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440" windowHeight="7965"/>
  </bookViews>
  <sheets>
    <sheet name="Hoja1" sheetId="1" r:id="rId1"/>
  </sheets>
  <calcPr calcId="125725"/>
</workbook>
</file>

<file path=xl/calcChain.xml><?xml version="1.0" encoding="utf-8"?>
<calcChain xmlns="http://schemas.openxmlformats.org/spreadsheetml/2006/main">
  <c r="H35" i="1"/>
  <c r="H34"/>
  <c r="H33"/>
  <c r="H30"/>
  <c r="H25"/>
  <c r="H18"/>
  <c r="H17"/>
  <c r="H16"/>
  <c r="H13"/>
  <c r="H6"/>
  <c r="H5"/>
  <c r="H24"/>
</calcChain>
</file>

<file path=xl/sharedStrings.xml><?xml version="1.0" encoding="utf-8"?>
<sst xmlns="http://schemas.openxmlformats.org/spreadsheetml/2006/main" count="46" uniqueCount="46">
  <si>
    <t>MUNICIPIO DE LA PLATA</t>
  </si>
  <si>
    <t>EJECUCIONES PRESUPUESTALES DE INGRESOS 2004 A 2010</t>
  </si>
  <si>
    <t>(MILLONES DE PESOS)</t>
  </si>
  <si>
    <t>CUENTA</t>
  </si>
  <si>
    <t>A2004</t>
  </si>
  <si>
    <t>A2005</t>
  </si>
  <si>
    <t>A2006</t>
  </si>
  <si>
    <t>A2007</t>
  </si>
  <si>
    <t>A2008</t>
  </si>
  <si>
    <t>A2009</t>
  </si>
  <si>
    <t>A2010</t>
  </si>
  <si>
    <t>INGRESOS TOTALES</t>
  </si>
  <si>
    <t>1.  INGRESOS CORRIENTES</t>
  </si>
  <si>
    <t>1.1     INGRESOS TRIBUTARIOS</t>
  </si>
  <si>
    <t>1.1.1. PREDIAL</t>
  </si>
  <si>
    <t>1.1.2. INDUSTRIA Y COMERCIO</t>
  </si>
  <si>
    <t>1.1.3. SOBRETASA A LA GASOLINA</t>
  </si>
  <si>
    <t>1.1.4. OTROS</t>
  </si>
  <si>
    <t>1.2.    INGRESOS NO TRIBUTARIOS</t>
  </si>
  <si>
    <t>1.3.    TRANSFERENCIAS</t>
  </si>
  <si>
    <t>1.3.1.    DEL NIVEL NACIONAL</t>
  </si>
  <si>
    <t>1.3.2.    OTRAS</t>
  </si>
  <si>
    <t>GASTOS TOTALES</t>
  </si>
  <si>
    <t>3.  GASTOS CORRIENTES</t>
  </si>
  <si>
    <t>3.1.    FUNCIONAMIENTO</t>
  </si>
  <si>
    <t>3.1.1.  SERVICIOS PERSONALES</t>
  </si>
  <si>
    <t>3.1.2. GASTOS GENERALES</t>
  </si>
  <si>
    <t>3.1.3. TRANSFERENCIAS PAGADAS</t>
  </si>
  <si>
    <t>3.2.   INTERESES DEUDA PUBLICA</t>
  </si>
  <si>
    <t>3.3.   OTROS GASTOS CORRIENTES</t>
  </si>
  <si>
    <t>DESAHORRO / AHORRO CORRIENTE (1 - 3)</t>
  </si>
  <si>
    <t>2.  INGRESOS DE CAPITAL</t>
  </si>
  <si>
    <t>2.1.  REGALIAS</t>
  </si>
  <si>
    <t>2.2. TRANSFERENCIAS NACIONALES (SGP, etc.)</t>
  </si>
  <si>
    <t>2.3. COFINANCIACION</t>
  </si>
  <si>
    <t>2.4. OTROS</t>
  </si>
  <si>
    <t>4.   GASTOS DE CAPITAL (INVERSION)</t>
  </si>
  <si>
    <t>4.1.1.1.   FORMACION BRUTAL DE CAPITAL FIJO</t>
  </si>
  <si>
    <t>4.1.1.2.   OTROS</t>
  </si>
  <si>
    <t>DEFICIT O SUPERAVIT TOTAL (1 - 3 + 2 - 4)</t>
  </si>
  <si>
    <t>5. FINANCIAMIENTO (5.1 + 5.2)</t>
  </si>
  <si>
    <t>5.1. CREDITO INTERNO Y EXTERNO (5.1.1 - 5.1.2.)</t>
  </si>
  <si>
    <t>5.1.1. DESEMBOLSOS (+)</t>
  </si>
  <si>
    <t>5.1.2. AMORTIZACIONES (-)</t>
  </si>
  <si>
    <t>5.2. RECURSOS BALANCE, VAR. DEPOSITOS, OTROS</t>
  </si>
  <si>
    <t>SALDO DE DEUDA</t>
  </si>
</sst>
</file>

<file path=xl/styles.xml><?xml version="1.0" encoding="utf-8"?>
<styleSheet xmlns="http://schemas.openxmlformats.org/spreadsheetml/2006/main">
  <numFmts count="21">
    <numFmt numFmtId="43" formatCode="_(* #,##0.00_);_(* \(#,##0.00\);_(* &quot;-&quot;??_);_(@_)"/>
    <numFmt numFmtId="164" formatCode="0.00000"/>
    <numFmt numFmtId="165" formatCode="_(* #,##0_);_(* \(#,##0\);_(* &quot;-&quot;??_);_(@_)"/>
    <numFmt numFmtId="166" formatCode="_ * #,##0.00_ ;_ * \-#,##0.00_ ;_ * &quot;-&quot;??_ ;_ @_ "/>
    <numFmt numFmtId="167" formatCode="_ * #,##0_ ;_ * \-#,##0_ ;_ * &quot;-&quot;??_ ;_ @_ "/>
    <numFmt numFmtId="169" formatCode="\$#,##0.00\ ;\(\$#,##0.00\)"/>
    <numFmt numFmtId="170" formatCode="_([$€-2]* #,##0.00_);_([$€-2]* \(#,##0.00\);_([$€-2]* &quot;-&quot;??_)"/>
    <numFmt numFmtId="171" formatCode="#.##000"/>
    <numFmt numFmtId="172" formatCode="_-* #,##0\ _P_t_s_-;\-* #,##0\ _P_t_s_-;_-* &quot;-&quot;\ _P_t_s_-;_-@_-"/>
    <numFmt numFmtId="173" formatCode="0_)"/>
    <numFmt numFmtId="174" formatCode="\$#,#00"/>
    <numFmt numFmtId="175" formatCode="_-* #,##0\ &quot;Pts&quot;_-;\-* #,##0\ &quot;Pts&quot;_-;_-* &quot;-&quot;\ &quot;Pts&quot;_-;_-@_-"/>
    <numFmt numFmtId="176" formatCode="&quot;$&quot;#,##0;\-&quot;$&quot;#,##0"/>
    <numFmt numFmtId="177" formatCode="#,##0."/>
    <numFmt numFmtId="178" formatCode="_(* #,##0.0000000_);_(* \(#,##0.0000000\);_(* &quot;-&quot;??_);_(@_)"/>
    <numFmt numFmtId="179" formatCode="_-* #,##0.00\ _p_t_a_-;\-* #,##0.00\ _p_t_a_-;_-* &quot;-&quot;??\ _p_t_a_-;_-@_-"/>
    <numFmt numFmtId="180" formatCode="_(* #,##0.000000_);_(* \(#,##0.000000\);_(* &quot;-&quot;??_);_(@_)"/>
    <numFmt numFmtId="181" formatCode="#,##0.000;\-#,##0.000"/>
    <numFmt numFmtId="182" formatCode="%#,#00"/>
    <numFmt numFmtId="183" formatCode="General_)"/>
    <numFmt numFmtId="184" formatCode="&quot;$&quot;\ #,##0;\-&quot;$&quot;\ #,##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color indexed="8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i/>
      <sz val="1"/>
      <color indexed="8"/>
      <name val="Courier"/>
      <family val="3"/>
    </font>
    <font>
      <sz val="10"/>
      <name val="BERNHARD"/>
    </font>
    <font>
      <b/>
      <sz val="10"/>
      <name val="Arial"/>
      <family val="2"/>
    </font>
    <font>
      <sz val="8"/>
      <color indexed="10"/>
      <name val="BERNHARD"/>
    </font>
    <font>
      <sz val="12"/>
      <name val="Arial MT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theme="1"/>
      <name val="Arial Black"/>
      <family val="2"/>
    </font>
    <font>
      <b/>
      <sz val="9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1">
    <xf numFmtId="0" fontId="0" fillId="0" borderId="0"/>
    <xf numFmtId="0" fontId="4" fillId="0" borderId="0" applyProtection="0"/>
    <xf numFmtId="0" fontId="4" fillId="0" borderId="0"/>
    <xf numFmtId="0" fontId="4" fillId="0" borderId="1" applyProtection="0"/>
    <xf numFmtId="2" fontId="4" fillId="0" borderId="0" applyProtection="0"/>
    <xf numFmtId="4" fontId="4" fillId="0" borderId="0" applyProtection="0"/>
    <xf numFmtId="0" fontId="5" fillId="0" borderId="0" applyProtection="0"/>
    <xf numFmtId="0" fontId="6" fillId="0" borderId="0" applyProtection="0"/>
    <xf numFmtId="169" fontId="4" fillId="0" borderId="0" applyProtection="0"/>
    <xf numFmtId="0" fontId="4" fillId="0" borderId="0"/>
    <xf numFmtId="0" fontId="7" fillId="0" borderId="0">
      <alignment vertical="top"/>
    </xf>
    <xf numFmtId="0" fontId="8" fillId="0" borderId="0">
      <protection locked="0"/>
    </xf>
    <xf numFmtId="0" fontId="8" fillId="0" borderId="0">
      <protection locked="0"/>
    </xf>
    <xf numFmtId="17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0" fontId="8" fillId="0" borderId="0">
      <protection locked="0"/>
    </xf>
    <xf numFmtId="0" fontId="8" fillId="0" borderId="0">
      <protection locked="0"/>
    </xf>
    <xf numFmtId="0" fontId="1" fillId="0" borderId="0" applyNumberFormat="0" applyFill="0" applyBorder="0" applyProtection="0">
      <alignment horizontal="left"/>
    </xf>
    <xf numFmtId="171" fontId="9" fillId="0" borderId="0">
      <protection locked="0"/>
    </xf>
    <xf numFmtId="172" fontId="3" fillId="0" borderId="0" applyFont="0" applyFill="0" applyBorder="0" applyAlignment="0" applyProtection="0"/>
    <xf numFmtId="171" fontId="9" fillId="0" borderId="0">
      <protection locked="0"/>
    </xf>
    <xf numFmtId="171" fontId="9" fillId="0" borderId="0">
      <protection locked="0"/>
    </xf>
    <xf numFmtId="0" fontId="1" fillId="0" borderId="0">
      <protection locked="0"/>
    </xf>
    <xf numFmtId="173" fontId="1" fillId="0" borderId="0">
      <protection locked="0"/>
    </xf>
    <xf numFmtId="173" fontId="1" fillId="0" borderId="0">
      <protection locked="0"/>
    </xf>
    <xf numFmtId="173" fontId="1" fillId="0" borderId="0">
      <protection locked="0"/>
    </xf>
    <xf numFmtId="173" fontId="1" fillId="0" borderId="0">
      <protection locked="0"/>
    </xf>
    <xf numFmtId="174" fontId="9" fillId="0" borderId="0">
      <protection locked="0"/>
    </xf>
    <xf numFmtId="175" fontId="3" fillId="0" borderId="0" applyFont="0" applyFill="0" applyBorder="0" applyAlignment="0" applyProtection="0"/>
    <xf numFmtId="174" fontId="9" fillId="0" borderId="0">
      <protection locked="0"/>
    </xf>
    <xf numFmtId="174" fontId="9" fillId="0" borderId="0">
      <protection locked="0"/>
    </xf>
    <xf numFmtId="0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70" fontId="9" fillId="0" borderId="0">
      <protection locked="0"/>
    </xf>
    <xf numFmtId="0" fontId="9" fillId="0" borderId="0">
      <protection locked="0"/>
    </xf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7" fontId="9" fillId="0" borderId="0">
      <protection locked="0"/>
    </xf>
    <xf numFmtId="177" fontId="9" fillId="0" borderId="0">
      <protection locked="0"/>
    </xf>
    <xf numFmtId="177" fontId="9" fillId="0" borderId="0">
      <protection locked="0"/>
    </xf>
    <xf numFmtId="177" fontId="8" fillId="0" borderId="0">
      <protection locked="0"/>
    </xf>
    <xf numFmtId="177" fontId="10" fillId="0" borderId="0">
      <protection locked="0"/>
    </xf>
    <xf numFmtId="177" fontId="8" fillId="0" borderId="0">
      <protection locked="0"/>
    </xf>
    <xf numFmtId="177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70" fontId="9" fillId="0" borderId="0">
      <protection locked="0"/>
    </xf>
    <xf numFmtId="0" fontId="9" fillId="0" borderId="0">
      <protection locked="0"/>
    </xf>
    <xf numFmtId="0" fontId="11" fillId="0" borderId="0"/>
    <xf numFmtId="170" fontId="11" fillId="0" borderId="0"/>
    <xf numFmtId="178" fontId="1" fillId="0" borderId="0">
      <protection locked="0"/>
    </xf>
    <xf numFmtId="178" fontId="1" fillId="0" borderId="0">
      <protection locked="0"/>
    </xf>
    <xf numFmtId="178" fontId="1" fillId="0" borderId="0">
      <protection locked="0"/>
    </xf>
    <xf numFmtId="178" fontId="1" fillId="0" borderId="0">
      <protection locked="0"/>
    </xf>
    <xf numFmtId="178" fontId="1" fillId="0" borderId="0">
      <protection locked="0"/>
    </xf>
    <xf numFmtId="178" fontId="1" fillId="0" borderId="0">
      <protection locked="0"/>
    </xf>
    <xf numFmtId="178" fontId="1" fillId="0" borderId="0">
      <protection locked="0"/>
    </xf>
    <xf numFmtId="178" fontId="1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70" fontId="9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0" fontId="8" fillId="0" borderId="0">
      <protection locked="0"/>
    </xf>
    <xf numFmtId="0" fontId="8" fillId="0" borderId="0">
      <protection locked="0"/>
    </xf>
    <xf numFmtId="16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7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170" fontId="11" fillId="0" borderId="0"/>
    <xf numFmtId="0" fontId="11" fillId="0" borderId="0"/>
    <xf numFmtId="170" fontId="11" fillId="0" borderId="0"/>
    <xf numFmtId="180" fontId="1" fillId="0" borderId="0">
      <protection locked="0"/>
    </xf>
    <xf numFmtId="180" fontId="1" fillId="0" borderId="0">
      <protection locked="0"/>
    </xf>
    <xf numFmtId="180" fontId="1" fillId="0" borderId="0">
      <protection locked="0"/>
    </xf>
    <xf numFmtId="180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182" fontId="9" fillId="0" borderId="0">
      <protection locked="0"/>
    </xf>
    <xf numFmtId="182" fontId="9" fillId="0" borderId="0">
      <protection locked="0"/>
    </xf>
    <xf numFmtId="182" fontId="9" fillId="0" borderId="0">
      <protection locked="0"/>
    </xf>
    <xf numFmtId="182" fontId="9" fillId="0" borderId="0">
      <protection locked="0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0" fontId="13" fillId="0" borderId="2"/>
    <xf numFmtId="170" fontId="13" fillId="0" borderId="2"/>
    <xf numFmtId="183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>
      <protection locked="0"/>
    </xf>
    <xf numFmtId="0" fontId="9" fillId="0" borderId="0">
      <protection locked="0"/>
    </xf>
    <xf numFmtId="170" fontId="9" fillId="0" borderId="0">
      <protection locked="0"/>
    </xf>
    <xf numFmtId="0" fontId="9" fillId="0" borderId="0">
      <protection locked="0"/>
    </xf>
    <xf numFmtId="184" fontId="14" fillId="0" borderId="0">
      <protection locked="0"/>
    </xf>
    <xf numFmtId="0" fontId="11" fillId="0" borderId="0"/>
    <xf numFmtId="170" fontId="11" fillId="0" borderId="0"/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0" fontId="1" fillId="0" borderId="0" applyNumberFormat="0"/>
    <xf numFmtId="0" fontId="1" fillId="0" borderId="0" applyNumberFormat="0"/>
    <xf numFmtId="170" fontId="1" fillId="0" borderId="0" applyNumberFormat="0"/>
    <xf numFmtId="0" fontId="1" fillId="0" borderId="0" applyNumberFormat="0"/>
    <xf numFmtId="0" fontId="9" fillId="0" borderId="4">
      <protection locked="0"/>
    </xf>
    <xf numFmtId="170" fontId="9" fillId="0" borderId="4">
      <protection locked="0"/>
    </xf>
    <xf numFmtId="0" fontId="4" fillId="0" borderId="0" applyProtection="0"/>
    <xf numFmtId="0" fontId="4" fillId="0" borderId="0" applyProtection="0"/>
    <xf numFmtId="170" fontId="4" fillId="0" borderId="0" applyProtection="0"/>
    <xf numFmtId="0" fontId="4" fillId="0" borderId="0" applyProtection="0"/>
    <xf numFmtId="169" fontId="4" fillId="0" borderId="0" applyProtection="0"/>
    <xf numFmtId="0" fontId="5" fillId="0" borderId="0" applyProtection="0"/>
    <xf numFmtId="0" fontId="5" fillId="0" borderId="0" applyProtection="0"/>
    <xf numFmtId="170" fontId="5" fillId="0" borderId="0" applyProtection="0"/>
    <xf numFmtId="0" fontId="5" fillId="0" borderId="0" applyProtection="0"/>
    <xf numFmtId="0" fontId="6" fillId="0" borderId="0" applyProtection="0"/>
    <xf numFmtId="0" fontId="6" fillId="0" borderId="0" applyProtection="0"/>
    <xf numFmtId="170" fontId="6" fillId="0" borderId="0" applyProtection="0"/>
    <xf numFmtId="0" fontId="6" fillId="0" borderId="0" applyProtection="0"/>
    <xf numFmtId="0" fontId="4" fillId="0" borderId="1" applyProtection="0"/>
    <xf numFmtId="0" fontId="4" fillId="0" borderId="1" applyProtection="0"/>
    <xf numFmtId="170" fontId="4" fillId="0" borderId="1" applyProtection="0"/>
    <xf numFmtId="0" fontId="4" fillId="0" borderId="1" applyProtection="0"/>
    <xf numFmtId="0" fontId="4" fillId="0" borderId="0"/>
    <xf numFmtId="10" fontId="4" fillId="0" borderId="0" applyProtection="0"/>
    <xf numFmtId="0" fontId="4" fillId="0" borderId="0"/>
    <xf numFmtId="0" fontId="4" fillId="0" borderId="0"/>
    <xf numFmtId="170" fontId="4" fillId="0" borderId="0"/>
    <xf numFmtId="0" fontId="4" fillId="0" borderId="0"/>
    <xf numFmtId="2" fontId="4" fillId="0" borderId="0" applyProtection="0"/>
    <xf numFmtId="2" fontId="4" fillId="0" borderId="0" applyProtection="0"/>
    <xf numFmtId="2" fontId="4" fillId="0" borderId="0" applyProtection="0"/>
    <xf numFmtId="2" fontId="4" fillId="0" borderId="0" applyProtection="0"/>
    <xf numFmtId="4" fontId="4" fillId="0" borderId="0" applyProtection="0"/>
  </cellStyleXfs>
  <cellXfs count="28">
    <xf numFmtId="0" fontId="0" fillId="0" borderId="0" xfId="0"/>
    <xf numFmtId="0" fontId="15" fillId="0" borderId="0" xfId="0" applyFont="1"/>
    <xf numFmtId="1" fontId="2" fillId="2" borderId="5" xfId="105" applyNumberFormat="1" applyFont="1" applyFill="1" applyBorder="1" applyAlignment="1" applyProtection="1">
      <alignment horizontal="center" vertical="center" wrapText="1"/>
    </xf>
    <xf numFmtId="164" fontId="2" fillId="2" borderId="6" xfId="105" quotePrefix="1" applyNumberFormat="1" applyFont="1" applyFill="1" applyBorder="1" applyAlignment="1" applyProtection="1">
      <alignment horizontal="center" vertical="center" wrapText="1"/>
    </xf>
    <xf numFmtId="164" fontId="2" fillId="2" borderId="6" xfId="105" applyNumberFormat="1" applyFont="1" applyFill="1" applyBorder="1" applyAlignment="1" applyProtection="1">
      <alignment horizontal="center" vertical="center" wrapText="1"/>
    </xf>
    <xf numFmtId="164" fontId="2" fillId="2" borderId="7" xfId="105" quotePrefix="1" applyNumberFormat="1" applyFont="1" applyFill="1" applyBorder="1" applyAlignment="1" applyProtection="1">
      <alignment horizontal="center" vertical="center" wrapText="1"/>
    </xf>
    <xf numFmtId="1" fontId="3" fillId="2" borderId="8" xfId="105" applyNumberFormat="1" applyFont="1" applyFill="1" applyBorder="1" applyProtection="1"/>
    <xf numFmtId="165" fontId="3" fillId="2" borderId="9" xfId="89" applyNumberFormat="1" applyFont="1" applyFill="1" applyBorder="1" applyProtection="1">
      <protection locked="0"/>
    </xf>
    <xf numFmtId="167" fontId="3" fillId="2" borderId="10" xfId="90" applyNumberFormat="1" applyFont="1" applyFill="1" applyBorder="1" applyProtection="1">
      <protection locked="0"/>
    </xf>
    <xf numFmtId="1" fontId="3" fillId="0" borderId="8" xfId="105" applyNumberFormat="1" applyFont="1" applyBorder="1" applyProtection="1"/>
    <xf numFmtId="165" fontId="3" fillId="0" borderId="9" xfId="89" quotePrefix="1" applyNumberFormat="1" applyFont="1" applyBorder="1" applyProtection="1">
      <protection locked="0"/>
    </xf>
    <xf numFmtId="165" fontId="3" fillId="0" borderId="9" xfId="89" applyNumberFormat="1" applyFont="1" applyBorder="1" applyProtection="1">
      <protection locked="0"/>
    </xf>
    <xf numFmtId="167" fontId="3" fillId="0" borderId="10" xfId="90" applyNumberFormat="1" applyFont="1" applyBorder="1" applyProtection="1">
      <protection locked="0"/>
    </xf>
    <xf numFmtId="1" fontId="3" fillId="0" borderId="8" xfId="105" quotePrefix="1" applyNumberFormat="1" applyFont="1" applyBorder="1" applyAlignment="1" applyProtection="1">
      <alignment horizontal="left"/>
    </xf>
    <xf numFmtId="167" fontId="15" fillId="0" borderId="0" xfId="0" applyNumberFormat="1" applyFont="1"/>
    <xf numFmtId="0" fontId="3" fillId="2" borderId="8" xfId="105" quotePrefix="1" applyFont="1" applyFill="1" applyBorder="1" applyAlignment="1" applyProtection="1">
      <alignment horizontal="left"/>
    </xf>
    <xf numFmtId="0" fontId="3" fillId="0" borderId="8" xfId="105" quotePrefix="1" applyFont="1" applyBorder="1" applyAlignment="1" applyProtection="1">
      <alignment horizontal="left"/>
    </xf>
    <xf numFmtId="167" fontId="3" fillId="0" borderId="10" xfId="90" applyNumberFormat="1" applyFont="1" applyFill="1" applyBorder="1" applyProtection="1">
      <protection locked="0"/>
    </xf>
    <xf numFmtId="0" fontId="3" fillId="2" borderId="11" xfId="105" applyFont="1" applyFill="1" applyBorder="1" applyProtection="1"/>
    <xf numFmtId="165" fontId="3" fillId="2" borderId="12" xfId="89" applyNumberFormat="1" applyFont="1" applyFill="1" applyBorder="1" applyProtection="1">
      <protection locked="0"/>
    </xf>
    <xf numFmtId="167" fontId="3" fillId="2" borderId="13" xfId="90" applyNumberFormat="1" applyFont="1" applyFill="1" applyBorder="1" applyProtection="1">
      <protection locked="0"/>
    </xf>
    <xf numFmtId="0" fontId="16" fillId="0" borderId="0" xfId="0" applyFont="1"/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</cellXfs>
  <cellStyles count="171">
    <cellStyle name="????" xfId="1"/>
    <cellStyle name="?????" xfId="2"/>
    <cellStyle name="????????" xfId="3"/>
    <cellStyle name="?????????????" xfId="4"/>
    <cellStyle name="??????????_BOPENGC" xfId="5"/>
    <cellStyle name="?????????1" xfId="6"/>
    <cellStyle name="?????????2" xfId="7"/>
    <cellStyle name="????????_BOPENGC" xfId="8"/>
    <cellStyle name="???????_BOPENGC" xfId="9"/>
    <cellStyle name="_A_Base Compara" xfId="10"/>
    <cellStyle name="Cabecera 1" xfId="11"/>
    <cellStyle name="Cabecera 1 2" xfId="12"/>
    <cellStyle name="Cabecera 1 3" xfId="13"/>
    <cellStyle name="Cabecera 1_Historico" xfId="14"/>
    <cellStyle name="Cabecera 2" xfId="15"/>
    <cellStyle name="Cabecera 2 2" xfId="16"/>
    <cellStyle name="Cabecera 2 3" xfId="17"/>
    <cellStyle name="Cabecera 2_Historico" xfId="18"/>
    <cellStyle name="Categoría del Piloto de Datos" xfId="19"/>
    <cellStyle name="Comma" xfId="20"/>
    <cellStyle name="Comma [0]_PIB" xfId="21"/>
    <cellStyle name="Comma 2" xfId="22"/>
    <cellStyle name="Comma 3" xfId="23"/>
    <cellStyle name="Comma_2003 y 2004" xfId="24"/>
    <cellStyle name="Comma0" xfId="25"/>
    <cellStyle name="Comma0 2" xfId="26"/>
    <cellStyle name="Comma0 3" xfId="27"/>
    <cellStyle name="Comma0_Historico" xfId="28"/>
    <cellStyle name="Currency" xfId="29"/>
    <cellStyle name="Currency [0]_PIB" xfId="30"/>
    <cellStyle name="Currency 2" xfId="31"/>
    <cellStyle name="Currency 3" xfId="32"/>
    <cellStyle name="Currency_2003 y 2004" xfId="33"/>
    <cellStyle name="Currency0" xfId="34"/>
    <cellStyle name="Currency0 2" xfId="35"/>
    <cellStyle name="Currency0 3" xfId="36"/>
    <cellStyle name="Currency0_Historico" xfId="37"/>
    <cellStyle name="Date" xfId="38"/>
    <cellStyle name="Date 2" xfId="39"/>
    <cellStyle name="Date 3" xfId="40"/>
    <cellStyle name="Date_Historico" xfId="41"/>
    <cellStyle name="Estilo 1" xfId="42"/>
    <cellStyle name="Euro" xfId="43"/>
    <cellStyle name="Euro 2" xfId="44"/>
    <cellStyle name="Euro 3" xfId="45"/>
    <cellStyle name="Euro_Historico" xfId="46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echa" xfId="54"/>
    <cellStyle name="Fecha 2" xfId="55"/>
    <cellStyle name="Fecha 3" xfId="56"/>
    <cellStyle name="Fecha_Historico" xfId="57"/>
    <cellStyle name="Fecha4 - Modelo4" xfId="58"/>
    <cellStyle name="Fecha4 - Modelo4 2" xfId="59"/>
    <cellStyle name="Fijo" xfId="60"/>
    <cellStyle name="Fijo 2" xfId="61"/>
    <cellStyle name="Fijo 3" xfId="62"/>
    <cellStyle name="Fijo_Historico" xfId="63"/>
    <cellStyle name="Fixed" xfId="64"/>
    <cellStyle name="Fixed 2" xfId="65"/>
    <cellStyle name="Fixed 3" xfId="66"/>
    <cellStyle name="Fixed_Historico" xfId="67"/>
    <cellStyle name="Heading 1" xfId="68"/>
    <cellStyle name="Heading 1 2" xfId="69"/>
    <cellStyle name="Heading 1 3" xfId="70"/>
    <cellStyle name="Heading 1_Historico" xfId="71"/>
    <cellStyle name="Heading 2" xfId="72"/>
    <cellStyle name="Heading 2 2" xfId="73"/>
    <cellStyle name="Heading 2 3" xfId="74"/>
    <cellStyle name="Heading 2_Historico" xfId="75"/>
    <cellStyle name="Heading1" xfId="76"/>
    <cellStyle name="Heading1 2" xfId="77"/>
    <cellStyle name="Heading1 3" xfId="78"/>
    <cellStyle name="Heading1_Historico" xfId="79"/>
    <cellStyle name="Heading2" xfId="80"/>
    <cellStyle name="Heading2 2" xfId="81"/>
    <cellStyle name="Heading2 3" xfId="82"/>
    <cellStyle name="Heading2_Historico" xfId="83"/>
    <cellStyle name="Millares 2" xfId="84"/>
    <cellStyle name="Millares 2 2" xfId="85"/>
    <cellStyle name="Millares 2 3" xfId="86"/>
    <cellStyle name="Millares 3" xfId="87"/>
    <cellStyle name="Millares 4" xfId="88"/>
    <cellStyle name="Millares 5" xfId="89"/>
    <cellStyle name="Millares_Formato Analisis Financiero YPL 2006 FINAL" xfId="90"/>
    <cellStyle name="Moneta - Modelo2" xfId="91"/>
    <cellStyle name="Moneta - Modelo2 2" xfId="92"/>
    <cellStyle name="Moneta - Modelo5" xfId="93"/>
    <cellStyle name="Moneta - Modelo5 2" xfId="94"/>
    <cellStyle name="Monetario" xfId="95"/>
    <cellStyle name="Monetario 2" xfId="96"/>
    <cellStyle name="Monetario 3" xfId="97"/>
    <cellStyle name="Monetario_Historico" xfId="98"/>
    <cellStyle name="Monetario0" xfId="99"/>
    <cellStyle name="Monetario0 2" xfId="100"/>
    <cellStyle name="Monetario0 3" xfId="101"/>
    <cellStyle name="Monetario0_Historico" xfId="102"/>
    <cellStyle name="Normal" xfId="0" builtinId="0"/>
    <cellStyle name="Normal 2" xfId="103"/>
    <cellStyle name="Normal 2 2" xfId="104"/>
    <cellStyle name="Normal 3" xfId="105"/>
    <cellStyle name="Normal 4" xfId="106"/>
    <cellStyle name="Percent" xfId="107"/>
    <cellStyle name="Percent 2" xfId="108"/>
    <cellStyle name="Percent 3" xfId="109"/>
    <cellStyle name="Percent_Historico" xfId="110"/>
    <cellStyle name="Piloto de Datos Ángulo" xfId="111"/>
    <cellStyle name="Piloto de Datos Campo" xfId="112"/>
    <cellStyle name="Piloto de Datos Resultado" xfId="113"/>
    <cellStyle name="Piloto de Datos Título" xfId="114"/>
    <cellStyle name="Piloto de Datos Valor" xfId="115"/>
    <cellStyle name="Porcen - Modelo3" xfId="116"/>
    <cellStyle name="Porcen - Modelo3 2" xfId="117"/>
    <cellStyle name="Porcentaje" xfId="118"/>
    <cellStyle name="Porcentaje 2" xfId="119"/>
    <cellStyle name="Porcentaje 3" xfId="120"/>
    <cellStyle name="Porcentaje_Historico" xfId="121"/>
    <cellStyle name="Porcentual 2" xfId="122"/>
    <cellStyle name="Porcentual 2 2" xfId="123"/>
    <cellStyle name="Porcentual 3" xfId="124"/>
    <cellStyle name="Porcentual 4" xfId="125"/>
    <cellStyle name="Punto" xfId="126"/>
    <cellStyle name="Punto 2" xfId="127"/>
    <cellStyle name="Punto 3" xfId="128"/>
    <cellStyle name="Punto_Historico" xfId="129"/>
    <cellStyle name="Punto0" xfId="130"/>
    <cellStyle name="Punto1 - Modelo1" xfId="131"/>
    <cellStyle name="Punto1 - Modelo1 2" xfId="132"/>
    <cellStyle name="Resumen" xfId="133"/>
    <cellStyle name="Resumen 2" xfId="134"/>
    <cellStyle name="Resumen 3" xfId="135"/>
    <cellStyle name="Resumen_Historico" xfId="136"/>
    <cellStyle name="Text" xfId="137"/>
    <cellStyle name="Text 2" xfId="138"/>
    <cellStyle name="Text 3" xfId="139"/>
    <cellStyle name="Text_Historico" xfId="140"/>
    <cellStyle name="Total 2" xfId="141"/>
    <cellStyle name="Total 3" xfId="142"/>
    <cellStyle name="ДАТА" xfId="143"/>
    <cellStyle name="ДАТА 2" xfId="144"/>
    <cellStyle name="ДАТА 3" xfId="145"/>
    <cellStyle name="ДАТА_Historico" xfId="146"/>
    <cellStyle name="ДЕНЕЖНЫЙ_BOPENGC" xfId="147"/>
    <cellStyle name="ЗАГОЛОВОК1" xfId="148"/>
    <cellStyle name="ЗАГОЛОВОК1 2" xfId="149"/>
    <cellStyle name="ЗАГОЛОВОК1 3" xfId="150"/>
    <cellStyle name="ЗАГОЛОВОК1_Historico" xfId="151"/>
    <cellStyle name="ЗАГОЛОВОК2" xfId="152"/>
    <cellStyle name="ЗАГОЛОВОК2 2" xfId="153"/>
    <cellStyle name="ЗАГОЛОВОК2 3" xfId="154"/>
    <cellStyle name="ЗАГОЛОВОК2_Historico" xfId="155"/>
    <cellStyle name="ИТОГОВЫЙ" xfId="156"/>
    <cellStyle name="ИТОГОВЫЙ 2" xfId="157"/>
    <cellStyle name="ИТОГОВЫЙ 3" xfId="158"/>
    <cellStyle name="ИТОГОВЫЙ_Historico" xfId="159"/>
    <cellStyle name="Обычный_BOPENGC" xfId="160"/>
    <cellStyle name="ПРОЦЕНТНЫЙ_BOPENGC" xfId="161"/>
    <cellStyle name="ТЕКСТ" xfId="162"/>
    <cellStyle name="ТЕКСТ 2" xfId="163"/>
    <cellStyle name="ТЕКСТ 3" xfId="164"/>
    <cellStyle name="ТЕКСТ_Historico" xfId="165"/>
    <cellStyle name="ФИКСИРОВАННЫЙ" xfId="166"/>
    <cellStyle name="ФИКСИРОВАННЫЙ 2" xfId="167"/>
    <cellStyle name="ФИКСИРОВАННЫЙ 3" xfId="168"/>
    <cellStyle name="ФИКСИРОВАННЫЙ_Historico" xfId="169"/>
    <cellStyle name="ФИНАНСОВЫЙ_BOPENGC" xfId="1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tabSelected="1" workbookViewId="0">
      <selection activeCell="A6" sqref="A6"/>
    </sheetView>
  </sheetViews>
  <sheetFormatPr baseColWidth="10" defaultColWidth="11.5703125" defaultRowHeight="11.25"/>
  <cols>
    <col min="1" max="1" width="29.28515625" style="1" customWidth="1"/>
    <col min="2" max="8" width="8.140625" style="1" customWidth="1"/>
    <col min="9" max="9" width="6.5703125" style="1" customWidth="1"/>
    <col min="10" max="16384" width="11.5703125" style="1"/>
  </cols>
  <sheetData>
    <row r="1" spans="1:10" ht="15" thickBot="1">
      <c r="A1" s="22" t="s">
        <v>0</v>
      </c>
      <c r="B1" s="23"/>
      <c r="C1" s="23"/>
      <c r="D1" s="23"/>
      <c r="E1" s="23"/>
      <c r="F1" s="23"/>
      <c r="G1" s="23"/>
      <c r="H1" s="24"/>
    </row>
    <row r="2" spans="1:10" ht="15" thickBot="1">
      <c r="A2" s="22" t="s">
        <v>1</v>
      </c>
      <c r="B2" s="23"/>
      <c r="C2" s="23"/>
      <c r="D2" s="23"/>
      <c r="E2" s="23"/>
      <c r="F2" s="23"/>
      <c r="G2" s="23"/>
      <c r="H2" s="24"/>
    </row>
    <row r="3" spans="1:10" ht="13.5" thickBot="1">
      <c r="A3" s="25" t="s">
        <v>2</v>
      </c>
      <c r="B3" s="26"/>
      <c r="C3" s="26"/>
      <c r="D3" s="26"/>
      <c r="E3" s="26"/>
      <c r="F3" s="26"/>
      <c r="G3" s="26"/>
      <c r="H3" s="27"/>
    </row>
    <row r="4" spans="1:10">
      <c r="A4" s="2" t="s">
        <v>3</v>
      </c>
      <c r="B4" s="3" t="s">
        <v>4</v>
      </c>
      <c r="C4" s="3" t="s">
        <v>5</v>
      </c>
      <c r="D4" s="4" t="s">
        <v>6</v>
      </c>
      <c r="E4" s="3" t="s">
        <v>7</v>
      </c>
      <c r="F4" s="4" t="s">
        <v>8</v>
      </c>
      <c r="G4" s="3" t="s">
        <v>9</v>
      </c>
      <c r="H4" s="5" t="s">
        <v>10</v>
      </c>
    </row>
    <row r="5" spans="1:10">
      <c r="A5" s="6" t="s">
        <v>11</v>
      </c>
      <c r="B5" s="7">
        <v>10636.494000000001</v>
      </c>
      <c r="C5" s="7">
        <v>12786.847</v>
      </c>
      <c r="D5" s="7">
        <v>14738.715178</v>
      </c>
      <c r="E5" s="7">
        <v>15353.089</v>
      </c>
      <c r="F5" s="7">
        <v>18889.895</v>
      </c>
      <c r="G5" s="7">
        <v>15353.089</v>
      </c>
      <c r="H5" s="8">
        <f>+H6+H25</f>
        <v>22384</v>
      </c>
    </row>
    <row r="6" spans="1:10">
      <c r="A6" s="9" t="s">
        <v>12</v>
      </c>
      <c r="B6" s="10">
        <v>2371.8110000000001</v>
      </c>
      <c r="C6" s="10">
        <v>2734.7289999999998</v>
      </c>
      <c r="D6" s="10">
        <v>2795.6601780000001</v>
      </c>
      <c r="E6" s="10">
        <v>3122.2489999999998</v>
      </c>
      <c r="F6" s="11">
        <v>2678.9210000000003</v>
      </c>
      <c r="G6" s="10">
        <v>3122.2489999999998</v>
      </c>
      <c r="H6" s="12">
        <f>+H7+H12</f>
        <v>4209</v>
      </c>
    </row>
    <row r="7" spans="1:10">
      <c r="A7" s="9" t="s">
        <v>13</v>
      </c>
      <c r="B7" s="10">
        <v>1327.098</v>
      </c>
      <c r="C7" s="10">
        <v>1607.9469999999999</v>
      </c>
      <c r="D7" s="10">
        <v>1769.82</v>
      </c>
      <c r="E7" s="10">
        <v>1996.825</v>
      </c>
      <c r="F7" s="11">
        <v>2088.8180000000002</v>
      </c>
      <c r="G7" s="10">
        <v>1996.825</v>
      </c>
      <c r="H7" s="12">
        <v>2804</v>
      </c>
    </row>
    <row r="8" spans="1:10">
      <c r="A8" s="9" t="s">
        <v>14</v>
      </c>
      <c r="B8" s="10">
        <v>308</v>
      </c>
      <c r="C8" s="10">
        <v>428.12099999999998</v>
      </c>
      <c r="D8" s="10">
        <v>410</v>
      </c>
      <c r="E8" s="10">
        <v>564.21</v>
      </c>
      <c r="F8" s="11">
        <v>480.41300000000001</v>
      </c>
      <c r="G8" s="10">
        <v>564.21</v>
      </c>
      <c r="H8" s="12">
        <v>562</v>
      </c>
    </row>
    <row r="9" spans="1:10">
      <c r="A9" s="9" t="s">
        <v>15</v>
      </c>
      <c r="B9" s="10">
        <v>211.727</v>
      </c>
      <c r="C9" s="10">
        <v>235.155</v>
      </c>
      <c r="D9" s="10">
        <v>301.35000000000002</v>
      </c>
      <c r="E9" s="10">
        <v>344.29</v>
      </c>
      <c r="F9" s="11">
        <v>378.226</v>
      </c>
      <c r="G9" s="10">
        <v>344.29</v>
      </c>
      <c r="H9" s="12">
        <v>456</v>
      </c>
    </row>
    <row r="10" spans="1:10">
      <c r="A10" s="13" t="s">
        <v>16</v>
      </c>
      <c r="B10" s="10">
        <v>547.55999999999995</v>
      </c>
      <c r="C10" s="10">
        <v>693.59900000000005</v>
      </c>
      <c r="D10" s="10">
        <v>820.27599999999995</v>
      </c>
      <c r="E10" s="10">
        <v>824.73099999999999</v>
      </c>
      <c r="F10" s="11">
        <v>950</v>
      </c>
      <c r="G10" s="10">
        <v>824.73099999999999</v>
      </c>
      <c r="H10" s="12">
        <v>903</v>
      </c>
    </row>
    <row r="11" spans="1:10">
      <c r="A11" s="13" t="s">
        <v>17</v>
      </c>
      <c r="B11" s="10">
        <v>259.81100000000004</v>
      </c>
      <c r="C11" s="10">
        <v>251.072</v>
      </c>
      <c r="D11" s="10">
        <v>238.19400000000007</v>
      </c>
      <c r="E11" s="10">
        <v>263.59400000000005</v>
      </c>
      <c r="F11" s="11">
        <v>280.17899999999997</v>
      </c>
      <c r="G11" s="10">
        <v>263.59400000000005</v>
      </c>
      <c r="H11" s="12">
        <v>883</v>
      </c>
      <c r="J11" s="14"/>
    </row>
    <row r="12" spans="1:10">
      <c r="A12" s="9" t="s">
        <v>18</v>
      </c>
      <c r="B12" s="10">
        <v>227.55</v>
      </c>
      <c r="C12" s="10">
        <v>447.34899999999999</v>
      </c>
      <c r="D12" s="10">
        <v>394.54700000000003</v>
      </c>
      <c r="E12" s="10">
        <v>404.03300000000002</v>
      </c>
      <c r="F12" s="11">
        <v>439.899</v>
      </c>
      <c r="G12" s="10">
        <v>404.03300000000002</v>
      </c>
      <c r="H12" s="12">
        <v>1405</v>
      </c>
      <c r="J12" s="14"/>
    </row>
    <row r="13" spans="1:10">
      <c r="A13" s="9" t="s">
        <v>19</v>
      </c>
      <c r="B13" s="10">
        <v>817.16300000000001</v>
      </c>
      <c r="C13" s="10">
        <v>679.43299999999999</v>
      </c>
      <c r="D13" s="10">
        <v>631.29317800000001</v>
      </c>
      <c r="E13" s="10">
        <v>721.39099999999996</v>
      </c>
      <c r="F13" s="11">
        <v>150.20400000000001</v>
      </c>
      <c r="G13" s="10">
        <v>721.39099999999996</v>
      </c>
      <c r="H13" s="12">
        <f>+H14+H15</f>
        <v>1307</v>
      </c>
    </row>
    <row r="14" spans="1:10">
      <c r="A14" s="9" t="s">
        <v>20</v>
      </c>
      <c r="B14" s="10">
        <v>662.68399999999997</v>
      </c>
      <c r="C14" s="10">
        <v>679.43299999999999</v>
      </c>
      <c r="D14" s="10">
        <v>610.72317799999996</v>
      </c>
      <c r="E14" s="10">
        <v>659.553</v>
      </c>
      <c r="F14" s="11">
        <v>89.533000000000001</v>
      </c>
      <c r="G14" s="10">
        <v>659.553</v>
      </c>
      <c r="H14" s="12">
        <v>0</v>
      </c>
    </row>
    <row r="15" spans="1:10">
      <c r="A15" s="9" t="s">
        <v>21</v>
      </c>
      <c r="B15" s="10">
        <v>154.47900000000001</v>
      </c>
      <c r="C15" s="10">
        <v>0</v>
      </c>
      <c r="D15" s="10">
        <v>20.57</v>
      </c>
      <c r="E15" s="10">
        <v>61.838000000000001</v>
      </c>
      <c r="F15" s="11">
        <v>60.670999999999999</v>
      </c>
      <c r="G15" s="10">
        <v>61.838000000000001</v>
      </c>
      <c r="H15" s="12">
        <v>1307</v>
      </c>
    </row>
    <row r="16" spans="1:10">
      <c r="A16" s="6" t="s">
        <v>22</v>
      </c>
      <c r="B16" s="7">
        <v>8482.8960000000006</v>
      </c>
      <c r="C16" s="7">
        <v>12919.348</v>
      </c>
      <c r="D16" s="7">
        <v>15449.209000000001</v>
      </c>
      <c r="E16" s="7">
        <v>17323.440999999999</v>
      </c>
      <c r="F16" s="7">
        <v>20375.535075</v>
      </c>
      <c r="G16" s="7">
        <v>17323.440999999999</v>
      </c>
      <c r="H16" s="8">
        <f>+H17</f>
        <v>2211</v>
      </c>
    </row>
    <row r="17" spans="1:12">
      <c r="A17" s="9" t="s">
        <v>23</v>
      </c>
      <c r="B17" s="10">
        <v>1612.62</v>
      </c>
      <c r="C17" s="10">
        <v>1570.37</v>
      </c>
      <c r="D17" s="10">
        <v>2256.7659999999996</v>
      </c>
      <c r="E17" s="10">
        <v>2478.0590000000002</v>
      </c>
      <c r="F17" s="11">
        <v>2208.2530750000001</v>
      </c>
      <c r="G17" s="10">
        <v>2478.0590000000002</v>
      </c>
      <c r="H17" s="12">
        <f>+H18+H22</f>
        <v>2211</v>
      </c>
    </row>
    <row r="18" spans="1:12">
      <c r="A18" s="9" t="s">
        <v>24</v>
      </c>
      <c r="B18" s="10">
        <v>1465.741</v>
      </c>
      <c r="C18" s="10">
        <v>1491.164</v>
      </c>
      <c r="D18" s="10">
        <v>2120.3289999999997</v>
      </c>
      <c r="E18" s="10">
        <v>2270.7829999999999</v>
      </c>
      <c r="F18" s="11">
        <v>2027.192</v>
      </c>
      <c r="G18" s="10">
        <v>2270.7829999999999</v>
      </c>
      <c r="H18" s="12">
        <f>+H19+H20+H21</f>
        <v>2113</v>
      </c>
    </row>
    <row r="19" spans="1:12">
      <c r="A19" s="9" t="s">
        <v>25</v>
      </c>
      <c r="B19" s="10">
        <v>856.74400000000003</v>
      </c>
      <c r="C19" s="10">
        <v>935.62699999999995</v>
      </c>
      <c r="D19" s="10">
        <v>1140.748</v>
      </c>
      <c r="E19" s="10">
        <v>1245.8309999999999</v>
      </c>
      <c r="F19" s="11">
        <v>1371.078</v>
      </c>
      <c r="G19" s="10">
        <v>1245.8309999999999</v>
      </c>
      <c r="H19" s="12">
        <v>1296</v>
      </c>
    </row>
    <row r="20" spans="1:12">
      <c r="A20" s="9" t="s">
        <v>26</v>
      </c>
      <c r="B20" s="10">
        <v>253.84700000000001</v>
      </c>
      <c r="C20" s="10">
        <v>252.161</v>
      </c>
      <c r="D20" s="10">
        <v>598.88099999999997</v>
      </c>
      <c r="E20" s="10">
        <v>494.77600000000001</v>
      </c>
      <c r="F20" s="11">
        <v>336.18599999999998</v>
      </c>
      <c r="G20" s="10">
        <v>494.77600000000001</v>
      </c>
      <c r="H20" s="12">
        <v>399</v>
      </c>
    </row>
    <row r="21" spans="1:12">
      <c r="A21" s="9" t="s">
        <v>27</v>
      </c>
      <c r="B21" s="10">
        <v>355.15</v>
      </c>
      <c r="C21" s="10">
        <v>303.37599999999998</v>
      </c>
      <c r="D21" s="10">
        <v>380.7</v>
      </c>
      <c r="E21" s="10">
        <v>530.17600000000004</v>
      </c>
      <c r="F21" s="11">
        <v>319.928</v>
      </c>
      <c r="G21" s="10">
        <v>530.17600000000004</v>
      </c>
      <c r="H21" s="12">
        <v>418</v>
      </c>
    </row>
    <row r="22" spans="1:12">
      <c r="A22" s="9" t="s">
        <v>28</v>
      </c>
      <c r="B22" s="10">
        <v>146.87899999999999</v>
      </c>
      <c r="C22" s="10">
        <v>79.206000000000003</v>
      </c>
      <c r="D22" s="10">
        <v>136.43700000000001</v>
      </c>
      <c r="E22" s="10">
        <v>166.21899999999999</v>
      </c>
      <c r="F22" s="11">
        <v>181.06107499999999</v>
      </c>
      <c r="G22" s="10">
        <v>166.21899999999999</v>
      </c>
      <c r="H22" s="12">
        <v>98</v>
      </c>
    </row>
    <row r="23" spans="1:12">
      <c r="A23" s="9" t="s">
        <v>29</v>
      </c>
      <c r="B23" s="10">
        <v>0</v>
      </c>
      <c r="C23" s="10">
        <v>0</v>
      </c>
      <c r="D23" s="10">
        <v>0</v>
      </c>
      <c r="E23" s="10">
        <v>41.057000000000002</v>
      </c>
      <c r="F23" s="11">
        <v>0</v>
      </c>
      <c r="G23" s="10">
        <v>41.057000000000002</v>
      </c>
      <c r="H23" s="12">
        <v>0</v>
      </c>
    </row>
    <row r="24" spans="1:12">
      <c r="A24" s="6" t="s">
        <v>30</v>
      </c>
      <c r="B24" s="7">
        <v>759.19100000000003</v>
      </c>
      <c r="C24" s="7">
        <v>1164.3589999999999</v>
      </c>
      <c r="D24" s="7">
        <v>538.89417800000047</v>
      </c>
      <c r="E24" s="7">
        <v>644.19000000000005</v>
      </c>
      <c r="F24" s="7">
        <v>470.6679250000002</v>
      </c>
      <c r="G24" s="7">
        <v>644.19000000000005</v>
      </c>
      <c r="H24" s="8">
        <f>+H5-H16</f>
        <v>20173</v>
      </c>
    </row>
    <row r="25" spans="1:12">
      <c r="A25" s="6" t="s">
        <v>31</v>
      </c>
      <c r="B25" s="7">
        <v>8264.6830000000009</v>
      </c>
      <c r="C25" s="7">
        <v>10052.118</v>
      </c>
      <c r="D25" s="7">
        <v>11943.055</v>
      </c>
      <c r="E25" s="7">
        <v>12230.84</v>
      </c>
      <c r="F25" s="7">
        <v>16210.974</v>
      </c>
      <c r="G25" s="7">
        <v>12230.84</v>
      </c>
      <c r="H25" s="8">
        <f>+H26+H27+H28</f>
        <v>18175</v>
      </c>
    </row>
    <row r="26" spans="1:12">
      <c r="A26" s="9" t="s">
        <v>32</v>
      </c>
      <c r="B26" s="10">
        <v>0</v>
      </c>
      <c r="C26" s="10">
        <v>0</v>
      </c>
      <c r="D26" s="10">
        <v>0</v>
      </c>
      <c r="E26" s="10">
        <v>0</v>
      </c>
      <c r="F26" s="11">
        <v>109.843</v>
      </c>
      <c r="G26" s="10">
        <v>0</v>
      </c>
      <c r="H26" s="12">
        <v>239</v>
      </c>
    </row>
    <row r="27" spans="1:12">
      <c r="A27" s="9" t="s">
        <v>33</v>
      </c>
      <c r="B27" s="10">
        <v>8050.13</v>
      </c>
      <c r="C27" s="10">
        <v>9139.8050000000003</v>
      </c>
      <c r="D27" s="10">
        <v>10311.209000000001</v>
      </c>
      <c r="E27" s="10">
        <v>10053.688</v>
      </c>
      <c r="F27" s="11">
        <v>13259.092000000001</v>
      </c>
      <c r="G27" s="10">
        <v>10053.688</v>
      </c>
      <c r="H27" s="12">
        <v>16629</v>
      </c>
      <c r="L27" s="14"/>
    </row>
    <row r="28" spans="1:12">
      <c r="A28" s="9" t="s">
        <v>34</v>
      </c>
      <c r="B28" s="10">
        <v>0</v>
      </c>
      <c r="C28" s="10">
        <v>22.516999999999999</v>
      </c>
      <c r="D28" s="10">
        <v>0</v>
      </c>
      <c r="E28" s="10">
        <v>1929.4839999999999</v>
      </c>
      <c r="F28" s="11">
        <v>2524.8359999999998</v>
      </c>
      <c r="G28" s="10">
        <v>1929.4839999999999</v>
      </c>
      <c r="H28" s="12">
        <v>1307</v>
      </c>
    </row>
    <row r="29" spans="1:12">
      <c r="A29" s="9" t="s">
        <v>35</v>
      </c>
      <c r="B29" s="10">
        <v>214.553</v>
      </c>
      <c r="C29" s="10">
        <v>889.79600000000005</v>
      </c>
      <c r="D29" s="10">
        <v>1631.846</v>
      </c>
      <c r="E29" s="10">
        <v>247.66800000000001</v>
      </c>
      <c r="F29" s="11">
        <v>317.20299999999997</v>
      </c>
      <c r="G29" s="10">
        <v>247.66800000000001</v>
      </c>
      <c r="H29" s="12">
        <v>0</v>
      </c>
    </row>
    <row r="30" spans="1:12">
      <c r="A30" s="15" t="s">
        <v>36</v>
      </c>
      <c r="B30" s="7">
        <v>6870.2759999999998</v>
      </c>
      <c r="C30" s="7">
        <v>11348.977999999999</v>
      </c>
      <c r="D30" s="7">
        <v>13192.443000000001</v>
      </c>
      <c r="E30" s="7">
        <v>14845.382</v>
      </c>
      <c r="F30" s="7">
        <v>18167.281999999999</v>
      </c>
      <c r="G30" s="7">
        <v>14845.382</v>
      </c>
      <c r="H30" s="8">
        <f>+H31+H32</f>
        <v>18175</v>
      </c>
    </row>
    <row r="31" spans="1:12">
      <c r="A31" s="16" t="s">
        <v>37</v>
      </c>
      <c r="B31" s="10">
        <v>1364.0889999999999</v>
      </c>
      <c r="C31" s="10">
        <v>3224.34</v>
      </c>
      <c r="D31" s="10">
        <v>2957.0030000000002</v>
      </c>
      <c r="E31" s="10">
        <v>3180.2669999999998</v>
      </c>
      <c r="F31" s="11">
        <v>2475.8209999999999</v>
      </c>
      <c r="G31" s="10">
        <v>3180.2669999999998</v>
      </c>
      <c r="H31" s="12">
        <v>2658</v>
      </c>
    </row>
    <row r="32" spans="1:12">
      <c r="A32" s="16" t="s">
        <v>38</v>
      </c>
      <c r="B32" s="10">
        <v>5506.1869999999999</v>
      </c>
      <c r="C32" s="10">
        <v>8124.6379999999999</v>
      </c>
      <c r="D32" s="10">
        <v>10235.44</v>
      </c>
      <c r="E32" s="10">
        <v>11665.115</v>
      </c>
      <c r="F32" s="11">
        <v>15691.460999999999</v>
      </c>
      <c r="G32" s="10">
        <v>11665.115</v>
      </c>
      <c r="H32" s="12">
        <v>15517</v>
      </c>
    </row>
    <row r="33" spans="1:8">
      <c r="A33" s="6" t="s">
        <v>39</v>
      </c>
      <c r="B33" s="7">
        <v>2153.598</v>
      </c>
      <c r="C33" s="7">
        <v>-132.501</v>
      </c>
      <c r="D33" s="7">
        <v>-710.49382200000036</v>
      </c>
      <c r="E33" s="7">
        <v>-1970.3520000000001</v>
      </c>
      <c r="F33" s="7">
        <v>-1485.6400749999993</v>
      </c>
      <c r="G33" s="7">
        <v>-1970.3520000000001</v>
      </c>
      <c r="H33" s="8">
        <f>+H34</f>
        <v>-568</v>
      </c>
    </row>
    <row r="34" spans="1:8">
      <c r="A34" s="9" t="s">
        <v>40</v>
      </c>
      <c r="B34" s="10">
        <v>-2153.598</v>
      </c>
      <c r="C34" s="10">
        <v>132.501</v>
      </c>
      <c r="D34" s="10">
        <v>710.49382200000036</v>
      </c>
      <c r="E34" s="10">
        <v>1970.3520000000001</v>
      </c>
      <c r="F34" s="11">
        <v>1485.6400749999993</v>
      </c>
      <c r="G34" s="10">
        <v>1970.3520000000001</v>
      </c>
      <c r="H34" s="12">
        <f>+H35</f>
        <v>-568</v>
      </c>
    </row>
    <row r="35" spans="1:8">
      <c r="A35" s="9" t="s">
        <v>41</v>
      </c>
      <c r="B35" s="10">
        <v>-716.15300000000002</v>
      </c>
      <c r="C35" s="10">
        <v>741</v>
      </c>
      <c r="D35" s="10">
        <v>44.499000000000024</v>
      </c>
      <c r="E35" s="10">
        <v>125</v>
      </c>
      <c r="F35" s="11">
        <v>-375.05495100000002</v>
      </c>
      <c r="G35" s="10">
        <v>125</v>
      </c>
      <c r="H35" s="12">
        <f>+H36-H37</f>
        <v>-568</v>
      </c>
    </row>
    <row r="36" spans="1:8">
      <c r="A36" s="9" t="s">
        <v>42</v>
      </c>
      <c r="B36" s="10">
        <v>0</v>
      </c>
      <c r="C36" s="10">
        <v>1200</v>
      </c>
      <c r="D36" s="10">
        <v>500</v>
      </c>
      <c r="E36" s="10">
        <v>430</v>
      </c>
      <c r="F36" s="11">
        <v>0</v>
      </c>
      <c r="G36" s="10">
        <v>430</v>
      </c>
      <c r="H36" s="12">
        <v>0</v>
      </c>
    </row>
    <row r="37" spans="1:8">
      <c r="A37" s="9" t="s">
        <v>43</v>
      </c>
      <c r="B37" s="10">
        <v>716.15300000000002</v>
      </c>
      <c r="C37" s="10">
        <v>459</v>
      </c>
      <c r="D37" s="10">
        <v>455.50099999999998</v>
      </c>
      <c r="E37" s="10">
        <v>305</v>
      </c>
      <c r="F37" s="11">
        <v>375.05495100000002</v>
      </c>
      <c r="G37" s="10">
        <v>305</v>
      </c>
      <c r="H37" s="12">
        <v>568</v>
      </c>
    </row>
    <row r="38" spans="1:8">
      <c r="A38" s="9" t="s">
        <v>44</v>
      </c>
      <c r="B38" s="10">
        <v>-1437.4449999999999</v>
      </c>
      <c r="C38" s="10">
        <v>-608.49900000000002</v>
      </c>
      <c r="D38" s="10">
        <v>665.99482200000034</v>
      </c>
      <c r="E38" s="10">
        <v>1845.3520000000001</v>
      </c>
      <c r="F38" s="11">
        <v>1860.6950259999994</v>
      </c>
      <c r="G38" s="10">
        <v>1845.3520000000001</v>
      </c>
      <c r="H38" s="17">
        <v>0</v>
      </c>
    </row>
    <row r="39" spans="1:8" ht="12" thickBot="1">
      <c r="A39" s="18" t="s">
        <v>45</v>
      </c>
      <c r="B39" s="19">
        <v>584.52200000000005</v>
      </c>
      <c r="C39" s="19">
        <v>1449.6671999999999</v>
      </c>
      <c r="D39" s="19">
        <v>1370</v>
      </c>
      <c r="E39" s="19">
        <v>1495</v>
      </c>
      <c r="F39" s="19">
        <v>1189.9462490000001</v>
      </c>
      <c r="G39" s="19">
        <v>1495</v>
      </c>
      <c r="H39" s="20">
        <v>3209</v>
      </c>
    </row>
    <row r="41" spans="1:8">
      <c r="E41" s="21"/>
      <c r="F41" s="21"/>
      <c r="G41" s="21"/>
    </row>
    <row r="42" spans="1:8">
      <c r="E42" s="21"/>
      <c r="F42" s="21"/>
      <c r="G42" s="21"/>
    </row>
    <row r="43" spans="1:8">
      <c r="E43" s="21"/>
      <c r="F43" s="21"/>
      <c r="G43" s="21"/>
    </row>
    <row r="44" spans="1:8">
      <c r="E44" s="21"/>
      <c r="F44" s="21"/>
      <c r="G44" s="21"/>
    </row>
    <row r="45" spans="1:8">
      <c r="E45" s="21"/>
      <c r="F45" s="21"/>
      <c r="G45" s="21"/>
    </row>
    <row r="46" spans="1:8">
      <c r="E46" s="21"/>
      <c r="F46" s="21"/>
      <c r="G46" s="21"/>
    </row>
    <row r="47" spans="1:8">
      <c r="E47" s="21"/>
      <c r="F47" s="21"/>
      <c r="G47" s="21"/>
    </row>
    <row r="48" spans="1:8">
      <c r="E48" s="21"/>
      <c r="F48" s="21"/>
      <c r="G48" s="21"/>
    </row>
    <row r="49" spans="5:7">
      <c r="E49" s="21"/>
      <c r="F49" s="21"/>
      <c r="G49" s="21"/>
    </row>
    <row r="50" spans="5:7">
      <c r="E50" s="21"/>
      <c r="F50" s="21"/>
      <c r="G50" s="21"/>
    </row>
    <row r="51" spans="5:7">
      <c r="E51" s="21"/>
      <c r="F51" s="21"/>
      <c r="G51" s="21"/>
    </row>
    <row r="52" spans="5:7">
      <c r="E52" s="21"/>
      <c r="F52" s="21"/>
      <c r="G52" s="21"/>
    </row>
    <row r="53" spans="5:7">
      <c r="E53" s="21"/>
      <c r="F53" s="21"/>
      <c r="G53" s="21"/>
    </row>
    <row r="54" spans="5:7">
      <c r="E54" s="21"/>
      <c r="F54" s="21"/>
      <c r="G54" s="21"/>
    </row>
    <row r="55" spans="5:7">
      <c r="E55" s="21"/>
      <c r="F55" s="21"/>
      <c r="G55" s="21"/>
    </row>
    <row r="56" spans="5:7">
      <c r="E56" s="21"/>
      <c r="F56" s="21"/>
      <c r="G56" s="21"/>
    </row>
    <row r="57" spans="5:7">
      <c r="E57" s="21"/>
      <c r="F57" s="21"/>
      <c r="G57" s="21"/>
    </row>
    <row r="58" spans="5:7">
      <c r="E58" s="21"/>
      <c r="F58" s="21"/>
      <c r="G58" s="21"/>
    </row>
    <row r="59" spans="5:7">
      <c r="E59" s="21"/>
      <c r="F59" s="21"/>
      <c r="G59" s="21"/>
    </row>
    <row r="60" spans="5:7">
      <c r="E60" s="21"/>
      <c r="F60" s="21"/>
      <c r="G60" s="21"/>
    </row>
    <row r="61" spans="5:7">
      <c r="E61" s="21"/>
      <c r="F61" s="21"/>
      <c r="G61" s="21"/>
    </row>
    <row r="62" spans="5:7">
      <c r="E62" s="21"/>
      <c r="F62" s="21"/>
      <c r="G62" s="21"/>
    </row>
    <row r="63" spans="5:7">
      <c r="E63" s="21"/>
      <c r="F63" s="21"/>
      <c r="G63" s="21"/>
    </row>
    <row r="64" spans="5:7">
      <c r="E64" s="21"/>
      <c r="F64" s="21"/>
      <c r="G64" s="21"/>
    </row>
    <row r="65" spans="5:7">
      <c r="E65" s="21"/>
      <c r="F65" s="21"/>
      <c r="G65" s="21"/>
    </row>
    <row r="66" spans="5:7">
      <c r="E66" s="21"/>
      <c r="F66" s="21"/>
      <c r="G66" s="21"/>
    </row>
    <row r="67" spans="5:7">
      <c r="E67" s="21"/>
      <c r="F67" s="21"/>
      <c r="G67" s="21"/>
    </row>
    <row r="68" spans="5:7">
      <c r="E68" s="21"/>
      <c r="F68" s="21"/>
      <c r="G68" s="21"/>
    </row>
    <row r="69" spans="5:7">
      <c r="E69" s="21"/>
      <c r="F69" s="21"/>
      <c r="G69" s="21"/>
    </row>
    <row r="70" spans="5:7">
      <c r="E70" s="21"/>
      <c r="F70" s="21"/>
      <c r="G70" s="21"/>
    </row>
    <row r="71" spans="5:7">
      <c r="E71" s="21"/>
      <c r="F71" s="21"/>
      <c r="G71" s="21"/>
    </row>
    <row r="72" spans="5:7">
      <c r="E72" s="21"/>
      <c r="F72" s="21"/>
      <c r="G72" s="21"/>
    </row>
    <row r="73" spans="5:7">
      <c r="E73" s="21"/>
      <c r="F73" s="21"/>
      <c r="G73" s="21"/>
    </row>
    <row r="74" spans="5:7">
      <c r="E74" s="21"/>
      <c r="F74" s="21"/>
      <c r="G74" s="21"/>
    </row>
    <row r="75" spans="5:7">
      <c r="E75" s="21"/>
      <c r="F75" s="21"/>
      <c r="G75" s="21"/>
    </row>
    <row r="76" spans="5:7">
      <c r="E76" s="21"/>
      <c r="F76" s="21"/>
      <c r="G76" s="21"/>
    </row>
  </sheetData>
  <mergeCells count="3">
    <mergeCell ref="A1:H1"/>
    <mergeCell ref="A2:H2"/>
    <mergeCell ref="A3:H3"/>
  </mergeCells>
  <pageMargins left="0.86" right="0.7" top="0.83" bottom="0.75" header="0.3" footer="0.3"/>
  <pageSetup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rubiurre</cp:lastModifiedBy>
  <cp:lastPrinted>2011-10-29T01:17:15Z</cp:lastPrinted>
  <dcterms:created xsi:type="dcterms:W3CDTF">2011-10-29T01:09:53Z</dcterms:created>
  <dcterms:modified xsi:type="dcterms:W3CDTF">2012-07-09T15:08:37Z</dcterms:modified>
</cp:coreProperties>
</file>