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Default Extension="vml" ContentType="application/vnd.openxmlformats-officedocument.vmlDrawing"/>
  <Override PartName="/xl/comments1.xml" ContentType="application/vnd.openxmlformats-officedocument.spreadsheetml.comments+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0" yWindow="45" windowWidth="15300" windowHeight="8130"/>
  </bookViews>
  <sheets>
    <sheet name="ORIGINAL" sheetId="1" r:id="rId1"/>
    <sheet name="FILTRADO" sheetId="3" r:id="rId2"/>
    <sheet name="Hoja1" sheetId="2" r:id="rId3"/>
  </sheets>
  <definedNames>
    <definedName name="_xlnm.Print_Titles" localSheetId="1">FILTRADO!$2:$3</definedName>
    <definedName name="_xlnm.Print_Titles" localSheetId="0">ORIGINAL!$2:$3</definedName>
  </definedNames>
  <calcPr calcId="125725"/>
</workbook>
</file>

<file path=xl/calcChain.xml><?xml version="1.0" encoding="utf-8"?>
<calcChain xmlns="http://schemas.openxmlformats.org/spreadsheetml/2006/main">
  <c r="I58" i="3"/>
  <c r="J58"/>
  <c r="K58"/>
  <c r="L58"/>
  <c r="M58"/>
  <c r="N58"/>
  <c r="O58"/>
  <c r="G58"/>
  <c r="I56"/>
  <c r="J56"/>
  <c r="K56"/>
  <c r="L56"/>
  <c r="M56"/>
  <c r="N56"/>
  <c r="O56"/>
  <c r="P55"/>
  <c r="P56" s="1"/>
  <c r="I54"/>
  <c r="J54"/>
  <c r="K54"/>
  <c r="L54"/>
  <c r="M54"/>
  <c r="N54"/>
  <c r="O54"/>
  <c r="I52"/>
  <c r="J52"/>
  <c r="K52"/>
  <c r="L52"/>
  <c r="M52"/>
  <c r="N52"/>
  <c r="O52"/>
  <c r="G52"/>
  <c r="I49"/>
  <c r="J49"/>
  <c r="K49"/>
  <c r="L49"/>
  <c r="M49"/>
  <c r="N49"/>
  <c r="O49"/>
  <c r="I47"/>
  <c r="J47"/>
  <c r="K47"/>
  <c r="L47"/>
  <c r="M47"/>
  <c r="N47"/>
  <c r="O47"/>
  <c r="I45"/>
  <c r="J45"/>
  <c r="K45"/>
  <c r="L45"/>
  <c r="M45"/>
  <c r="N45"/>
  <c r="O45"/>
  <c r="I43"/>
  <c r="J43"/>
  <c r="K43"/>
  <c r="L43"/>
  <c r="M43"/>
  <c r="N43"/>
  <c r="O43"/>
  <c r="I41"/>
  <c r="J41"/>
  <c r="K41"/>
  <c r="L41"/>
  <c r="M41"/>
  <c r="N41"/>
  <c r="O41"/>
  <c r="I38"/>
  <c r="J38"/>
  <c r="K38"/>
  <c r="L38"/>
  <c r="M38"/>
  <c r="N38"/>
  <c r="O38"/>
  <c r="I36"/>
  <c r="J36"/>
  <c r="K36"/>
  <c r="L36"/>
  <c r="M36"/>
  <c r="N36"/>
  <c r="O36"/>
  <c r="I34"/>
  <c r="J34"/>
  <c r="K34"/>
  <c r="L34"/>
  <c r="M34"/>
  <c r="N34"/>
  <c r="O34"/>
  <c r="I32"/>
  <c r="J32"/>
  <c r="K32"/>
  <c r="L32"/>
  <c r="M32"/>
  <c r="N32"/>
  <c r="O32"/>
  <c r="O30"/>
  <c r="O28"/>
  <c r="I26"/>
  <c r="J26"/>
  <c r="K26"/>
  <c r="L26"/>
  <c r="M26"/>
  <c r="N26"/>
  <c r="O26"/>
  <c r="G26"/>
  <c r="O24"/>
  <c r="O22"/>
  <c r="I20"/>
  <c r="J20"/>
  <c r="K20"/>
  <c r="L20"/>
  <c r="M20"/>
  <c r="N20"/>
  <c r="O20"/>
  <c r="I18"/>
  <c r="J18"/>
  <c r="K18"/>
  <c r="L18"/>
  <c r="M18"/>
  <c r="N18"/>
  <c r="O18"/>
  <c r="I14"/>
  <c r="J14"/>
  <c r="K14"/>
  <c r="L14"/>
  <c r="M14"/>
  <c r="N14"/>
  <c r="O14"/>
  <c r="G14"/>
  <c r="I11"/>
  <c r="J11"/>
  <c r="K11"/>
  <c r="L11"/>
  <c r="M11"/>
  <c r="N11"/>
  <c r="O11"/>
  <c r="G11"/>
  <c r="I9"/>
  <c r="J9"/>
  <c r="K9"/>
  <c r="L9"/>
  <c r="M9"/>
  <c r="N9"/>
  <c r="O9"/>
  <c r="I5"/>
  <c r="J5"/>
  <c r="K5"/>
  <c r="L5"/>
  <c r="M5"/>
  <c r="N5"/>
  <c r="O5"/>
  <c r="O73" l="1"/>
  <c r="N73"/>
  <c r="M73"/>
  <c r="L73"/>
  <c r="K73"/>
  <c r="J73"/>
  <c r="I73"/>
  <c r="G73"/>
  <c r="P73"/>
  <c r="O71"/>
  <c r="N71"/>
  <c r="M71"/>
  <c r="L71"/>
  <c r="K71"/>
  <c r="J71"/>
  <c r="I71"/>
  <c r="G71"/>
  <c r="P71"/>
  <c r="O69"/>
  <c r="N69"/>
  <c r="M69"/>
  <c r="L69"/>
  <c r="K69"/>
  <c r="J69"/>
  <c r="I69"/>
  <c r="G69"/>
  <c r="P68"/>
  <c r="O67"/>
  <c r="N67"/>
  <c r="M67"/>
  <c r="L67"/>
  <c r="K67"/>
  <c r="J67"/>
  <c r="I67"/>
  <c r="G67"/>
  <c r="P66"/>
  <c r="O64"/>
  <c r="N64"/>
  <c r="M64"/>
  <c r="L64"/>
  <c r="K64"/>
  <c r="J64"/>
  <c r="I64"/>
  <c r="G64"/>
  <c r="P63"/>
  <c r="P64" s="1"/>
  <c r="O62"/>
  <c r="N62"/>
  <c r="M62"/>
  <c r="L62"/>
  <c r="K62"/>
  <c r="J62"/>
  <c r="I62"/>
  <c r="G62"/>
  <c r="O60"/>
  <c r="N60"/>
  <c r="M60"/>
  <c r="L60"/>
  <c r="K60"/>
  <c r="J60"/>
  <c r="I60"/>
  <c r="G60"/>
  <c r="P59"/>
  <c r="P58"/>
  <c r="G56"/>
  <c r="G54"/>
  <c r="P53"/>
  <c r="P54" s="1"/>
  <c r="P52"/>
  <c r="G49"/>
  <c r="P48"/>
  <c r="P49" s="1"/>
  <c r="G47"/>
  <c r="P47"/>
  <c r="G45"/>
  <c r="P44"/>
  <c r="P45" s="1"/>
  <c r="G43"/>
  <c r="P42"/>
  <c r="P43" s="1"/>
  <c r="G41"/>
  <c r="P41"/>
  <c r="G38"/>
  <c r="P38"/>
  <c r="G36"/>
  <c r="P36"/>
  <c r="G34"/>
  <c r="P34"/>
  <c r="G32"/>
  <c r="P31"/>
  <c r="P32" s="1"/>
  <c r="P29"/>
  <c r="P30" s="1"/>
  <c r="P28"/>
  <c r="P25"/>
  <c r="P26" s="1"/>
  <c r="P23"/>
  <c r="P21"/>
  <c r="P22" s="1"/>
  <c r="G20"/>
  <c r="P20"/>
  <c r="G18"/>
  <c r="P18"/>
  <c r="P14"/>
  <c r="P10"/>
  <c r="P11" s="1"/>
  <c r="G9"/>
  <c r="P8"/>
  <c r="P9" s="1"/>
  <c r="O7"/>
  <c r="N7"/>
  <c r="M7"/>
  <c r="L7"/>
  <c r="K7"/>
  <c r="J7"/>
  <c r="I7"/>
  <c r="G7"/>
  <c r="P6"/>
  <c r="G5"/>
  <c r="P5"/>
  <c r="P30" i="1"/>
  <c r="P31"/>
  <c r="P32"/>
  <c r="P33"/>
  <c r="P34"/>
  <c r="P35"/>
  <c r="P36"/>
  <c r="I37"/>
  <c r="J37"/>
  <c r="K37"/>
  <c r="L37"/>
  <c r="M37"/>
  <c r="N37"/>
  <c r="O37"/>
  <c r="G37"/>
  <c r="H37"/>
  <c r="P62" i="3" l="1"/>
  <c r="P7"/>
  <c r="P24"/>
  <c r="P60"/>
  <c r="P67"/>
  <c r="P69"/>
  <c r="I39"/>
  <c r="J39"/>
  <c r="K39"/>
  <c r="L39"/>
  <c r="M39"/>
  <c r="N39"/>
  <c r="O39"/>
  <c r="G50"/>
  <c r="I50"/>
  <c r="J50"/>
  <c r="K50"/>
  <c r="L50"/>
  <c r="M50"/>
  <c r="N50"/>
  <c r="O50"/>
  <c r="G65"/>
  <c r="I65"/>
  <c r="J65"/>
  <c r="K65"/>
  <c r="L65"/>
  <c r="M65"/>
  <c r="N65"/>
  <c r="O65"/>
  <c r="G74"/>
  <c r="I74"/>
  <c r="J74"/>
  <c r="K74"/>
  <c r="L74"/>
  <c r="M74"/>
  <c r="N74"/>
  <c r="O74"/>
  <c r="G12"/>
  <c r="I12"/>
  <c r="J12"/>
  <c r="K12"/>
  <c r="L12"/>
  <c r="M12"/>
  <c r="N12"/>
  <c r="O12"/>
  <c r="G39"/>
  <c r="P12"/>
  <c r="P39"/>
  <c r="P50"/>
  <c r="P74"/>
  <c r="P97" i="1"/>
  <c r="P98"/>
  <c r="P96"/>
  <c r="H99"/>
  <c r="P66"/>
  <c r="P67"/>
  <c r="P68"/>
  <c r="P69"/>
  <c r="P70"/>
  <c r="P71"/>
  <c r="P72"/>
  <c r="P73"/>
  <c r="P74"/>
  <c r="P75"/>
  <c r="P57"/>
  <c r="P54"/>
  <c r="P50"/>
  <c r="P51"/>
  <c r="P49"/>
  <c r="P24"/>
  <c r="N75" i="3" l="1"/>
  <c r="L75"/>
  <c r="J75"/>
  <c r="P65"/>
  <c r="P75" s="1"/>
  <c r="O75"/>
  <c r="M75"/>
  <c r="K75"/>
  <c r="I75"/>
  <c r="G75"/>
  <c r="G52" i="1"/>
  <c r="H52"/>
  <c r="I52"/>
  <c r="J52"/>
  <c r="K52"/>
  <c r="L52"/>
  <c r="M52"/>
  <c r="N52"/>
  <c r="O52"/>
  <c r="P52"/>
  <c r="P4" l="1"/>
  <c r="P13"/>
  <c r="G14"/>
  <c r="H14"/>
  <c r="I14"/>
  <c r="J14"/>
  <c r="K14"/>
  <c r="L14"/>
  <c r="M14"/>
  <c r="N14"/>
  <c r="O14"/>
  <c r="P14"/>
  <c r="P15"/>
  <c r="P16"/>
  <c r="G17"/>
  <c r="H17"/>
  <c r="I17"/>
  <c r="J17"/>
  <c r="K17"/>
  <c r="L17"/>
  <c r="M17"/>
  <c r="N17"/>
  <c r="O17"/>
  <c r="P17"/>
  <c r="P18"/>
  <c r="G19"/>
  <c r="H19"/>
  <c r="I19"/>
  <c r="J19"/>
  <c r="K19"/>
  <c r="L19"/>
  <c r="M19"/>
  <c r="N19"/>
  <c r="O19"/>
  <c r="P19"/>
  <c r="P20"/>
  <c r="P21"/>
  <c r="G22"/>
  <c r="H22"/>
  <c r="I22"/>
  <c r="J22"/>
  <c r="K22"/>
  <c r="L22"/>
  <c r="M22"/>
  <c r="N22"/>
  <c r="O22"/>
  <c r="P22"/>
  <c r="G23"/>
  <c r="H23"/>
  <c r="I23"/>
  <c r="J23"/>
  <c r="K23"/>
  <c r="L23"/>
  <c r="M23"/>
  <c r="N23"/>
  <c r="O23"/>
  <c r="P23"/>
  <c r="P25"/>
  <c r="P26"/>
  <c r="P27"/>
  <c r="G28"/>
  <c r="H28"/>
  <c r="I28"/>
  <c r="J28"/>
  <c r="K28"/>
  <c r="L28"/>
  <c r="M28"/>
  <c r="N28"/>
  <c r="O28"/>
  <c r="P28"/>
  <c r="P29"/>
  <c r="P37" s="1"/>
  <c r="P38"/>
  <c r="P39"/>
  <c r="P40"/>
  <c r="P41"/>
  <c r="P42"/>
  <c r="G43"/>
  <c r="H43"/>
  <c r="I43"/>
  <c r="J43"/>
  <c r="K43"/>
  <c r="L43"/>
  <c r="M43"/>
  <c r="N43"/>
  <c r="O43"/>
  <c r="P43"/>
  <c r="P44"/>
  <c r="P45"/>
  <c r="P46"/>
  <c r="P47"/>
  <c r="G48"/>
  <c r="H48"/>
  <c r="I48"/>
  <c r="J48"/>
  <c r="K48"/>
  <c r="L48"/>
  <c r="M48"/>
  <c r="N48"/>
  <c r="O48"/>
  <c r="P48"/>
  <c r="P53"/>
  <c r="P55" s="1"/>
  <c r="G55"/>
  <c r="H55"/>
  <c r="I55"/>
  <c r="J55"/>
  <c r="K55"/>
  <c r="L55"/>
  <c r="M55"/>
  <c r="N55"/>
  <c r="O55"/>
  <c r="P56"/>
  <c r="P58" s="1"/>
  <c r="G58"/>
  <c r="H58"/>
  <c r="I58"/>
  <c r="J58"/>
  <c r="K58"/>
  <c r="L58"/>
  <c r="M58"/>
  <c r="N58"/>
  <c r="O58"/>
  <c r="P59"/>
  <c r="G60"/>
  <c r="H60"/>
  <c r="I60"/>
  <c r="J60"/>
  <c r="K60"/>
  <c r="L60"/>
  <c r="M60"/>
  <c r="N60"/>
  <c r="O60"/>
  <c r="P60"/>
  <c r="P61"/>
  <c r="G62"/>
  <c r="H62"/>
  <c r="I62"/>
  <c r="J62"/>
  <c r="K62"/>
  <c r="L62"/>
  <c r="M62"/>
  <c r="N62"/>
  <c r="O62"/>
  <c r="P62"/>
  <c r="P63"/>
  <c r="G64"/>
  <c r="H64"/>
  <c r="I64"/>
  <c r="J64"/>
  <c r="K64"/>
  <c r="L64"/>
  <c r="M64"/>
  <c r="N64"/>
  <c r="O64"/>
  <c r="P64"/>
  <c r="P65"/>
  <c r="G76"/>
  <c r="H76"/>
  <c r="I76"/>
  <c r="J76"/>
  <c r="K76"/>
  <c r="L76"/>
  <c r="M76"/>
  <c r="N76"/>
  <c r="O76"/>
  <c r="P76"/>
  <c r="P77"/>
  <c r="G78"/>
  <c r="H78"/>
  <c r="I78"/>
  <c r="J78"/>
  <c r="K78"/>
  <c r="L78"/>
  <c r="M78"/>
  <c r="N78"/>
  <c r="O78"/>
  <c r="P78"/>
  <c r="P79"/>
  <c r="G80"/>
  <c r="H80"/>
  <c r="I80"/>
  <c r="J80"/>
  <c r="K80"/>
  <c r="L80"/>
  <c r="M80"/>
  <c r="N80"/>
  <c r="O80"/>
  <c r="P80"/>
  <c r="G81"/>
  <c r="H81"/>
  <c r="I81"/>
  <c r="J81"/>
  <c r="K81"/>
  <c r="L81"/>
  <c r="M81"/>
  <c r="N81"/>
  <c r="O81"/>
  <c r="P81"/>
  <c r="P82"/>
  <c r="P83"/>
  <c r="P84"/>
  <c r="G85"/>
  <c r="H85"/>
  <c r="I85"/>
  <c r="J85"/>
  <c r="K85"/>
  <c r="L85"/>
  <c r="M85"/>
  <c r="N85"/>
  <c r="O85"/>
  <c r="P85"/>
  <c r="P86"/>
  <c r="G87"/>
  <c r="H87"/>
  <c r="I87"/>
  <c r="J87"/>
  <c r="K87"/>
  <c r="L87"/>
  <c r="M87"/>
  <c r="N87"/>
  <c r="O87"/>
  <c r="P87"/>
  <c r="P88"/>
  <c r="G89"/>
  <c r="H89"/>
  <c r="I89"/>
  <c r="J89"/>
  <c r="K89"/>
  <c r="L89"/>
  <c r="M89"/>
  <c r="N89"/>
  <c r="O89"/>
  <c r="P89"/>
  <c r="P90"/>
  <c r="G91"/>
  <c r="H91"/>
  <c r="I91"/>
  <c r="J91"/>
  <c r="K91"/>
  <c r="L91"/>
  <c r="M91"/>
  <c r="N91"/>
  <c r="O91"/>
  <c r="P91"/>
  <c r="P92"/>
  <c r="G93"/>
  <c r="H93"/>
  <c r="I93"/>
  <c r="J93"/>
  <c r="K93"/>
  <c r="L93"/>
  <c r="M93"/>
  <c r="N93"/>
  <c r="O93"/>
  <c r="P93"/>
  <c r="G94"/>
  <c r="H94"/>
  <c r="I94"/>
  <c r="J94"/>
  <c r="K94"/>
  <c r="L94"/>
  <c r="M94"/>
  <c r="N94"/>
  <c r="O94"/>
  <c r="P94"/>
  <c r="P95"/>
  <c r="P99" s="1"/>
  <c r="G99"/>
  <c r="I99"/>
  <c r="J99"/>
  <c r="K99"/>
  <c r="L99"/>
  <c r="M99"/>
  <c r="N99"/>
  <c r="O99"/>
  <c r="P100"/>
  <c r="P101"/>
  <c r="G102"/>
  <c r="H102"/>
  <c r="I102"/>
  <c r="J102"/>
  <c r="K102"/>
  <c r="L102"/>
  <c r="M102"/>
  <c r="N102"/>
  <c r="O102"/>
  <c r="P102"/>
  <c r="G110"/>
  <c r="H110"/>
  <c r="I110"/>
  <c r="J110"/>
  <c r="K110"/>
  <c r="L110"/>
  <c r="M110"/>
  <c r="N110"/>
  <c r="O110"/>
  <c r="P110"/>
  <c r="P111"/>
  <c r="G114"/>
  <c r="H114"/>
  <c r="I114"/>
  <c r="J114"/>
  <c r="K114"/>
  <c r="L114"/>
  <c r="M114"/>
  <c r="N114"/>
  <c r="O114"/>
  <c r="P114"/>
  <c r="P115"/>
  <c r="P116"/>
  <c r="G117"/>
  <c r="H117"/>
  <c r="I117"/>
  <c r="J117"/>
  <c r="K117"/>
  <c r="L117"/>
  <c r="M117"/>
  <c r="N117"/>
  <c r="O117"/>
  <c r="P117"/>
  <c r="P118"/>
  <c r="P119"/>
  <c r="P120"/>
  <c r="G121"/>
  <c r="H121"/>
  <c r="I121"/>
  <c r="J121"/>
  <c r="K121"/>
  <c r="L121"/>
  <c r="M121"/>
  <c r="N121"/>
  <c r="O121"/>
  <c r="P121"/>
  <c r="P122"/>
  <c r="G123"/>
  <c r="H123"/>
  <c r="I123"/>
  <c r="J123"/>
  <c r="K123"/>
  <c r="L123"/>
  <c r="M123"/>
  <c r="N123"/>
  <c r="O123"/>
  <c r="P123"/>
  <c r="G124"/>
  <c r="H124"/>
  <c r="I124"/>
  <c r="J124"/>
  <c r="K124"/>
  <c r="L124"/>
  <c r="M124"/>
  <c r="N124"/>
  <c r="O124"/>
  <c r="P125"/>
  <c r="G126"/>
  <c r="H126"/>
  <c r="I126"/>
  <c r="J126"/>
  <c r="K126"/>
  <c r="L126"/>
  <c r="M126"/>
  <c r="N126"/>
  <c r="O126"/>
  <c r="P126"/>
  <c r="P127"/>
  <c r="G128"/>
  <c r="H128"/>
  <c r="I128"/>
  <c r="J128"/>
  <c r="K128"/>
  <c r="L128"/>
  <c r="M128"/>
  <c r="N128"/>
  <c r="O128"/>
  <c r="P128"/>
  <c r="P129"/>
  <c r="G131"/>
  <c r="H131"/>
  <c r="I131"/>
  <c r="J131"/>
  <c r="K131"/>
  <c r="L131"/>
  <c r="M131"/>
  <c r="N131"/>
  <c r="O131"/>
  <c r="P131"/>
  <c r="P132"/>
  <c r="G136"/>
  <c r="H136"/>
  <c r="I136"/>
  <c r="J136"/>
  <c r="K136"/>
  <c r="L136"/>
  <c r="M136"/>
  <c r="N136"/>
  <c r="O136"/>
  <c r="P136"/>
  <c r="G137"/>
  <c r="H137"/>
  <c r="I137"/>
  <c r="J137"/>
  <c r="K137"/>
  <c r="L137"/>
  <c r="M137"/>
  <c r="N137"/>
  <c r="O137"/>
  <c r="P137"/>
  <c r="G138"/>
  <c r="H138"/>
  <c r="I138"/>
  <c r="J138"/>
  <c r="K138"/>
  <c r="L138"/>
  <c r="M138"/>
  <c r="N138"/>
  <c r="O138"/>
  <c r="P124" l="1"/>
  <c r="P138" s="1"/>
</calcChain>
</file>

<file path=xl/comments1.xml><?xml version="1.0" encoding="utf-8"?>
<comments xmlns="http://schemas.openxmlformats.org/spreadsheetml/2006/main">
  <authors>
    <author>SECRETARIA DE PLANEACION</author>
  </authors>
  <commentList>
    <comment ref="N120" authorId="0">
      <text>
        <r>
          <rPr>
            <b/>
            <sz val="8"/>
            <color indexed="81"/>
            <rFont val="Tahoma"/>
            <family val="2"/>
          </rPr>
          <t>SECRETARIA DE PLANEACIÓN:</t>
        </r>
        <r>
          <rPr>
            <sz val="8"/>
            <color indexed="81"/>
            <rFont val="Tahoma"/>
            <family val="2"/>
          </rPr>
          <t xml:space="preserve">
CORPOURABA</t>
        </r>
      </text>
    </comment>
  </commentList>
</comments>
</file>

<file path=xl/sharedStrings.xml><?xml version="1.0" encoding="utf-8"?>
<sst xmlns="http://schemas.openxmlformats.org/spreadsheetml/2006/main" count="359" uniqueCount="248">
  <si>
    <t xml:space="preserve">TOTAL INVERSIÓN </t>
  </si>
  <si>
    <t>TOTAL LÍNEA ESTRATÉGICA V</t>
  </si>
  <si>
    <t>SUBTOTAL CALIDAD Y BUEN GOBIERNO</t>
  </si>
  <si>
    <t>5.4.1. Políticas de control administrativo y financiero eficientes</t>
  </si>
  <si>
    <t>5.4. CALIDAD Y BUEN GOBIERNO</t>
  </si>
  <si>
    <t>SUBTOTAL MODERNIZACIÓN Y ARTICULACIÓN INSTITUCIONAL</t>
  </si>
  <si>
    <t>5.3.1. Modernización y Articulación Institucional</t>
  </si>
  <si>
    <t>5.3. MODERNIZACIÓN Y ARTICULACIÓN INSTITUCIONAL</t>
  </si>
  <si>
    <t>SUBTOTAL TALENTO HUMANO</t>
  </si>
  <si>
    <t>5.2.1. Desarrollo de competencias.</t>
  </si>
  <si>
    <t>5.2. TALENTO HUMANO</t>
  </si>
  <si>
    <t xml:space="preserve">SUBTOTAL PARTICIPACIÓN Y ASOCIATIVIDAD </t>
  </si>
  <si>
    <t>5.1.1. Crear y desarrollar políticas de participación ciudadana</t>
  </si>
  <si>
    <t>5.1. PARTICIPACIÓN Y ASOCIATIVIDAD</t>
  </si>
  <si>
    <t>V DESARROLLO INSTITUCIONAL</t>
  </si>
  <si>
    <t>TOTAL LÍNEA ESTRATÉGICA IV</t>
  </si>
  <si>
    <t>SUBTOTAL COMPONENTE SUBREGIONAL</t>
  </si>
  <si>
    <t>Urabá grande y unida en la mejor esquina de América</t>
  </si>
  <si>
    <t>4.7. COMPONENTE SUBREGIONAL</t>
  </si>
  <si>
    <t>SUBTOTAL PREVENCIÓN Y ATENCIÓN DE DESASTRES</t>
  </si>
  <si>
    <t>4.6.3. Evaluación de Riesgos Naturales y Antrópicos</t>
  </si>
  <si>
    <t>4.6.2. Educación Capacitación e Información Pública</t>
  </si>
  <si>
    <t>4.6.1. Promoción y fortalecimiento del Sistema Distrital para la Prevención Atención y Recuperación de Desastres</t>
  </si>
  <si>
    <t>4.6. PREVENCIÓN Y ATENCIÓN DE DESASTRES</t>
  </si>
  <si>
    <t>SUBTOTAL ESPACIO PÚBLICO</t>
  </si>
  <si>
    <t>4.5.2. Recuperación de espacio público invadido o deteriorado y construcción de nuevos.</t>
  </si>
  <si>
    <t>4.5.1. Manejo integral del espacio público</t>
  </si>
  <si>
    <t>4.5. ESPACIO PÚBLICO</t>
  </si>
  <si>
    <t xml:space="preserve">SUBTOTAL MOVILIDAD Y TRANSPORTE </t>
  </si>
  <si>
    <t>4.4.1. Movilidad segura</t>
  </si>
  <si>
    <t>4.4. MOVILIDAD Y TRANSPORTE</t>
  </si>
  <si>
    <t xml:space="preserve">SUBTOTAL AMBIENTAL </t>
  </si>
  <si>
    <t>4.3.7. Buenas prácticas ambientales.</t>
  </si>
  <si>
    <t>4.3.6. Creación de la Secretaría del Medio Ambiente y Desarrollo Sostenible</t>
  </si>
  <si>
    <t>4.3.5.  Manejo Integral de la fauna silvestre</t>
  </si>
  <si>
    <t>4.3.4. Manejo integrado del agua</t>
  </si>
  <si>
    <t>4.3.3. Fortalecimiento a los procesos de prevención, mitigación, corrección y compensación de los impactos ambientales generados por las prácticas agropecuarias, industriales y turísticas</t>
  </si>
  <si>
    <t>4.3.2. Protección, recuperación y conservación de ecosistemas naturales</t>
  </si>
  <si>
    <t>4. 3.1. Manejo integral de residuos sólidos</t>
  </si>
  <si>
    <t>SUBTOTAL  INFRAESTRUCTURA FÍSICA Y COMUNICACIONES</t>
  </si>
  <si>
    <t>4.2.2. Infraestructura física para el desarrollo</t>
  </si>
  <si>
    <t>4.2.1. Ampliación, adecuación y modernización de la red vial del Distrito.</t>
  </si>
  <si>
    <t>4.2. INFRAESTRUCTURA FÍSICA Y COMUNICACIONES</t>
  </si>
  <si>
    <t xml:space="preserve">SUBTOTAL SERVICIOS PÚBLICOS </t>
  </si>
  <si>
    <t>4.1.2. Mejoramiento de la calidad en la prestación de los servicios Públicos Domiciliarios</t>
  </si>
  <si>
    <t>4.1.1. Aumento de la cobertura en la prestación de los servicios públicos (agua potable y saneamiento básico, energía eléctrica, gas domiciliario y telefonía).</t>
  </si>
  <si>
    <t>4.1. SERVICIOS PÚBLICOS DOMICILIARIOS (AGUA POTABLE, SANEAMIENTO BÁSICO Y ENERGÍA ELÉCTRICA.)</t>
  </si>
  <si>
    <t>IV DESARROLLO TERRITORIAL</t>
  </si>
  <si>
    <t>TOTAL LÍNEA ESTRATÉGICA III</t>
  </si>
  <si>
    <t>SUBTOTAL TENENCIA DE TIERRA</t>
  </si>
  <si>
    <t>3.5.1. Legalización y adjudicación de predios rurales con proyectos productivos</t>
  </si>
  <si>
    <t>3.5. TENENCIA DE TIERRA</t>
  </si>
  <si>
    <t>SUBTOTAL AGROPECUARIO</t>
  </si>
  <si>
    <t>SA-08-2009</t>
  </si>
  <si>
    <t>3.4.1. Implementación de sistemas agropecuarios, agroindustriales y de servicios en el Distrito Especial de Turbo</t>
  </si>
  <si>
    <t>3.4. AGROPECUARIO</t>
  </si>
  <si>
    <t>SUBTOTAL TURISMO</t>
  </si>
  <si>
    <t>3.3.1. Fortalecimiento de la productividad y competitividad del sector turístico.</t>
  </si>
  <si>
    <t>3.3. TURISMO</t>
  </si>
  <si>
    <t>SUBTOTAL CIENCIA Y TECNOLOGÍA</t>
  </si>
  <si>
    <t>3.2.1. Impulso a procesos de innovación en ciencia y tecnología</t>
  </si>
  <si>
    <t>3.2. CIENCIA Y TECNOLOGÍA</t>
  </si>
  <si>
    <t>SUBTOTAL EMPRESAS PARA LA INTERNACIONALIZACIÓN</t>
  </si>
  <si>
    <t>3.1.3. Economía social rural</t>
  </si>
  <si>
    <t>3.1.2. Formación para el emprendimiento y el trabajo</t>
  </si>
  <si>
    <t>SA-01-2009</t>
  </si>
  <si>
    <t>3.1.1. Apoyo al emprendimiento empresarial</t>
  </si>
  <si>
    <t>3.1. EMPRESAS PARA LA INTERNACIONALIZACIÓN</t>
  </si>
  <si>
    <t>III DESARROLLO ECONÓMICO</t>
  </si>
  <si>
    <t>TOTAL LÍNEA ESTRATÉGICA II</t>
  </si>
  <si>
    <t>SUBTOTAL PARTICIPANTES</t>
  </si>
  <si>
    <t>2.13.1. Reintegración social y económica de los participantes</t>
  </si>
  <si>
    <t>2.13. PARTICIPANTES</t>
  </si>
  <si>
    <t>SUBTOTAL POBLACIÓN DESPLAZADA</t>
  </si>
  <si>
    <t>SA-02-2009</t>
  </si>
  <si>
    <t>2.12.1. Atención integral a la población desplazada</t>
  </si>
  <si>
    <t>2.12. POBLACIÓN DESPLAZADA</t>
  </si>
  <si>
    <t>SUBTOTAL GRUPOS ÉTNICOS</t>
  </si>
  <si>
    <t>2.11.2. Inclusión a las comunidades afrocolombianas en los diferentes procesos de desarrollo político, económico, social, territorial e institucional del Distrito</t>
  </si>
  <si>
    <t>2.11.1. Inclusión a las comunidades indígenas en los diferentes procesos de desarrollo político, económico, social, territorial e institucional del Distrito</t>
  </si>
  <si>
    <t>2.11. GRUPOS ÉTNICOS</t>
  </si>
  <si>
    <t>SUBTOTAL EQUIDAD DE GENERO</t>
  </si>
  <si>
    <t>2.10.1. Implementación y seguimiento de la política de equidad de género</t>
  </si>
  <si>
    <t>2.10. EQUIDAD DE GÉNERO</t>
  </si>
  <si>
    <t>SUBTOTAL DISCAPACIDAD</t>
  </si>
  <si>
    <t>2.9.1. Prevención y fortalecimiento a los programas de atención a la discapacidad.</t>
  </si>
  <si>
    <t>2.9. DISCAPACIDAD</t>
  </si>
  <si>
    <t xml:space="preserve">SUBTOTAL ADULTO MAYOR Y ANCIANO </t>
  </si>
  <si>
    <t>2.8.1. Atención integral al adulto mayor y anciano</t>
  </si>
  <si>
    <t>2.8. ADULTO MAYOR Y ANCIANO</t>
  </si>
  <si>
    <t xml:space="preserve"> SUBTOTAL JUVENTUD</t>
  </si>
  <si>
    <t>2.7.1. Fortalecimiento de los procesos de participación de la juventud en la construcción del tejido social</t>
  </si>
  <si>
    <t>2.7. JUVENTUD</t>
  </si>
  <si>
    <t>SUBTOTAL NIÑEZ</t>
  </si>
  <si>
    <t>2.6.1. Implementación la Política Pública de Infancia y Adolescencia</t>
  </si>
  <si>
    <t>2.6. NIÑEZ</t>
  </si>
  <si>
    <t>SUBTOTAL VIVIENDA Y HÁBITAT</t>
  </si>
  <si>
    <t>2.5.3. Legalización de predios</t>
  </si>
  <si>
    <t>2.5.2. Mejoramientos de vivienda urbana y rural</t>
  </si>
  <si>
    <t>2.5.1. Vivienda nueva, usada, construcción en sitio propio y arrendamiento de vivienda de interés social</t>
  </si>
  <si>
    <t>2.5. VIVIENDA Y HÁBITAT</t>
  </si>
  <si>
    <t xml:space="preserve">SUBTOTAL DEPORTE Y RECREACIÓN </t>
  </si>
  <si>
    <t>2.4.4. Capacitación, investigación, divulgación y desarrollo humano e institucional</t>
  </si>
  <si>
    <t>2.4.3. Desarrollo de la infraestructura recreativa y deportiva</t>
  </si>
  <si>
    <t>2.4.2. Deporte desde sus manifestaciones sociales</t>
  </si>
  <si>
    <t>2.4.1. Deporte, recreación, actividad física y uso productivo del tiempo libre</t>
  </si>
  <si>
    <t>SUBTOTAL  SALUD Y PROTECCIÓN SOCIAL</t>
  </si>
  <si>
    <t>2.3.5. Promoción y desarrollo de los servicios de salud red de servicios</t>
  </si>
  <si>
    <t>2.3.4. Atención de emergencias y desastres</t>
  </si>
  <si>
    <t>2.3.3. Prevención, vigilancia y control de riesgos profesionales</t>
  </si>
  <si>
    <t>2.3.2. Salud pública y promoción social</t>
  </si>
  <si>
    <t>2.3.1. Aseguramiento</t>
  </si>
  <si>
    <t>2.3. SALUD Y PROTECCIÓN SOCIAL</t>
  </si>
  <si>
    <t>SUBTOTAL  CULTURA</t>
  </si>
  <si>
    <t>2.2.1. Educación cultural</t>
  </si>
  <si>
    <t>2.2. CULTURA</t>
  </si>
  <si>
    <t>SUBTOTAL EDUCACIÓN</t>
  </si>
  <si>
    <t>2.1.4. Convivencia y democracia para la comunidad</t>
  </si>
  <si>
    <t>2.1.3.  Eficiencia y gestión</t>
  </si>
  <si>
    <t>2.1.2. Calidad con oportunidad</t>
  </si>
  <si>
    <t>2.1.1. Cobertura con calidad</t>
  </si>
  <si>
    <t>2.1. EDUCACIÓN</t>
  </si>
  <si>
    <t>II. DESARROLLO SOCIAL</t>
  </si>
  <si>
    <t>TOTAL LÍNEA ESTRATÉGICA I</t>
  </si>
  <si>
    <t xml:space="preserve">SUBTOTAL DERECHOS HUMANOS Y PAZ </t>
  </si>
  <si>
    <t>1.4.2. Para la paz y la reconciliación social</t>
  </si>
  <si>
    <t>1.4. SECTOR DERECHOS HUMANOS Y PAZ SUBTOTAL</t>
  </si>
  <si>
    <t>1.4.1. Mejorar la interacción entre las instituciones involucradas en la Construcción de la Convivencia Pacífica para cumplir el objetivo propuesto</t>
  </si>
  <si>
    <t xml:space="preserve">1.4. DERECHOS HUMANOS Y PAZ </t>
  </si>
  <si>
    <t xml:space="preserve">SUBTOTAL CULTURA CIUDADANA </t>
  </si>
  <si>
    <t>1.3.1. Formando buenos ciudadanos</t>
  </si>
  <si>
    <t xml:space="preserve">1.3. CULTURA CIUDADANA </t>
  </si>
  <si>
    <t xml:space="preserve">SUBTOTAL SECTOR CONVIVENCIA PACIFICA </t>
  </si>
  <si>
    <t>1.2.2. implementar mecanismos de concertación y de interacción institucional y promover la participación ciudadana</t>
  </si>
  <si>
    <t>1.2.1. Promover en los jóvenes y padres de familia los métodos alternativos para la solución de conflictos.</t>
  </si>
  <si>
    <t xml:space="preserve">1.2. CONVIVENCIA PACIFICA </t>
  </si>
  <si>
    <t>SUBTOTAL SECTOR SEGURIDAD Y ORDEN PUBLICO</t>
  </si>
  <si>
    <t>1.1.2. Formulación e implementación de la política de seguridad</t>
  </si>
  <si>
    <t>1.1.1. Preservación y mantenimiento del orden público y la seguridad ciudadana.</t>
  </si>
  <si>
    <t xml:space="preserve">1.1. SEGURIDAD Y ORDEN PUBLICO </t>
  </si>
  <si>
    <t>I. DESARROLLO POLÍTICO</t>
  </si>
  <si>
    <t xml:space="preserve"> INDICADORES DE RESULTADO</t>
  </si>
  <si>
    <t>TOTAL</t>
  </si>
  <si>
    <t>FOSYGA</t>
  </si>
  <si>
    <t>OTROS</t>
  </si>
  <si>
    <t>APORTE DEPTAL</t>
  </si>
  <si>
    <t>COFINANCIACIÓN EN BIENES Y SERVICIOS</t>
  </si>
  <si>
    <t>REC. CRED.</t>
  </si>
  <si>
    <t>REGALÍAS</t>
  </si>
  <si>
    <t>ETESA</t>
  </si>
  <si>
    <t>S.G.P</t>
  </si>
  <si>
    <t>REC. PROP.</t>
  </si>
  <si>
    <t>CÓDIGO</t>
  </si>
  <si>
    <t>NOMBRE DEL PROYECTO</t>
  </si>
  <si>
    <t>DEPENDENCIA</t>
  </si>
  <si>
    <t>PROGRAMA</t>
  </si>
  <si>
    <t>SECTOR</t>
  </si>
  <si>
    <t>LÍNEA ESTRATÉGICA</t>
  </si>
  <si>
    <t>RECURSOS EN MILES DE PESOS</t>
  </si>
  <si>
    <t>4.3. AMBIENTE</t>
  </si>
  <si>
    <t xml:space="preserve">2.4. DEPORTE Y RECREACIÓN </t>
  </si>
  <si>
    <t>SECRETARÍA DE SALUD Y BIENESTAR SOCIAL</t>
  </si>
  <si>
    <t>AMPLIAR COBERTURA ENEL REGIMEN SUBSIDIADO</t>
  </si>
  <si>
    <t>IMPLEMENTACIÓN DEL PLAN NACIONAL DE SALUD PÚBLICA</t>
  </si>
  <si>
    <t>BRINDAR SERVICIOS DE SALUD DE PRIMER NIVEL DE ATENCION A LA POBLACION POBRE SIN SUBSIDIO</t>
  </si>
  <si>
    <t>CONSTRUCCION DE POLITICA PUBLICA DE INFANCIA</t>
  </si>
  <si>
    <t xml:space="preserve">FORTALECIMIENTO DE LOS COMEDORES COMUNITARIOS PARA MEJORAR LA SEGURIDAD ALIMENTARIA EN LA NIÑEZ DEL MUNICIPIO DE TURBO  </t>
  </si>
  <si>
    <t>FORTALECIMIENTO DEL PROGRAMA DE JUVENTUDES</t>
  </si>
  <si>
    <t>IMPLEMENTACION DE POLICTIAS PUBLICAS DE JUVENTUD</t>
  </si>
  <si>
    <t>ATENCIÓN INTEGRAL A LA POBLACIÓN ADULTA MAYOR</t>
  </si>
  <si>
    <t>ATENCIÓN INTEGRAL A LA POBLACIÓN CON DISCAPACIDAD DEL MUNICIPIO DE TURBO</t>
  </si>
  <si>
    <t>FORTALERCER EL PROGRAMA DE ATENCION A LA MUJER</t>
  </si>
  <si>
    <t>INCLUSIÓN A LA COMUNIDADES INDÍGENAS EN LOS DIFERENTES PROCESOS DE DESARROLLO POLÍTICO, ECONÓMICO, SOCIAL, TERRITORIAL E INSTITUCIONAL DEL DISTRITO</t>
  </si>
  <si>
    <t>SEC. PLANEACIÓN</t>
  </si>
  <si>
    <t>PREVENCIÓN Y ATENCIÓN DE DESASTRES EN EL MUNICIPIO DE TURBO</t>
  </si>
  <si>
    <t>PORCENTAJE DE METAS ATENDIDAS</t>
  </si>
  <si>
    <t>ESTUDIOS Y DISEÑOR DE PREINVERSIÓN EN EL SECTOR SERVICIOS PUBLICOS DOMICILIARIOS DEL MUNICIPIO DE TURBO</t>
  </si>
  <si>
    <t>PROYECTO DE REVISIÓN Y AJUSTE DEL PLAN DE ORDENAMIENTO TERRITORIAL DEL MUNICIPIO DE TURBO</t>
  </si>
  <si>
    <t>DESARROLLO INSTITUCIONAL</t>
  </si>
  <si>
    <t>FORTALECIMIENTO AL TURISMO EN EL MUNICIPIO DE TURBO</t>
  </si>
  <si>
    <t>SEC. HACIENDA</t>
  </si>
  <si>
    <t>Diseño y ejecución de proyecto de capacitación para fortalecimiento en gerencia financiera</t>
  </si>
  <si>
    <t>Diseño de estrategias para el incremento de captación de recursos propios</t>
  </si>
  <si>
    <r>
      <t xml:space="preserve"> Elaboración de un censo de industria y comercio.</t>
    </r>
    <r>
      <rPr>
        <sz val="8"/>
        <color indexed="8"/>
        <rFont val="Arial"/>
        <family val="2"/>
      </rPr>
      <t/>
    </r>
  </si>
  <si>
    <t>Actualización del Marco Fiscal de Mediano plazo</t>
  </si>
  <si>
    <t>Programa de fortalecimiento financiero formulado y en ejecución</t>
  </si>
  <si>
    <t>Censos de industria y comercio debidamente realizado</t>
  </si>
  <si>
    <t>MFMP revisado, ajustado, aprobado  e implementado</t>
  </si>
  <si>
    <t>SEC. TRÁNSITO Y TRANSPORTE</t>
  </si>
  <si>
    <t>CONSTRUCCIÓN DE 20 VIVIENDAS NUEVAS EN SITIO PROPIO EN EL MUNICIPIO DE TURBO</t>
  </si>
  <si>
    <t>CONSTRUCCIÓN DE 93 MEJORAMIENTOS DE VIVIENDA DE INTERÉS SOCIAL PARA DISMINUIR EL DÉFICIT CUALITATIVO DE VIVIENDA EN EL DISTRITO ESPECIAL PORTUARIO DE TURBO EN LAS VEREDAS DE LIMÓN MEDIO, PORTUGAL, LOS ALPES Y LA ILUSIÓN</t>
  </si>
  <si>
    <t>HABILITACIÓN LEGAL DE PREDIOS PARA MUNICIPIO DE TURBO</t>
  </si>
  <si>
    <t>FONDO DE VIVENDA DE INTERES SOCIAL Y REFORMA URBANA</t>
  </si>
  <si>
    <t>FV01-2011</t>
  </si>
  <si>
    <t>FV02-2011</t>
  </si>
  <si>
    <t>UNIDAD BÁSICA DE VIVIENDA RURAL MEJORADA</t>
  </si>
  <si>
    <t>PREDIOS LEGALIZADOS</t>
  </si>
  <si>
    <t>VIVIENDAS CONSTRUIDAS</t>
  </si>
  <si>
    <t xml:space="preserve">  PLAN  OPERATIVO  ANUAL DE  INVERSIONES  (P.O.A.I.) TURBO 2011</t>
  </si>
  <si>
    <t>SEC. OBRAS PÚBLICAS</t>
  </si>
  <si>
    <t>MANTENIMIENTO LIMPIEZA Y PROTECCIÓN DE CAÑOS Y QUEBRADAS</t>
  </si>
  <si>
    <t>REPARACION Y MANTENIMIENTO DE ALCANTARILLADO</t>
  </si>
  <si>
    <t>CONSTRUCCION Y MANTENIMIENTO DE ACUEDUCTOS VEREDALES</t>
  </si>
  <si>
    <t>Formulación e implementación del plan de movilidad en el Municipio de Turbo</t>
  </si>
  <si>
    <t xml:space="preserve">Mejoramiento  de la señalización de la red vial urbana </t>
  </si>
  <si>
    <t>Difusión de campañas masivas sobre la normatividad de tránsito en los centros educativos y la comunidad en general del Municipio de Turbo</t>
  </si>
  <si>
    <t>CC02</t>
  </si>
  <si>
    <t>CC03</t>
  </si>
  <si>
    <t>CC04</t>
  </si>
  <si>
    <t>CC05</t>
  </si>
  <si>
    <t>CC06</t>
  </si>
  <si>
    <t>FORTALECIMIENTO DEL CONSEJO MUNIICIPAL DE CULTURA</t>
  </si>
  <si>
    <t>CC07</t>
  </si>
  <si>
    <t>CC08</t>
  </si>
  <si>
    <t>CC01</t>
  </si>
  <si>
    <t>COORDINACION CULTURA DE LA SECRETARÍA DE EDUCACION</t>
  </si>
  <si>
    <t>Numero de festivales realizados</t>
  </si>
  <si>
    <t>Número de equipos y mobiliario adquirido  Número de mantenimientos realizados a la Casa de la cultura</t>
  </si>
  <si>
    <t>Número de elementos artesanales restaurados Número de visitas guiadas al museo comunitario Número de eventos de recuperación patrimonial</t>
  </si>
  <si>
    <t>Número de instrumento adquiridos Número de retretas y presentaciones a la comunidad</t>
  </si>
  <si>
    <t xml:space="preserve">Número de talleres y eventos realizados de formación artística </t>
  </si>
  <si>
    <t>Número de eventos artísticos en los cuales se participa     Número de semilleros culturales funcionando</t>
  </si>
  <si>
    <t xml:space="preserve">Número de sesiones realizadas </t>
  </si>
  <si>
    <t>Base de datos de agentes, cultores y eventos artísticos</t>
  </si>
  <si>
    <t>SEC. GOBIERNO Y GESTIÓN ADMINISTRATIVA</t>
  </si>
  <si>
    <t>GESTIONAR EL AUMENTO DEL PIE DE FUERZA PARA EL DISTRITO Y EL FORTALECIMIENTO DE LA SEGURIDAD CIUDADANA.</t>
  </si>
  <si>
    <t>FORTALECIMIENTO A LOS PROGRAMAS DE PARTICIPACIÓN CIUDADANA EN SEGURIDAD</t>
  </si>
  <si>
    <t>COFINANCIAR EL ESTABLECIMIENTO Y FORTALECIMIENTO DE LOS MÉTODOS ALTERNATIVOS DE SOLUCIÓN DE CONFLICTOS (MASC).</t>
  </si>
  <si>
    <t>COFINANCIAR LA IMPLEMENTACIÓN DE LA COMISARÍA DE FAMILIA MÓVIL EN LA ZONA RURAL DEL DISTRITO.</t>
  </si>
  <si>
    <t>IMPLEMENTACIÓN DEL PROGRAMA NACIONAL “FORMACIÓN DE FORMADORES” Y DESARROLLO COMUNITARIO</t>
  </si>
  <si>
    <t>RED CIUDADANA DE APOYO A LA GESTIÓN DE ESPACIOS PÚBLICOS PARA LA PROMOCIÓN DE LA CONVIVENCIA Y LA CULTURA CIUDADANA EN EL DISTRITO</t>
  </si>
  <si>
    <t>REALIZAR CAMPAÑAS PEDAGÓGICAS EN LAS DIFERENTES INSTITUCIONES EDUCATIVAS PARA QUE CONOZCAN EL ACCESO A LA JUSTICIA.</t>
  </si>
  <si>
    <t>PROMOCIÓN Y FORTALECIMIENTO DE LOS CONCILIADORES EN EQUIDAD</t>
  </si>
  <si>
    <t>DESARROLLO  DE EVENTOS CULTURALES PARA TODA LA COMUNIDAD DEL MUNICIPIO DE TURBO</t>
  </si>
  <si>
    <t>ADECUACIÓN Y DOTACIÓN CASA CULTURA DEL MUNICIPIO DE TURBO</t>
  </si>
  <si>
    <t>RECUPERACIÓN DE LAS EXPRESIONES ARTÍSTICAS  Y CULTURALES EN EL MUNICIPIO DE TURBO</t>
  </si>
  <si>
    <t xml:space="preserve">FORTALECIMIENTO DE LA ESCUELA DE MÚSICA DEL MUNICIPIO DE TURBO </t>
  </si>
  <si>
    <t>FORTALECIIENTO A LOS PROCESOS DE CREACIÓN Y FORMACIÓN ARTÍSTICA EN EL MUNICIPIO DE TURBO</t>
  </si>
  <si>
    <t>APOYO DIFERENTES MANIFESTACIONES CULTURALES EN EL MUNICIPIO DE TURBO</t>
  </si>
  <si>
    <t>FORMULACIÓN DEL PLAN DE CULTURA MUNICIPAL</t>
  </si>
  <si>
    <t>APORTE DEL MUNICIPIO EN  LA  COFINANCIACION DE LA CONSTRUCCIÓN DE UN CENTRO DE ATENCIÓN INMEDIATA (CAI). EN EL MUNICIPIO</t>
  </si>
  <si>
    <t>IMPLEMENTACIÓN DE ENCUENTROS DEPORTIVOS DE INTEGRACIÓN INTERBARRIAL, INTERVEREDAL, INTERCORREGIMENTAL</t>
  </si>
  <si>
    <t>IMPLEMENTACION DEL PROGRAMA PARA LA PREPARACION DE DEPORTISTAS Y PARTICIPACION EN EVENTOS DEL ORDEN REGIOL, DEPARTAMENTAL Y NACIONAL</t>
  </si>
  <si>
    <t>ADECUACIÓN, OPTIMIZACIÓN MANTENIMIENTO, CONSTRUCCIÓN Y/O MEJORAMIENTO DE LA INFRAESTRUCTURA FÍSICA DEPORTIVA Y RECREATIVA</t>
  </si>
  <si>
    <t>CAPACITACIÓN DEL TALENTO HUMANO DOCENTE, MONITORES Y LÍDERES URBANOS Y RURALES EN METODOLOGÍAS PARA LA PROMOCIÓN DEL SECTOR</t>
  </si>
  <si>
    <t>INSTITUTO MUNICIPAL DE DEPORTE</t>
  </si>
  <si>
    <t xml:space="preserve">  PLAN  OPERATIVO  ANUAL DE  INVERSIONES  (P.O.A.I.) TURBO AÑO</t>
  </si>
  <si>
    <t>SGP</t>
  </si>
</sst>
</file>

<file path=xl/styles.xml><?xml version="1.0" encoding="utf-8"?>
<styleSheet xmlns="http://schemas.openxmlformats.org/spreadsheetml/2006/main">
  <numFmts count="5">
    <numFmt numFmtId="164" formatCode="[$$-240A]\ #,##0.00"/>
    <numFmt numFmtId="165" formatCode="[$$-240A]\ #,##0"/>
    <numFmt numFmtId="166" formatCode="_ * #,##0.00_ ;_ * \-#,##0.00_ ;_ * &quot;-&quot;??_ ;_ @_ "/>
    <numFmt numFmtId="167" formatCode="&quot;$&quot;\ #,##0"/>
    <numFmt numFmtId="168" formatCode="&quot;$&quot;#,##0.00"/>
  </numFmts>
  <fonts count="10">
    <font>
      <sz val="10"/>
      <name val="Arial"/>
      <family val="2"/>
    </font>
    <font>
      <sz val="10"/>
      <name val="Arial"/>
      <family val="2"/>
    </font>
    <font>
      <sz val="10"/>
      <name val="Arial Unicode MS"/>
      <family val="2"/>
    </font>
    <font>
      <sz val="12"/>
      <name val="Arial Unicode MS"/>
      <family val="2"/>
    </font>
    <font>
      <b/>
      <sz val="12"/>
      <name val="Arial Unicode MS"/>
      <family val="2"/>
    </font>
    <font>
      <b/>
      <sz val="8"/>
      <color indexed="81"/>
      <name val="Tahoma"/>
      <family val="2"/>
    </font>
    <font>
      <sz val="8"/>
      <color indexed="81"/>
      <name val="Tahoma"/>
      <family val="2"/>
    </font>
    <font>
      <sz val="8"/>
      <color indexed="8"/>
      <name val="Arial"/>
      <family val="2"/>
    </font>
    <font>
      <b/>
      <sz val="10"/>
      <name val="Arial Unicode MS"/>
      <family val="2"/>
    </font>
    <font>
      <sz val="10"/>
      <color rgb="FF000000"/>
      <name val="Arial"/>
      <family val="2"/>
    </font>
  </fonts>
  <fills count="11">
    <fill>
      <patternFill patternType="none"/>
    </fill>
    <fill>
      <patternFill patternType="gray125"/>
    </fill>
    <fill>
      <patternFill patternType="solid">
        <fgColor theme="9" tint="0.39997558519241921"/>
        <bgColor indexed="64"/>
      </patternFill>
    </fill>
    <fill>
      <patternFill patternType="solid">
        <fgColor theme="7" tint="0.59999389629810485"/>
        <bgColor indexed="64"/>
      </patternFill>
    </fill>
    <fill>
      <patternFill patternType="solid">
        <fgColor theme="6" tint="0.59999389629810485"/>
        <bgColor indexed="64"/>
      </patternFill>
    </fill>
    <fill>
      <patternFill patternType="solid">
        <fgColor theme="3" tint="0.79998168889431442"/>
        <bgColor indexed="64"/>
      </patternFill>
    </fill>
    <fill>
      <patternFill patternType="solid">
        <fgColor theme="3" tint="0.79998168889431442"/>
        <bgColor rgb="FF000000"/>
      </patternFill>
    </fill>
    <fill>
      <patternFill patternType="solid">
        <fgColor theme="0" tint="-0.14999847407452621"/>
        <bgColor indexed="64"/>
      </patternFill>
    </fill>
    <fill>
      <patternFill patternType="solid">
        <fgColor theme="0" tint="-0.14999847407452621"/>
        <bgColor rgb="FF000000"/>
      </patternFill>
    </fill>
    <fill>
      <patternFill patternType="solid">
        <fgColor theme="7" tint="0.79998168889431442"/>
        <bgColor indexed="64"/>
      </patternFill>
    </fill>
    <fill>
      <patternFill patternType="solid">
        <fgColor theme="7" tint="0.79998168889431442"/>
        <bgColor rgb="FF000000"/>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style="thin">
        <color indexed="64"/>
      </right>
      <top/>
      <bottom/>
      <diagonal/>
    </border>
    <border>
      <left/>
      <right style="thin">
        <color indexed="64"/>
      </right>
      <top style="thin">
        <color indexed="64"/>
      </top>
      <bottom/>
      <diagonal/>
    </border>
    <border>
      <left style="thin">
        <color indexed="64"/>
      </left>
      <right style="thin">
        <color indexed="64"/>
      </right>
      <top/>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diagonal/>
    </border>
    <border>
      <left style="thin">
        <color indexed="64"/>
      </left>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2">
    <xf numFmtId="0" fontId="0" fillId="0" borderId="0"/>
    <xf numFmtId="166" fontId="1" fillId="0" borderId="0" applyFont="0" applyFill="0" applyBorder="0" applyAlignment="0" applyProtection="0"/>
  </cellStyleXfs>
  <cellXfs count="284">
    <xf numFmtId="0" fontId="0" fillId="0" borderId="0" xfId="0"/>
    <xf numFmtId="0" fontId="2" fillId="0" borderId="0" xfId="0" applyFont="1"/>
    <xf numFmtId="0" fontId="3" fillId="0" borderId="0" xfId="0" applyFont="1"/>
    <xf numFmtId="0" fontId="2" fillId="0" borderId="0" xfId="0" applyFont="1" applyAlignment="1">
      <alignment horizontal="center" vertical="center"/>
    </xf>
    <xf numFmtId="0" fontId="2" fillId="0" borderId="0" xfId="0" applyFont="1" applyBorder="1"/>
    <xf numFmtId="0" fontId="3" fillId="0" borderId="0" xfId="0" applyFont="1" applyFill="1" applyBorder="1"/>
    <xf numFmtId="0" fontId="2" fillId="0" borderId="0" xfId="0" applyFont="1" applyBorder="1" applyAlignment="1">
      <alignment horizontal="center" vertical="center"/>
    </xf>
    <xf numFmtId="0" fontId="3" fillId="0" borderId="0" xfId="0" applyFont="1" applyBorder="1"/>
    <xf numFmtId="165" fontId="4" fillId="0" borderId="0" xfId="0" applyNumberFormat="1" applyFont="1" applyFill="1" applyBorder="1" applyAlignment="1">
      <alignment horizontal="right"/>
    </xf>
    <xf numFmtId="167" fontId="3" fillId="0" borderId="0" xfId="0" applyNumberFormat="1" applyFont="1" applyBorder="1"/>
    <xf numFmtId="165" fontId="4" fillId="0" borderId="0" xfId="0" applyNumberFormat="1" applyFont="1" applyBorder="1" applyAlignment="1">
      <alignment horizontal="center" vertical="center"/>
    </xf>
    <xf numFmtId="165" fontId="4" fillId="0" borderId="0" xfId="0" applyNumberFormat="1" applyFont="1" applyFill="1" applyBorder="1" applyAlignment="1">
      <alignment horizontal="center" vertical="center"/>
    </xf>
    <xf numFmtId="167" fontId="3" fillId="0" borderId="0" xfId="0" applyNumberFormat="1" applyFont="1" applyFill="1" applyBorder="1"/>
    <xf numFmtId="165" fontId="4" fillId="0" borderId="0" xfId="0" applyNumberFormat="1" applyFont="1" applyFill="1" applyBorder="1" applyAlignment="1">
      <alignment horizontal="center" vertical="center" wrapText="1"/>
    </xf>
    <xf numFmtId="0" fontId="4" fillId="0" borderId="0" xfId="0" applyFont="1" applyFill="1" applyBorder="1" applyAlignment="1">
      <alignment horizontal="center" vertical="center" wrapText="1"/>
    </xf>
    <xf numFmtId="165" fontId="3" fillId="0" borderId="0" xfId="0" applyNumberFormat="1" applyFont="1" applyFill="1" applyBorder="1" applyAlignment="1">
      <alignment horizontal="center" vertical="center"/>
    </xf>
    <xf numFmtId="0" fontId="4" fillId="0" borderId="1" xfId="0" applyFont="1" applyBorder="1"/>
    <xf numFmtId="0" fontId="2" fillId="0" borderId="1" xfId="0" applyFont="1" applyFill="1" applyBorder="1"/>
    <xf numFmtId="0" fontId="4" fillId="0" borderId="3" xfId="0" applyFont="1" applyBorder="1" applyAlignment="1">
      <alignment horizontal="center" vertical="center" wrapText="1"/>
    </xf>
    <xf numFmtId="0" fontId="2" fillId="0" borderId="1" xfId="0" applyNumberFormat="1" applyFont="1" applyFill="1" applyBorder="1" applyAlignment="1">
      <alignment horizontal="center" vertical="center" wrapText="1"/>
    </xf>
    <xf numFmtId="165" fontId="4" fillId="7" borderId="1" xfId="0" applyNumberFormat="1" applyFont="1" applyFill="1" applyBorder="1" applyAlignment="1">
      <alignment horizontal="center" vertical="center" wrapText="1"/>
    </xf>
    <xf numFmtId="0" fontId="2" fillId="0" borderId="0" xfId="0" applyFont="1" applyFill="1"/>
    <xf numFmtId="164" fontId="2" fillId="0" borderId="1" xfId="0" applyNumberFormat="1" applyFont="1" applyBorder="1"/>
    <xf numFmtId="0" fontId="2" fillId="0" borderId="1" xfId="0" applyFont="1" applyBorder="1"/>
    <xf numFmtId="164" fontId="2" fillId="0" borderId="0" xfId="0" applyNumberFormat="1" applyFont="1" applyFill="1"/>
    <xf numFmtId="164" fontId="4" fillId="0" borderId="1" xfId="0" applyNumberFormat="1" applyFont="1" applyBorder="1" applyAlignment="1">
      <alignment horizontal="center" vertical="center" wrapText="1"/>
    </xf>
    <xf numFmtId="164" fontId="4" fillId="0" borderId="1" xfId="0" applyNumberFormat="1" applyFont="1" applyFill="1" applyBorder="1" applyAlignment="1">
      <alignment horizontal="center" vertical="center" wrapText="1"/>
    </xf>
    <xf numFmtId="0" fontId="2" fillId="0" borderId="2" xfId="0" applyNumberFormat="1" applyFont="1" applyFill="1" applyBorder="1" applyAlignment="1">
      <alignment vertical="center" wrapText="1"/>
    </xf>
    <xf numFmtId="0" fontId="2" fillId="0" borderId="2" xfId="0" applyNumberFormat="1" applyFont="1" applyBorder="1" applyAlignment="1">
      <alignment vertical="center" wrapText="1"/>
    </xf>
    <xf numFmtId="0" fontId="3" fillId="0" borderId="2" xfId="0" applyNumberFormat="1" applyFont="1" applyFill="1" applyBorder="1" applyAlignment="1">
      <alignment vertical="center" wrapText="1"/>
    </xf>
    <xf numFmtId="165" fontId="4" fillId="0" borderId="2" xfId="0" applyNumberFormat="1" applyFont="1" applyFill="1" applyBorder="1" applyAlignment="1">
      <alignment vertical="center" wrapText="1"/>
    </xf>
    <xf numFmtId="0" fontId="2" fillId="0" borderId="1" xfId="0" applyFont="1" applyBorder="1" applyAlignment="1">
      <alignment vertical="center"/>
    </xf>
    <xf numFmtId="0" fontId="3" fillId="0" borderId="2" xfId="0" applyNumberFormat="1" applyFont="1" applyBorder="1" applyAlignment="1">
      <alignment vertical="center" wrapText="1"/>
    </xf>
    <xf numFmtId="168" fontId="0" fillId="0" borderId="0" xfId="0" applyNumberFormat="1"/>
    <xf numFmtId="14" fontId="0" fillId="0" borderId="0" xfId="0" applyNumberFormat="1"/>
    <xf numFmtId="0" fontId="4" fillId="0" borderId="1" xfId="0" applyFont="1" applyBorder="1" applyAlignment="1">
      <alignment horizontal="center" vertical="center" wrapText="1"/>
    </xf>
    <xf numFmtId="0" fontId="2" fillId="0" borderId="1" xfId="0" applyNumberFormat="1" applyFont="1" applyBorder="1" applyAlignment="1">
      <alignment horizontal="center" vertical="center" wrapText="1"/>
    </xf>
    <xf numFmtId="165" fontId="4" fillId="0" borderId="1" xfId="0" applyNumberFormat="1" applyFont="1" applyFill="1" applyBorder="1" applyAlignment="1">
      <alignment horizontal="center" vertical="center" wrapText="1"/>
    </xf>
    <xf numFmtId="0" fontId="3" fillId="0" borderId="4" xfId="0" applyNumberFormat="1" applyFont="1" applyBorder="1" applyAlignment="1">
      <alignment horizontal="center" vertical="center" wrapText="1"/>
    </xf>
    <xf numFmtId="165" fontId="4" fillId="7" borderId="2" xfId="0" applyNumberFormat="1"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165" fontId="8" fillId="0" borderId="1" xfId="0" applyNumberFormat="1" applyFont="1" applyFill="1" applyBorder="1" applyAlignment="1">
      <alignment horizontal="center" vertical="center" wrapText="1"/>
    </xf>
    <xf numFmtId="0" fontId="4" fillId="0" borderId="2" xfId="0" applyFont="1" applyBorder="1" applyAlignment="1">
      <alignment horizontal="center" vertical="center" wrapText="1"/>
    </xf>
    <xf numFmtId="0" fontId="2" fillId="0" borderId="4" xfId="0" applyNumberFormat="1" applyFont="1" applyFill="1" applyBorder="1" applyAlignment="1">
      <alignment horizontal="center" vertical="center" wrapText="1"/>
    </xf>
    <xf numFmtId="0" fontId="2" fillId="0" borderId="4" xfId="0" applyFont="1" applyFill="1" applyBorder="1"/>
    <xf numFmtId="0" fontId="2" fillId="0" borderId="1" xfId="0" applyFont="1" applyBorder="1" applyAlignment="1">
      <alignment horizontal="center" vertical="center" wrapText="1"/>
    </xf>
    <xf numFmtId="0" fontId="9" fillId="0" borderId="1" xfId="0" applyFont="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0" fontId="2" fillId="0" borderId="1" xfId="0" applyNumberFormat="1" applyFont="1" applyBorder="1" applyAlignment="1">
      <alignment horizontal="center" vertical="center" wrapText="1"/>
    </xf>
    <xf numFmtId="0" fontId="8" fillId="0" borderId="0" xfId="0" applyFont="1" applyAlignment="1">
      <alignment horizontal="center"/>
    </xf>
    <xf numFmtId="0" fontId="8" fillId="0" borderId="1" xfId="0" applyFont="1" applyBorder="1" applyAlignment="1">
      <alignment horizontal="center"/>
    </xf>
    <xf numFmtId="0" fontId="2" fillId="0" borderId="3" xfId="0" applyFont="1" applyFill="1" applyBorder="1"/>
    <xf numFmtId="164" fontId="2" fillId="0" borderId="1" xfId="0" applyNumberFormat="1" applyFont="1" applyFill="1" applyBorder="1" applyAlignment="1">
      <alignment horizontal="right" wrapText="1"/>
    </xf>
    <xf numFmtId="164" fontId="8" fillId="0" borderId="1" xfId="0" applyNumberFormat="1" applyFont="1" applyFill="1" applyBorder="1" applyAlignment="1">
      <alignment horizontal="right" wrapText="1"/>
    </xf>
    <xf numFmtId="165" fontId="2" fillId="0" borderId="1" xfId="0" applyNumberFormat="1" applyFont="1" applyFill="1" applyBorder="1" applyAlignment="1">
      <alignment horizontal="right" wrapText="1"/>
    </xf>
    <xf numFmtId="0" fontId="2" fillId="0" borderId="1" xfId="0" applyNumberFormat="1" applyFont="1" applyFill="1" applyBorder="1" applyAlignment="1">
      <alignment vertical="center" wrapText="1"/>
    </xf>
    <xf numFmtId="164" fontId="2" fillId="0" borderId="1" xfId="1" applyNumberFormat="1" applyFont="1" applyBorder="1" applyAlignment="1">
      <alignment wrapText="1"/>
    </xf>
    <xf numFmtId="164" fontId="2" fillId="0" borderId="1" xfId="1" applyNumberFormat="1" applyFont="1" applyFill="1" applyBorder="1"/>
    <xf numFmtId="166" fontId="2" fillId="0" borderId="1" xfId="1" applyFont="1" applyFill="1" applyBorder="1" applyAlignment="1">
      <alignment wrapText="1"/>
    </xf>
    <xf numFmtId="165" fontId="8" fillId="10" borderId="3" xfId="0" applyNumberFormat="1" applyFont="1" applyFill="1" applyBorder="1" applyAlignment="1">
      <alignment horizontal="center" vertical="center" wrapText="1"/>
    </xf>
    <xf numFmtId="164" fontId="8" fillId="9" borderId="1" xfId="1" applyNumberFormat="1" applyFont="1" applyFill="1" applyBorder="1" applyAlignment="1">
      <alignment wrapText="1"/>
    </xf>
    <xf numFmtId="166" fontId="2" fillId="9" borderId="1" xfId="1" applyFont="1" applyFill="1" applyBorder="1" applyAlignment="1">
      <alignment wrapText="1"/>
    </xf>
    <xf numFmtId="0" fontId="2" fillId="0" borderId="1" xfId="0" applyNumberFormat="1" applyFont="1" applyBorder="1" applyAlignment="1">
      <alignment vertical="center" wrapText="1"/>
    </xf>
    <xf numFmtId="0" fontId="2" fillId="0" borderId="1" xfId="0" applyFont="1" applyFill="1" applyBorder="1" applyAlignment="1">
      <alignment horizontal="right" wrapText="1"/>
    </xf>
    <xf numFmtId="164" fontId="2" fillId="0" borderId="1" xfId="1" applyNumberFormat="1" applyFont="1" applyFill="1" applyBorder="1" applyAlignment="1">
      <alignment wrapText="1"/>
    </xf>
    <xf numFmtId="164" fontId="8" fillId="9" borderId="1" xfId="0" applyNumberFormat="1" applyFont="1" applyFill="1" applyBorder="1" applyAlignment="1">
      <alignment horizontal="right" wrapText="1"/>
    </xf>
    <xf numFmtId="164" fontId="8" fillId="0" borderId="1" xfId="1" applyNumberFormat="1" applyFont="1" applyFill="1" applyBorder="1" applyAlignment="1">
      <alignment wrapText="1"/>
    </xf>
    <xf numFmtId="164" fontId="8" fillId="0" borderId="1" xfId="0" applyNumberFormat="1" applyFont="1" applyFill="1" applyBorder="1"/>
    <xf numFmtId="0" fontId="2" fillId="9" borderId="1" xfId="0" applyFont="1" applyFill="1" applyBorder="1"/>
    <xf numFmtId="164" fontId="2" fillId="0" borderId="1" xfId="0" applyNumberFormat="1" applyFont="1" applyFill="1" applyBorder="1"/>
    <xf numFmtId="0" fontId="2" fillId="9" borderId="4" xfId="0" applyFont="1" applyFill="1" applyBorder="1" applyAlignment="1">
      <alignment horizontal="right" wrapText="1"/>
    </xf>
    <xf numFmtId="0" fontId="8" fillId="9" borderId="8" xfId="0" applyFont="1" applyFill="1" applyBorder="1" applyAlignment="1">
      <alignment horizontal="center" vertical="center" wrapText="1"/>
    </xf>
    <xf numFmtId="166" fontId="2" fillId="0" borderId="4" xfId="1" applyFont="1" applyFill="1" applyBorder="1" applyAlignment="1">
      <alignment wrapText="1"/>
    </xf>
    <xf numFmtId="165" fontId="8" fillId="6" borderId="3" xfId="0" applyNumberFormat="1" applyFont="1" applyFill="1" applyBorder="1" applyAlignment="1">
      <alignment horizontal="center" vertical="center" wrapText="1"/>
    </xf>
    <xf numFmtId="164" fontId="8" fillId="5" borderId="1" xfId="1" applyNumberFormat="1" applyFont="1" applyFill="1" applyBorder="1" applyAlignment="1">
      <alignment wrapText="1"/>
    </xf>
    <xf numFmtId="164" fontId="8" fillId="5" borderId="1" xfId="0" applyNumberFormat="1" applyFont="1" applyFill="1" applyBorder="1" applyAlignment="1">
      <alignment horizontal="right" wrapText="1"/>
    </xf>
    <xf numFmtId="0" fontId="2" fillId="5" borderId="1" xfId="0" applyFont="1" applyFill="1" applyBorder="1"/>
    <xf numFmtId="0" fontId="2" fillId="5" borderId="1" xfId="0" applyFont="1" applyFill="1" applyBorder="1" applyAlignment="1">
      <alignment horizontal="right" wrapText="1"/>
    </xf>
    <xf numFmtId="166" fontId="2" fillId="5" borderId="1" xfId="1" applyFont="1" applyFill="1" applyBorder="1" applyAlignment="1">
      <alignment wrapText="1"/>
    </xf>
    <xf numFmtId="4" fontId="0" fillId="0" borderId="1" xfId="0" applyNumberFormat="1" applyFont="1" applyFill="1" applyBorder="1" applyAlignment="1">
      <alignment horizontal="center" vertical="center" wrapText="1"/>
    </xf>
    <xf numFmtId="4" fontId="0" fillId="0" borderId="2" xfId="0" applyNumberFormat="1" applyFont="1" applyFill="1" applyBorder="1" applyAlignment="1">
      <alignment horizontal="center" vertical="center" wrapText="1"/>
    </xf>
    <xf numFmtId="164" fontId="2" fillId="0" borderId="1" xfId="1" applyNumberFormat="1" applyFont="1" applyFill="1" applyBorder="1" applyAlignment="1">
      <alignment horizontal="right"/>
    </xf>
    <xf numFmtId="164" fontId="2" fillId="0" borderId="1" xfId="1" applyNumberFormat="1" applyFont="1" applyFill="1" applyBorder="1" applyAlignment="1">
      <alignment horizontal="center"/>
    </xf>
    <xf numFmtId="0" fontId="2" fillId="0" borderId="1" xfId="0" applyFont="1" applyFill="1" applyBorder="1" applyAlignment="1">
      <alignment horizontal="left"/>
    </xf>
    <xf numFmtId="0" fontId="2" fillId="0" borderId="1" xfId="0" applyFont="1" applyFill="1" applyBorder="1" applyAlignment="1">
      <alignment wrapText="1"/>
    </xf>
    <xf numFmtId="165" fontId="2" fillId="0" borderId="1" xfId="0" applyNumberFormat="1" applyFont="1" applyFill="1" applyBorder="1" applyAlignment="1">
      <alignment horizontal="center" vertical="center" wrapText="1"/>
    </xf>
    <xf numFmtId="0" fontId="8" fillId="5" borderId="3" xfId="0" applyFont="1" applyFill="1" applyBorder="1" applyAlignment="1">
      <alignment horizontal="center" vertical="center" wrapText="1"/>
    </xf>
    <xf numFmtId="165" fontId="8" fillId="5" borderId="3" xfId="0" applyNumberFormat="1" applyFont="1" applyFill="1" applyBorder="1" applyAlignment="1">
      <alignment horizontal="center" vertical="center" wrapText="1"/>
    </xf>
    <xf numFmtId="0" fontId="2" fillId="5" borderId="1" xfId="0" applyFont="1" applyFill="1" applyBorder="1" applyAlignment="1">
      <alignment wrapText="1"/>
    </xf>
    <xf numFmtId="0" fontId="8" fillId="5" borderId="8" xfId="0" applyFont="1" applyFill="1" applyBorder="1" applyAlignment="1">
      <alignment horizontal="center" vertical="center" wrapText="1"/>
    </xf>
    <xf numFmtId="164" fontId="2" fillId="0" borderId="1" xfId="0" applyNumberFormat="1" applyFont="1" applyFill="1" applyBorder="1" applyAlignment="1">
      <alignment horizontal="center" vertical="center" textRotation="90" wrapText="1"/>
    </xf>
    <xf numFmtId="164" fontId="2" fillId="0" borderId="1" xfId="0" applyNumberFormat="1" applyFont="1" applyFill="1" applyBorder="1" applyAlignment="1">
      <alignment horizontal="center" vertical="center" wrapText="1"/>
    </xf>
    <xf numFmtId="0" fontId="2" fillId="0" borderId="1" xfId="0" applyFont="1" applyFill="1" applyBorder="1" applyAlignment="1">
      <alignment horizontal="center" vertical="center" wrapText="1"/>
    </xf>
    <xf numFmtId="0" fontId="2" fillId="0" borderId="0" xfId="0" applyFont="1" applyFill="1" applyBorder="1"/>
    <xf numFmtId="164" fontId="8" fillId="0" borderId="1" xfId="1" applyNumberFormat="1" applyFont="1" applyFill="1" applyBorder="1"/>
    <xf numFmtId="165" fontId="8" fillId="4" borderId="3" xfId="0" applyNumberFormat="1" applyFont="1" applyFill="1" applyBorder="1" applyAlignment="1">
      <alignment horizontal="center" vertical="center" wrapText="1"/>
    </xf>
    <xf numFmtId="164" fontId="8" fillId="4" borderId="1" xfId="0" applyNumberFormat="1" applyFont="1" applyFill="1" applyBorder="1" applyAlignment="1">
      <alignment horizontal="right" wrapText="1"/>
    </xf>
    <xf numFmtId="0" fontId="2" fillId="4" borderId="1" xfId="0" applyFont="1" applyFill="1" applyBorder="1" applyAlignment="1">
      <alignment wrapText="1"/>
    </xf>
    <xf numFmtId="164" fontId="8" fillId="4" borderId="1" xfId="1" applyNumberFormat="1" applyFont="1" applyFill="1" applyBorder="1" applyAlignment="1">
      <alignment wrapText="1"/>
    </xf>
    <xf numFmtId="0" fontId="8" fillId="0" borderId="1" xfId="0" applyFont="1" applyFill="1" applyBorder="1"/>
    <xf numFmtId="0" fontId="8" fillId="4" borderId="1" xfId="0" applyFont="1" applyFill="1" applyBorder="1" applyAlignment="1">
      <alignment horizontal="center" vertical="center" wrapText="1"/>
    </xf>
    <xf numFmtId="0" fontId="2" fillId="0" borderId="14" xfId="0" applyFont="1" applyFill="1" applyBorder="1" applyAlignment="1">
      <alignment horizontal="center" vertical="center"/>
    </xf>
    <xf numFmtId="164" fontId="2" fillId="3" borderId="1" xfId="0" applyNumberFormat="1" applyFont="1" applyFill="1" applyBorder="1" applyAlignment="1">
      <alignment vertical="center" wrapText="1"/>
    </xf>
    <xf numFmtId="0" fontId="2" fillId="3" borderId="1" xfId="0" applyFont="1" applyFill="1" applyBorder="1" applyAlignment="1">
      <alignment wrapText="1"/>
    </xf>
    <xf numFmtId="164" fontId="2" fillId="0" borderId="1" xfId="1" applyNumberFormat="1" applyFont="1" applyFill="1" applyBorder="1" applyAlignment="1">
      <alignment horizontal="center" vertical="center" wrapText="1"/>
    </xf>
    <xf numFmtId="165" fontId="8" fillId="3" borderId="3" xfId="0" applyNumberFormat="1" applyFont="1" applyFill="1" applyBorder="1" applyAlignment="1">
      <alignment horizontal="center" vertical="center" wrapText="1"/>
    </xf>
    <xf numFmtId="164" fontId="8" fillId="3" borderId="1" xfId="0" applyNumberFormat="1" applyFont="1" applyFill="1" applyBorder="1" applyAlignment="1">
      <alignment horizontal="right" wrapText="1"/>
    </xf>
    <xf numFmtId="0" fontId="2" fillId="0" borderId="3" xfId="0" applyFont="1" applyFill="1" applyBorder="1" applyAlignment="1">
      <alignment wrapText="1"/>
    </xf>
    <xf numFmtId="0" fontId="2" fillId="0" borderId="3" xfId="0" applyFont="1" applyFill="1" applyBorder="1" applyAlignment="1">
      <alignment horizontal="right" wrapText="1"/>
    </xf>
    <xf numFmtId="164" fontId="8" fillId="3" borderId="1" xfId="1" applyNumberFormat="1" applyFont="1" applyFill="1" applyBorder="1" applyAlignment="1">
      <alignment wrapText="1"/>
    </xf>
    <xf numFmtId="0" fontId="2" fillId="0" borderId="1" xfId="0" applyFont="1" applyFill="1" applyBorder="1" applyAlignment="1">
      <alignment vertical="center"/>
    </xf>
    <xf numFmtId="164" fontId="2" fillId="0" borderId="1" xfId="0" applyNumberFormat="1" applyFont="1" applyFill="1" applyBorder="1" applyAlignment="1">
      <alignment horizontal="right" vertical="center" wrapText="1"/>
    </xf>
    <xf numFmtId="0" fontId="2" fillId="0" borderId="1" xfId="0" applyNumberFormat="1" applyFont="1" applyBorder="1" applyAlignment="1">
      <alignment horizontal="center" wrapText="1"/>
    </xf>
    <xf numFmtId="0" fontId="2" fillId="3" borderId="5" xfId="0" applyFont="1" applyFill="1" applyBorder="1" applyAlignment="1">
      <alignment horizontal="center"/>
    </xf>
    <xf numFmtId="0" fontId="2" fillId="3" borderId="1" xfId="0" applyFont="1" applyFill="1" applyBorder="1" applyAlignment="1">
      <alignment horizontal="center" vertical="center" wrapText="1"/>
    </xf>
    <xf numFmtId="164" fontId="8" fillId="2" borderId="1" xfId="1" applyNumberFormat="1" applyFont="1" applyFill="1" applyBorder="1" applyAlignment="1">
      <alignment wrapText="1"/>
    </xf>
    <xf numFmtId="164" fontId="8" fillId="2" borderId="1" xfId="0" applyNumberFormat="1" applyFont="1" applyFill="1" applyBorder="1" applyAlignment="1">
      <alignment horizontal="right" wrapText="1"/>
    </xf>
    <xf numFmtId="0" fontId="2" fillId="2" borderId="1" xfId="0" applyFont="1" applyFill="1" applyBorder="1" applyAlignment="1">
      <alignment horizontal="center" vertical="center" wrapText="1"/>
    </xf>
    <xf numFmtId="0" fontId="2" fillId="2" borderId="1" xfId="0" applyFont="1" applyFill="1" applyBorder="1" applyAlignment="1">
      <alignment wrapText="1"/>
    </xf>
    <xf numFmtId="0" fontId="2" fillId="0" borderId="3" xfId="0" applyNumberFormat="1" applyFont="1" applyBorder="1" applyAlignment="1">
      <alignment vertical="center" wrapText="1"/>
    </xf>
    <xf numFmtId="0" fontId="2" fillId="0" borderId="8" xfId="0" applyNumberFormat="1" applyFont="1" applyBorder="1" applyAlignment="1">
      <alignment vertical="center" wrapText="1"/>
    </xf>
    <xf numFmtId="0" fontId="8" fillId="2" borderId="1" xfId="0" applyFont="1" applyFill="1" applyBorder="1" applyAlignment="1">
      <alignment horizontal="center" vertical="center" wrapText="1"/>
    </xf>
    <xf numFmtId="0" fontId="2" fillId="2" borderId="1" xfId="0" applyFont="1" applyFill="1" applyBorder="1" applyAlignment="1">
      <alignment horizontal="center"/>
    </xf>
    <xf numFmtId="0" fontId="8" fillId="0" borderId="1" xfId="0" applyFont="1" applyBorder="1"/>
    <xf numFmtId="0" fontId="8" fillId="0" borderId="1" xfId="0" applyFont="1" applyBorder="1" applyAlignment="1">
      <alignment horizontal="center" vertical="center"/>
    </xf>
    <xf numFmtId="164" fontId="8" fillId="0" borderId="1" xfId="0" applyNumberFormat="1" applyFont="1" applyBorder="1"/>
    <xf numFmtId="164" fontId="2" fillId="0" borderId="0" xfId="0" applyNumberFormat="1" applyFont="1"/>
    <xf numFmtId="0" fontId="2" fillId="0" borderId="0" xfId="0" applyFont="1" applyFill="1" applyBorder="1" applyAlignment="1">
      <alignment horizontal="center" vertical="center"/>
    </xf>
    <xf numFmtId="164" fontId="8" fillId="0" borderId="0" xfId="1" applyNumberFormat="1" applyFont="1" applyFill="1" applyBorder="1" applyAlignment="1">
      <alignment wrapText="1"/>
    </xf>
    <xf numFmtId="164" fontId="8" fillId="0" borderId="0" xfId="1" applyNumberFormat="1" applyFont="1" applyFill="1" applyBorder="1"/>
    <xf numFmtId="164" fontId="2" fillId="0" borderId="0" xfId="1" applyNumberFormat="1" applyFont="1" applyFill="1" applyBorder="1"/>
    <xf numFmtId="164" fontId="8" fillId="0" borderId="0" xfId="0" applyNumberFormat="1" applyFont="1" applyFill="1" applyBorder="1" applyAlignment="1">
      <alignment horizontal="right" wrapText="1"/>
    </xf>
    <xf numFmtId="0" fontId="8" fillId="0" borderId="0" xfId="0" applyFont="1" applyFill="1" applyBorder="1" applyAlignment="1">
      <alignment wrapText="1"/>
    </xf>
    <xf numFmtId="165" fontId="8" fillId="0" borderId="0" xfId="0" applyNumberFormat="1" applyFont="1" applyFill="1" applyBorder="1" applyAlignment="1">
      <alignment horizontal="center" vertical="center"/>
    </xf>
    <xf numFmtId="165" fontId="8" fillId="0" borderId="0" xfId="0" applyNumberFormat="1" applyFont="1" applyFill="1" applyBorder="1" applyAlignment="1">
      <alignment horizontal="center" vertical="center" wrapText="1"/>
    </xf>
    <xf numFmtId="164" fontId="2" fillId="0" borderId="0" xfId="0" applyNumberFormat="1" applyFont="1" applyFill="1" applyBorder="1" applyAlignment="1">
      <alignment vertical="center" wrapText="1"/>
    </xf>
    <xf numFmtId="164" fontId="2" fillId="0" borderId="0" xfId="0" applyNumberFormat="1" applyFont="1" applyFill="1" applyBorder="1"/>
    <xf numFmtId="0" fontId="8" fillId="0" borderId="0" xfId="0" applyFont="1" applyFill="1" applyBorder="1" applyAlignment="1">
      <alignment horizontal="center" vertical="center" wrapText="1"/>
    </xf>
    <xf numFmtId="0" fontId="2" fillId="0" borderId="0" xfId="0" applyNumberFormat="1" applyFont="1" applyFill="1" applyBorder="1" applyAlignment="1">
      <alignment horizontal="center" vertical="center" wrapText="1"/>
    </xf>
    <xf numFmtId="165" fontId="8" fillId="0" borderId="0" xfId="0" applyNumberFormat="1" applyFont="1" applyFill="1" applyBorder="1" applyAlignment="1">
      <alignment horizontal="right" wrapText="1"/>
    </xf>
    <xf numFmtId="164" fontId="2" fillId="0" borderId="0" xfId="1" applyNumberFormat="1" applyFont="1" applyFill="1" applyBorder="1" applyAlignment="1">
      <alignment horizontal="right"/>
    </xf>
    <xf numFmtId="164" fontId="8" fillId="0" borderId="0" xfId="1" applyNumberFormat="1" applyFont="1" applyFill="1" applyBorder="1" applyAlignment="1">
      <alignment horizontal="right"/>
    </xf>
    <xf numFmtId="0" fontId="2" fillId="0" borderId="0" xfId="0" applyFont="1" applyFill="1" applyBorder="1" applyAlignment="1">
      <alignment wrapText="1"/>
    </xf>
    <xf numFmtId="164" fontId="2" fillId="0" borderId="0" xfId="0" applyNumberFormat="1" applyFont="1" applyFill="1" applyBorder="1" applyProtection="1">
      <protection locked="0"/>
    </xf>
    <xf numFmtId="0" fontId="2" fillId="0" borderId="0" xfId="0" applyNumberFormat="1" applyFont="1" applyBorder="1" applyAlignment="1">
      <alignment horizontal="center" vertical="center" wrapText="1"/>
    </xf>
    <xf numFmtId="165" fontId="2" fillId="0" borderId="0" xfId="0" applyNumberFormat="1" applyFont="1" applyFill="1" applyBorder="1"/>
    <xf numFmtId="165" fontId="8" fillId="0" borderId="0" xfId="0" applyNumberFormat="1" applyFont="1" applyFill="1" applyBorder="1" applyAlignment="1"/>
    <xf numFmtId="164" fontId="8" fillId="0" borderId="0" xfId="0" applyNumberFormat="1" applyFont="1" applyFill="1" applyBorder="1" applyAlignment="1"/>
    <xf numFmtId="164" fontId="8" fillId="0" borderId="0" xfId="0" applyNumberFormat="1" applyFont="1" applyFill="1" applyBorder="1"/>
    <xf numFmtId="165" fontId="2" fillId="0" borderId="0" xfId="0" applyNumberFormat="1" applyFont="1" applyFill="1" applyBorder="1" applyAlignment="1"/>
    <xf numFmtId="164" fontId="2" fillId="0" borderId="0" xfId="0" applyNumberFormat="1" applyFont="1" applyFill="1" applyBorder="1" applyAlignment="1"/>
    <xf numFmtId="165" fontId="8" fillId="0" borderId="0" xfId="0" applyNumberFormat="1" applyFont="1" applyFill="1" applyBorder="1"/>
    <xf numFmtId="165" fontId="2" fillId="0" borderId="0" xfId="0" applyNumberFormat="1" applyFont="1" applyFill="1" applyBorder="1" applyAlignment="1">
      <alignment wrapText="1"/>
    </xf>
    <xf numFmtId="164" fontId="2" fillId="0" borderId="0" xfId="0" applyNumberFormat="1" applyFont="1" applyFill="1" applyBorder="1" applyAlignment="1">
      <alignment vertical="justify" wrapText="1"/>
    </xf>
    <xf numFmtId="165" fontId="2" fillId="0" borderId="0" xfId="0" applyNumberFormat="1" applyFont="1" applyFill="1"/>
    <xf numFmtId="4" fontId="3" fillId="0" borderId="0" xfId="0" applyNumberFormat="1" applyFont="1" applyFill="1" applyBorder="1" applyAlignment="1">
      <alignment horizontal="center" vertical="center" wrapText="1"/>
    </xf>
    <xf numFmtId="0" fontId="3" fillId="0" borderId="1" xfId="0" applyNumberFormat="1" applyFont="1" applyFill="1" applyBorder="1" applyAlignment="1">
      <alignment vertical="center" wrapText="1"/>
    </xf>
    <xf numFmtId="0" fontId="3" fillId="0" borderId="1" xfId="0" applyNumberFormat="1" applyFont="1" applyBorder="1" applyAlignment="1">
      <alignment vertical="center" wrapText="1"/>
    </xf>
    <xf numFmtId="0" fontId="3" fillId="0" borderId="0" xfId="0" applyNumberFormat="1" applyFont="1" applyFill="1" applyBorder="1" applyAlignment="1">
      <alignment vertical="center" wrapText="1"/>
    </xf>
    <xf numFmtId="0" fontId="3" fillId="0" borderId="0" xfId="0" applyNumberFormat="1" applyFont="1" applyBorder="1" applyAlignment="1">
      <alignment vertical="center" wrapText="1"/>
    </xf>
    <xf numFmtId="0" fontId="2" fillId="0" borderId="2" xfId="0" applyNumberFormat="1" applyFont="1" applyFill="1" applyBorder="1" applyAlignment="1">
      <alignment horizontal="center" vertical="center" wrapText="1"/>
    </xf>
    <xf numFmtId="0" fontId="8" fillId="0" borderId="1" xfId="0" applyFont="1" applyBorder="1" applyAlignment="1">
      <alignment horizontal="center" vertical="center" wrapText="1"/>
    </xf>
    <xf numFmtId="0" fontId="8" fillId="0" borderId="2" xfId="0" applyFont="1" applyBorder="1" applyAlignment="1">
      <alignment horizontal="center" vertical="center" wrapText="1"/>
    </xf>
    <xf numFmtId="164" fontId="8" fillId="0" borderId="1" xfId="0" applyNumberFormat="1" applyFont="1" applyBorder="1" applyAlignment="1">
      <alignment horizontal="center" vertical="center" wrapText="1"/>
    </xf>
    <xf numFmtId="164" fontId="8" fillId="0" borderId="1" xfId="0" applyNumberFormat="1" applyFont="1" applyFill="1" applyBorder="1" applyAlignment="1">
      <alignment horizontal="center" vertical="center" wrapText="1"/>
    </xf>
    <xf numFmtId="0" fontId="8" fillId="9" borderId="10" xfId="0" applyFont="1" applyFill="1" applyBorder="1" applyAlignment="1">
      <alignment horizontal="center" vertical="center" wrapText="1"/>
    </xf>
    <xf numFmtId="165" fontId="8" fillId="8" borderId="1" xfId="0" applyNumberFormat="1" applyFont="1" applyFill="1" applyBorder="1" applyAlignment="1">
      <alignment horizontal="center" vertical="center" wrapText="1"/>
    </xf>
    <xf numFmtId="0" fontId="8" fillId="9" borderId="0" xfId="0" applyFont="1" applyFill="1" applyBorder="1" applyAlignment="1">
      <alignment horizontal="center" vertical="center" wrapText="1"/>
    </xf>
    <xf numFmtId="165" fontId="8" fillId="7" borderId="1" xfId="0" applyNumberFormat="1" applyFont="1" applyFill="1" applyBorder="1" applyAlignment="1">
      <alignment horizontal="center" vertical="center" wrapText="1"/>
    </xf>
    <xf numFmtId="165" fontId="8" fillId="8" borderId="9" xfId="0" applyNumberFormat="1" applyFont="1" applyFill="1" applyBorder="1" applyAlignment="1">
      <alignment horizontal="center" vertical="center" wrapText="1"/>
    </xf>
    <xf numFmtId="0" fontId="8" fillId="5" borderId="2" xfId="0" applyFont="1" applyFill="1" applyBorder="1" applyAlignment="1">
      <alignment horizontal="center" vertical="center" wrapText="1"/>
    </xf>
    <xf numFmtId="0" fontId="8" fillId="7" borderId="2" xfId="0" applyFont="1" applyFill="1" applyBorder="1" applyAlignment="1">
      <alignment horizontal="center" vertical="center" wrapText="1"/>
    </xf>
    <xf numFmtId="0" fontId="2" fillId="0" borderId="1" xfId="0" applyFont="1" applyFill="1" applyBorder="1" applyAlignment="1">
      <alignment horizontal="center" vertical="center"/>
    </xf>
    <xf numFmtId="0" fontId="8" fillId="5" borderId="7" xfId="0" applyFont="1" applyFill="1" applyBorder="1" applyAlignment="1">
      <alignment horizontal="center" vertical="center" wrapText="1"/>
    </xf>
    <xf numFmtId="165" fontId="8" fillId="7" borderId="2" xfId="0" applyNumberFormat="1" applyFont="1" applyFill="1" applyBorder="1" applyAlignment="1">
      <alignment horizontal="center" vertical="center" wrapText="1"/>
    </xf>
    <xf numFmtId="165" fontId="8" fillId="8" borderId="2" xfId="0" applyNumberFormat="1" applyFont="1" applyFill="1" applyBorder="1" applyAlignment="1">
      <alignment horizontal="center" vertical="center" wrapText="1"/>
    </xf>
    <xf numFmtId="0" fontId="8" fillId="7" borderId="1" xfId="0" applyFont="1" applyFill="1" applyBorder="1" applyAlignment="1">
      <alignment horizontal="center" vertical="center" wrapText="1"/>
    </xf>
    <xf numFmtId="0" fontId="8" fillId="7" borderId="11" xfId="0" applyFont="1" applyFill="1" applyBorder="1" applyAlignment="1">
      <alignment horizontal="center" vertical="center" wrapText="1"/>
    </xf>
    <xf numFmtId="0" fontId="2" fillId="0" borderId="10" xfId="0" applyNumberFormat="1" applyFont="1" applyBorder="1" applyAlignment="1">
      <alignment horizontal="center" vertical="center" wrapText="1"/>
    </xf>
    <xf numFmtId="0" fontId="8" fillId="5" borderId="4" xfId="0" applyFont="1" applyFill="1" applyBorder="1" applyAlignment="1">
      <alignment horizontal="center" vertical="center" wrapText="1"/>
    </xf>
    <xf numFmtId="0" fontId="8" fillId="4" borderId="6" xfId="0" applyFont="1" applyFill="1" applyBorder="1" applyAlignment="1">
      <alignment horizontal="center" vertical="center" wrapText="1"/>
    </xf>
    <xf numFmtId="165" fontId="8" fillId="0" borderId="2" xfId="0" applyNumberFormat="1" applyFont="1" applyBorder="1" applyAlignment="1">
      <alignment horizontal="center" vertical="center" wrapText="1"/>
    </xf>
    <xf numFmtId="0" fontId="8" fillId="4" borderId="5" xfId="0" applyFont="1" applyFill="1" applyBorder="1" applyAlignment="1">
      <alignment horizontal="center" vertical="center" wrapText="1"/>
    </xf>
    <xf numFmtId="165" fontId="8" fillId="0" borderId="2" xfId="0" applyNumberFormat="1" applyFont="1" applyFill="1" applyBorder="1" applyAlignment="1">
      <alignment vertical="center" wrapText="1"/>
    </xf>
    <xf numFmtId="0" fontId="2" fillId="3" borderId="6" xfId="0" applyFont="1" applyFill="1" applyBorder="1" applyAlignment="1">
      <alignment horizontal="center" vertical="center" wrapText="1"/>
    </xf>
    <xf numFmtId="165" fontId="8" fillId="0" borderId="2" xfId="0" applyNumberFormat="1" applyFont="1" applyFill="1" applyBorder="1" applyAlignment="1">
      <alignment horizontal="center" vertical="center" wrapText="1"/>
    </xf>
    <xf numFmtId="0" fontId="2" fillId="3" borderId="5" xfId="0" applyFont="1" applyFill="1" applyBorder="1" applyAlignment="1">
      <alignment horizontal="center" vertical="center" wrapText="1"/>
    </xf>
    <xf numFmtId="165" fontId="8" fillId="0" borderId="7" xfId="0" applyNumberFormat="1" applyFont="1" applyBorder="1" applyAlignment="1">
      <alignment horizontal="center" vertical="center"/>
    </xf>
    <xf numFmtId="0" fontId="8" fillId="0" borderId="3" xfId="0" applyFont="1" applyBorder="1" applyAlignment="1">
      <alignment horizontal="center" vertical="center" wrapText="1"/>
    </xf>
    <xf numFmtId="0" fontId="8" fillId="2" borderId="2" xfId="0" applyFont="1" applyFill="1" applyBorder="1" applyAlignment="1">
      <alignment horizontal="center" vertical="center" wrapText="1"/>
    </xf>
    <xf numFmtId="0" fontId="2" fillId="0" borderId="0" xfId="0" applyNumberFormat="1" applyFont="1" applyFill="1" applyBorder="1" applyAlignment="1">
      <alignment vertical="center" wrapText="1"/>
    </xf>
    <xf numFmtId="4" fontId="2" fillId="0" borderId="0" xfId="0" applyNumberFormat="1" applyFont="1" applyFill="1" applyBorder="1" applyAlignment="1">
      <alignment horizontal="center" vertical="center" wrapText="1"/>
    </xf>
    <xf numFmtId="165" fontId="2" fillId="0" borderId="0" xfId="0" applyNumberFormat="1" applyFont="1" applyFill="1" applyBorder="1" applyAlignment="1">
      <alignment horizontal="center" vertical="center"/>
    </xf>
    <xf numFmtId="167" fontId="2" fillId="0" borderId="0" xfId="0" applyNumberFormat="1" applyFont="1" applyFill="1" applyBorder="1"/>
    <xf numFmtId="167" fontId="2" fillId="0" borderId="0" xfId="0" applyNumberFormat="1" applyFont="1" applyBorder="1"/>
    <xf numFmtId="165" fontId="8" fillId="0" borderId="0" xfId="0" applyNumberFormat="1" applyFont="1" applyBorder="1" applyAlignment="1">
      <alignment horizontal="center" vertical="center"/>
    </xf>
    <xf numFmtId="0" fontId="2" fillId="0" borderId="0" xfId="0" applyNumberFormat="1" applyFont="1" applyBorder="1" applyAlignment="1">
      <alignment vertical="center" wrapText="1"/>
    </xf>
    <xf numFmtId="165" fontId="8" fillId="0" borderId="0" xfId="0" applyNumberFormat="1" applyFont="1" applyFill="1" applyBorder="1" applyAlignment="1">
      <alignment horizontal="right"/>
    </xf>
    <xf numFmtId="0" fontId="2" fillId="0" borderId="1" xfId="0" applyNumberFormat="1" applyFont="1" applyBorder="1" applyAlignment="1">
      <alignment horizontal="center" vertical="center" wrapText="1"/>
    </xf>
    <xf numFmtId="0" fontId="4" fillId="7" borderId="11" xfId="0" applyFont="1" applyFill="1" applyBorder="1" applyAlignment="1">
      <alignment horizontal="center" vertical="center" wrapText="1"/>
    </xf>
    <xf numFmtId="0" fontId="4" fillId="7" borderId="12" xfId="0" applyFont="1" applyFill="1" applyBorder="1" applyAlignment="1">
      <alignment horizontal="center" vertical="center" wrapText="1"/>
    </xf>
    <xf numFmtId="0" fontId="3" fillId="0" borderId="10" xfId="0" applyNumberFormat="1" applyFont="1" applyBorder="1" applyAlignment="1">
      <alignment horizontal="center" vertical="center" wrapText="1"/>
    </xf>
    <xf numFmtId="0" fontId="3" fillId="0" borderId="13"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NumberFormat="1" applyFont="1" applyBorder="1" applyAlignment="1">
      <alignment vertical="center" wrapText="1"/>
    </xf>
    <xf numFmtId="0" fontId="3" fillId="0" borderId="1" xfId="0" applyNumberFormat="1" applyFont="1" applyBorder="1" applyAlignment="1">
      <alignment horizontal="center" vertical="center" wrapText="1"/>
    </xf>
    <xf numFmtId="165" fontId="4" fillId="0" borderId="1" xfId="0" applyNumberFormat="1" applyFont="1" applyFill="1" applyBorder="1" applyAlignment="1">
      <alignment horizontal="center" vertical="center" wrapText="1"/>
    </xf>
    <xf numFmtId="0" fontId="2" fillId="0" borderId="2" xfId="0" applyNumberFormat="1" applyFont="1" applyBorder="1" applyAlignment="1">
      <alignment horizontal="center" vertical="center" wrapText="1"/>
    </xf>
    <xf numFmtId="0" fontId="2" fillId="0" borderId="7" xfId="0" applyNumberFormat="1" applyFont="1" applyBorder="1" applyAlignment="1">
      <alignment horizontal="center" vertical="center" wrapText="1"/>
    </xf>
    <xf numFmtId="0" fontId="2" fillId="0" borderId="4" xfId="0" applyNumberFormat="1" applyFont="1" applyBorder="1" applyAlignment="1">
      <alignment horizontal="center" vertical="center" wrapText="1"/>
    </xf>
    <xf numFmtId="165" fontId="8" fillId="2" borderId="9" xfId="0" applyNumberFormat="1" applyFont="1" applyFill="1" applyBorder="1" applyAlignment="1">
      <alignment horizontal="center" vertical="center" wrapText="1"/>
    </xf>
    <xf numFmtId="165" fontId="8" fillId="2" borderId="8" xfId="0" applyNumberFormat="1" applyFont="1" applyFill="1" applyBorder="1" applyAlignment="1">
      <alignment horizontal="center" vertical="center" wrapText="1"/>
    </xf>
    <xf numFmtId="165" fontId="8" fillId="2" borderId="3" xfId="0" applyNumberFormat="1" applyFont="1" applyFill="1" applyBorder="1" applyAlignment="1">
      <alignment horizontal="center" vertical="center" wrapText="1"/>
    </xf>
    <xf numFmtId="0" fontId="8" fillId="0" borderId="0" xfId="0" applyFont="1" applyAlignment="1">
      <alignment horizontal="center"/>
    </xf>
    <xf numFmtId="165" fontId="4" fillId="8" borderId="1" xfId="0" applyNumberFormat="1" applyFont="1" applyFill="1" applyBorder="1" applyAlignment="1">
      <alignment horizontal="center" vertical="center" wrapText="1"/>
    </xf>
    <xf numFmtId="0" fontId="4" fillId="7" borderId="2" xfId="0" applyFont="1" applyFill="1" applyBorder="1" applyAlignment="1">
      <alignment horizontal="center" vertical="center" wrapText="1"/>
    </xf>
    <xf numFmtId="0" fontId="4" fillId="7" borderId="7" xfId="0" applyFont="1" applyFill="1" applyBorder="1" applyAlignment="1">
      <alignment horizontal="center" vertical="center" wrapText="1"/>
    </xf>
    <xf numFmtId="0" fontId="4" fillId="7" borderId="4" xfId="0" applyFont="1" applyFill="1" applyBorder="1" applyAlignment="1">
      <alignment horizontal="center" vertical="center" wrapText="1"/>
    </xf>
    <xf numFmtId="165" fontId="8" fillId="10" borderId="9" xfId="0" applyNumberFormat="1" applyFont="1" applyFill="1" applyBorder="1" applyAlignment="1">
      <alignment horizontal="center" vertical="center" wrapText="1"/>
    </xf>
    <xf numFmtId="165" fontId="8" fillId="10" borderId="8" xfId="0" applyNumberFormat="1" applyFont="1" applyFill="1" applyBorder="1" applyAlignment="1">
      <alignment horizontal="center" vertical="center" wrapText="1"/>
    </xf>
    <xf numFmtId="165" fontId="8" fillId="10" borderId="3" xfId="0" applyNumberFormat="1" applyFont="1" applyFill="1" applyBorder="1" applyAlignment="1">
      <alignment horizontal="center" vertical="center" wrapText="1"/>
    </xf>
    <xf numFmtId="0" fontId="8" fillId="5" borderId="9" xfId="0" applyFont="1" applyFill="1" applyBorder="1" applyAlignment="1">
      <alignment horizontal="center" vertical="center" wrapText="1"/>
    </xf>
    <xf numFmtId="0" fontId="8" fillId="5" borderId="8" xfId="0" applyFont="1" applyFill="1" applyBorder="1" applyAlignment="1">
      <alignment horizontal="center" vertical="center" wrapText="1"/>
    </xf>
    <xf numFmtId="0" fontId="8" fillId="5" borderId="3" xfId="0" applyFont="1" applyFill="1" applyBorder="1" applyAlignment="1">
      <alignment horizontal="center" vertical="center" wrapText="1"/>
    </xf>
    <xf numFmtId="165" fontId="8" fillId="6" borderId="9" xfId="0" applyNumberFormat="1" applyFont="1" applyFill="1" applyBorder="1" applyAlignment="1">
      <alignment horizontal="center" vertical="center" wrapText="1"/>
    </xf>
    <xf numFmtId="165" fontId="8" fillId="6" borderId="8" xfId="0" applyNumberFormat="1" applyFont="1" applyFill="1" applyBorder="1" applyAlignment="1">
      <alignment horizontal="center" vertical="center" wrapText="1"/>
    </xf>
    <xf numFmtId="165" fontId="8" fillId="6" borderId="3" xfId="0" applyNumberFormat="1" applyFont="1" applyFill="1" applyBorder="1" applyAlignment="1">
      <alignment horizontal="center" vertical="center" wrapText="1"/>
    </xf>
    <xf numFmtId="165" fontId="8" fillId="5" borderId="9" xfId="0" applyNumberFormat="1" applyFont="1" applyFill="1" applyBorder="1" applyAlignment="1">
      <alignment horizontal="center" vertical="center" wrapText="1"/>
    </xf>
    <xf numFmtId="165" fontId="8" fillId="5" borderId="8" xfId="0" applyNumberFormat="1" applyFont="1" applyFill="1" applyBorder="1" applyAlignment="1">
      <alignment horizontal="center" vertical="center" wrapText="1"/>
    </xf>
    <xf numFmtId="165" fontId="8" fillId="5" borderId="3" xfId="0" applyNumberFormat="1" applyFont="1" applyFill="1" applyBorder="1" applyAlignment="1">
      <alignment horizontal="center" vertical="center" wrapText="1"/>
    </xf>
    <xf numFmtId="0" fontId="8" fillId="0" borderId="1" xfId="0" applyFont="1" applyBorder="1" applyAlignment="1">
      <alignment horizontal="center"/>
    </xf>
    <xf numFmtId="0" fontId="4" fillId="9" borderId="10" xfId="0" applyFont="1" applyFill="1" applyBorder="1" applyAlignment="1">
      <alignment horizontal="center" vertical="center" wrapText="1"/>
    </xf>
    <xf numFmtId="0" fontId="4" fillId="9" borderId="0" xfId="0" applyFont="1" applyFill="1" applyBorder="1" applyAlignment="1">
      <alignment horizontal="center" vertical="center" wrapText="1"/>
    </xf>
    <xf numFmtId="165" fontId="4" fillId="7" borderId="2" xfId="0" applyNumberFormat="1" applyFont="1" applyFill="1" applyBorder="1" applyAlignment="1">
      <alignment horizontal="center" vertical="center" wrapText="1"/>
    </xf>
    <xf numFmtId="165" fontId="4" fillId="7" borderId="7" xfId="0" applyNumberFormat="1" applyFont="1" applyFill="1" applyBorder="1" applyAlignment="1">
      <alignment horizontal="center" vertical="center" wrapText="1"/>
    </xf>
    <xf numFmtId="165" fontId="4" fillId="7" borderId="4" xfId="0" applyNumberFormat="1" applyFont="1" applyFill="1" applyBorder="1" applyAlignment="1">
      <alignment horizontal="center" vertical="center" wrapText="1"/>
    </xf>
    <xf numFmtId="165" fontId="4" fillId="8" borderId="2" xfId="0" applyNumberFormat="1" applyFont="1" applyFill="1" applyBorder="1" applyAlignment="1">
      <alignment horizontal="center" vertical="center" wrapText="1"/>
    </xf>
    <xf numFmtId="165" fontId="4" fillId="8" borderId="7" xfId="0" applyNumberFormat="1" applyFont="1" applyFill="1" applyBorder="1" applyAlignment="1">
      <alignment horizontal="center" vertical="center" wrapText="1"/>
    </xf>
    <xf numFmtId="165" fontId="4" fillId="8" borderId="4" xfId="0" applyNumberFormat="1" applyFont="1" applyFill="1" applyBorder="1" applyAlignment="1">
      <alignment horizontal="center" vertical="center" wrapText="1"/>
    </xf>
    <xf numFmtId="0" fontId="4" fillId="5" borderId="2" xfId="0" applyFont="1" applyFill="1" applyBorder="1" applyAlignment="1">
      <alignment horizontal="center" vertical="center" wrapText="1"/>
    </xf>
    <xf numFmtId="0" fontId="4" fillId="5" borderId="7" xfId="0" applyFont="1" applyFill="1" applyBorder="1" applyAlignment="1">
      <alignment horizontal="center" vertical="center" wrapText="1"/>
    </xf>
    <xf numFmtId="0" fontId="4" fillId="5" borderId="4" xfId="0" applyFont="1" applyFill="1" applyBorder="1" applyAlignment="1">
      <alignment horizontal="center" vertical="center" wrapText="1"/>
    </xf>
    <xf numFmtId="0" fontId="8" fillId="9" borderId="9" xfId="0" applyFont="1" applyFill="1" applyBorder="1" applyAlignment="1">
      <alignment horizontal="center" vertical="center" wrapText="1"/>
    </xf>
    <xf numFmtId="0" fontId="8" fillId="9" borderId="8" xfId="0" applyFont="1" applyFill="1" applyBorder="1" applyAlignment="1">
      <alignment horizontal="center" vertical="center" wrapText="1"/>
    </xf>
    <xf numFmtId="0" fontId="4" fillId="7" borderId="1" xfId="0" applyFont="1" applyFill="1" applyBorder="1" applyAlignment="1">
      <alignment horizontal="center" vertical="center" wrapText="1"/>
    </xf>
    <xf numFmtId="0" fontId="2" fillId="2" borderId="1" xfId="0" applyFont="1" applyFill="1" applyBorder="1" applyAlignment="1">
      <alignment horizontal="center"/>
    </xf>
    <xf numFmtId="0" fontId="3" fillId="3" borderId="6" xfId="0" applyFont="1" applyFill="1" applyBorder="1" applyAlignment="1">
      <alignment horizontal="center" vertical="center" wrapText="1"/>
    </xf>
    <xf numFmtId="0" fontId="3" fillId="3" borderId="5" xfId="0" applyFont="1" applyFill="1" applyBorder="1" applyAlignment="1">
      <alignment horizontal="center" vertical="center" wrapText="1"/>
    </xf>
    <xf numFmtId="0" fontId="2" fillId="3" borderId="0" xfId="0" applyFont="1" applyFill="1" applyAlignment="1">
      <alignment horizontal="center"/>
    </xf>
    <xf numFmtId="0" fontId="2" fillId="3" borderId="5" xfId="0" applyFont="1" applyFill="1" applyBorder="1" applyAlignment="1">
      <alignment horizontal="center"/>
    </xf>
    <xf numFmtId="0" fontId="4" fillId="2" borderId="1" xfId="0" applyFont="1" applyFill="1" applyBorder="1" applyAlignment="1">
      <alignment horizontal="center" vertical="center" wrapText="1"/>
    </xf>
    <xf numFmtId="0" fontId="4" fillId="2" borderId="2" xfId="0" applyFont="1" applyFill="1" applyBorder="1" applyAlignment="1">
      <alignment horizontal="center" vertical="center" wrapText="1"/>
    </xf>
    <xf numFmtId="165" fontId="4" fillId="0" borderId="7" xfId="0" applyNumberFormat="1" applyFont="1" applyBorder="1" applyAlignment="1">
      <alignment horizontal="center" vertical="center"/>
    </xf>
    <xf numFmtId="165" fontId="4" fillId="0" borderId="4" xfId="0" applyNumberFormat="1" applyFont="1" applyBorder="1" applyAlignment="1">
      <alignment horizontal="center" vertical="center"/>
    </xf>
    <xf numFmtId="165" fontId="8" fillId="3" borderId="9" xfId="0" applyNumberFormat="1" applyFont="1" applyFill="1" applyBorder="1" applyAlignment="1">
      <alignment horizontal="center" vertical="center" wrapText="1"/>
    </xf>
    <xf numFmtId="165" fontId="8" fillId="3" borderId="8" xfId="0" applyNumberFormat="1" applyFont="1" applyFill="1" applyBorder="1" applyAlignment="1">
      <alignment horizontal="center" vertical="center" wrapText="1"/>
    </xf>
    <xf numFmtId="165" fontId="8" fillId="3" borderId="3" xfId="0" applyNumberFormat="1" applyFont="1" applyFill="1" applyBorder="1" applyAlignment="1">
      <alignment horizontal="center" vertical="center" wrapText="1"/>
    </xf>
    <xf numFmtId="165" fontId="4" fillId="0" borderId="2" xfId="0" applyNumberFormat="1" applyFont="1" applyFill="1" applyBorder="1" applyAlignment="1">
      <alignment horizontal="center" vertical="center" wrapText="1"/>
    </xf>
    <xf numFmtId="165" fontId="4" fillId="0" borderId="4" xfId="0" applyNumberFormat="1" applyFont="1" applyFill="1" applyBorder="1" applyAlignment="1">
      <alignment horizontal="center" vertical="center" wrapText="1"/>
    </xf>
    <xf numFmtId="165" fontId="4" fillId="0" borderId="7" xfId="0" applyNumberFormat="1" applyFont="1" applyFill="1" applyBorder="1" applyAlignment="1">
      <alignment horizontal="center" vertical="center" wrapText="1"/>
    </xf>
    <xf numFmtId="165" fontId="4" fillId="0" borderId="2" xfId="0" applyNumberFormat="1" applyFont="1" applyBorder="1" applyAlignment="1">
      <alignment horizontal="center" vertical="center" wrapText="1"/>
    </xf>
    <xf numFmtId="165" fontId="4" fillId="0" borderId="7" xfId="0" applyNumberFormat="1" applyFont="1" applyBorder="1" applyAlignment="1">
      <alignment horizontal="center" vertical="center" wrapText="1"/>
    </xf>
    <xf numFmtId="165" fontId="4" fillId="0" borderId="4" xfId="0" applyNumberFormat="1" applyFont="1" applyBorder="1" applyAlignment="1">
      <alignment horizontal="center" vertical="center" wrapText="1"/>
    </xf>
    <xf numFmtId="0" fontId="8" fillId="4" borderId="1" xfId="0" applyFont="1" applyFill="1" applyBorder="1" applyAlignment="1">
      <alignment horizontal="center" vertical="center" wrapText="1"/>
    </xf>
    <xf numFmtId="0" fontId="4" fillId="4" borderId="6" xfId="0" applyFont="1" applyFill="1" applyBorder="1" applyAlignment="1">
      <alignment horizontal="center" vertical="center" wrapText="1"/>
    </xf>
    <xf numFmtId="0" fontId="4" fillId="4" borderId="5" xfId="0" applyFont="1" applyFill="1" applyBorder="1" applyAlignment="1">
      <alignment horizontal="center" vertical="center" wrapText="1"/>
    </xf>
    <xf numFmtId="165" fontId="8" fillId="4" borderId="9" xfId="0" applyNumberFormat="1" applyFont="1" applyFill="1" applyBorder="1" applyAlignment="1">
      <alignment horizontal="center" vertical="center" wrapText="1"/>
    </xf>
    <xf numFmtId="165" fontId="8" fillId="4" borderId="8" xfId="0" applyNumberFormat="1" applyFont="1" applyFill="1" applyBorder="1" applyAlignment="1">
      <alignment horizontal="center" vertical="center" wrapText="1"/>
    </xf>
    <xf numFmtId="165" fontId="8" fillId="4" borderId="3" xfId="0" applyNumberFormat="1" applyFont="1" applyFill="1" applyBorder="1" applyAlignment="1">
      <alignment horizontal="center" vertical="center" wrapText="1"/>
    </xf>
    <xf numFmtId="0" fontId="3" fillId="0" borderId="2" xfId="0" applyNumberFormat="1" applyFont="1" applyBorder="1" applyAlignment="1">
      <alignment horizontal="center" vertical="center" wrapText="1"/>
    </xf>
    <xf numFmtId="0" fontId="3" fillId="0" borderId="7" xfId="0" applyNumberFormat="1" applyFont="1" applyBorder="1" applyAlignment="1">
      <alignment horizontal="center" vertical="center" wrapText="1"/>
    </xf>
    <xf numFmtId="0" fontId="3" fillId="0" borderId="4" xfId="0" applyNumberFormat="1" applyFont="1" applyBorder="1" applyAlignment="1">
      <alignment horizontal="center" vertical="center" wrapText="1"/>
    </xf>
    <xf numFmtId="0" fontId="8" fillId="2" borderId="9" xfId="0" applyFont="1" applyFill="1" applyBorder="1" applyAlignment="1">
      <alignment horizontal="center"/>
    </xf>
    <xf numFmtId="0" fontId="8" fillId="2" borderId="8" xfId="0" applyFont="1" applyFill="1" applyBorder="1" applyAlignment="1">
      <alignment horizontal="center"/>
    </xf>
    <xf numFmtId="0" fontId="8" fillId="2" borderId="3" xfId="0" applyFont="1" applyFill="1" applyBorder="1" applyAlignment="1">
      <alignment horizontal="center"/>
    </xf>
    <xf numFmtId="0" fontId="8" fillId="3" borderId="13" xfId="0" applyFont="1" applyFill="1" applyBorder="1" applyAlignment="1">
      <alignment horizontal="center"/>
    </xf>
    <xf numFmtId="0" fontId="8" fillId="3" borderId="14" xfId="0" applyFont="1" applyFill="1" applyBorder="1" applyAlignment="1">
      <alignment horizontal="center"/>
    </xf>
    <xf numFmtId="0" fontId="8" fillId="4" borderId="9" xfId="0" applyFont="1" applyFill="1" applyBorder="1" applyAlignment="1">
      <alignment horizontal="center" vertical="center" wrapText="1"/>
    </xf>
    <xf numFmtId="0" fontId="8" fillId="4" borderId="8" xfId="0" applyFont="1" applyFill="1" applyBorder="1" applyAlignment="1">
      <alignment horizontal="center" vertical="center" wrapText="1"/>
    </xf>
    <xf numFmtId="0" fontId="8" fillId="4" borderId="3" xfId="0" applyFont="1" applyFill="1" applyBorder="1" applyAlignment="1">
      <alignment horizontal="center" vertical="center" wrapText="1"/>
    </xf>
    <xf numFmtId="0" fontId="8" fillId="9" borderId="3" xfId="0" applyFont="1" applyFill="1" applyBorder="1" applyAlignment="1">
      <alignment horizontal="center" vertical="center" wrapText="1"/>
    </xf>
  </cellXfs>
  <cellStyles count="2">
    <cellStyle name="Millares" xfId="1" builtinId="3"/>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7"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dimension ref="A1:AH246"/>
  <sheetViews>
    <sheetView tabSelected="1" topLeftCell="C1" zoomScale="70" workbookViewId="0">
      <pane ySplit="3" topLeftCell="A28" activePane="bottomLeft" state="frozen"/>
      <selection pane="bottomLeft" activeCell="C4" sqref="C4:C12"/>
    </sheetView>
  </sheetViews>
  <sheetFormatPr baseColWidth="10" defaultRowHeight="17.25"/>
  <cols>
    <col min="1" max="1" width="21.5703125" style="2" customWidth="1"/>
    <col min="2" max="2" width="34.140625" style="2" customWidth="1"/>
    <col min="3" max="3" width="30.5703125" style="2" customWidth="1"/>
    <col min="4" max="4" width="25.7109375" style="3" customWidth="1"/>
    <col min="5" max="5" width="51.28515625" style="1" customWidth="1"/>
    <col min="6" max="6" width="17.85546875" style="1" customWidth="1"/>
    <col min="7" max="7" width="18.7109375" style="129" customWidth="1"/>
    <col min="8" max="8" width="20.5703125" style="129" customWidth="1"/>
    <col min="9" max="9" width="18.85546875" style="129" customWidth="1"/>
    <col min="10" max="10" width="20.42578125" style="129" customWidth="1"/>
    <col min="11" max="11" width="19.28515625" style="24" customWidth="1"/>
    <col min="12" max="12" width="17.7109375" style="24" customWidth="1"/>
    <col min="13" max="13" width="19.85546875" style="129" customWidth="1"/>
    <col min="14" max="14" width="19.42578125" style="24" customWidth="1"/>
    <col min="15" max="15" width="19.42578125" style="129" customWidth="1"/>
    <col min="16" max="16" width="25" style="129" bestFit="1" customWidth="1"/>
    <col min="17" max="17" width="24.42578125" style="1" customWidth="1"/>
    <col min="18" max="16384" width="11.42578125" style="1"/>
  </cols>
  <sheetData>
    <row r="1" spans="1:19" ht="45" customHeight="1">
      <c r="E1" s="216" t="s">
        <v>198</v>
      </c>
      <c r="F1" s="216"/>
      <c r="G1" s="216"/>
      <c r="H1" s="216"/>
      <c r="I1" s="216"/>
      <c r="J1" s="216"/>
      <c r="K1" s="216"/>
      <c r="L1" s="216"/>
      <c r="M1" s="216"/>
      <c r="N1" s="216"/>
      <c r="O1" s="216"/>
      <c r="P1" s="216"/>
      <c r="Q1" s="216"/>
    </row>
    <row r="2" spans="1:19" ht="56.25" customHeight="1">
      <c r="F2" s="233" t="s">
        <v>158</v>
      </c>
      <c r="G2" s="233"/>
      <c r="H2" s="233"/>
      <c r="I2" s="233"/>
      <c r="J2" s="233"/>
      <c r="K2" s="233"/>
      <c r="L2" s="233"/>
      <c r="M2" s="233"/>
      <c r="N2" s="233"/>
      <c r="O2" s="233"/>
      <c r="P2" s="233"/>
    </row>
    <row r="3" spans="1:19" s="2" customFormat="1" ht="72.75" customHeight="1">
      <c r="A3" s="35" t="s">
        <v>157</v>
      </c>
      <c r="B3" s="35" t="s">
        <v>156</v>
      </c>
      <c r="C3" s="35" t="s">
        <v>155</v>
      </c>
      <c r="D3" s="44" t="s">
        <v>154</v>
      </c>
      <c r="E3" s="44" t="s">
        <v>153</v>
      </c>
      <c r="F3" s="35" t="s">
        <v>152</v>
      </c>
      <c r="G3" s="25" t="s">
        <v>151</v>
      </c>
      <c r="H3" s="25" t="s">
        <v>150</v>
      </c>
      <c r="I3" s="25" t="s">
        <v>149</v>
      </c>
      <c r="J3" s="25" t="s">
        <v>148</v>
      </c>
      <c r="K3" s="25" t="s">
        <v>147</v>
      </c>
      <c r="L3" s="26" t="s">
        <v>146</v>
      </c>
      <c r="M3" s="25" t="s">
        <v>145</v>
      </c>
      <c r="N3" s="26" t="s">
        <v>144</v>
      </c>
      <c r="O3" s="25" t="s">
        <v>143</v>
      </c>
      <c r="P3" s="25" t="s">
        <v>142</v>
      </c>
      <c r="Q3" s="35" t="s">
        <v>141</v>
      </c>
    </row>
    <row r="4" spans="1:19" ht="81" customHeight="1">
      <c r="A4" s="234" t="s">
        <v>140</v>
      </c>
      <c r="B4" s="217" t="s">
        <v>139</v>
      </c>
      <c r="C4" s="272" t="s">
        <v>138</v>
      </c>
      <c r="D4" s="36" t="s">
        <v>224</v>
      </c>
      <c r="E4" s="47" t="s">
        <v>240</v>
      </c>
      <c r="F4" s="54"/>
      <c r="G4" s="55"/>
      <c r="H4" s="55"/>
      <c r="I4" s="55"/>
      <c r="J4" s="55"/>
      <c r="K4" s="55"/>
      <c r="L4" s="55"/>
      <c r="M4" s="55"/>
      <c r="N4" s="55"/>
      <c r="O4" s="55"/>
      <c r="P4" s="56">
        <f>SUM(G4:O4)</f>
        <v>0</v>
      </c>
      <c r="Q4" s="57"/>
    </row>
    <row r="5" spans="1:19" ht="48.75" customHeight="1">
      <c r="A5" s="235"/>
      <c r="B5" s="217"/>
      <c r="C5" s="273"/>
      <c r="D5" s="36"/>
      <c r="E5" s="48" t="s">
        <v>225</v>
      </c>
      <c r="F5" s="54"/>
      <c r="G5" s="55"/>
      <c r="H5" s="55"/>
      <c r="I5" s="55"/>
      <c r="J5" s="55"/>
      <c r="K5" s="55"/>
      <c r="L5" s="55"/>
      <c r="M5" s="55"/>
      <c r="N5" s="55"/>
      <c r="O5" s="55"/>
      <c r="P5" s="56"/>
      <c r="Q5" s="57"/>
    </row>
    <row r="6" spans="1:19" ht="52.5" customHeight="1">
      <c r="A6" s="235"/>
      <c r="B6" s="217"/>
      <c r="C6" s="273"/>
      <c r="D6" s="36"/>
      <c r="E6" s="48" t="s">
        <v>226</v>
      </c>
      <c r="F6" s="54"/>
      <c r="G6" s="55"/>
      <c r="H6" s="55"/>
      <c r="I6" s="55"/>
      <c r="J6" s="55"/>
      <c r="K6" s="55"/>
      <c r="L6" s="55"/>
      <c r="M6" s="55"/>
      <c r="N6" s="55"/>
      <c r="O6" s="55"/>
      <c r="P6" s="56"/>
      <c r="Q6" s="57"/>
    </row>
    <row r="7" spans="1:19" ht="38.25">
      <c r="A7" s="235"/>
      <c r="B7" s="217"/>
      <c r="C7" s="273"/>
      <c r="D7" s="36"/>
      <c r="E7" s="48" t="s">
        <v>227</v>
      </c>
      <c r="F7" s="54"/>
      <c r="G7" s="55"/>
      <c r="H7" s="55"/>
      <c r="I7" s="55"/>
      <c r="J7" s="55"/>
      <c r="K7" s="55"/>
      <c r="L7" s="55"/>
      <c r="M7" s="55"/>
      <c r="N7" s="55"/>
      <c r="O7" s="55"/>
      <c r="P7" s="56"/>
      <c r="Q7" s="57"/>
    </row>
    <row r="8" spans="1:19" ht="87" customHeight="1">
      <c r="A8" s="235"/>
      <c r="B8" s="217"/>
      <c r="C8" s="273"/>
      <c r="D8" s="36"/>
      <c r="E8" s="48" t="s">
        <v>228</v>
      </c>
      <c r="F8" s="54"/>
      <c r="G8" s="55"/>
      <c r="H8" s="55"/>
      <c r="I8" s="55"/>
      <c r="J8" s="55"/>
      <c r="K8" s="55"/>
      <c r="L8" s="55"/>
      <c r="M8" s="55"/>
      <c r="N8" s="55"/>
      <c r="O8" s="55"/>
      <c r="P8" s="56"/>
      <c r="Q8" s="57"/>
    </row>
    <row r="9" spans="1:19" ht="38.25">
      <c r="A9" s="235"/>
      <c r="B9" s="217"/>
      <c r="C9" s="273"/>
      <c r="D9" s="36"/>
      <c r="E9" s="48" t="s">
        <v>229</v>
      </c>
      <c r="F9" s="54"/>
      <c r="G9" s="55"/>
      <c r="H9" s="55"/>
      <c r="I9" s="55"/>
      <c r="J9" s="55"/>
      <c r="K9" s="55"/>
      <c r="L9" s="55"/>
      <c r="M9" s="55"/>
      <c r="N9" s="55"/>
      <c r="O9" s="55"/>
      <c r="P9" s="56"/>
      <c r="Q9" s="57"/>
    </row>
    <row r="10" spans="1:19" ht="51">
      <c r="A10" s="235"/>
      <c r="B10" s="217"/>
      <c r="C10" s="273"/>
      <c r="D10" s="36"/>
      <c r="E10" s="48" t="s">
        <v>230</v>
      </c>
      <c r="F10" s="54"/>
      <c r="G10" s="55"/>
      <c r="H10" s="55"/>
      <c r="I10" s="55"/>
      <c r="J10" s="55"/>
      <c r="K10" s="55"/>
      <c r="L10" s="55"/>
      <c r="M10" s="55"/>
      <c r="N10" s="55"/>
      <c r="O10" s="55"/>
      <c r="P10" s="56"/>
      <c r="Q10" s="57"/>
    </row>
    <row r="11" spans="1:19" ht="54" customHeight="1">
      <c r="A11" s="235"/>
      <c r="B11" s="217"/>
      <c r="C11" s="273"/>
      <c r="D11" s="36"/>
      <c r="E11" s="48" t="s">
        <v>231</v>
      </c>
      <c r="F11" s="54"/>
      <c r="G11" s="55"/>
      <c r="H11" s="55"/>
      <c r="I11" s="55"/>
      <c r="J11" s="55"/>
      <c r="K11" s="55"/>
      <c r="L11" s="55"/>
      <c r="M11" s="55"/>
      <c r="N11" s="55"/>
      <c r="O11" s="55"/>
      <c r="P11" s="56"/>
      <c r="Q11" s="57"/>
    </row>
    <row r="12" spans="1:19" ht="39" customHeight="1">
      <c r="A12" s="235"/>
      <c r="B12" s="217"/>
      <c r="C12" s="274"/>
      <c r="D12" s="36"/>
      <c r="E12" s="48" t="s">
        <v>232</v>
      </c>
      <c r="F12" s="54"/>
      <c r="G12" s="55"/>
      <c r="H12" s="55"/>
      <c r="I12" s="55"/>
      <c r="J12" s="55"/>
      <c r="K12" s="55"/>
      <c r="L12" s="55"/>
      <c r="M12" s="55"/>
      <c r="N12" s="55"/>
      <c r="O12" s="55"/>
      <c r="P12" s="56"/>
      <c r="Q12" s="57"/>
    </row>
    <row r="13" spans="1:19" s="21" customFormat="1" ht="55.5" customHeight="1">
      <c r="A13" s="235"/>
      <c r="B13" s="217"/>
      <c r="C13" s="159" t="s">
        <v>137</v>
      </c>
      <c r="D13" s="45"/>
      <c r="E13" s="46"/>
      <c r="F13" s="17"/>
      <c r="G13" s="59"/>
      <c r="H13" s="60"/>
      <c r="I13" s="60"/>
      <c r="J13" s="60"/>
      <c r="K13" s="60"/>
      <c r="L13" s="60"/>
      <c r="M13" s="60"/>
      <c r="N13" s="60"/>
      <c r="O13" s="60"/>
      <c r="P13" s="56">
        <f>SUM(G13:O13)</f>
        <v>0</v>
      </c>
      <c r="Q13" s="61"/>
    </row>
    <row r="14" spans="1:19" s="21" customFormat="1" ht="41.25" customHeight="1">
      <c r="A14" s="235"/>
      <c r="B14" s="221" t="s">
        <v>136</v>
      </c>
      <c r="C14" s="222"/>
      <c r="D14" s="222"/>
      <c r="E14" s="223"/>
      <c r="F14" s="62"/>
      <c r="G14" s="63">
        <f t="shared" ref="G14:P14" si="0">SUM(G4:G13)</f>
        <v>0</v>
      </c>
      <c r="H14" s="63">
        <f t="shared" si="0"/>
        <v>0</v>
      </c>
      <c r="I14" s="63">
        <f t="shared" si="0"/>
        <v>0</v>
      </c>
      <c r="J14" s="63">
        <f t="shared" si="0"/>
        <v>0</v>
      </c>
      <c r="K14" s="63">
        <f t="shared" si="0"/>
        <v>0</v>
      </c>
      <c r="L14" s="63">
        <f t="shared" si="0"/>
        <v>0</v>
      </c>
      <c r="M14" s="63">
        <f t="shared" si="0"/>
        <v>0</v>
      </c>
      <c r="N14" s="63">
        <f t="shared" si="0"/>
        <v>0</v>
      </c>
      <c r="O14" s="63">
        <f t="shared" si="0"/>
        <v>0</v>
      </c>
      <c r="P14" s="63">
        <f t="shared" si="0"/>
        <v>0</v>
      </c>
      <c r="Q14" s="64"/>
    </row>
    <row r="15" spans="1:19" ht="86.25">
      <c r="A15" s="235"/>
      <c r="B15" s="217" t="s">
        <v>135</v>
      </c>
      <c r="C15" s="160" t="s">
        <v>134</v>
      </c>
      <c r="D15" s="36"/>
      <c r="E15" s="17"/>
      <c r="F15" s="17"/>
      <c r="G15" s="55"/>
      <c r="H15" s="55"/>
      <c r="I15" s="55"/>
      <c r="J15" s="55"/>
      <c r="K15" s="55"/>
      <c r="L15" s="55"/>
      <c r="M15" s="55"/>
      <c r="N15" s="55"/>
      <c r="O15" s="55"/>
      <c r="P15" s="56">
        <f>SUM(G15:O15)</f>
        <v>0</v>
      </c>
      <c r="Q15" s="66"/>
      <c r="R15" s="21"/>
      <c r="S15" s="21"/>
    </row>
    <row r="16" spans="1:19" s="21" customFormat="1" ht="91.5" customHeight="1">
      <c r="A16" s="235"/>
      <c r="B16" s="217"/>
      <c r="C16" s="159" t="s">
        <v>133</v>
      </c>
      <c r="D16" s="19"/>
      <c r="E16" s="17"/>
      <c r="F16" s="17"/>
      <c r="G16" s="67"/>
      <c r="H16" s="60"/>
      <c r="I16" s="60"/>
      <c r="J16" s="60"/>
      <c r="K16" s="60"/>
      <c r="L16" s="60"/>
      <c r="M16" s="60"/>
      <c r="N16" s="60"/>
      <c r="O16" s="60"/>
      <c r="P16" s="56">
        <f>SUM(G16:O16)</f>
        <v>0</v>
      </c>
      <c r="Q16" s="61"/>
    </row>
    <row r="17" spans="1:19" s="21" customFormat="1" ht="44.25" customHeight="1">
      <c r="A17" s="235"/>
      <c r="B17" s="221" t="s">
        <v>132</v>
      </c>
      <c r="C17" s="222"/>
      <c r="D17" s="222"/>
      <c r="E17" s="223"/>
      <c r="F17" s="62"/>
      <c r="G17" s="63">
        <f t="shared" ref="G17:P17" si="1">SUM(G15:G16)</f>
        <v>0</v>
      </c>
      <c r="H17" s="63">
        <f t="shared" si="1"/>
        <v>0</v>
      </c>
      <c r="I17" s="63">
        <f t="shared" si="1"/>
        <v>0</v>
      </c>
      <c r="J17" s="63">
        <f t="shared" si="1"/>
        <v>0</v>
      </c>
      <c r="K17" s="63">
        <f t="shared" si="1"/>
        <v>0</v>
      </c>
      <c r="L17" s="63">
        <f t="shared" si="1"/>
        <v>0</v>
      </c>
      <c r="M17" s="63">
        <f t="shared" si="1"/>
        <v>0</v>
      </c>
      <c r="N17" s="63">
        <f t="shared" si="1"/>
        <v>0</v>
      </c>
      <c r="O17" s="63">
        <f t="shared" si="1"/>
        <v>0</v>
      </c>
      <c r="P17" s="68">
        <f t="shared" si="1"/>
        <v>0</v>
      </c>
      <c r="Q17" s="64"/>
    </row>
    <row r="18" spans="1:19" ht="42.75" customHeight="1">
      <c r="A18" s="235"/>
      <c r="B18" s="20" t="s">
        <v>131</v>
      </c>
      <c r="C18" s="160" t="s">
        <v>130</v>
      </c>
      <c r="D18" s="36"/>
      <c r="E18" s="17"/>
      <c r="F18" s="17"/>
      <c r="G18" s="69"/>
      <c r="H18" s="70"/>
      <c r="I18" s="70"/>
      <c r="J18" s="70"/>
      <c r="K18" s="70"/>
      <c r="L18" s="70"/>
      <c r="M18" s="70"/>
      <c r="N18" s="70"/>
      <c r="O18" s="70"/>
      <c r="P18" s="56">
        <f>SUM(G18:O18)</f>
        <v>0</v>
      </c>
      <c r="Q18" s="17"/>
      <c r="R18" s="21"/>
      <c r="S18" s="21"/>
    </row>
    <row r="19" spans="1:19" ht="31.5" customHeight="1">
      <c r="A19" s="235"/>
      <c r="B19" s="221" t="s">
        <v>129</v>
      </c>
      <c r="C19" s="222"/>
      <c r="D19" s="222"/>
      <c r="E19" s="223"/>
      <c r="F19" s="62"/>
      <c r="G19" s="63">
        <f t="shared" ref="G19:P19" si="2">SUM(G18)</f>
        <v>0</v>
      </c>
      <c r="H19" s="63">
        <f t="shared" si="2"/>
        <v>0</v>
      </c>
      <c r="I19" s="63">
        <f t="shared" si="2"/>
        <v>0</v>
      </c>
      <c r="J19" s="63">
        <f t="shared" si="2"/>
        <v>0</v>
      </c>
      <c r="K19" s="63">
        <f t="shared" si="2"/>
        <v>0</v>
      </c>
      <c r="L19" s="63">
        <f t="shared" si="2"/>
        <v>0</v>
      </c>
      <c r="M19" s="63">
        <f t="shared" si="2"/>
        <v>0</v>
      </c>
      <c r="N19" s="63">
        <f t="shared" si="2"/>
        <v>0</v>
      </c>
      <c r="O19" s="63">
        <f t="shared" si="2"/>
        <v>0</v>
      </c>
      <c r="P19" s="68">
        <f t="shared" si="2"/>
        <v>0</v>
      </c>
      <c r="Q19" s="71"/>
      <c r="R19" s="21"/>
      <c r="S19" s="21"/>
    </row>
    <row r="20" spans="1:19" ht="90.75" customHeight="1">
      <c r="A20" s="235"/>
      <c r="B20" s="217" t="s">
        <v>128</v>
      </c>
      <c r="C20" s="160" t="s">
        <v>127</v>
      </c>
      <c r="D20" s="36"/>
      <c r="E20" s="17"/>
      <c r="F20" s="17"/>
      <c r="G20" s="67"/>
      <c r="H20" s="72"/>
      <c r="I20" s="72"/>
      <c r="J20" s="72"/>
      <c r="K20" s="72"/>
      <c r="L20" s="72"/>
      <c r="M20" s="72"/>
      <c r="N20" s="72"/>
      <c r="O20" s="72"/>
      <c r="P20" s="56">
        <f>SUM(G20:O20)</f>
        <v>0</v>
      </c>
      <c r="Q20" s="17"/>
      <c r="R20" s="21"/>
      <c r="S20" s="21"/>
    </row>
    <row r="21" spans="1:19" ht="96" customHeight="1">
      <c r="A21" s="235"/>
      <c r="B21" s="217" t="s">
        <v>126</v>
      </c>
      <c r="C21" s="160" t="s">
        <v>125</v>
      </c>
      <c r="D21" s="36"/>
      <c r="E21" s="17"/>
      <c r="F21" s="17"/>
      <c r="G21" s="55"/>
      <c r="H21" s="55"/>
      <c r="I21" s="55"/>
      <c r="J21" s="55"/>
      <c r="K21" s="55"/>
      <c r="L21" s="55"/>
      <c r="M21" s="55"/>
      <c r="N21" s="55"/>
      <c r="O21" s="55"/>
      <c r="P21" s="56">
        <f>SUM(G21:O21)</f>
        <v>0</v>
      </c>
      <c r="Q21" s="66"/>
      <c r="R21" s="21"/>
      <c r="S21" s="21"/>
    </row>
    <row r="22" spans="1:19" ht="69" customHeight="1">
      <c r="A22" s="235"/>
      <c r="B22" s="221" t="s">
        <v>124</v>
      </c>
      <c r="C22" s="222"/>
      <c r="D22" s="222"/>
      <c r="E22" s="222"/>
      <c r="F22" s="223"/>
      <c r="G22" s="68">
        <f t="shared" ref="G22:P22" si="3">SUM(G20:G21)</f>
        <v>0</v>
      </c>
      <c r="H22" s="68">
        <f t="shared" si="3"/>
        <v>0</v>
      </c>
      <c r="I22" s="68">
        <f t="shared" si="3"/>
        <v>0</v>
      </c>
      <c r="J22" s="68">
        <f t="shared" si="3"/>
        <v>0</v>
      </c>
      <c r="K22" s="68">
        <f t="shared" si="3"/>
        <v>0</v>
      </c>
      <c r="L22" s="68">
        <f t="shared" si="3"/>
        <v>0</v>
      </c>
      <c r="M22" s="68">
        <f t="shared" si="3"/>
        <v>0</v>
      </c>
      <c r="N22" s="68">
        <f t="shared" si="3"/>
        <v>0</v>
      </c>
      <c r="O22" s="68">
        <f t="shared" si="3"/>
        <v>0</v>
      </c>
      <c r="P22" s="68">
        <f t="shared" si="3"/>
        <v>0</v>
      </c>
      <c r="Q22" s="73"/>
      <c r="R22" s="21"/>
      <c r="S22" s="21"/>
    </row>
    <row r="23" spans="1:19" ht="51.75" customHeight="1">
      <c r="A23" s="245" t="s">
        <v>123</v>
      </c>
      <c r="B23" s="246"/>
      <c r="C23" s="246"/>
      <c r="D23" s="246"/>
      <c r="E23" s="246"/>
      <c r="F23" s="74"/>
      <c r="G23" s="68">
        <f t="shared" ref="G23:P23" si="4">G22+G19+G17+G14</f>
        <v>0</v>
      </c>
      <c r="H23" s="68">
        <f t="shared" si="4"/>
        <v>0</v>
      </c>
      <c r="I23" s="68">
        <f t="shared" si="4"/>
        <v>0</v>
      </c>
      <c r="J23" s="68">
        <f t="shared" si="4"/>
        <v>0</v>
      </c>
      <c r="K23" s="68">
        <f t="shared" si="4"/>
        <v>0</v>
      </c>
      <c r="L23" s="68">
        <f t="shared" si="4"/>
        <v>0</v>
      </c>
      <c r="M23" s="68">
        <f t="shared" si="4"/>
        <v>0</v>
      </c>
      <c r="N23" s="68">
        <f t="shared" si="4"/>
        <v>0</v>
      </c>
      <c r="O23" s="68">
        <f t="shared" si="4"/>
        <v>0</v>
      </c>
      <c r="P23" s="68">
        <f t="shared" si="4"/>
        <v>0</v>
      </c>
      <c r="Q23" s="73"/>
      <c r="R23" s="21"/>
      <c r="S23" s="21"/>
    </row>
    <row r="24" spans="1:19" s="21" customFormat="1" ht="78" customHeight="1">
      <c r="A24" s="242" t="s">
        <v>122</v>
      </c>
      <c r="B24" s="218" t="s">
        <v>121</v>
      </c>
      <c r="C24" s="29" t="s">
        <v>120</v>
      </c>
      <c r="D24" s="27"/>
      <c r="E24" s="19"/>
      <c r="F24" s="17"/>
      <c r="G24" s="24"/>
      <c r="H24" s="67"/>
      <c r="I24" s="60"/>
      <c r="J24" s="60"/>
      <c r="K24" s="60"/>
      <c r="L24" s="60"/>
      <c r="M24" s="60"/>
      <c r="N24" s="60"/>
      <c r="O24" s="60"/>
      <c r="P24" s="56">
        <f>SUM(G24:O24)</f>
        <v>0</v>
      </c>
      <c r="Q24" s="75"/>
    </row>
    <row r="25" spans="1:19" ht="17.25" customHeight="1">
      <c r="A25" s="243"/>
      <c r="B25" s="219"/>
      <c r="C25" s="32" t="s">
        <v>119</v>
      </c>
      <c r="D25" s="28"/>
      <c r="E25" s="19"/>
      <c r="F25" s="17"/>
      <c r="G25" s="67"/>
      <c r="H25" s="72"/>
      <c r="I25" s="72"/>
      <c r="J25" s="72"/>
      <c r="K25" s="72"/>
      <c r="L25" s="72"/>
      <c r="M25" s="72"/>
      <c r="N25" s="72"/>
      <c r="O25" s="72"/>
      <c r="P25" s="56">
        <f>SUM(G25:O25)</f>
        <v>0</v>
      </c>
      <c r="Q25" s="17"/>
      <c r="R25" s="21"/>
      <c r="S25" s="21"/>
    </row>
    <row r="26" spans="1:19" ht="48" customHeight="1">
      <c r="A26" s="243"/>
      <c r="B26" s="219"/>
      <c r="C26" s="32" t="s">
        <v>118</v>
      </c>
      <c r="D26" s="28"/>
      <c r="E26" s="19"/>
      <c r="F26" s="17"/>
      <c r="G26" s="67"/>
      <c r="H26" s="72"/>
      <c r="I26" s="72"/>
      <c r="J26" s="72"/>
      <c r="K26" s="72"/>
      <c r="L26" s="72"/>
      <c r="M26" s="72"/>
      <c r="N26" s="72"/>
      <c r="O26" s="72"/>
      <c r="P26" s="56">
        <f>SUM(G26:O26)</f>
        <v>0</v>
      </c>
      <c r="Q26" s="17"/>
      <c r="R26" s="21"/>
      <c r="S26" s="21"/>
    </row>
    <row r="27" spans="1:19" ht="33" customHeight="1">
      <c r="A27" s="243"/>
      <c r="B27" s="219"/>
      <c r="C27" s="32" t="s">
        <v>117</v>
      </c>
      <c r="D27" s="41"/>
      <c r="E27" s="17"/>
      <c r="F27" s="23"/>
      <c r="G27" s="22"/>
      <c r="H27" s="72"/>
      <c r="I27" s="72"/>
      <c r="J27" s="72"/>
      <c r="K27" s="72"/>
      <c r="L27" s="72"/>
      <c r="M27" s="72"/>
      <c r="N27" s="72"/>
      <c r="O27" s="72"/>
      <c r="P27" s="56">
        <f>SUM(G27:O27)</f>
        <v>0</v>
      </c>
      <c r="Q27" s="17"/>
      <c r="R27" s="21"/>
      <c r="S27" s="21"/>
    </row>
    <row r="28" spans="1:19" ht="58.5" customHeight="1">
      <c r="A28" s="243"/>
      <c r="B28" s="227" t="s">
        <v>116</v>
      </c>
      <c r="C28" s="228"/>
      <c r="D28" s="228"/>
      <c r="E28" s="229"/>
      <c r="F28" s="76"/>
      <c r="G28" s="77">
        <f>SUM(G24:G26)</f>
        <v>0</v>
      </c>
      <c r="H28" s="77">
        <f t="shared" ref="H28:P28" si="5">SUM(H24:H27)</f>
        <v>0</v>
      </c>
      <c r="I28" s="77">
        <f t="shared" si="5"/>
        <v>0</v>
      </c>
      <c r="J28" s="77">
        <f t="shared" si="5"/>
        <v>0</v>
      </c>
      <c r="K28" s="77">
        <f t="shared" si="5"/>
        <v>0</v>
      </c>
      <c r="L28" s="77">
        <f t="shared" si="5"/>
        <v>0</v>
      </c>
      <c r="M28" s="77">
        <f t="shared" si="5"/>
        <v>0</v>
      </c>
      <c r="N28" s="77">
        <f t="shared" si="5"/>
        <v>0</v>
      </c>
      <c r="O28" s="77">
        <f t="shared" si="5"/>
        <v>0</v>
      </c>
      <c r="P28" s="78">
        <f t="shared" si="5"/>
        <v>0</v>
      </c>
      <c r="Q28" s="79"/>
      <c r="R28" s="21"/>
      <c r="S28" s="21"/>
    </row>
    <row r="29" spans="1:19" ht="45.75" customHeight="1">
      <c r="A29" s="243"/>
      <c r="B29" s="218" t="s">
        <v>115</v>
      </c>
      <c r="C29" s="272" t="s">
        <v>114</v>
      </c>
      <c r="D29" s="210" t="s">
        <v>215</v>
      </c>
      <c r="E29" s="19" t="s">
        <v>233</v>
      </c>
      <c r="F29" s="43" t="s">
        <v>214</v>
      </c>
      <c r="G29" s="55"/>
      <c r="H29" s="55">
        <v>60000</v>
      </c>
      <c r="I29" s="55"/>
      <c r="J29" s="55"/>
      <c r="K29" s="55"/>
      <c r="L29" s="55"/>
      <c r="M29" s="55"/>
      <c r="N29" s="55">
        <v>20000</v>
      </c>
      <c r="O29" s="55"/>
      <c r="P29" s="56">
        <f>SUM(G29:O29)</f>
        <v>80000</v>
      </c>
      <c r="Q29" s="66" t="s">
        <v>216</v>
      </c>
      <c r="R29" s="21"/>
      <c r="S29" s="21"/>
    </row>
    <row r="30" spans="1:19" ht="45.75" customHeight="1">
      <c r="A30" s="243"/>
      <c r="B30" s="219"/>
      <c r="C30" s="273"/>
      <c r="D30" s="211"/>
      <c r="E30" s="19" t="s">
        <v>234</v>
      </c>
      <c r="F30" s="43" t="s">
        <v>206</v>
      </c>
      <c r="G30" s="55"/>
      <c r="H30" s="55">
        <v>10000</v>
      </c>
      <c r="I30" s="55"/>
      <c r="J30" s="55"/>
      <c r="K30" s="55"/>
      <c r="L30" s="55"/>
      <c r="M30" s="55"/>
      <c r="N30" s="55"/>
      <c r="O30" s="55"/>
      <c r="P30" s="56">
        <f t="shared" ref="P30:P36" si="6">SUM(G30:O30)</f>
        <v>10000</v>
      </c>
      <c r="Q30" s="66" t="s">
        <v>217</v>
      </c>
      <c r="R30" s="21"/>
      <c r="S30" s="21"/>
    </row>
    <row r="31" spans="1:19" ht="45.75" customHeight="1">
      <c r="A31" s="243"/>
      <c r="B31" s="219"/>
      <c r="C31" s="273"/>
      <c r="D31" s="211"/>
      <c r="E31" s="19" t="s">
        <v>235</v>
      </c>
      <c r="F31" s="43" t="s">
        <v>207</v>
      </c>
      <c r="G31" s="55"/>
      <c r="H31" s="55">
        <v>10000</v>
      </c>
      <c r="I31" s="55"/>
      <c r="J31" s="55"/>
      <c r="K31" s="55"/>
      <c r="L31" s="55"/>
      <c r="M31" s="55"/>
      <c r="N31" s="55"/>
      <c r="O31" s="55"/>
      <c r="P31" s="56">
        <f t="shared" si="6"/>
        <v>10000</v>
      </c>
      <c r="Q31" s="66" t="s">
        <v>218</v>
      </c>
      <c r="R31" s="21"/>
      <c r="S31" s="21"/>
    </row>
    <row r="32" spans="1:19" ht="45.75" customHeight="1">
      <c r="A32" s="243"/>
      <c r="B32" s="219"/>
      <c r="C32" s="273"/>
      <c r="D32" s="211"/>
      <c r="E32" s="19" t="s">
        <v>236</v>
      </c>
      <c r="F32" s="43" t="s">
        <v>208</v>
      </c>
      <c r="G32" s="55"/>
      <c r="H32" s="55">
        <v>19365.900000000001</v>
      </c>
      <c r="I32" s="55"/>
      <c r="J32" s="55"/>
      <c r="K32" s="55"/>
      <c r="L32" s="55"/>
      <c r="M32" s="55">
        <v>8500</v>
      </c>
      <c r="N32" s="55">
        <v>20000</v>
      </c>
      <c r="O32" s="55"/>
      <c r="P32" s="56">
        <f t="shared" si="6"/>
        <v>47865.9</v>
      </c>
      <c r="Q32" s="66" t="s">
        <v>219</v>
      </c>
      <c r="R32" s="21"/>
      <c r="S32" s="21"/>
    </row>
    <row r="33" spans="1:19" ht="45.75" customHeight="1">
      <c r="A33" s="243"/>
      <c r="B33" s="219"/>
      <c r="C33" s="273"/>
      <c r="D33" s="211"/>
      <c r="E33" s="19" t="s">
        <v>237</v>
      </c>
      <c r="F33" s="43" t="s">
        <v>209</v>
      </c>
      <c r="G33" s="55"/>
      <c r="H33" s="55">
        <v>10000</v>
      </c>
      <c r="I33" s="55"/>
      <c r="J33" s="55"/>
      <c r="K33" s="55"/>
      <c r="L33" s="55"/>
      <c r="M33" s="55"/>
      <c r="N33" s="55"/>
      <c r="O33" s="55"/>
      <c r="P33" s="56">
        <f t="shared" si="6"/>
        <v>10000</v>
      </c>
      <c r="Q33" s="66" t="s">
        <v>220</v>
      </c>
      <c r="R33" s="21"/>
      <c r="S33" s="21"/>
    </row>
    <row r="34" spans="1:19" ht="45.75" customHeight="1">
      <c r="A34" s="243"/>
      <c r="B34" s="219"/>
      <c r="C34" s="273"/>
      <c r="D34" s="211"/>
      <c r="E34" s="19" t="s">
        <v>238</v>
      </c>
      <c r="F34" s="43" t="s">
        <v>210</v>
      </c>
      <c r="G34" s="55"/>
      <c r="H34" s="55">
        <v>10000</v>
      </c>
      <c r="I34" s="55"/>
      <c r="J34" s="55"/>
      <c r="K34" s="55"/>
      <c r="L34" s="55"/>
      <c r="M34" s="55"/>
      <c r="N34" s="55">
        <v>215050.068</v>
      </c>
      <c r="O34" s="55"/>
      <c r="P34" s="56">
        <f t="shared" si="6"/>
        <v>225050.068</v>
      </c>
      <c r="Q34" s="66" t="s">
        <v>221</v>
      </c>
      <c r="R34" s="21"/>
      <c r="S34" s="21"/>
    </row>
    <row r="35" spans="1:19" ht="45.75" customHeight="1">
      <c r="A35" s="243"/>
      <c r="B35" s="219"/>
      <c r="C35" s="273"/>
      <c r="D35" s="211"/>
      <c r="E35" s="19" t="s">
        <v>211</v>
      </c>
      <c r="F35" s="43" t="s">
        <v>212</v>
      </c>
      <c r="G35" s="55"/>
      <c r="H35" s="55">
        <v>5000</v>
      </c>
      <c r="I35" s="55"/>
      <c r="J35" s="55"/>
      <c r="K35" s="55"/>
      <c r="L35" s="55"/>
      <c r="M35" s="55"/>
      <c r="N35" s="55"/>
      <c r="O35" s="55"/>
      <c r="P35" s="56">
        <f t="shared" si="6"/>
        <v>5000</v>
      </c>
      <c r="Q35" s="66" t="s">
        <v>222</v>
      </c>
      <c r="R35" s="21"/>
      <c r="S35" s="21"/>
    </row>
    <row r="36" spans="1:19" ht="45.75" customHeight="1">
      <c r="A36" s="243"/>
      <c r="B36" s="220"/>
      <c r="C36" s="274"/>
      <c r="D36" s="212"/>
      <c r="E36" s="19" t="s">
        <v>239</v>
      </c>
      <c r="F36" s="43" t="s">
        <v>213</v>
      </c>
      <c r="G36" s="55"/>
      <c r="H36" s="55">
        <v>10000</v>
      </c>
      <c r="I36" s="55"/>
      <c r="J36" s="55"/>
      <c r="K36" s="55"/>
      <c r="L36" s="55"/>
      <c r="M36" s="55"/>
      <c r="N36" s="55"/>
      <c r="O36" s="55"/>
      <c r="P36" s="56">
        <f t="shared" si="6"/>
        <v>10000</v>
      </c>
      <c r="Q36" s="66" t="s">
        <v>223</v>
      </c>
      <c r="R36" s="21"/>
      <c r="S36" s="21"/>
    </row>
    <row r="37" spans="1:19" ht="49.5" customHeight="1">
      <c r="A37" s="243"/>
      <c r="B37" s="227" t="s">
        <v>113</v>
      </c>
      <c r="C37" s="228"/>
      <c r="D37" s="228"/>
      <c r="E37" s="228"/>
      <c r="F37" s="229"/>
      <c r="G37" s="78">
        <f>SUM(G29:G36)</f>
        <v>0</v>
      </c>
      <c r="H37" s="78">
        <f>SUM(H29:H36)</f>
        <v>134365.9</v>
      </c>
      <c r="I37" s="78">
        <f t="shared" ref="I37:P37" si="7">SUM(I29:I36)</f>
        <v>0</v>
      </c>
      <c r="J37" s="78">
        <f t="shared" si="7"/>
        <v>0</v>
      </c>
      <c r="K37" s="78">
        <f t="shared" si="7"/>
        <v>0</v>
      </c>
      <c r="L37" s="78">
        <f t="shared" si="7"/>
        <v>0</v>
      </c>
      <c r="M37" s="78">
        <f t="shared" si="7"/>
        <v>8500</v>
      </c>
      <c r="N37" s="78">
        <f t="shared" si="7"/>
        <v>255050.068</v>
      </c>
      <c r="O37" s="78">
        <f t="shared" si="7"/>
        <v>0</v>
      </c>
      <c r="P37" s="78">
        <f t="shared" si="7"/>
        <v>397915.96799999999</v>
      </c>
      <c r="Q37" s="80"/>
      <c r="R37" s="21"/>
      <c r="S37" s="21"/>
    </row>
    <row r="38" spans="1:19" s="21" customFormat="1" ht="36.75" customHeight="1">
      <c r="A38" s="243"/>
      <c r="B38" s="218" t="s">
        <v>112</v>
      </c>
      <c r="C38" s="159" t="s">
        <v>111</v>
      </c>
      <c r="D38" s="36" t="s">
        <v>161</v>
      </c>
      <c r="E38" s="19" t="s">
        <v>162</v>
      </c>
      <c r="F38" s="17"/>
      <c r="G38" s="67"/>
      <c r="H38" s="60">
        <v>13856252.051999999</v>
      </c>
      <c r="I38" s="60">
        <v>150000</v>
      </c>
      <c r="M38" s="60">
        <v>976439.78</v>
      </c>
      <c r="N38" s="60">
        <v>100000</v>
      </c>
      <c r="O38" s="60">
        <v>8486786.4276100006</v>
      </c>
      <c r="P38" s="56">
        <f>SUM(G38:O38)</f>
        <v>23569478.259609997</v>
      </c>
      <c r="Q38" s="61"/>
    </row>
    <row r="39" spans="1:19" ht="34.5">
      <c r="A39" s="243"/>
      <c r="B39" s="219"/>
      <c r="C39" s="160" t="s">
        <v>110</v>
      </c>
      <c r="D39" s="36" t="s">
        <v>161</v>
      </c>
      <c r="E39" s="36" t="s">
        <v>163</v>
      </c>
      <c r="F39" s="17"/>
      <c r="G39" s="67"/>
      <c r="H39" s="60">
        <v>1033773.19</v>
      </c>
      <c r="I39" s="60"/>
      <c r="J39" s="60"/>
      <c r="K39" s="60"/>
      <c r="L39" s="60"/>
      <c r="M39" s="60"/>
      <c r="N39" s="60"/>
      <c r="O39" s="60"/>
      <c r="P39" s="56">
        <f>SUM(G39:O39)</f>
        <v>1033773.19</v>
      </c>
      <c r="Q39" s="61"/>
      <c r="R39" s="21"/>
      <c r="S39" s="21"/>
    </row>
    <row r="40" spans="1:19" ht="53.25" customHeight="1">
      <c r="A40" s="243"/>
      <c r="B40" s="219"/>
      <c r="C40" s="160" t="s">
        <v>109</v>
      </c>
      <c r="D40" s="36"/>
      <c r="E40" s="17"/>
      <c r="F40" s="17"/>
      <c r="G40" s="67"/>
      <c r="H40" s="60"/>
      <c r="I40" s="60"/>
      <c r="J40" s="60"/>
      <c r="K40" s="60"/>
      <c r="L40" s="60"/>
      <c r="M40" s="60"/>
      <c r="N40" s="60"/>
      <c r="O40" s="60"/>
      <c r="P40" s="56">
        <f>SUM(G40:O40)</f>
        <v>0</v>
      </c>
      <c r="Q40" s="61"/>
      <c r="R40" s="21"/>
      <c r="S40" s="21"/>
    </row>
    <row r="41" spans="1:19" ht="33.75" customHeight="1">
      <c r="A41" s="243"/>
      <c r="B41" s="219"/>
      <c r="C41" s="160" t="s">
        <v>108</v>
      </c>
      <c r="D41" s="36"/>
      <c r="E41" s="17"/>
      <c r="F41" s="17"/>
      <c r="G41" s="67"/>
      <c r="H41" s="60"/>
      <c r="I41" s="60"/>
      <c r="J41" s="60"/>
      <c r="K41" s="60"/>
      <c r="L41" s="60"/>
      <c r="M41" s="60"/>
      <c r="N41" s="60"/>
      <c r="O41" s="60"/>
      <c r="P41" s="56">
        <f>SUM(G41:O41)</f>
        <v>0</v>
      </c>
      <c r="Q41" s="61"/>
      <c r="R41" s="21"/>
      <c r="S41" s="21"/>
    </row>
    <row r="42" spans="1:19" ht="57" customHeight="1">
      <c r="A42" s="243"/>
      <c r="B42" s="220"/>
      <c r="C42" s="160" t="s">
        <v>107</v>
      </c>
      <c r="D42" s="36" t="s">
        <v>161</v>
      </c>
      <c r="E42" s="36" t="s">
        <v>164</v>
      </c>
      <c r="F42" s="17"/>
      <c r="G42" s="67"/>
      <c r="H42" s="60">
        <v>1391.9359999999999</v>
      </c>
      <c r="I42" s="60"/>
      <c r="J42" s="60"/>
      <c r="K42" s="60"/>
      <c r="L42" s="60"/>
      <c r="M42" s="60"/>
      <c r="N42" s="60"/>
      <c r="O42" s="60"/>
      <c r="P42" s="56">
        <f>SUM(G42:O42)</f>
        <v>1391.9359999999999</v>
      </c>
      <c r="Q42" s="61"/>
      <c r="R42" s="21"/>
      <c r="S42" s="21"/>
    </row>
    <row r="43" spans="1:19" ht="42.75" customHeight="1">
      <c r="A43" s="243"/>
      <c r="B43" s="227" t="s">
        <v>106</v>
      </c>
      <c r="C43" s="228"/>
      <c r="D43" s="228"/>
      <c r="E43" s="229"/>
      <c r="F43" s="76"/>
      <c r="G43" s="78">
        <f t="shared" ref="G43:P43" si="8">SUM(G38:G42)</f>
        <v>0</v>
      </c>
      <c r="H43" s="78">
        <f t="shared" si="8"/>
        <v>14891417.177999999</v>
      </c>
      <c r="I43" s="78">
        <f t="shared" si="8"/>
        <v>150000</v>
      </c>
      <c r="J43" s="78">
        <f t="shared" si="8"/>
        <v>0</v>
      </c>
      <c r="K43" s="78">
        <f t="shared" si="8"/>
        <v>0</v>
      </c>
      <c r="L43" s="78">
        <f t="shared" si="8"/>
        <v>0</v>
      </c>
      <c r="M43" s="78">
        <f>SUM(M38:M42)</f>
        <v>976439.78</v>
      </c>
      <c r="N43" s="78">
        <f>SUM(N38:N42)</f>
        <v>100000</v>
      </c>
      <c r="O43" s="78">
        <f>SUM(O38:O42)</f>
        <v>8486786.4276100006</v>
      </c>
      <c r="P43" s="78">
        <f t="shared" si="8"/>
        <v>24604643.385609999</v>
      </c>
      <c r="Q43" s="81"/>
      <c r="R43" s="21"/>
      <c r="S43" s="21"/>
    </row>
    <row r="44" spans="1:19" ht="47.25" customHeight="1">
      <c r="A44" s="243"/>
      <c r="B44" s="236" t="s">
        <v>160</v>
      </c>
      <c r="C44" s="160" t="s">
        <v>105</v>
      </c>
      <c r="D44" s="210" t="s">
        <v>245</v>
      </c>
      <c r="E44" s="82" t="s">
        <v>241</v>
      </c>
      <c r="F44" s="17"/>
      <c r="G44" s="55"/>
      <c r="H44" s="55">
        <v>30000</v>
      </c>
      <c r="I44" s="55"/>
      <c r="J44" s="55"/>
      <c r="K44" s="55"/>
      <c r="L44" s="55"/>
      <c r="M44" s="55"/>
      <c r="N44" s="55"/>
      <c r="O44" s="55"/>
      <c r="P44" s="56">
        <f>SUM(G44:O44)</f>
        <v>30000</v>
      </c>
      <c r="Q44" s="61"/>
      <c r="R44" s="21"/>
      <c r="S44" s="21"/>
    </row>
    <row r="45" spans="1:19" ht="50.25" customHeight="1">
      <c r="A45" s="243"/>
      <c r="B45" s="237"/>
      <c r="C45" s="160" t="s">
        <v>104</v>
      </c>
      <c r="D45" s="211"/>
      <c r="E45" s="82" t="s">
        <v>242</v>
      </c>
      <c r="F45" s="17"/>
      <c r="G45" s="67"/>
      <c r="H45" s="60">
        <v>105000</v>
      </c>
      <c r="I45" s="60"/>
      <c r="J45" s="60"/>
      <c r="K45" s="60"/>
      <c r="L45" s="60"/>
      <c r="M45" s="60"/>
      <c r="N45" s="60"/>
      <c r="O45" s="60"/>
      <c r="P45" s="56">
        <f>SUM(G45:O45)</f>
        <v>105000</v>
      </c>
      <c r="Q45" s="61"/>
      <c r="R45" s="21"/>
      <c r="S45" s="21"/>
    </row>
    <row r="46" spans="1:19" s="21" customFormat="1" ht="51.75">
      <c r="A46" s="243"/>
      <c r="B46" s="237"/>
      <c r="C46" s="159" t="s">
        <v>103</v>
      </c>
      <c r="D46" s="211"/>
      <c r="E46" s="83" t="s">
        <v>243</v>
      </c>
      <c r="F46" s="17"/>
      <c r="G46" s="67"/>
      <c r="H46" s="84">
        <v>40897.485000000001</v>
      </c>
      <c r="I46" s="60"/>
      <c r="J46" s="60"/>
      <c r="K46" s="60"/>
      <c r="L46" s="72"/>
      <c r="M46" s="84"/>
      <c r="N46" s="60"/>
      <c r="O46" s="85"/>
      <c r="P46" s="56">
        <f>SUM(G46:O46)</f>
        <v>40897.485000000001</v>
      </c>
      <c r="Q46" s="61"/>
    </row>
    <row r="47" spans="1:19" ht="57.75" customHeight="1">
      <c r="A47" s="243"/>
      <c r="B47" s="238"/>
      <c r="C47" s="160" t="s">
        <v>102</v>
      </c>
      <c r="D47" s="212"/>
      <c r="E47" s="82" t="s">
        <v>244</v>
      </c>
      <c r="F47" s="17"/>
      <c r="G47" s="67"/>
      <c r="H47" s="84">
        <v>5000</v>
      </c>
      <c r="I47" s="60"/>
      <c r="J47" s="60"/>
      <c r="K47" s="60"/>
      <c r="L47" s="60"/>
      <c r="M47" s="60"/>
      <c r="N47" s="60"/>
      <c r="O47" s="60"/>
      <c r="P47" s="56">
        <f>SUM(G47:O47)</f>
        <v>5000</v>
      </c>
      <c r="Q47" s="61"/>
      <c r="R47" s="21"/>
      <c r="S47" s="21"/>
    </row>
    <row r="48" spans="1:19" ht="53.25" customHeight="1">
      <c r="A48" s="243"/>
      <c r="B48" s="227" t="s">
        <v>101</v>
      </c>
      <c r="C48" s="228"/>
      <c r="D48" s="228"/>
      <c r="E48" s="229"/>
      <c r="F48" s="76"/>
      <c r="G48" s="78">
        <f t="shared" ref="G48:P48" si="9">SUM(G44:G47)</f>
        <v>0</v>
      </c>
      <c r="H48" s="78">
        <f t="shared" si="9"/>
        <v>180897.48499999999</v>
      </c>
      <c r="I48" s="78">
        <f t="shared" si="9"/>
        <v>0</v>
      </c>
      <c r="J48" s="78">
        <f t="shared" si="9"/>
        <v>0</v>
      </c>
      <c r="K48" s="78">
        <f t="shared" si="9"/>
        <v>0</v>
      </c>
      <c r="L48" s="78">
        <f t="shared" si="9"/>
        <v>0</v>
      </c>
      <c r="M48" s="78">
        <f t="shared" si="9"/>
        <v>0</v>
      </c>
      <c r="N48" s="78">
        <f t="shared" si="9"/>
        <v>0</v>
      </c>
      <c r="O48" s="78">
        <f t="shared" si="9"/>
        <v>0</v>
      </c>
      <c r="P48" s="78">
        <f t="shared" si="9"/>
        <v>180897.48499999999</v>
      </c>
      <c r="Q48" s="81"/>
      <c r="R48" s="21"/>
      <c r="S48" s="21"/>
    </row>
    <row r="49" spans="1:19" ht="88.5" customHeight="1">
      <c r="A49" s="243"/>
      <c r="B49" s="239" t="s">
        <v>100</v>
      </c>
      <c r="C49" s="32" t="s">
        <v>99</v>
      </c>
      <c r="D49" s="210" t="s">
        <v>192</v>
      </c>
      <c r="E49" s="36" t="s">
        <v>189</v>
      </c>
      <c r="F49" s="17" t="s">
        <v>193</v>
      </c>
      <c r="G49" s="84"/>
      <c r="H49" s="84">
        <v>25018.823</v>
      </c>
      <c r="I49" s="84"/>
      <c r="J49" s="84"/>
      <c r="K49" s="84"/>
      <c r="L49" s="84"/>
      <c r="M49" s="84"/>
      <c r="N49" s="84"/>
      <c r="O49" s="84"/>
      <c r="P49" s="56">
        <f>SUM(G49:O49)</f>
        <v>25018.823</v>
      </c>
      <c r="Q49" s="61" t="s">
        <v>197</v>
      </c>
      <c r="R49" s="21"/>
      <c r="S49" s="21"/>
    </row>
    <row r="50" spans="1:19" ht="96.75" customHeight="1">
      <c r="A50" s="243"/>
      <c r="B50" s="240"/>
      <c r="C50" s="160" t="s">
        <v>98</v>
      </c>
      <c r="D50" s="211"/>
      <c r="E50" s="36" t="s">
        <v>190</v>
      </c>
      <c r="F50" s="86">
        <v>102</v>
      </c>
      <c r="G50" s="84"/>
      <c r="H50" s="84">
        <v>12928.053</v>
      </c>
      <c r="I50" s="84"/>
      <c r="J50" s="84"/>
      <c r="K50" s="84"/>
      <c r="L50" s="84"/>
      <c r="M50" s="84"/>
      <c r="N50" s="84"/>
      <c r="O50" s="84"/>
      <c r="P50" s="56">
        <f t="shared" ref="P50:P51" si="10">SUM(G50:O50)</f>
        <v>12928.053</v>
      </c>
      <c r="Q50" s="61" t="s">
        <v>195</v>
      </c>
      <c r="R50" s="21"/>
      <c r="S50" s="21"/>
    </row>
    <row r="51" spans="1:19" ht="57.75" customHeight="1">
      <c r="A51" s="243"/>
      <c r="B51" s="241"/>
      <c r="C51" s="160" t="s">
        <v>97</v>
      </c>
      <c r="D51" s="212"/>
      <c r="E51" s="36" t="s">
        <v>191</v>
      </c>
      <c r="F51" s="17" t="s">
        <v>194</v>
      </c>
      <c r="G51" s="84"/>
      <c r="H51" s="84">
        <v>12053.124</v>
      </c>
      <c r="I51" s="84"/>
      <c r="J51" s="84"/>
      <c r="K51" s="84"/>
      <c r="L51" s="84"/>
      <c r="M51" s="84"/>
      <c r="N51" s="84"/>
      <c r="O51" s="84"/>
      <c r="P51" s="56">
        <f t="shared" si="10"/>
        <v>12053.124</v>
      </c>
      <c r="Q51" s="87" t="s">
        <v>196</v>
      </c>
      <c r="R51" s="21"/>
      <c r="S51" s="21"/>
    </row>
    <row r="52" spans="1:19" ht="31.5" customHeight="1">
      <c r="A52" s="243"/>
      <c r="B52" s="227" t="s">
        <v>96</v>
      </c>
      <c r="C52" s="228"/>
      <c r="D52" s="228"/>
      <c r="E52" s="229"/>
      <c r="F52" s="76"/>
      <c r="G52" s="78">
        <f t="shared" ref="G52:P52" si="11">SUM(G49:G51)</f>
        <v>0</v>
      </c>
      <c r="H52" s="78">
        <f t="shared" si="11"/>
        <v>50000</v>
      </c>
      <c r="I52" s="78">
        <f t="shared" si="11"/>
        <v>0</v>
      </c>
      <c r="J52" s="78">
        <f t="shared" si="11"/>
        <v>0</v>
      </c>
      <c r="K52" s="78">
        <f t="shared" si="11"/>
        <v>0</v>
      </c>
      <c r="L52" s="78">
        <f t="shared" si="11"/>
        <v>0</v>
      </c>
      <c r="M52" s="78">
        <f t="shared" si="11"/>
        <v>0</v>
      </c>
      <c r="N52" s="78">
        <f t="shared" si="11"/>
        <v>0</v>
      </c>
      <c r="O52" s="78">
        <f t="shared" si="11"/>
        <v>0</v>
      </c>
      <c r="P52" s="78">
        <f t="shared" si="11"/>
        <v>50000</v>
      </c>
      <c r="Q52" s="81"/>
      <c r="R52" s="21"/>
      <c r="S52" s="21"/>
    </row>
    <row r="53" spans="1:19" ht="40.5" customHeight="1">
      <c r="A53" s="243"/>
      <c r="B53" s="247" t="s">
        <v>95</v>
      </c>
      <c r="C53" s="208" t="s">
        <v>94</v>
      </c>
      <c r="D53" s="201" t="s">
        <v>161</v>
      </c>
      <c r="E53" s="88" t="s">
        <v>165</v>
      </c>
      <c r="F53" s="17"/>
      <c r="G53" s="67"/>
      <c r="H53" s="84">
        <v>15000</v>
      </c>
      <c r="I53" s="60"/>
      <c r="J53" s="84"/>
      <c r="K53" s="84"/>
      <c r="L53" s="60"/>
      <c r="M53" s="60"/>
      <c r="N53" s="60"/>
      <c r="O53" s="60"/>
      <c r="P53" s="56">
        <f>SUM(G53:O53)</f>
        <v>15000</v>
      </c>
      <c r="Q53" s="61"/>
      <c r="R53" s="21"/>
      <c r="S53" s="21"/>
    </row>
    <row r="54" spans="1:19" ht="39.75" customHeight="1">
      <c r="A54" s="243"/>
      <c r="B54" s="247"/>
      <c r="C54" s="208"/>
      <c r="D54" s="201"/>
      <c r="E54" s="36" t="s">
        <v>166</v>
      </c>
      <c r="F54" s="54"/>
      <c r="G54" s="67"/>
      <c r="H54" s="84">
        <v>45000</v>
      </c>
      <c r="I54" s="60"/>
      <c r="J54" s="84"/>
      <c r="K54" s="84"/>
      <c r="L54" s="60"/>
      <c r="M54" s="60"/>
      <c r="N54" s="60"/>
      <c r="O54" s="60"/>
      <c r="P54" s="56">
        <f>SUM(G54:O54)</f>
        <v>45000</v>
      </c>
      <c r="Q54" s="61"/>
      <c r="R54" s="21"/>
      <c r="S54" s="21"/>
    </row>
    <row r="55" spans="1:19" ht="45.75" customHeight="1">
      <c r="A55" s="243"/>
      <c r="B55" s="224" t="s">
        <v>93</v>
      </c>
      <c r="C55" s="225"/>
      <c r="D55" s="225"/>
      <c r="E55" s="226"/>
      <c r="F55" s="89"/>
      <c r="G55" s="78">
        <f t="shared" ref="G55:O55" si="12">SUM(G53)</f>
        <v>0</v>
      </c>
      <c r="H55" s="78">
        <f t="shared" si="12"/>
        <v>15000</v>
      </c>
      <c r="I55" s="78">
        <f t="shared" si="12"/>
        <v>0</v>
      </c>
      <c r="J55" s="78">
        <f t="shared" si="12"/>
        <v>0</v>
      </c>
      <c r="K55" s="78">
        <f t="shared" si="12"/>
        <v>0</v>
      </c>
      <c r="L55" s="78">
        <f t="shared" si="12"/>
        <v>0</v>
      </c>
      <c r="M55" s="78">
        <f t="shared" si="12"/>
        <v>0</v>
      </c>
      <c r="N55" s="78">
        <f t="shared" si="12"/>
        <v>0</v>
      </c>
      <c r="O55" s="78">
        <f t="shared" si="12"/>
        <v>0</v>
      </c>
      <c r="P55" s="78">
        <f>SUM(P53:P54)</f>
        <v>60000</v>
      </c>
      <c r="Q55" s="81"/>
      <c r="R55" s="21"/>
      <c r="S55" s="21"/>
    </row>
    <row r="56" spans="1:19" ht="73.5" customHeight="1">
      <c r="A56" s="243"/>
      <c r="B56" s="202" t="s">
        <v>92</v>
      </c>
      <c r="C56" s="204" t="s">
        <v>91</v>
      </c>
      <c r="D56" s="36" t="s">
        <v>161</v>
      </c>
      <c r="E56" s="36" t="s">
        <v>167</v>
      </c>
      <c r="F56" s="17"/>
      <c r="G56" s="67"/>
      <c r="H56" s="84">
        <v>15000</v>
      </c>
      <c r="I56" s="60"/>
      <c r="J56" s="84"/>
      <c r="K56" s="84"/>
      <c r="L56" s="60"/>
      <c r="M56" s="60"/>
      <c r="N56" s="60">
        <v>14.673999999999999</v>
      </c>
      <c r="O56" s="60"/>
      <c r="P56" s="56">
        <f>SUM(G56:O56)</f>
        <v>15014.674000000001</v>
      </c>
      <c r="Q56" s="61"/>
      <c r="R56" s="21"/>
      <c r="S56" s="21"/>
    </row>
    <row r="57" spans="1:19" ht="73.5" customHeight="1">
      <c r="A57" s="243"/>
      <c r="B57" s="203"/>
      <c r="C57" s="205"/>
      <c r="D57" s="36" t="s">
        <v>161</v>
      </c>
      <c r="E57" s="65" t="s">
        <v>168</v>
      </c>
      <c r="F57" s="54"/>
      <c r="G57" s="67"/>
      <c r="H57" s="84">
        <v>8192.6299999999992</v>
      </c>
      <c r="I57" s="60"/>
      <c r="J57" s="84"/>
      <c r="K57" s="84"/>
      <c r="L57" s="60"/>
      <c r="M57" s="60"/>
      <c r="N57" s="60"/>
      <c r="O57" s="60"/>
      <c r="P57" s="56">
        <f>SUM(G57:O57)</f>
        <v>8192.6299999999992</v>
      </c>
      <c r="Q57" s="61"/>
      <c r="R57" s="21"/>
      <c r="S57" s="21"/>
    </row>
    <row r="58" spans="1:19" ht="17.25" customHeight="1">
      <c r="A58" s="243"/>
      <c r="B58" s="230" t="s">
        <v>90</v>
      </c>
      <c r="C58" s="231"/>
      <c r="D58" s="231"/>
      <c r="E58" s="232"/>
      <c r="F58" s="90"/>
      <c r="G58" s="78">
        <f t="shared" ref="G58:O58" si="13">SUM(G56)</f>
        <v>0</v>
      </c>
      <c r="H58" s="78">
        <f t="shared" si="13"/>
        <v>15000</v>
      </c>
      <c r="I58" s="78">
        <f t="shared" si="13"/>
        <v>0</v>
      </c>
      <c r="J58" s="78">
        <f t="shared" si="13"/>
        <v>0</v>
      </c>
      <c r="K58" s="78">
        <f t="shared" si="13"/>
        <v>0</v>
      </c>
      <c r="L58" s="78">
        <f t="shared" si="13"/>
        <v>0</v>
      </c>
      <c r="M58" s="78">
        <f t="shared" si="13"/>
        <v>0</v>
      </c>
      <c r="N58" s="78">
        <f t="shared" si="13"/>
        <v>14.673999999999999</v>
      </c>
      <c r="O58" s="78">
        <f t="shared" si="13"/>
        <v>0</v>
      </c>
      <c r="P58" s="78">
        <f>SUM(P56:P57)</f>
        <v>23207.304</v>
      </c>
      <c r="Q58" s="91"/>
      <c r="R58" s="21"/>
      <c r="S58" s="21"/>
    </row>
    <row r="59" spans="1:19" ht="54.75" customHeight="1">
      <c r="A59" s="243"/>
      <c r="B59" s="40" t="s">
        <v>89</v>
      </c>
      <c r="C59" s="160" t="s">
        <v>88</v>
      </c>
      <c r="D59" s="36" t="s">
        <v>161</v>
      </c>
      <c r="E59" s="36" t="s">
        <v>169</v>
      </c>
      <c r="F59" s="17"/>
      <c r="G59" s="67"/>
      <c r="H59" s="84">
        <v>10000</v>
      </c>
      <c r="I59" s="60"/>
      <c r="J59" s="84"/>
      <c r="K59" s="84"/>
      <c r="L59" s="60"/>
      <c r="M59" s="60"/>
      <c r="N59" s="60">
        <v>90000</v>
      </c>
      <c r="O59" s="60"/>
      <c r="P59" s="56">
        <f>SUM(G59:O59)</f>
        <v>100000</v>
      </c>
      <c r="Q59" s="61"/>
      <c r="R59" s="21"/>
      <c r="S59" s="21"/>
    </row>
    <row r="60" spans="1:19" ht="43.5" customHeight="1">
      <c r="A60" s="243"/>
      <c r="B60" s="227" t="s">
        <v>87</v>
      </c>
      <c r="C60" s="228"/>
      <c r="D60" s="228"/>
      <c r="E60" s="229"/>
      <c r="F60" s="76"/>
      <c r="G60" s="78">
        <f t="shared" ref="G60:P60" si="14">SUM(G59)</f>
        <v>0</v>
      </c>
      <c r="H60" s="78">
        <f t="shared" si="14"/>
        <v>10000</v>
      </c>
      <c r="I60" s="78">
        <f t="shared" si="14"/>
        <v>0</v>
      </c>
      <c r="J60" s="78">
        <f t="shared" si="14"/>
        <v>0</v>
      </c>
      <c r="K60" s="78">
        <f t="shared" si="14"/>
        <v>0</v>
      </c>
      <c r="L60" s="78">
        <f t="shared" si="14"/>
        <v>0</v>
      </c>
      <c r="M60" s="78">
        <f t="shared" si="14"/>
        <v>0</v>
      </c>
      <c r="N60" s="78">
        <f t="shared" si="14"/>
        <v>90000</v>
      </c>
      <c r="O60" s="78">
        <f t="shared" si="14"/>
        <v>0</v>
      </c>
      <c r="P60" s="78">
        <f t="shared" si="14"/>
        <v>100000</v>
      </c>
      <c r="Q60" s="81"/>
      <c r="R60" s="21"/>
      <c r="S60" s="21"/>
    </row>
    <row r="61" spans="1:19" ht="59.25" customHeight="1">
      <c r="A61" s="243"/>
      <c r="B61" s="20" t="s">
        <v>86</v>
      </c>
      <c r="C61" s="160" t="s">
        <v>85</v>
      </c>
      <c r="D61" s="36" t="s">
        <v>161</v>
      </c>
      <c r="E61" s="36" t="s">
        <v>170</v>
      </c>
      <c r="F61" s="17"/>
      <c r="G61" s="67"/>
      <c r="H61" s="84">
        <v>10000</v>
      </c>
      <c r="I61" s="60"/>
      <c r="J61" s="60"/>
      <c r="K61" s="60"/>
      <c r="L61" s="60"/>
      <c r="M61" s="60"/>
      <c r="N61" s="60">
        <v>90000</v>
      </c>
      <c r="O61" s="60"/>
      <c r="P61" s="56">
        <f>SUM(G61:O61)</f>
        <v>100000</v>
      </c>
      <c r="Q61" s="61"/>
      <c r="R61" s="21"/>
      <c r="S61" s="21"/>
    </row>
    <row r="62" spans="1:19" ht="17.25" customHeight="1">
      <c r="A62" s="243"/>
      <c r="B62" s="227" t="s">
        <v>84</v>
      </c>
      <c r="C62" s="228"/>
      <c r="D62" s="228"/>
      <c r="E62" s="229"/>
      <c r="F62" s="76"/>
      <c r="G62" s="78">
        <f t="shared" ref="G62:P62" si="15">SUM(G61)</f>
        <v>0</v>
      </c>
      <c r="H62" s="78">
        <f t="shared" si="15"/>
        <v>10000</v>
      </c>
      <c r="I62" s="78">
        <f t="shared" si="15"/>
        <v>0</v>
      </c>
      <c r="J62" s="78">
        <f t="shared" si="15"/>
        <v>0</v>
      </c>
      <c r="K62" s="78">
        <f t="shared" si="15"/>
        <v>0</v>
      </c>
      <c r="L62" s="78">
        <f t="shared" si="15"/>
        <v>0</v>
      </c>
      <c r="M62" s="78">
        <f t="shared" si="15"/>
        <v>0</v>
      </c>
      <c r="N62" s="78">
        <f t="shared" si="15"/>
        <v>90000</v>
      </c>
      <c r="O62" s="78">
        <f t="shared" si="15"/>
        <v>0</v>
      </c>
      <c r="P62" s="78">
        <f t="shared" si="15"/>
        <v>100000</v>
      </c>
      <c r="Q62" s="81"/>
      <c r="R62" s="21"/>
      <c r="S62" s="21"/>
    </row>
    <row r="63" spans="1:19" ht="55.5" customHeight="1">
      <c r="A63" s="243"/>
      <c r="B63" s="20" t="s">
        <v>83</v>
      </c>
      <c r="C63" s="160" t="s">
        <v>82</v>
      </c>
      <c r="D63" s="36" t="s">
        <v>161</v>
      </c>
      <c r="E63" s="36" t="s">
        <v>171</v>
      </c>
      <c r="F63" s="17"/>
      <c r="G63" s="67"/>
      <c r="H63" s="84">
        <v>15000</v>
      </c>
      <c r="I63" s="60"/>
      <c r="J63" s="60"/>
      <c r="K63" s="60"/>
      <c r="L63" s="60"/>
      <c r="M63" s="60"/>
      <c r="N63" s="60"/>
      <c r="O63" s="60"/>
      <c r="P63" s="56">
        <f>SUM(G63:O63)</f>
        <v>15000</v>
      </c>
      <c r="Q63" s="61"/>
      <c r="R63" s="21"/>
      <c r="S63" s="21"/>
    </row>
    <row r="64" spans="1:19" ht="31.5" customHeight="1">
      <c r="A64" s="243"/>
      <c r="B64" s="227" t="s">
        <v>81</v>
      </c>
      <c r="C64" s="228"/>
      <c r="D64" s="228"/>
      <c r="E64" s="229"/>
      <c r="F64" s="76"/>
      <c r="G64" s="78">
        <f t="shared" ref="G64:P64" si="16">SUM(G63)</f>
        <v>0</v>
      </c>
      <c r="H64" s="78">
        <f t="shared" si="16"/>
        <v>15000</v>
      </c>
      <c r="I64" s="78">
        <f t="shared" si="16"/>
        <v>0</v>
      </c>
      <c r="J64" s="78">
        <f t="shared" si="16"/>
        <v>0</v>
      </c>
      <c r="K64" s="78">
        <f t="shared" si="16"/>
        <v>0</v>
      </c>
      <c r="L64" s="78">
        <f t="shared" si="16"/>
        <v>0</v>
      </c>
      <c r="M64" s="78">
        <f t="shared" si="16"/>
        <v>0</v>
      </c>
      <c r="N64" s="78">
        <f t="shared" si="16"/>
        <v>0</v>
      </c>
      <c r="O64" s="78">
        <f t="shared" si="16"/>
        <v>0</v>
      </c>
      <c r="P64" s="78">
        <f t="shared" si="16"/>
        <v>15000</v>
      </c>
      <c r="Q64" s="91"/>
      <c r="R64" s="21"/>
      <c r="S64" s="21"/>
    </row>
    <row r="65" spans="1:19" ht="99.75" customHeight="1">
      <c r="A65" s="243"/>
      <c r="B65" s="218" t="s">
        <v>80</v>
      </c>
      <c r="C65" s="160" t="s">
        <v>79</v>
      </c>
      <c r="D65" s="36" t="s">
        <v>161</v>
      </c>
      <c r="E65" s="65" t="s">
        <v>172</v>
      </c>
      <c r="F65" s="17"/>
      <c r="G65" s="67"/>
      <c r="H65" s="60">
        <v>100</v>
      </c>
      <c r="I65" s="60"/>
      <c r="J65" s="60"/>
      <c r="K65" s="60"/>
      <c r="L65" s="60"/>
      <c r="M65" s="84"/>
      <c r="N65" s="60"/>
      <c r="O65" s="60"/>
      <c r="P65" s="56">
        <f>SUM(G65:O65)</f>
        <v>100</v>
      </c>
      <c r="Q65" s="87"/>
      <c r="R65" s="21"/>
      <c r="S65" s="21"/>
    </row>
    <row r="66" spans="1:19" ht="69.75" customHeight="1">
      <c r="A66" s="243"/>
      <c r="B66" s="219"/>
      <c r="C66" s="160"/>
      <c r="D66" s="36"/>
      <c r="E66" s="65"/>
      <c r="F66" s="17"/>
      <c r="G66" s="67"/>
      <c r="H66" s="60"/>
      <c r="I66" s="60"/>
      <c r="J66" s="60"/>
      <c r="K66" s="60"/>
      <c r="L66" s="60"/>
      <c r="M66" s="84"/>
      <c r="N66" s="60"/>
      <c r="O66" s="60"/>
      <c r="P66" s="56">
        <f t="shared" ref="P66:P75" si="17">SUM(G66:O66)</f>
        <v>0</v>
      </c>
      <c r="Q66" s="87"/>
      <c r="R66" s="21"/>
      <c r="S66" s="21"/>
    </row>
    <row r="67" spans="1:19" ht="55.5" customHeight="1">
      <c r="A67" s="243"/>
      <c r="B67" s="219"/>
      <c r="C67" s="160"/>
      <c r="D67" s="36"/>
      <c r="E67" s="65"/>
      <c r="F67" s="17"/>
      <c r="G67" s="67"/>
      <c r="H67" s="60"/>
      <c r="I67" s="60"/>
      <c r="J67" s="60"/>
      <c r="K67" s="60"/>
      <c r="L67" s="60"/>
      <c r="M67" s="84"/>
      <c r="N67" s="60"/>
      <c r="O67" s="60"/>
      <c r="P67" s="56">
        <f t="shared" si="17"/>
        <v>0</v>
      </c>
      <c r="Q67" s="87"/>
      <c r="R67" s="21"/>
      <c r="S67" s="21"/>
    </row>
    <row r="68" spans="1:19" ht="33" customHeight="1">
      <c r="A68" s="243"/>
      <c r="B68" s="219"/>
      <c r="C68" s="160"/>
      <c r="D68" s="36"/>
      <c r="E68" s="65"/>
      <c r="F68" s="17"/>
      <c r="G68" s="67"/>
      <c r="H68" s="60"/>
      <c r="I68" s="60"/>
      <c r="J68" s="60"/>
      <c r="K68" s="60"/>
      <c r="L68" s="60"/>
      <c r="M68" s="84"/>
      <c r="N68" s="60"/>
      <c r="O68" s="60"/>
      <c r="P68" s="56">
        <f t="shared" si="17"/>
        <v>0</v>
      </c>
      <c r="Q68" s="87"/>
      <c r="R68" s="21"/>
      <c r="S68" s="21"/>
    </row>
    <row r="69" spans="1:19" ht="99.75" customHeight="1">
      <c r="A69" s="243"/>
      <c r="B69" s="219"/>
      <c r="C69" s="160"/>
      <c r="D69" s="36"/>
      <c r="E69" s="65"/>
      <c r="F69" s="17"/>
      <c r="G69" s="67"/>
      <c r="H69" s="60"/>
      <c r="I69" s="60"/>
      <c r="J69" s="60"/>
      <c r="K69" s="60"/>
      <c r="L69" s="60"/>
      <c r="M69" s="84"/>
      <c r="N69" s="60"/>
      <c r="O69" s="60"/>
      <c r="P69" s="56">
        <f t="shared" si="17"/>
        <v>0</v>
      </c>
      <c r="Q69" s="87"/>
      <c r="R69" s="21"/>
      <c r="S69" s="21"/>
    </row>
    <row r="70" spans="1:19" ht="99.75" customHeight="1">
      <c r="A70" s="243"/>
      <c r="B70" s="219"/>
      <c r="C70" s="160"/>
      <c r="D70" s="36"/>
      <c r="E70" s="65"/>
      <c r="F70" s="17"/>
      <c r="G70" s="67"/>
      <c r="H70" s="60"/>
      <c r="I70" s="60"/>
      <c r="J70" s="60"/>
      <c r="K70" s="60"/>
      <c r="L70" s="60"/>
      <c r="M70" s="84"/>
      <c r="N70" s="60"/>
      <c r="O70" s="60"/>
      <c r="P70" s="56">
        <f t="shared" si="17"/>
        <v>0</v>
      </c>
      <c r="Q70" s="87"/>
      <c r="R70" s="21"/>
      <c r="S70" s="21"/>
    </row>
    <row r="71" spans="1:19" ht="99.75" customHeight="1">
      <c r="A71" s="243"/>
      <c r="B71" s="219"/>
      <c r="C71" s="160"/>
      <c r="D71" s="36"/>
      <c r="E71" s="65"/>
      <c r="F71" s="17"/>
      <c r="G71" s="67"/>
      <c r="H71" s="60"/>
      <c r="I71" s="60"/>
      <c r="J71" s="60"/>
      <c r="K71" s="60"/>
      <c r="L71" s="60"/>
      <c r="M71" s="84"/>
      <c r="N71" s="60"/>
      <c r="O71" s="60"/>
      <c r="P71" s="56">
        <f t="shared" si="17"/>
        <v>0</v>
      </c>
      <c r="Q71" s="87"/>
      <c r="R71" s="21"/>
      <c r="S71" s="21"/>
    </row>
    <row r="72" spans="1:19" ht="99.75" customHeight="1">
      <c r="A72" s="243"/>
      <c r="B72" s="219"/>
      <c r="C72" s="160"/>
      <c r="D72" s="36"/>
      <c r="E72" s="65"/>
      <c r="F72" s="17"/>
      <c r="G72" s="67"/>
      <c r="H72" s="60"/>
      <c r="I72" s="60"/>
      <c r="J72" s="60"/>
      <c r="K72" s="60"/>
      <c r="L72" s="60"/>
      <c r="M72" s="84"/>
      <c r="N72" s="60"/>
      <c r="O72" s="60"/>
      <c r="P72" s="56">
        <f t="shared" si="17"/>
        <v>0</v>
      </c>
      <c r="Q72" s="87"/>
      <c r="R72" s="21"/>
      <c r="S72" s="21"/>
    </row>
    <row r="73" spans="1:19" ht="99.75" customHeight="1">
      <c r="A73" s="243"/>
      <c r="B73" s="219"/>
      <c r="C73" s="160"/>
      <c r="D73" s="36"/>
      <c r="E73" s="65"/>
      <c r="F73" s="17"/>
      <c r="G73" s="67"/>
      <c r="H73" s="60"/>
      <c r="I73" s="60"/>
      <c r="J73" s="60"/>
      <c r="K73" s="60"/>
      <c r="L73" s="60"/>
      <c r="M73" s="84"/>
      <c r="N73" s="60"/>
      <c r="O73" s="60"/>
      <c r="P73" s="56">
        <f t="shared" si="17"/>
        <v>0</v>
      </c>
      <c r="Q73" s="87"/>
      <c r="R73" s="21"/>
      <c r="S73" s="21"/>
    </row>
    <row r="74" spans="1:19" ht="99.75" customHeight="1">
      <c r="A74" s="243"/>
      <c r="B74" s="219"/>
      <c r="C74" s="160"/>
      <c r="D74" s="36"/>
      <c r="E74" s="65"/>
      <c r="F74" s="17"/>
      <c r="G74" s="67"/>
      <c r="H74" s="60"/>
      <c r="I74" s="60"/>
      <c r="J74" s="60"/>
      <c r="K74" s="60"/>
      <c r="L74" s="60"/>
      <c r="M74" s="84"/>
      <c r="N74" s="60"/>
      <c r="O74" s="60"/>
      <c r="P74" s="56">
        <f t="shared" si="17"/>
        <v>0</v>
      </c>
      <c r="Q74" s="87"/>
      <c r="R74" s="21"/>
      <c r="S74" s="21"/>
    </row>
    <row r="75" spans="1:19" ht="121.5" customHeight="1">
      <c r="A75" s="243"/>
      <c r="B75" s="220"/>
      <c r="C75" s="160" t="s">
        <v>78</v>
      </c>
      <c r="D75" s="36"/>
      <c r="E75" s="17"/>
      <c r="F75" s="17"/>
      <c r="G75" s="67"/>
      <c r="H75" s="84"/>
      <c r="I75" s="84"/>
      <c r="J75" s="84"/>
      <c r="K75" s="60"/>
      <c r="L75" s="60"/>
      <c r="M75" s="84"/>
      <c r="N75" s="60"/>
      <c r="O75" s="60"/>
      <c r="P75" s="56">
        <f t="shared" si="17"/>
        <v>0</v>
      </c>
      <c r="Q75" s="87"/>
      <c r="R75" s="21"/>
      <c r="S75" s="21"/>
    </row>
    <row r="76" spans="1:19" ht="41.25" customHeight="1">
      <c r="A76" s="243"/>
      <c r="B76" s="227" t="s">
        <v>77</v>
      </c>
      <c r="C76" s="228"/>
      <c r="D76" s="228"/>
      <c r="E76" s="228"/>
      <c r="F76" s="229"/>
      <c r="G76" s="78">
        <f t="shared" ref="G76:P76" si="18">SUM(G65:G75)</f>
        <v>0</v>
      </c>
      <c r="H76" s="78">
        <f t="shared" si="18"/>
        <v>100</v>
      </c>
      <c r="I76" s="78">
        <f t="shared" si="18"/>
        <v>0</v>
      </c>
      <c r="J76" s="78">
        <f t="shared" si="18"/>
        <v>0</v>
      </c>
      <c r="K76" s="78">
        <f t="shared" si="18"/>
        <v>0</v>
      </c>
      <c r="L76" s="78">
        <f t="shared" si="18"/>
        <v>0</v>
      </c>
      <c r="M76" s="78">
        <f t="shared" si="18"/>
        <v>0</v>
      </c>
      <c r="N76" s="78">
        <f t="shared" si="18"/>
        <v>0</v>
      </c>
      <c r="O76" s="78">
        <f t="shared" si="18"/>
        <v>0</v>
      </c>
      <c r="P76" s="78">
        <f t="shared" si="18"/>
        <v>100</v>
      </c>
      <c r="Q76" s="91"/>
      <c r="R76" s="21"/>
      <c r="S76" s="21"/>
    </row>
    <row r="77" spans="1:19" ht="49.5" customHeight="1">
      <c r="A77" s="243"/>
      <c r="B77" s="39" t="s">
        <v>76</v>
      </c>
      <c r="C77" s="32" t="s">
        <v>75</v>
      </c>
      <c r="D77" s="27"/>
      <c r="E77" s="65"/>
      <c r="F77" s="17" t="s">
        <v>74</v>
      </c>
      <c r="G77" s="55"/>
      <c r="H77" s="55"/>
      <c r="I77" s="55"/>
      <c r="J77" s="55"/>
      <c r="K77" s="55"/>
      <c r="L77" s="55"/>
      <c r="M77" s="55"/>
      <c r="N77" s="55"/>
      <c r="O77" s="55"/>
      <c r="P77" s="56">
        <f>SUM(G77:O77)</f>
        <v>0</v>
      </c>
      <c r="Q77" s="87"/>
      <c r="R77" s="21"/>
      <c r="S77" s="21"/>
    </row>
    <row r="78" spans="1:19" ht="60.75" customHeight="1">
      <c r="A78" s="243"/>
      <c r="B78" s="227" t="s">
        <v>73</v>
      </c>
      <c r="C78" s="228"/>
      <c r="D78" s="228"/>
      <c r="E78" s="229"/>
      <c r="F78" s="76"/>
      <c r="G78" s="77">
        <f t="shared" ref="G78:P78" si="19">SUM(G77:G77)</f>
        <v>0</v>
      </c>
      <c r="H78" s="77">
        <f t="shared" si="19"/>
        <v>0</v>
      </c>
      <c r="I78" s="77">
        <f t="shared" si="19"/>
        <v>0</v>
      </c>
      <c r="J78" s="77">
        <f t="shared" si="19"/>
        <v>0</v>
      </c>
      <c r="K78" s="77">
        <f t="shared" si="19"/>
        <v>0</v>
      </c>
      <c r="L78" s="77">
        <f t="shared" si="19"/>
        <v>0</v>
      </c>
      <c r="M78" s="77">
        <f t="shared" si="19"/>
        <v>0</v>
      </c>
      <c r="N78" s="77">
        <f t="shared" si="19"/>
        <v>0</v>
      </c>
      <c r="O78" s="77">
        <f t="shared" si="19"/>
        <v>0</v>
      </c>
      <c r="P78" s="77">
        <f t="shared" si="19"/>
        <v>0</v>
      </c>
      <c r="Q78" s="91"/>
      <c r="R78" s="21"/>
      <c r="S78" s="21"/>
    </row>
    <row r="79" spans="1:19" ht="45.75" customHeight="1">
      <c r="A79" s="243"/>
      <c r="B79" s="20" t="s">
        <v>72</v>
      </c>
      <c r="C79" s="160" t="s">
        <v>71</v>
      </c>
      <c r="D79" s="36"/>
      <c r="E79" s="17"/>
      <c r="F79" s="17"/>
      <c r="G79" s="67"/>
      <c r="H79" s="84"/>
      <c r="I79" s="84"/>
      <c r="J79" s="84"/>
      <c r="K79" s="60"/>
      <c r="L79" s="60"/>
      <c r="M79" s="84"/>
      <c r="N79" s="60"/>
      <c r="O79" s="60"/>
      <c r="P79" s="56">
        <f>SUM(G79:O79)</f>
        <v>0</v>
      </c>
      <c r="Q79" s="87"/>
      <c r="R79" s="21"/>
      <c r="S79" s="21"/>
    </row>
    <row r="80" spans="1:19" ht="45.75" customHeight="1">
      <c r="A80" s="244"/>
      <c r="B80" s="227" t="s">
        <v>70</v>
      </c>
      <c r="C80" s="228"/>
      <c r="D80" s="228"/>
      <c r="E80" s="229"/>
      <c r="F80" s="76"/>
      <c r="G80" s="78">
        <f t="shared" ref="G80:P80" si="20">SUM(G79)</f>
        <v>0</v>
      </c>
      <c r="H80" s="78">
        <f t="shared" si="20"/>
        <v>0</v>
      </c>
      <c r="I80" s="78">
        <f t="shared" si="20"/>
        <v>0</v>
      </c>
      <c r="J80" s="78">
        <f t="shared" si="20"/>
        <v>0</v>
      </c>
      <c r="K80" s="78">
        <f t="shared" si="20"/>
        <v>0</v>
      </c>
      <c r="L80" s="78">
        <f t="shared" si="20"/>
        <v>0</v>
      </c>
      <c r="M80" s="78">
        <f t="shared" si="20"/>
        <v>0</v>
      </c>
      <c r="N80" s="78">
        <f t="shared" si="20"/>
        <v>0</v>
      </c>
      <c r="O80" s="78">
        <f t="shared" si="20"/>
        <v>0</v>
      </c>
      <c r="P80" s="78">
        <f t="shared" si="20"/>
        <v>0</v>
      </c>
      <c r="Q80" s="91"/>
      <c r="R80" s="21"/>
      <c r="S80" s="21"/>
    </row>
    <row r="81" spans="1:19" ht="45.75" customHeight="1">
      <c r="A81" s="225" t="s">
        <v>69</v>
      </c>
      <c r="B81" s="225"/>
      <c r="C81" s="225"/>
      <c r="D81" s="225"/>
      <c r="E81" s="225"/>
      <c r="F81" s="92"/>
      <c r="G81" s="77">
        <f t="shared" ref="G81:P81" si="21">G80+G78+G64+G76+G62+G60+G58+G55+G52+G48++G43+G37+G28</f>
        <v>0</v>
      </c>
      <c r="H81" s="77">
        <f t="shared" si="21"/>
        <v>15321780.562999999</v>
      </c>
      <c r="I81" s="77">
        <f t="shared" si="21"/>
        <v>150000</v>
      </c>
      <c r="J81" s="77">
        <f t="shared" si="21"/>
        <v>0</v>
      </c>
      <c r="K81" s="77">
        <f t="shared" si="21"/>
        <v>0</v>
      </c>
      <c r="L81" s="77">
        <f t="shared" si="21"/>
        <v>0</v>
      </c>
      <c r="M81" s="77">
        <f t="shared" si="21"/>
        <v>984939.78</v>
      </c>
      <c r="N81" s="77">
        <f t="shared" si="21"/>
        <v>535064.74199999997</v>
      </c>
      <c r="O81" s="77">
        <f t="shared" si="21"/>
        <v>8486786.4276100006</v>
      </c>
      <c r="P81" s="77">
        <f t="shared" si="21"/>
        <v>25531764.142609999</v>
      </c>
      <c r="Q81" s="91"/>
      <c r="R81" s="21"/>
      <c r="S81" s="21"/>
    </row>
    <row r="82" spans="1:19" ht="76.5" customHeight="1">
      <c r="A82" s="267" t="s">
        <v>68</v>
      </c>
      <c r="B82" s="263" t="s">
        <v>67</v>
      </c>
      <c r="C82" s="160" t="s">
        <v>66</v>
      </c>
      <c r="D82" s="19"/>
      <c r="E82" s="65"/>
      <c r="F82" s="17" t="s">
        <v>65</v>
      </c>
      <c r="G82" s="67"/>
      <c r="H82" s="55"/>
      <c r="I82" s="93"/>
      <c r="J82" s="93"/>
      <c r="K82" s="93"/>
      <c r="L82" s="94"/>
      <c r="M82" s="94"/>
      <c r="N82" s="55"/>
      <c r="O82" s="94"/>
      <c r="P82" s="56">
        <f>SUM(G82:O82)</f>
        <v>0</v>
      </c>
      <c r="Q82" s="95"/>
      <c r="R82" s="21"/>
      <c r="S82" s="21"/>
    </row>
    <row r="83" spans="1:19" ht="48.75" customHeight="1">
      <c r="A83" s="268"/>
      <c r="B83" s="264"/>
      <c r="C83" s="160" t="s">
        <v>64</v>
      </c>
      <c r="D83" s="36"/>
      <c r="E83" s="65"/>
      <c r="F83" s="17"/>
      <c r="G83" s="55"/>
      <c r="H83" s="55"/>
      <c r="I83" s="55"/>
      <c r="J83" s="55"/>
      <c r="K83" s="55"/>
      <c r="L83" s="55"/>
      <c r="M83" s="55"/>
      <c r="N83" s="55"/>
      <c r="O83" s="55"/>
      <c r="P83" s="56">
        <f>SUM(G83:O83)</f>
        <v>0</v>
      </c>
      <c r="Q83" s="23"/>
      <c r="R83" s="96"/>
      <c r="S83" s="21"/>
    </row>
    <row r="84" spans="1:19" ht="33.75" customHeight="1">
      <c r="A84" s="268"/>
      <c r="B84" s="265"/>
      <c r="C84" s="160" t="s">
        <v>63</v>
      </c>
      <c r="D84" s="19"/>
      <c r="E84" s="65"/>
      <c r="F84" s="17"/>
      <c r="G84" s="55"/>
      <c r="H84" s="55"/>
      <c r="I84" s="97"/>
      <c r="J84" s="97"/>
      <c r="K84" s="97"/>
      <c r="L84" s="97"/>
      <c r="M84" s="97"/>
      <c r="N84" s="97"/>
      <c r="O84" s="97"/>
      <c r="P84" s="56">
        <f>SUM(G84:O84)</f>
        <v>0</v>
      </c>
      <c r="Q84" s="87"/>
      <c r="R84" s="21"/>
      <c r="S84" s="21"/>
    </row>
    <row r="85" spans="1:19" ht="77.25" customHeight="1">
      <c r="A85" s="268"/>
      <c r="B85" s="269" t="s">
        <v>62</v>
      </c>
      <c r="C85" s="270"/>
      <c r="D85" s="270"/>
      <c r="E85" s="271"/>
      <c r="F85" s="98"/>
      <c r="G85" s="99">
        <f t="shared" ref="G85:P85" si="22">SUM(G82:G84)</f>
        <v>0</v>
      </c>
      <c r="H85" s="99">
        <f t="shared" si="22"/>
        <v>0</v>
      </c>
      <c r="I85" s="99">
        <f t="shared" si="22"/>
        <v>0</v>
      </c>
      <c r="J85" s="99">
        <f t="shared" si="22"/>
        <v>0</v>
      </c>
      <c r="K85" s="99">
        <f t="shared" si="22"/>
        <v>0</v>
      </c>
      <c r="L85" s="99">
        <f t="shared" si="22"/>
        <v>0</v>
      </c>
      <c r="M85" s="99">
        <f t="shared" si="22"/>
        <v>0</v>
      </c>
      <c r="N85" s="99">
        <f t="shared" si="22"/>
        <v>0</v>
      </c>
      <c r="O85" s="99">
        <f t="shared" si="22"/>
        <v>0</v>
      </c>
      <c r="P85" s="99">
        <f t="shared" si="22"/>
        <v>0</v>
      </c>
      <c r="Q85" s="100"/>
      <c r="R85" s="21"/>
      <c r="S85" s="21"/>
    </row>
    <row r="86" spans="1:19" ht="45.75" customHeight="1">
      <c r="A86" s="268"/>
      <c r="B86" s="37" t="s">
        <v>61</v>
      </c>
      <c r="C86" s="160" t="s">
        <v>60</v>
      </c>
      <c r="D86" s="36"/>
      <c r="E86" s="17"/>
      <c r="F86" s="17"/>
      <c r="G86" s="67"/>
      <c r="H86" s="60"/>
      <c r="I86" s="60"/>
      <c r="J86" s="60"/>
      <c r="K86" s="60"/>
      <c r="L86" s="60"/>
      <c r="M86" s="60"/>
      <c r="N86" s="60"/>
      <c r="O86" s="60"/>
      <c r="P86" s="56">
        <f>SUM(G86:O86)</f>
        <v>0</v>
      </c>
      <c r="Q86" s="87"/>
      <c r="R86" s="21"/>
      <c r="S86" s="21"/>
    </row>
    <row r="87" spans="1:19" ht="36" customHeight="1">
      <c r="A87" s="268"/>
      <c r="B87" s="269" t="s">
        <v>59</v>
      </c>
      <c r="C87" s="270"/>
      <c r="D87" s="270"/>
      <c r="E87" s="271"/>
      <c r="F87" s="98"/>
      <c r="G87" s="101">
        <f t="shared" ref="G87:P87" si="23">SUM(G86)</f>
        <v>0</v>
      </c>
      <c r="H87" s="101">
        <f t="shared" si="23"/>
        <v>0</v>
      </c>
      <c r="I87" s="101">
        <f t="shared" si="23"/>
        <v>0</v>
      </c>
      <c r="J87" s="101">
        <f t="shared" si="23"/>
        <v>0</v>
      </c>
      <c r="K87" s="101">
        <f t="shared" si="23"/>
        <v>0</v>
      </c>
      <c r="L87" s="101">
        <f t="shared" si="23"/>
        <v>0</v>
      </c>
      <c r="M87" s="101">
        <f t="shared" si="23"/>
        <v>0</v>
      </c>
      <c r="N87" s="101">
        <f t="shared" si="23"/>
        <v>0</v>
      </c>
      <c r="O87" s="101">
        <f t="shared" si="23"/>
        <v>0</v>
      </c>
      <c r="P87" s="101">
        <f t="shared" si="23"/>
        <v>0</v>
      </c>
      <c r="Q87" s="100"/>
      <c r="R87" s="21"/>
      <c r="S87" s="21"/>
    </row>
    <row r="88" spans="1:19" ht="52.5" customHeight="1">
      <c r="A88" s="268"/>
      <c r="B88" s="30" t="s">
        <v>58</v>
      </c>
      <c r="C88" s="32" t="s">
        <v>57</v>
      </c>
      <c r="D88" s="28" t="s">
        <v>173</v>
      </c>
      <c r="E88" s="65" t="s">
        <v>179</v>
      </c>
      <c r="F88" s="17"/>
      <c r="G88" s="67"/>
      <c r="H88" s="84">
        <v>18660</v>
      </c>
      <c r="I88" s="60"/>
      <c r="J88" s="60"/>
      <c r="K88" s="60"/>
      <c r="L88" s="60"/>
      <c r="M88" s="60"/>
      <c r="N88" s="60"/>
      <c r="O88" s="60"/>
      <c r="P88" s="56">
        <f>SUM(G88:O88)</f>
        <v>18660</v>
      </c>
      <c r="Q88" s="87"/>
      <c r="R88" s="21"/>
      <c r="S88" s="21"/>
    </row>
    <row r="89" spans="1:19" ht="40.5" customHeight="1">
      <c r="A89" s="268"/>
      <c r="B89" s="269" t="s">
        <v>56</v>
      </c>
      <c r="C89" s="270"/>
      <c r="D89" s="270"/>
      <c r="E89" s="271"/>
      <c r="F89" s="98"/>
      <c r="G89" s="101">
        <f t="shared" ref="G89:P89" si="24">SUM(G88:G88)</f>
        <v>0</v>
      </c>
      <c r="H89" s="101">
        <f t="shared" si="24"/>
        <v>18660</v>
      </c>
      <c r="I89" s="101">
        <f t="shared" si="24"/>
        <v>0</v>
      </c>
      <c r="J89" s="101">
        <f t="shared" si="24"/>
        <v>0</v>
      </c>
      <c r="K89" s="101">
        <f t="shared" si="24"/>
        <v>0</v>
      </c>
      <c r="L89" s="101">
        <f t="shared" si="24"/>
        <v>0</v>
      </c>
      <c r="M89" s="101">
        <f t="shared" si="24"/>
        <v>0</v>
      </c>
      <c r="N89" s="101">
        <f t="shared" si="24"/>
        <v>0</v>
      </c>
      <c r="O89" s="101">
        <f t="shared" si="24"/>
        <v>0</v>
      </c>
      <c r="P89" s="101">
        <f t="shared" si="24"/>
        <v>18660</v>
      </c>
      <c r="Q89" s="100"/>
      <c r="R89" s="21"/>
      <c r="S89" s="21"/>
    </row>
    <row r="90" spans="1:19" ht="77.25" customHeight="1">
      <c r="A90" s="268"/>
      <c r="B90" s="30" t="s">
        <v>55</v>
      </c>
      <c r="C90" s="32" t="s">
        <v>54</v>
      </c>
      <c r="D90" s="28"/>
      <c r="E90" s="65"/>
      <c r="F90" s="102" t="s">
        <v>53</v>
      </c>
      <c r="G90" s="67"/>
      <c r="H90" s="67"/>
      <c r="I90" s="97"/>
      <c r="J90" s="97"/>
      <c r="K90" s="97"/>
      <c r="L90" s="97"/>
      <c r="M90" s="97"/>
      <c r="N90" s="97"/>
      <c r="O90" s="97"/>
      <c r="P90" s="56">
        <f t="shared" ref="P90" si="25">SUM(G90:O90)</f>
        <v>0</v>
      </c>
      <c r="Q90" s="87"/>
      <c r="R90" s="21"/>
      <c r="S90" s="21"/>
    </row>
    <row r="91" spans="1:19" ht="30" customHeight="1">
      <c r="A91" s="268"/>
      <c r="B91" s="269" t="s">
        <v>52</v>
      </c>
      <c r="C91" s="270"/>
      <c r="D91" s="270"/>
      <c r="E91" s="271"/>
      <c r="F91" s="98"/>
      <c r="G91" s="101">
        <f t="shared" ref="G91:P91" si="26">SUM(G90:G90)</f>
        <v>0</v>
      </c>
      <c r="H91" s="101">
        <f t="shared" si="26"/>
        <v>0</v>
      </c>
      <c r="I91" s="101">
        <f t="shared" si="26"/>
        <v>0</v>
      </c>
      <c r="J91" s="101">
        <f t="shared" si="26"/>
        <v>0</v>
      </c>
      <c r="K91" s="101">
        <f t="shared" si="26"/>
        <v>0</v>
      </c>
      <c r="L91" s="101">
        <f t="shared" si="26"/>
        <v>0</v>
      </c>
      <c r="M91" s="101">
        <f t="shared" si="26"/>
        <v>0</v>
      </c>
      <c r="N91" s="101">
        <f t="shared" si="26"/>
        <v>0</v>
      </c>
      <c r="O91" s="101">
        <f t="shared" si="26"/>
        <v>0</v>
      </c>
      <c r="P91" s="101">
        <f t="shared" si="26"/>
        <v>0</v>
      </c>
      <c r="Q91" s="100"/>
      <c r="R91" s="21"/>
      <c r="S91" s="21"/>
    </row>
    <row r="92" spans="1:19" ht="62.25" customHeight="1">
      <c r="A92" s="268"/>
      <c r="B92" s="35" t="s">
        <v>51</v>
      </c>
      <c r="C92" s="160" t="s">
        <v>50</v>
      </c>
      <c r="D92" s="19"/>
      <c r="E92" s="58"/>
      <c r="F92" s="17"/>
      <c r="G92" s="67"/>
      <c r="H92" s="60"/>
      <c r="I92" s="60"/>
      <c r="J92" s="60"/>
      <c r="K92" s="60"/>
      <c r="L92" s="60"/>
      <c r="M92" s="60"/>
      <c r="N92" s="60"/>
      <c r="O92" s="60"/>
      <c r="P92" s="56">
        <f>SUM(G92:O92)</f>
        <v>0</v>
      </c>
      <c r="Q92" s="87"/>
      <c r="R92" s="21"/>
      <c r="S92" s="21"/>
    </row>
    <row r="93" spans="1:19" ht="36" customHeight="1">
      <c r="A93" s="268"/>
      <c r="B93" s="269" t="s">
        <v>49</v>
      </c>
      <c r="C93" s="270"/>
      <c r="D93" s="270"/>
      <c r="E93" s="271"/>
      <c r="F93" s="98"/>
      <c r="G93" s="101">
        <f t="shared" ref="G93:P93" si="27">SUM(G92)</f>
        <v>0</v>
      </c>
      <c r="H93" s="101">
        <f t="shared" si="27"/>
        <v>0</v>
      </c>
      <c r="I93" s="101">
        <f t="shared" si="27"/>
        <v>0</v>
      </c>
      <c r="J93" s="101">
        <f t="shared" si="27"/>
        <v>0</v>
      </c>
      <c r="K93" s="101">
        <f t="shared" si="27"/>
        <v>0</v>
      </c>
      <c r="L93" s="101">
        <f t="shared" si="27"/>
        <v>0</v>
      </c>
      <c r="M93" s="101">
        <f t="shared" si="27"/>
        <v>0</v>
      </c>
      <c r="N93" s="101">
        <f t="shared" si="27"/>
        <v>0</v>
      </c>
      <c r="O93" s="101">
        <f t="shared" si="27"/>
        <v>0</v>
      </c>
      <c r="P93" s="101">
        <f t="shared" si="27"/>
        <v>0</v>
      </c>
      <c r="Q93" s="100"/>
      <c r="R93" s="21"/>
      <c r="S93" s="21"/>
    </row>
    <row r="94" spans="1:19" ht="36" customHeight="1">
      <c r="A94" s="266" t="s">
        <v>48</v>
      </c>
      <c r="B94" s="266"/>
      <c r="C94" s="266"/>
      <c r="D94" s="266"/>
      <c r="E94" s="266"/>
      <c r="F94" s="103"/>
      <c r="G94" s="101">
        <f t="shared" ref="G94:P94" si="28">G93+G91+G89+G87+G85</f>
        <v>0</v>
      </c>
      <c r="H94" s="101">
        <f t="shared" si="28"/>
        <v>18660</v>
      </c>
      <c r="I94" s="101">
        <f t="shared" si="28"/>
        <v>0</v>
      </c>
      <c r="J94" s="101">
        <f t="shared" si="28"/>
        <v>0</v>
      </c>
      <c r="K94" s="101">
        <f t="shared" si="28"/>
        <v>0</v>
      </c>
      <c r="L94" s="101">
        <f t="shared" si="28"/>
        <v>0</v>
      </c>
      <c r="M94" s="101">
        <f t="shared" si="28"/>
        <v>0</v>
      </c>
      <c r="N94" s="101">
        <f t="shared" si="28"/>
        <v>0</v>
      </c>
      <c r="O94" s="101">
        <f t="shared" si="28"/>
        <v>0</v>
      </c>
      <c r="P94" s="101">
        <f t="shared" si="28"/>
        <v>18660</v>
      </c>
      <c r="Q94" s="100"/>
      <c r="R94" s="21"/>
      <c r="S94" s="21"/>
    </row>
    <row r="95" spans="1:19" ht="132" customHeight="1">
      <c r="A95" s="249" t="s">
        <v>47</v>
      </c>
      <c r="B95" s="260" t="s">
        <v>46</v>
      </c>
      <c r="C95" s="160" t="s">
        <v>45</v>
      </c>
      <c r="D95" s="31" t="s">
        <v>173</v>
      </c>
      <c r="E95" s="36" t="s">
        <v>176</v>
      </c>
      <c r="F95" s="104"/>
      <c r="G95" s="67"/>
      <c r="H95" s="84">
        <v>40000</v>
      </c>
      <c r="I95" s="84"/>
      <c r="J95" s="60"/>
      <c r="K95" s="60"/>
      <c r="L95" s="84"/>
      <c r="M95" s="60"/>
      <c r="N95" s="60"/>
      <c r="O95" s="60"/>
      <c r="P95" s="56">
        <f>SUM(G95:O95)</f>
        <v>40000</v>
      </c>
      <c r="Q95" s="87"/>
      <c r="R95" s="21"/>
      <c r="S95" s="21"/>
    </row>
    <row r="96" spans="1:19" ht="68.25" customHeight="1">
      <c r="A96" s="250"/>
      <c r="B96" s="262"/>
      <c r="C96" s="208" t="s">
        <v>44</v>
      </c>
      <c r="D96" s="31" t="s">
        <v>199</v>
      </c>
      <c r="E96" s="58" t="s">
        <v>200</v>
      </c>
      <c r="F96" s="54"/>
      <c r="G96" s="67"/>
      <c r="H96" s="84">
        <v>330000</v>
      </c>
      <c r="I96" s="84"/>
      <c r="J96" s="60"/>
      <c r="K96" s="60"/>
      <c r="L96" s="84"/>
      <c r="M96" s="60"/>
      <c r="N96" s="60"/>
      <c r="O96" s="60"/>
      <c r="P96" s="56">
        <f>SUM(G96:O96)</f>
        <v>330000</v>
      </c>
      <c r="Q96" s="87"/>
      <c r="R96" s="21"/>
      <c r="S96" s="21"/>
    </row>
    <row r="97" spans="1:19" ht="68.25" customHeight="1">
      <c r="A97" s="250"/>
      <c r="B97" s="262"/>
      <c r="C97" s="208"/>
      <c r="D97" s="31" t="s">
        <v>199</v>
      </c>
      <c r="E97" s="58" t="s">
        <v>201</v>
      </c>
      <c r="F97" s="54"/>
      <c r="G97" s="67"/>
      <c r="H97" s="84">
        <v>400620</v>
      </c>
      <c r="I97" s="84"/>
      <c r="J97" s="60"/>
      <c r="K97" s="60"/>
      <c r="L97" s="84"/>
      <c r="M97" s="60"/>
      <c r="N97" s="60"/>
      <c r="O97" s="60"/>
      <c r="P97" s="56">
        <f t="shared" ref="P97:P98" si="29">SUM(G97:O97)</f>
        <v>400620</v>
      </c>
      <c r="Q97" s="87"/>
      <c r="R97" s="21"/>
      <c r="S97" s="21"/>
    </row>
    <row r="98" spans="1:19" ht="68.25" customHeight="1">
      <c r="A98" s="250"/>
      <c r="B98" s="261"/>
      <c r="C98" s="208"/>
      <c r="D98" s="31" t="s">
        <v>199</v>
      </c>
      <c r="E98" s="58" t="s">
        <v>202</v>
      </c>
      <c r="F98" s="54"/>
      <c r="G98" s="67"/>
      <c r="H98" s="84">
        <v>200000</v>
      </c>
      <c r="I98" s="84"/>
      <c r="J98" s="60"/>
      <c r="K98" s="60"/>
      <c r="L98" s="84"/>
      <c r="M98" s="60"/>
      <c r="N98" s="60"/>
      <c r="O98" s="60"/>
      <c r="P98" s="56">
        <f t="shared" si="29"/>
        <v>200000</v>
      </c>
      <c r="Q98" s="87"/>
      <c r="R98" s="21"/>
      <c r="S98" s="21"/>
    </row>
    <row r="99" spans="1:19" ht="48.75" customHeight="1">
      <c r="A99" s="250"/>
      <c r="B99" s="257" t="s">
        <v>43</v>
      </c>
      <c r="C99" s="258"/>
      <c r="D99" s="258"/>
      <c r="E99" s="258"/>
      <c r="F99" s="259"/>
      <c r="G99" s="105">
        <f t="shared" ref="G99:O99" si="30">SUM(G95:G96)</f>
        <v>0</v>
      </c>
      <c r="H99" s="105">
        <f>SUM(H95:H98)</f>
        <v>970620</v>
      </c>
      <c r="I99" s="105">
        <f t="shared" si="30"/>
        <v>0</v>
      </c>
      <c r="J99" s="105">
        <f t="shared" si="30"/>
        <v>0</v>
      </c>
      <c r="K99" s="105">
        <f t="shared" si="30"/>
        <v>0</v>
      </c>
      <c r="L99" s="105">
        <f t="shared" si="30"/>
        <v>0</v>
      </c>
      <c r="M99" s="105">
        <f t="shared" si="30"/>
        <v>0</v>
      </c>
      <c r="N99" s="105">
        <f t="shared" si="30"/>
        <v>0</v>
      </c>
      <c r="O99" s="105">
        <f t="shared" si="30"/>
        <v>0</v>
      </c>
      <c r="P99" s="105">
        <f>SUM(P95:P98)</f>
        <v>970620</v>
      </c>
      <c r="Q99" s="106"/>
      <c r="R99" s="21"/>
      <c r="S99" s="21"/>
    </row>
    <row r="100" spans="1:19" ht="51.75">
      <c r="A100" s="250"/>
      <c r="B100" s="209" t="s">
        <v>42</v>
      </c>
      <c r="C100" s="160" t="s">
        <v>41</v>
      </c>
      <c r="D100" s="36"/>
      <c r="E100" s="17"/>
      <c r="F100" s="17"/>
      <c r="G100" s="55"/>
      <c r="H100" s="55"/>
      <c r="I100" s="55"/>
      <c r="J100" s="55"/>
      <c r="K100" s="55"/>
      <c r="L100" s="55"/>
      <c r="M100" s="55"/>
      <c r="N100" s="55"/>
      <c r="O100" s="55"/>
      <c r="P100" s="56">
        <f>SUM(G100:O100)</f>
        <v>0</v>
      </c>
      <c r="Q100" s="87"/>
      <c r="R100" s="21"/>
      <c r="S100" s="21"/>
    </row>
    <row r="101" spans="1:19" ht="42.75" customHeight="1">
      <c r="A101" s="250"/>
      <c r="B101" s="209"/>
      <c r="C101" s="160" t="s">
        <v>40</v>
      </c>
      <c r="D101" s="36"/>
      <c r="F101" s="17"/>
      <c r="G101" s="67"/>
      <c r="H101" s="60"/>
      <c r="I101" s="60"/>
      <c r="J101" s="93"/>
      <c r="K101" s="93"/>
      <c r="L101" s="107"/>
      <c r="M101" s="60"/>
      <c r="N101" s="60"/>
      <c r="O101" s="60"/>
      <c r="P101" s="56">
        <f>SUM(G101:O101)</f>
        <v>0</v>
      </c>
      <c r="Q101" s="87"/>
      <c r="R101" s="96"/>
      <c r="S101" s="21"/>
    </row>
    <row r="102" spans="1:19" ht="47.25" customHeight="1">
      <c r="A102" s="250"/>
      <c r="B102" s="257" t="s">
        <v>39</v>
      </c>
      <c r="C102" s="258"/>
      <c r="D102" s="258"/>
      <c r="E102" s="259"/>
      <c r="F102" s="108"/>
      <c r="G102" s="109">
        <f t="shared" ref="G102:P102" si="31">SUM(G100:G101)</f>
        <v>0</v>
      </c>
      <c r="H102" s="109">
        <f t="shared" si="31"/>
        <v>0</v>
      </c>
      <c r="I102" s="109">
        <f t="shared" si="31"/>
        <v>0</v>
      </c>
      <c r="J102" s="109">
        <f t="shared" si="31"/>
        <v>0</v>
      </c>
      <c r="K102" s="109">
        <f t="shared" si="31"/>
        <v>0</v>
      </c>
      <c r="L102" s="109">
        <f t="shared" si="31"/>
        <v>0</v>
      </c>
      <c r="M102" s="109">
        <f t="shared" si="31"/>
        <v>0</v>
      </c>
      <c r="N102" s="109">
        <f t="shared" si="31"/>
        <v>0</v>
      </c>
      <c r="O102" s="109">
        <f t="shared" si="31"/>
        <v>0</v>
      </c>
      <c r="P102" s="109">
        <f t="shared" si="31"/>
        <v>0</v>
      </c>
      <c r="Q102" s="106"/>
      <c r="R102" s="96"/>
      <c r="S102" s="21"/>
    </row>
    <row r="103" spans="1:19" ht="34.5">
      <c r="A103" s="250"/>
      <c r="B103" s="255" t="s">
        <v>159</v>
      </c>
      <c r="C103" s="38" t="s">
        <v>38</v>
      </c>
      <c r="D103" s="42"/>
      <c r="E103" s="58"/>
      <c r="F103" s="17"/>
      <c r="G103" s="67"/>
      <c r="H103" s="60"/>
      <c r="I103" s="60"/>
      <c r="J103" s="93"/>
      <c r="K103" s="93"/>
      <c r="L103" s="107"/>
      <c r="M103" s="60"/>
      <c r="N103" s="60"/>
      <c r="O103" s="60"/>
      <c r="P103" s="56"/>
      <c r="Q103" s="87"/>
      <c r="R103" s="96"/>
      <c r="S103" s="21"/>
    </row>
    <row r="104" spans="1:19" ht="51.75">
      <c r="A104" s="250"/>
      <c r="B104" s="255"/>
      <c r="C104" s="160" t="s">
        <v>37</v>
      </c>
      <c r="D104" s="36"/>
      <c r="E104" s="58"/>
      <c r="F104" s="17"/>
      <c r="G104" s="67"/>
      <c r="H104" s="60"/>
      <c r="I104" s="60"/>
      <c r="J104" s="93"/>
      <c r="K104" s="93"/>
      <c r="L104" s="107"/>
      <c r="M104" s="60"/>
      <c r="N104" s="60"/>
      <c r="O104" s="60"/>
      <c r="P104" s="56"/>
      <c r="Q104" s="110"/>
      <c r="R104" s="96"/>
      <c r="S104" s="21"/>
    </row>
    <row r="105" spans="1:19" ht="126.75" customHeight="1">
      <c r="A105" s="250"/>
      <c r="B105" s="255"/>
      <c r="C105" s="32" t="s">
        <v>36</v>
      </c>
      <c r="D105" s="28"/>
      <c r="E105" s="58"/>
      <c r="F105" s="17"/>
      <c r="G105" s="55"/>
      <c r="H105" s="55"/>
      <c r="I105" s="55"/>
      <c r="J105" s="55"/>
      <c r="K105" s="55"/>
      <c r="L105" s="55"/>
      <c r="M105" s="55"/>
      <c r="N105" s="55"/>
      <c r="O105" s="55"/>
      <c r="P105" s="56"/>
      <c r="Q105" s="111"/>
      <c r="R105" s="21"/>
      <c r="S105" s="21"/>
    </row>
    <row r="106" spans="1:19" ht="95.25" customHeight="1">
      <c r="A106" s="250"/>
      <c r="B106" s="255"/>
      <c r="C106" s="160" t="s">
        <v>35</v>
      </c>
      <c r="D106" s="36"/>
      <c r="E106" s="58"/>
      <c r="F106" s="17"/>
      <c r="G106" s="67"/>
      <c r="H106" s="60"/>
      <c r="I106" s="60"/>
      <c r="J106" s="60"/>
      <c r="K106" s="60"/>
      <c r="L106" s="60"/>
      <c r="M106" s="60"/>
      <c r="N106" s="60"/>
      <c r="O106" s="60"/>
      <c r="P106" s="56"/>
      <c r="Q106" s="87"/>
      <c r="R106" s="21"/>
      <c r="S106" s="21"/>
    </row>
    <row r="107" spans="1:19" ht="34.5">
      <c r="A107" s="250"/>
      <c r="B107" s="255"/>
      <c r="C107" s="160" t="s">
        <v>34</v>
      </c>
      <c r="D107" s="36"/>
      <c r="E107" s="58"/>
      <c r="F107" s="17"/>
      <c r="G107" s="67"/>
      <c r="H107" s="60"/>
      <c r="I107" s="60"/>
      <c r="J107" s="60"/>
      <c r="K107" s="60"/>
      <c r="L107" s="60"/>
      <c r="M107" s="60"/>
      <c r="N107" s="60"/>
      <c r="O107" s="60"/>
      <c r="P107" s="56"/>
      <c r="Q107" s="111"/>
      <c r="R107" s="21"/>
      <c r="S107" s="21"/>
    </row>
    <row r="108" spans="1:19" ht="49.5" customHeight="1">
      <c r="A108" s="250"/>
      <c r="B108" s="255"/>
      <c r="C108" s="160" t="s">
        <v>33</v>
      </c>
      <c r="D108" s="36"/>
      <c r="E108" s="17"/>
      <c r="F108" s="17"/>
      <c r="G108" s="67"/>
      <c r="H108" s="60"/>
      <c r="I108" s="84"/>
      <c r="J108" s="60"/>
      <c r="K108" s="60"/>
      <c r="L108" s="60"/>
      <c r="M108" s="60"/>
      <c r="N108" s="60"/>
      <c r="O108" s="60"/>
      <c r="P108" s="56"/>
      <c r="Q108" s="111"/>
      <c r="R108" s="21"/>
      <c r="S108" s="21"/>
    </row>
    <row r="109" spans="1:19" ht="51.75" customHeight="1">
      <c r="A109" s="250"/>
      <c r="B109" s="256"/>
      <c r="C109" s="160" t="s">
        <v>32</v>
      </c>
      <c r="D109" s="36"/>
      <c r="E109" s="17"/>
      <c r="F109" s="17"/>
      <c r="G109" s="55"/>
      <c r="H109" s="55"/>
      <c r="I109" s="55"/>
      <c r="J109" s="55"/>
      <c r="K109" s="55"/>
      <c r="L109" s="55"/>
      <c r="M109" s="55"/>
      <c r="N109" s="55"/>
      <c r="O109" s="55"/>
      <c r="P109" s="56"/>
      <c r="Q109" s="87"/>
      <c r="R109" s="21"/>
      <c r="S109" s="21"/>
    </row>
    <row r="110" spans="1:19" ht="33" customHeight="1">
      <c r="A110" s="250"/>
      <c r="B110" s="257" t="s">
        <v>31</v>
      </c>
      <c r="C110" s="258"/>
      <c r="D110" s="258"/>
      <c r="E110" s="259"/>
      <c r="F110" s="108"/>
      <c r="G110" s="112">
        <f t="shared" ref="G110:P110" si="32">SUM(G103:G109)</f>
        <v>0</v>
      </c>
      <c r="H110" s="112">
        <f t="shared" si="32"/>
        <v>0</v>
      </c>
      <c r="I110" s="112">
        <f t="shared" si="32"/>
        <v>0</v>
      </c>
      <c r="J110" s="112">
        <f t="shared" si="32"/>
        <v>0</v>
      </c>
      <c r="K110" s="112">
        <f t="shared" si="32"/>
        <v>0</v>
      </c>
      <c r="L110" s="112">
        <f t="shared" si="32"/>
        <v>0</v>
      </c>
      <c r="M110" s="112">
        <f t="shared" si="32"/>
        <v>0</v>
      </c>
      <c r="N110" s="112">
        <f t="shared" si="32"/>
        <v>0</v>
      </c>
      <c r="O110" s="112">
        <f t="shared" si="32"/>
        <v>0</v>
      </c>
      <c r="P110" s="112">
        <f t="shared" si="32"/>
        <v>0</v>
      </c>
      <c r="Q110" s="106"/>
      <c r="R110" s="21"/>
      <c r="S110" s="21"/>
    </row>
    <row r="111" spans="1:19" ht="47.25" customHeight="1">
      <c r="A111" s="250"/>
      <c r="B111" s="209" t="s">
        <v>30</v>
      </c>
      <c r="C111" s="208" t="s">
        <v>29</v>
      </c>
      <c r="D111" s="210" t="s">
        <v>188</v>
      </c>
      <c r="E111" s="95" t="s">
        <v>203</v>
      </c>
      <c r="F111" s="113"/>
      <c r="G111" s="114">
        <v>100000</v>
      </c>
      <c r="H111" s="55"/>
      <c r="I111" s="60"/>
      <c r="J111" s="60"/>
      <c r="K111" s="60"/>
      <c r="L111" s="60"/>
      <c r="M111" s="60"/>
      <c r="N111" s="60"/>
      <c r="O111" s="60"/>
      <c r="P111" s="56">
        <f>SUM(G111:O111)</f>
        <v>100000</v>
      </c>
      <c r="Q111" s="87"/>
      <c r="R111" s="21"/>
      <c r="S111" s="21"/>
    </row>
    <row r="112" spans="1:19" ht="47.25" customHeight="1">
      <c r="A112" s="250"/>
      <c r="B112" s="209"/>
      <c r="C112" s="208"/>
      <c r="D112" s="211"/>
      <c r="E112" s="95" t="s">
        <v>204</v>
      </c>
      <c r="F112" s="113"/>
      <c r="G112" s="114">
        <v>250000</v>
      </c>
      <c r="H112" s="55"/>
      <c r="I112" s="60"/>
      <c r="J112" s="60"/>
      <c r="K112" s="60"/>
      <c r="L112" s="60"/>
      <c r="M112" s="60"/>
      <c r="N112" s="60"/>
      <c r="O112" s="60"/>
      <c r="P112" s="56"/>
      <c r="Q112" s="87"/>
      <c r="R112" s="21"/>
      <c r="S112" s="21"/>
    </row>
    <row r="113" spans="1:19" ht="47.25" customHeight="1">
      <c r="A113" s="250"/>
      <c r="B113" s="209"/>
      <c r="C113" s="208"/>
      <c r="D113" s="212"/>
      <c r="E113" s="36" t="s">
        <v>205</v>
      </c>
      <c r="F113" s="115"/>
      <c r="G113" s="67">
        <v>30000</v>
      </c>
      <c r="H113" s="55"/>
      <c r="I113" s="60"/>
      <c r="J113" s="60"/>
      <c r="K113" s="60"/>
      <c r="L113" s="60"/>
      <c r="M113" s="60"/>
      <c r="N113" s="60"/>
      <c r="O113" s="60"/>
      <c r="P113" s="56"/>
      <c r="Q113" s="87"/>
      <c r="R113" s="21"/>
      <c r="S113" s="21"/>
    </row>
    <row r="114" spans="1:19" ht="31.5" customHeight="1">
      <c r="A114" s="250"/>
      <c r="B114" s="257" t="s">
        <v>28</v>
      </c>
      <c r="C114" s="258"/>
      <c r="D114" s="258"/>
      <c r="E114" s="259"/>
      <c r="F114" s="108"/>
      <c r="G114" s="109">
        <f t="shared" ref="G114:P114" si="33">SUM(G111)</f>
        <v>100000</v>
      </c>
      <c r="H114" s="109">
        <f t="shared" si="33"/>
        <v>0</v>
      </c>
      <c r="I114" s="109">
        <f t="shared" si="33"/>
        <v>0</v>
      </c>
      <c r="J114" s="109">
        <f t="shared" si="33"/>
        <v>0</v>
      </c>
      <c r="K114" s="109">
        <f t="shared" si="33"/>
        <v>0</v>
      </c>
      <c r="L114" s="109">
        <f t="shared" si="33"/>
        <v>0</v>
      </c>
      <c r="M114" s="109">
        <f t="shared" si="33"/>
        <v>0</v>
      </c>
      <c r="N114" s="109">
        <f t="shared" si="33"/>
        <v>0</v>
      </c>
      <c r="O114" s="109">
        <f t="shared" si="33"/>
        <v>0</v>
      </c>
      <c r="P114" s="109">
        <f t="shared" si="33"/>
        <v>100000</v>
      </c>
      <c r="Q114" s="106"/>
      <c r="R114" s="21"/>
      <c r="S114" s="21"/>
    </row>
    <row r="115" spans="1:19" ht="41.25" customHeight="1">
      <c r="A115" s="250"/>
      <c r="B115" s="260" t="s">
        <v>27</v>
      </c>
      <c r="C115" s="160" t="s">
        <v>26</v>
      </c>
      <c r="D115" s="36"/>
      <c r="E115" s="17"/>
      <c r="F115" s="17"/>
      <c r="G115" s="67"/>
      <c r="H115" s="60"/>
      <c r="I115" s="60"/>
      <c r="J115" s="60"/>
      <c r="K115" s="60"/>
      <c r="L115" s="60"/>
      <c r="M115" s="60"/>
      <c r="N115" s="60"/>
      <c r="O115" s="60"/>
      <c r="P115" s="56">
        <f>SUM(G115:O115)</f>
        <v>0</v>
      </c>
      <c r="Q115" s="87"/>
      <c r="R115" s="21"/>
      <c r="S115" s="21"/>
    </row>
    <row r="116" spans="1:19" ht="60.75" customHeight="1">
      <c r="A116" s="250"/>
      <c r="B116" s="261"/>
      <c r="C116" s="160" t="s">
        <v>25</v>
      </c>
      <c r="D116" s="36"/>
      <c r="E116" s="17"/>
      <c r="F116" s="17"/>
      <c r="G116" s="55"/>
      <c r="H116" s="55"/>
      <c r="I116" s="55"/>
      <c r="J116" s="55"/>
      <c r="K116" s="55"/>
      <c r="L116" s="55"/>
      <c r="M116" s="55"/>
      <c r="N116" s="55"/>
      <c r="O116" s="55"/>
      <c r="P116" s="56">
        <f>SUM(G116:O116)</f>
        <v>0</v>
      </c>
      <c r="Q116" s="87"/>
      <c r="R116" s="21"/>
      <c r="S116" s="21"/>
    </row>
    <row r="117" spans="1:19" ht="31.5" customHeight="1">
      <c r="A117" s="250"/>
      <c r="B117" s="257" t="s">
        <v>24</v>
      </c>
      <c r="C117" s="258"/>
      <c r="D117" s="258"/>
      <c r="E117" s="259"/>
      <c r="F117" s="108"/>
      <c r="G117" s="109">
        <f t="shared" ref="G117:P117" si="34">SUM(G115:G116)</f>
        <v>0</v>
      </c>
      <c r="H117" s="109">
        <f t="shared" si="34"/>
        <v>0</v>
      </c>
      <c r="I117" s="109">
        <f t="shared" si="34"/>
        <v>0</v>
      </c>
      <c r="J117" s="109">
        <f t="shared" si="34"/>
        <v>0</v>
      </c>
      <c r="K117" s="109">
        <f t="shared" si="34"/>
        <v>0</v>
      </c>
      <c r="L117" s="109">
        <f t="shared" si="34"/>
        <v>0</v>
      </c>
      <c r="M117" s="109">
        <f t="shared" si="34"/>
        <v>0</v>
      </c>
      <c r="N117" s="109">
        <f t="shared" si="34"/>
        <v>0</v>
      </c>
      <c r="O117" s="109">
        <f t="shared" si="34"/>
        <v>0</v>
      </c>
      <c r="P117" s="109">
        <f t="shared" si="34"/>
        <v>0</v>
      </c>
      <c r="Q117" s="106"/>
      <c r="R117" s="21"/>
      <c r="S117" s="21"/>
    </row>
    <row r="118" spans="1:19" ht="69" customHeight="1">
      <c r="A118" s="250"/>
      <c r="B118" s="260" t="s">
        <v>23</v>
      </c>
      <c r="C118" s="32" t="s">
        <v>22</v>
      </c>
      <c r="D118" s="28" t="s">
        <v>173</v>
      </c>
      <c r="E118" s="65" t="s">
        <v>174</v>
      </c>
      <c r="F118" s="115">
        <v>182</v>
      </c>
      <c r="G118" s="67">
        <v>50000</v>
      </c>
      <c r="H118" s="60"/>
      <c r="I118" s="60"/>
      <c r="J118" s="60"/>
      <c r="K118" s="60"/>
      <c r="L118" s="60"/>
      <c r="M118" s="60"/>
      <c r="N118" s="60"/>
      <c r="O118" s="60"/>
      <c r="P118" s="56">
        <f>SUM(G118:O118)</f>
        <v>50000</v>
      </c>
      <c r="Q118" s="65" t="s">
        <v>175</v>
      </c>
      <c r="R118" s="21"/>
      <c r="S118" s="21"/>
    </row>
    <row r="119" spans="1:19" ht="45.75" customHeight="1">
      <c r="A119" s="250"/>
      <c r="B119" s="262"/>
      <c r="C119" s="160" t="s">
        <v>21</v>
      </c>
      <c r="D119" s="36"/>
      <c r="E119" s="17"/>
      <c r="F119" s="17"/>
      <c r="G119" s="67"/>
      <c r="H119" s="60"/>
      <c r="I119" s="60"/>
      <c r="J119" s="60"/>
      <c r="K119" s="60"/>
      <c r="L119" s="60"/>
      <c r="M119" s="60"/>
      <c r="N119" s="60"/>
      <c r="O119" s="60"/>
      <c r="P119" s="56">
        <f>SUM(G119:O119)</f>
        <v>0</v>
      </c>
      <c r="Q119" s="65"/>
      <c r="R119" s="21"/>
      <c r="S119" s="21"/>
    </row>
    <row r="120" spans="1:19" ht="63" customHeight="1">
      <c r="A120" s="250"/>
      <c r="B120" s="261"/>
      <c r="C120" s="32" t="s">
        <v>20</v>
      </c>
      <c r="D120" s="41"/>
      <c r="E120" s="65"/>
      <c r="F120" s="115">
        <v>135</v>
      </c>
      <c r="G120" s="67"/>
      <c r="H120" s="60"/>
      <c r="I120" s="60"/>
      <c r="J120" s="60"/>
      <c r="K120" s="60"/>
      <c r="L120" s="60"/>
      <c r="M120" s="60"/>
      <c r="N120" s="60"/>
      <c r="O120" s="60"/>
      <c r="P120" s="56">
        <f>SUM(G120:O120)</f>
        <v>0</v>
      </c>
      <c r="Q120" s="65"/>
      <c r="R120" s="21"/>
      <c r="S120" s="21"/>
    </row>
    <row r="121" spans="1:19" ht="51.75" customHeight="1">
      <c r="A121" s="250"/>
      <c r="B121" s="257" t="s">
        <v>19</v>
      </c>
      <c r="C121" s="258"/>
      <c r="D121" s="258"/>
      <c r="E121" s="258"/>
      <c r="F121" s="259"/>
      <c r="G121" s="109">
        <f t="shared" ref="G121:P121" si="35">SUM(G118:G120)</f>
        <v>50000</v>
      </c>
      <c r="H121" s="109">
        <f t="shared" si="35"/>
        <v>0</v>
      </c>
      <c r="I121" s="109">
        <f t="shared" si="35"/>
        <v>0</v>
      </c>
      <c r="J121" s="109">
        <f t="shared" si="35"/>
        <v>0</v>
      </c>
      <c r="K121" s="109">
        <f t="shared" si="35"/>
        <v>0</v>
      </c>
      <c r="L121" s="109">
        <f t="shared" si="35"/>
        <v>0</v>
      </c>
      <c r="M121" s="109">
        <f t="shared" si="35"/>
        <v>0</v>
      </c>
      <c r="N121" s="109">
        <f t="shared" si="35"/>
        <v>0</v>
      </c>
      <c r="O121" s="109">
        <f t="shared" si="35"/>
        <v>0</v>
      </c>
      <c r="P121" s="109">
        <f t="shared" si="35"/>
        <v>50000</v>
      </c>
      <c r="Q121" s="106"/>
      <c r="R121" s="21"/>
      <c r="S121" s="21"/>
    </row>
    <row r="122" spans="1:19" ht="54.75" customHeight="1">
      <c r="A122" s="250"/>
      <c r="B122" s="35" t="s">
        <v>18</v>
      </c>
      <c r="C122" s="160" t="s">
        <v>17</v>
      </c>
      <c r="D122" s="36"/>
      <c r="E122" s="17"/>
      <c r="F122" s="17"/>
      <c r="G122" s="67"/>
      <c r="H122" s="60"/>
      <c r="I122" s="60"/>
      <c r="J122" s="60"/>
      <c r="K122" s="60"/>
      <c r="L122" s="60"/>
      <c r="M122" s="60"/>
      <c r="N122" s="60"/>
      <c r="O122" s="60"/>
      <c r="P122" s="56">
        <f>SUM(G122:O122)</f>
        <v>0</v>
      </c>
      <c r="Q122" s="87"/>
      <c r="R122" s="21"/>
      <c r="S122" s="21"/>
    </row>
    <row r="123" spans="1:19" ht="51.75" customHeight="1">
      <c r="A123" s="250"/>
      <c r="B123" s="257" t="s">
        <v>16</v>
      </c>
      <c r="C123" s="258"/>
      <c r="D123" s="258"/>
      <c r="E123" s="258"/>
      <c r="F123" s="259"/>
      <c r="G123" s="109">
        <f t="shared" ref="G123:P123" si="36">SUM(G122)</f>
        <v>0</v>
      </c>
      <c r="H123" s="109">
        <f t="shared" si="36"/>
        <v>0</v>
      </c>
      <c r="I123" s="109">
        <f t="shared" si="36"/>
        <v>0</v>
      </c>
      <c r="J123" s="109">
        <f t="shared" si="36"/>
        <v>0</v>
      </c>
      <c r="K123" s="109">
        <f t="shared" si="36"/>
        <v>0</v>
      </c>
      <c r="L123" s="109">
        <f t="shared" si="36"/>
        <v>0</v>
      </c>
      <c r="M123" s="109">
        <f t="shared" si="36"/>
        <v>0</v>
      </c>
      <c r="N123" s="109">
        <f t="shared" si="36"/>
        <v>0</v>
      </c>
      <c r="O123" s="109">
        <f t="shared" si="36"/>
        <v>0</v>
      </c>
      <c r="P123" s="109">
        <f t="shared" si="36"/>
        <v>0</v>
      </c>
      <c r="Q123" s="106"/>
      <c r="R123" s="21"/>
      <c r="S123" s="21"/>
    </row>
    <row r="124" spans="1:19" ht="15">
      <c r="A124" s="251" t="s">
        <v>15</v>
      </c>
      <c r="B124" s="251"/>
      <c r="C124" s="251"/>
      <c r="D124" s="251"/>
      <c r="E124" s="252"/>
      <c r="F124" s="116"/>
      <c r="G124" s="109">
        <f t="shared" ref="G124:P124" si="37">G123+G121+G117+G114+G110+G102+G99</f>
        <v>150000</v>
      </c>
      <c r="H124" s="109">
        <f t="shared" si="37"/>
        <v>970620</v>
      </c>
      <c r="I124" s="109">
        <f t="shared" si="37"/>
        <v>0</v>
      </c>
      <c r="J124" s="109">
        <f t="shared" si="37"/>
        <v>0</v>
      </c>
      <c r="K124" s="109">
        <f t="shared" si="37"/>
        <v>0</v>
      </c>
      <c r="L124" s="109">
        <f t="shared" si="37"/>
        <v>0</v>
      </c>
      <c r="M124" s="109">
        <f t="shared" si="37"/>
        <v>0</v>
      </c>
      <c r="N124" s="109">
        <f t="shared" si="37"/>
        <v>0</v>
      </c>
      <c r="O124" s="109">
        <f t="shared" si="37"/>
        <v>0</v>
      </c>
      <c r="P124" s="109">
        <f t="shared" si="37"/>
        <v>1120620</v>
      </c>
      <c r="Q124" s="117"/>
      <c r="R124" s="96"/>
      <c r="S124" s="21"/>
    </row>
    <row r="125" spans="1:19" ht="42.75" customHeight="1">
      <c r="A125" s="253" t="s">
        <v>14</v>
      </c>
      <c r="B125" s="18" t="s">
        <v>13</v>
      </c>
      <c r="C125" s="160" t="s">
        <v>12</v>
      </c>
      <c r="D125" s="36"/>
      <c r="E125" s="17"/>
      <c r="F125" s="17"/>
      <c r="G125" s="55"/>
      <c r="H125" s="55"/>
      <c r="I125" s="55"/>
      <c r="J125" s="55"/>
      <c r="K125" s="94"/>
      <c r="L125" s="55"/>
      <c r="M125" s="55"/>
      <c r="N125" s="55"/>
      <c r="O125" s="55"/>
      <c r="P125" s="56">
        <f t="shared" ref="P125:P129" si="38">SUM(G125:O125)</f>
        <v>0</v>
      </c>
      <c r="Q125" s="87"/>
      <c r="R125" s="96"/>
      <c r="S125" s="21"/>
    </row>
    <row r="126" spans="1:19" ht="51.75" customHeight="1">
      <c r="A126" s="253"/>
      <c r="B126" s="213" t="s">
        <v>11</v>
      </c>
      <c r="C126" s="214"/>
      <c r="D126" s="214"/>
      <c r="E126" s="214"/>
      <c r="F126" s="215"/>
      <c r="G126" s="118">
        <f t="shared" ref="G126:O126" si="39">SUM(G125)</f>
        <v>0</v>
      </c>
      <c r="H126" s="118">
        <f t="shared" si="39"/>
        <v>0</v>
      </c>
      <c r="I126" s="118">
        <f t="shared" si="39"/>
        <v>0</v>
      </c>
      <c r="J126" s="118">
        <f t="shared" si="39"/>
        <v>0</v>
      </c>
      <c r="K126" s="118">
        <f t="shared" si="39"/>
        <v>0</v>
      </c>
      <c r="L126" s="118">
        <f t="shared" si="39"/>
        <v>0</v>
      </c>
      <c r="M126" s="118">
        <f t="shared" si="39"/>
        <v>0</v>
      </c>
      <c r="N126" s="118">
        <f t="shared" si="39"/>
        <v>0</v>
      </c>
      <c r="O126" s="118">
        <f t="shared" si="39"/>
        <v>0</v>
      </c>
      <c r="P126" s="119">
        <f t="shared" si="38"/>
        <v>0</v>
      </c>
      <c r="Q126" s="120"/>
      <c r="R126" s="96"/>
      <c r="S126" s="21"/>
    </row>
    <row r="127" spans="1:19" ht="41.25" customHeight="1">
      <c r="A127" s="253"/>
      <c r="B127" s="18" t="s">
        <v>10</v>
      </c>
      <c r="C127" s="160" t="s">
        <v>9</v>
      </c>
      <c r="D127" s="36"/>
      <c r="E127" s="17"/>
      <c r="F127" s="17"/>
      <c r="G127" s="67"/>
      <c r="H127" s="94"/>
      <c r="I127" s="93"/>
      <c r="J127" s="93"/>
      <c r="K127" s="94"/>
      <c r="L127" s="94"/>
      <c r="M127" s="107"/>
      <c r="N127" s="94"/>
      <c r="O127" s="94"/>
      <c r="P127" s="56">
        <f t="shared" si="38"/>
        <v>0</v>
      </c>
      <c r="Q127" s="95"/>
      <c r="R127" s="96"/>
      <c r="S127" s="21"/>
    </row>
    <row r="128" spans="1:19" ht="34.5" customHeight="1">
      <c r="A128" s="253"/>
      <c r="B128" s="213" t="s">
        <v>8</v>
      </c>
      <c r="C128" s="214"/>
      <c r="D128" s="214"/>
      <c r="E128" s="214"/>
      <c r="F128" s="215"/>
      <c r="G128" s="119">
        <f t="shared" ref="G128:O128" si="40">SUM(G127)</f>
        <v>0</v>
      </c>
      <c r="H128" s="119">
        <f t="shared" si="40"/>
        <v>0</v>
      </c>
      <c r="I128" s="119">
        <f t="shared" si="40"/>
        <v>0</v>
      </c>
      <c r="J128" s="119">
        <f t="shared" si="40"/>
        <v>0</v>
      </c>
      <c r="K128" s="119">
        <f t="shared" si="40"/>
        <v>0</v>
      </c>
      <c r="L128" s="119">
        <f t="shared" si="40"/>
        <v>0</v>
      </c>
      <c r="M128" s="119">
        <f t="shared" si="40"/>
        <v>0</v>
      </c>
      <c r="N128" s="119">
        <f t="shared" si="40"/>
        <v>0</v>
      </c>
      <c r="O128" s="119">
        <f t="shared" si="40"/>
        <v>0</v>
      </c>
      <c r="P128" s="119">
        <f t="shared" si="38"/>
        <v>0</v>
      </c>
      <c r="Q128" s="121"/>
      <c r="R128" s="21"/>
      <c r="S128" s="21"/>
    </row>
    <row r="129" spans="1:34" ht="68.25" customHeight="1">
      <c r="A129" s="253"/>
      <c r="B129" s="206" t="s">
        <v>7</v>
      </c>
      <c r="C129" s="207" t="s">
        <v>6</v>
      </c>
      <c r="D129" s="201" t="s">
        <v>173</v>
      </c>
      <c r="E129" s="122" t="s">
        <v>177</v>
      </c>
      <c r="F129" s="17">
        <v>136</v>
      </c>
      <c r="G129" s="67"/>
      <c r="H129" s="60">
        <v>10000</v>
      </c>
      <c r="I129" s="60"/>
      <c r="J129" s="60"/>
      <c r="K129" s="94"/>
      <c r="L129" s="60"/>
      <c r="M129" s="60"/>
      <c r="N129" s="60"/>
      <c r="O129" s="60"/>
      <c r="P129" s="56">
        <f t="shared" si="38"/>
        <v>10000</v>
      </c>
      <c r="Q129" s="87"/>
      <c r="R129" s="21"/>
      <c r="S129" s="21"/>
    </row>
    <row r="130" spans="1:34" ht="68.25" customHeight="1">
      <c r="A130" s="253"/>
      <c r="B130" s="206"/>
      <c r="C130" s="207"/>
      <c r="D130" s="201"/>
      <c r="E130" s="123" t="s">
        <v>178</v>
      </c>
      <c r="F130" s="54"/>
      <c r="G130" s="67"/>
      <c r="H130" s="60"/>
      <c r="I130" s="60"/>
      <c r="J130" s="60"/>
      <c r="K130" s="94"/>
      <c r="L130" s="60"/>
      <c r="M130" s="60"/>
      <c r="N130" s="60"/>
      <c r="O130" s="60"/>
      <c r="P130" s="56"/>
      <c r="Q130" s="87"/>
      <c r="R130" s="21"/>
      <c r="S130" s="21"/>
    </row>
    <row r="131" spans="1:34" ht="89.25" customHeight="1">
      <c r="A131" s="253"/>
      <c r="B131" s="213" t="s">
        <v>5</v>
      </c>
      <c r="C131" s="214"/>
      <c r="D131" s="214"/>
      <c r="E131" s="214"/>
      <c r="F131" s="215"/>
      <c r="G131" s="119">
        <f t="shared" ref="G131:P131" si="41">SUM(G129:G129)</f>
        <v>0</v>
      </c>
      <c r="H131" s="119">
        <f t="shared" si="41"/>
        <v>10000</v>
      </c>
      <c r="I131" s="119">
        <f t="shared" si="41"/>
        <v>0</v>
      </c>
      <c r="J131" s="119">
        <f t="shared" si="41"/>
        <v>0</v>
      </c>
      <c r="K131" s="119">
        <f t="shared" si="41"/>
        <v>0</v>
      </c>
      <c r="L131" s="119">
        <f t="shared" si="41"/>
        <v>0</v>
      </c>
      <c r="M131" s="119">
        <f t="shared" si="41"/>
        <v>0</v>
      </c>
      <c r="N131" s="119">
        <f t="shared" si="41"/>
        <v>0</v>
      </c>
      <c r="O131" s="119">
        <f t="shared" si="41"/>
        <v>0</v>
      </c>
      <c r="P131" s="119">
        <f t="shared" si="41"/>
        <v>10000</v>
      </c>
      <c r="Q131" s="120"/>
      <c r="R131" s="96"/>
      <c r="S131" s="21"/>
    </row>
    <row r="132" spans="1:34" ht="81.75" customHeight="1">
      <c r="A132" s="253"/>
      <c r="B132" s="206" t="s">
        <v>4</v>
      </c>
      <c r="C132" s="208" t="s">
        <v>3</v>
      </c>
      <c r="D132" s="201" t="s">
        <v>180</v>
      </c>
      <c r="E132" s="65" t="s">
        <v>181</v>
      </c>
      <c r="F132" s="17"/>
      <c r="G132" s="67"/>
      <c r="H132" s="60">
        <v>60000</v>
      </c>
      <c r="I132" s="93"/>
      <c r="J132" s="93"/>
      <c r="K132" s="94"/>
      <c r="L132" s="107"/>
      <c r="M132" s="107"/>
      <c r="N132" s="94"/>
      <c r="O132" s="94"/>
      <c r="P132" s="56">
        <f>SUM(G132:O132)</f>
        <v>60000</v>
      </c>
      <c r="Q132" s="65" t="s">
        <v>185</v>
      </c>
      <c r="R132" s="96"/>
      <c r="S132" s="21"/>
    </row>
    <row r="133" spans="1:34" ht="78.75" customHeight="1">
      <c r="A133" s="254"/>
      <c r="B133" s="206"/>
      <c r="C133" s="208"/>
      <c r="D133" s="201"/>
      <c r="E133" s="65" t="s">
        <v>182</v>
      </c>
      <c r="F133" s="17"/>
      <c r="G133" s="67"/>
      <c r="H133" s="60">
        <v>30000</v>
      </c>
      <c r="I133" s="93"/>
      <c r="J133" s="93"/>
      <c r="K133" s="94"/>
      <c r="L133" s="107"/>
      <c r="M133" s="107"/>
      <c r="N133" s="94"/>
      <c r="O133" s="94"/>
      <c r="P133" s="56"/>
      <c r="Q133" s="65" t="s">
        <v>185</v>
      </c>
      <c r="R133" s="96"/>
      <c r="S133" s="21"/>
    </row>
    <row r="134" spans="1:34" ht="66.75" customHeight="1">
      <c r="A134" s="254"/>
      <c r="B134" s="206"/>
      <c r="C134" s="208"/>
      <c r="D134" s="201"/>
      <c r="E134" s="65" t="s">
        <v>183</v>
      </c>
      <c r="F134" s="17"/>
      <c r="G134" s="67"/>
      <c r="H134" s="60">
        <v>10000</v>
      </c>
      <c r="I134" s="93"/>
      <c r="J134" s="93"/>
      <c r="K134" s="94"/>
      <c r="L134" s="107"/>
      <c r="M134" s="107"/>
      <c r="N134" s="94"/>
      <c r="O134" s="94"/>
      <c r="P134" s="56"/>
      <c r="Q134" s="65" t="s">
        <v>186</v>
      </c>
      <c r="R134" s="96"/>
      <c r="S134" s="21"/>
    </row>
    <row r="135" spans="1:34" ht="64.5" customHeight="1">
      <c r="A135" s="254"/>
      <c r="B135" s="206"/>
      <c r="C135" s="208"/>
      <c r="D135" s="201"/>
      <c r="E135" s="65" t="s">
        <v>184</v>
      </c>
      <c r="F135" s="17"/>
      <c r="G135" s="67"/>
      <c r="H135" s="60">
        <v>15000</v>
      </c>
      <c r="I135" s="93"/>
      <c r="J135" s="93"/>
      <c r="K135" s="94"/>
      <c r="L135" s="107"/>
      <c r="M135" s="107"/>
      <c r="N135" s="94"/>
      <c r="O135" s="94"/>
      <c r="P135" s="56"/>
      <c r="Q135" s="65" t="s">
        <v>187</v>
      </c>
      <c r="R135" s="96"/>
      <c r="S135" s="21"/>
    </row>
    <row r="136" spans="1:34" ht="47.25" customHeight="1">
      <c r="A136" s="254"/>
      <c r="B136" s="213" t="s">
        <v>2</v>
      </c>
      <c r="C136" s="214"/>
      <c r="D136" s="214"/>
      <c r="E136" s="214"/>
      <c r="F136" s="215"/>
      <c r="G136" s="119">
        <f t="shared" ref="G136:P136" si="42">SUM(G132:G132)</f>
        <v>0</v>
      </c>
      <c r="H136" s="119">
        <f t="shared" si="42"/>
        <v>60000</v>
      </c>
      <c r="I136" s="119">
        <f t="shared" si="42"/>
        <v>0</v>
      </c>
      <c r="J136" s="119">
        <f t="shared" si="42"/>
        <v>0</v>
      </c>
      <c r="K136" s="119">
        <f t="shared" si="42"/>
        <v>0</v>
      </c>
      <c r="L136" s="119">
        <f t="shared" si="42"/>
        <v>0</v>
      </c>
      <c r="M136" s="119">
        <f t="shared" si="42"/>
        <v>0</v>
      </c>
      <c r="N136" s="119">
        <f t="shared" si="42"/>
        <v>0</v>
      </c>
      <c r="O136" s="119">
        <f t="shared" si="42"/>
        <v>0</v>
      </c>
      <c r="P136" s="119">
        <f t="shared" si="42"/>
        <v>60000</v>
      </c>
      <c r="Q136" s="124"/>
      <c r="R136" s="96"/>
      <c r="S136" s="21"/>
    </row>
    <row r="137" spans="1:34" ht="15">
      <c r="A137" s="248" t="s">
        <v>1</v>
      </c>
      <c r="B137" s="248"/>
      <c r="C137" s="248"/>
      <c r="D137" s="248"/>
      <c r="E137" s="248"/>
      <c r="F137" s="125"/>
      <c r="G137" s="118">
        <f t="shared" ref="G137:P137" si="43">G136+G131+G128+G126</f>
        <v>0</v>
      </c>
      <c r="H137" s="118">
        <f t="shared" si="43"/>
        <v>70000</v>
      </c>
      <c r="I137" s="118">
        <f t="shared" si="43"/>
        <v>0</v>
      </c>
      <c r="J137" s="118">
        <f t="shared" si="43"/>
        <v>0</v>
      </c>
      <c r="K137" s="118">
        <f t="shared" si="43"/>
        <v>0</v>
      </c>
      <c r="L137" s="118">
        <f t="shared" si="43"/>
        <v>0</v>
      </c>
      <c r="M137" s="118">
        <f t="shared" si="43"/>
        <v>0</v>
      </c>
      <c r="N137" s="118">
        <f t="shared" si="43"/>
        <v>0</v>
      </c>
      <c r="O137" s="118">
        <f t="shared" si="43"/>
        <v>0</v>
      </c>
      <c r="P137" s="118">
        <f t="shared" si="43"/>
        <v>70000</v>
      </c>
      <c r="Q137" s="124"/>
      <c r="R137" s="96"/>
      <c r="S137" s="21"/>
    </row>
    <row r="138" spans="1:34" ht="45" customHeight="1">
      <c r="C138" s="16" t="s">
        <v>0</v>
      </c>
      <c r="D138" s="127"/>
      <c r="E138" s="126"/>
      <c r="F138" s="126"/>
      <c r="G138" s="128">
        <f t="shared" ref="G138:P138" si="44">G23+G81+G94+G124+G137</f>
        <v>150000</v>
      </c>
      <c r="H138" s="128">
        <f t="shared" si="44"/>
        <v>16381060.562999999</v>
      </c>
      <c r="I138" s="128">
        <f t="shared" si="44"/>
        <v>150000</v>
      </c>
      <c r="J138" s="128">
        <f t="shared" si="44"/>
        <v>0</v>
      </c>
      <c r="K138" s="128">
        <f t="shared" si="44"/>
        <v>0</v>
      </c>
      <c r="L138" s="128">
        <f t="shared" si="44"/>
        <v>0</v>
      </c>
      <c r="M138" s="128">
        <f t="shared" si="44"/>
        <v>984939.78</v>
      </c>
      <c r="N138" s="128">
        <f t="shared" si="44"/>
        <v>535064.74199999997</v>
      </c>
      <c r="O138" s="128">
        <f t="shared" si="44"/>
        <v>8486786.4276100006</v>
      </c>
      <c r="P138" s="128">
        <f t="shared" si="44"/>
        <v>26741044.142609999</v>
      </c>
      <c r="Q138" s="23"/>
      <c r="R138" s="21"/>
      <c r="S138" s="21"/>
    </row>
    <row r="139" spans="1:34">
      <c r="K139" s="129"/>
      <c r="L139" s="129"/>
      <c r="N139" s="129"/>
      <c r="R139" s="21"/>
      <c r="S139" s="21"/>
    </row>
    <row r="140" spans="1:34">
      <c r="K140" s="129"/>
      <c r="L140" s="129"/>
      <c r="N140" s="129"/>
      <c r="R140" s="96"/>
      <c r="S140" s="96"/>
      <c r="T140" s="4"/>
      <c r="U140" s="4"/>
      <c r="V140" s="4"/>
      <c r="W140" s="4"/>
      <c r="X140" s="4"/>
      <c r="Y140" s="4"/>
      <c r="Z140" s="4"/>
      <c r="AA140" s="4"/>
      <c r="AB140" s="4"/>
      <c r="AC140" s="4"/>
      <c r="AD140" s="4"/>
      <c r="AE140" s="4"/>
      <c r="AF140" s="4"/>
      <c r="AG140" s="4"/>
      <c r="AH140" s="4"/>
    </row>
    <row r="141" spans="1:34">
      <c r="D141" s="130"/>
      <c r="E141" s="4"/>
      <c r="F141" s="4"/>
      <c r="G141" s="131"/>
      <c r="H141" s="131"/>
      <c r="I141" s="132"/>
      <c r="J141" s="132"/>
      <c r="K141" s="132"/>
      <c r="L141" s="133"/>
      <c r="M141" s="132"/>
      <c r="N141" s="133"/>
      <c r="O141" s="132"/>
      <c r="P141" s="134"/>
      <c r="Q141" s="135"/>
      <c r="R141" s="96"/>
      <c r="S141" s="96"/>
      <c r="T141" s="4"/>
      <c r="U141" s="4"/>
      <c r="V141" s="4"/>
      <c r="W141" s="4"/>
      <c r="X141" s="4"/>
      <c r="Y141" s="4"/>
      <c r="Z141" s="4"/>
      <c r="AA141" s="4"/>
      <c r="AB141" s="4"/>
      <c r="AC141" s="4"/>
      <c r="AD141" s="4"/>
      <c r="AE141" s="4"/>
      <c r="AF141" s="4"/>
      <c r="AG141" s="4"/>
      <c r="AH141" s="4"/>
    </row>
    <row r="142" spans="1:34">
      <c r="D142" s="130"/>
      <c r="E142" s="4"/>
      <c r="F142" s="4"/>
      <c r="G142" s="134"/>
      <c r="H142" s="134"/>
      <c r="I142" s="134"/>
      <c r="J142" s="134"/>
      <c r="K142" s="134"/>
      <c r="L142" s="134"/>
      <c r="M142" s="134"/>
      <c r="N142" s="134"/>
      <c r="O142" s="134"/>
      <c r="P142" s="134"/>
      <c r="Q142" s="135"/>
      <c r="R142" s="96"/>
      <c r="S142" s="96"/>
      <c r="T142" s="4"/>
      <c r="U142" s="4"/>
      <c r="V142" s="4"/>
      <c r="W142" s="4"/>
      <c r="X142" s="4"/>
      <c r="Y142" s="4"/>
      <c r="Z142" s="4"/>
      <c r="AA142" s="4"/>
      <c r="AB142" s="4"/>
      <c r="AC142" s="4"/>
      <c r="AD142" s="4"/>
      <c r="AE142" s="4"/>
      <c r="AF142" s="4"/>
      <c r="AG142" s="4"/>
      <c r="AH142" s="4"/>
    </row>
    <row r="143" spans="1:34">
      <c r="D143" s="130"/>
      <c r="E143" s="4"/>
      <c r="F143" s="4"/>
      <c r="G143" s="131"/>
      <c r="H143" s="132"/>
      <c r="I143" s="132"/>
      <c r="J143" s="132"/>
      <c r="K143" s="132"/>
      <c r="L143" s="133"/>
      <c r="M143" s="132"/>
      <c r="N143" s="133"/>
      <c r="O143" s="132"/>
      <c r="P143" s="134"/>
      <c r="Q143" s="135"/>
      <c r="R143" s="96"/>
      <c r="S143" s="96"/>
      <c r="T143" s="4"/>
      <c r="U143" s="4"/>
      <c r="V143" s="4"/>
      <c r="W143" s="4"/>
      <c r="X143" s="4"/>
      <c r="Y143" s="4"/>
      <c r="Z143" s="4"/>
      <c r="AA143" s="4"/>
      <c r="AB143" s="4"/>
      <c r="AC143" s="4"/>
      <c r="AD143" s="4"/>
      <c r="AE143" s="4"/>
      <c r="AF143" s="4"/>
      <c r="AG143" s="4"/>
      <c r="AH143" s="4"/>
    </row>
    <row r="144" spans="1:34">
      <c r="A144" s="5"/>
      <c r="B144" s="11"/>
      <c r="C144" s="161"/>
      <c r="D144" s="130"/>
      <c r="E144" s="137"/>
      <c r="F144" s="137"/>
      <c r="G144" s="138"/>
      <c r="H144" s="138"/>
      <c r="I144" s="139"/>
      <c r="J144" s="132"/>
      <c r="K144" s="132"/>
      <c r="L144" s="133"/>
      <c r="M144" s="132"/>
      <c r="N144" s="133"/>
      <c r="O144" s="132"/>
      <c r="P144" s="134"/>
      <c r="Q144" s="135"/>
      <c r="R144" s="96"/>
      <c r="S144" s="96"/>
      <c r="T144" s="4"/>
      <c r="U144" s="4"/>
      <c r="V144" s="4"/>
      <c r="W144" s="4"/>
      <c r="X144" s="4"/>
      <c r="Y144" s="4"/>
      <c r="Z144" s="4"/>
      <c r="AA144" s="4"/>
      <c r="AB144" s="4"/>
      <c r="AC144" s="4"/>
      <c r="AD144" s="4"/>
      <c r="AE144" s="4"/>
      <c r="AF144" s="4"/>
      <c r="AG144" s="4"/>
      <c r="AH144" s="4"/>
    </row>
    <row r="145" spans="1:34">
      <c r="A145" s="5"/>
      <c r="B145" s="11"/>
      <c r="C145" s="161"/>
      <c r="D145" s="130"/>
      <c r="E145" s="140"/>
      <c r="F145" s="140"/>
      <c r="G145" s="138"/>
      <c r="H145" s="138"/>
      <c r="I145" s="139"/>
      <c r="J145" s="132"/>
      <c r="K145" s="132"/>
      <c r="L145" s="133"/>
      <c r="M145" s="132"/>
      <c r="N145" s="133"/>
      <c r="O145" s="132"/>
      <c r="P145" s="134"/>
      <c r="Q145" s="135"/>
      <c r="R145" s="96"/>
      <c r="S145" s="96"/>
      <c r="T145" s="4"/>
      <c r="U145" s="4"/>
      <c r="V145" s="4"/>
      <c r="W145" s="4"/>
      <c r="X145" s="4"/>
      <c r="Y145" s="4"/>
      <c r="Z145" s="4"/>
      <c r="AA145" s="4"/>
      <c r="AB145" s="4"/>
      <c r="AC145" s="4"/>
      <c r="AD145" s="4"/>
      <c r="AE145" s="4"/>
      <c r="AF145" s="4"/>
      <c r="AG145" s="4"/>
      <c r="AH145" s="4"/>
    </row>
    <row r="146" spans="1:34">
      <c r="A146" s="5"/>
      <c r="B146" s="13"/>
      <c r="C146" s="161"/>
      <c r="D146" s="141"/>
      <c r="E146" s="136"/>
      <c r="F146" s="136"/>
      <c r="G146" s="138"/>
      <c r="H146" s="138"/>
      <c r="I146" s="139"/>
      <c r="J146" s="132"/>
      <c r="K146" s="132"/>
      <c r="L146" s="133"/>
      <c r="M146" s="132"/>
      <c r="N146" s="133"/>
      <c r="O146" s="132"/>
      <c r="P146" s="134"/>
      <c r="Q146" s="135"/>
      <c r="R146" s="96"/>
      <c r="S146" s="96"/>
      <c r="T146" s="4"/>
      <c r="U146" s="4"/>
      <c r="V146" s="4"/>
      <c r="W146" s="4"/>
      <c r="X146" s="4"/>
      <c r="Y146" s="4"/>
      <c r="Z146" s="4"/>
      <c r="AA146" s="4"/>
      <c r="AB146" s="4"/>
      <c r="AC146" s="4"/>
      <c r="AD146" s="4"/>
      <c r="AE146" s="4"/>
      <c r="AF146" s="4"/>
      <c r="AG146" s="4"/>
      <c r="AH146" s="4"/>
    </row>
    <row r="147" spans="1:34">
      <c r="A147" s="5"/>
      <c r="B147" s="14"/>
      <c r="C147" s="161"/>
      <c r="D147" s="141"/>
      <c r="E147" s="96"/>
      <c r="F147" s="96"/>
      <c r="G147" s="131"/>
      <c r="H147" s="132"/>
      <c r="I147" s="132"/>
      <c r="J147" s="132"/>
      <c r="K147" s="132"/>
      <c r="L147" s="133"/>
      <c r="M147" s="132"/>
      <c r="N147" s="133"/>
      <c r="O147" s="132"/>
      <c r="P147" s="134"/>
      <c r="Q147" s="135"/>
      <c r="R147" s="96"/>
      <c r="S147" s="96"/>
      <c r="T147" s="4"/>
      <c r="U147" s="4"/>
      <c r="V147" s="4"/>
      <c r="W147" s="4"/>
      <c r="X147" s="4"/>
      <c r="Y147" s="4"/>
      <c r="Z147" s="4"/>
      <c r="AA147" s="4"/>
      <c r="AB147" s="4"/>
      <c r="AC147" s="4"/>
      <c r="AD147" s="4"/>
      <c r="AE147" s="4"/>
      <c r="AF147" s="4"/>
      <c r="AG147" s="4"/>
      <c r="AH147" s="4"/>
    </row>
    <row r="148" spans="1:34">
      <c r="A148" s="5"/>
      <c r="B148" s="11"/>
      <c r="C148" s="161"/>
      <c r="D148" s="141"/>
      <c r="E148" s="96"/>
      <c r="F148" s="96"/>
      <c r="G148" s="131"/>
      <c r="H148" s="132"/>
      <c r="I148" s="132"/>
      <c r="J148" s="132"/>
      <c r="K148" s="132"/>
      <c r="L148" s="133"/>
      <c r="M148" s="132"/>
      <c r="N148" s="133"/>
      <c r="O148" s="132"/>
      <c r="P148" s="134"/>
      <c r="Q148" s="135"/>
      <c r="R148" s="96"/>
      <c r="S148" s="96"/>
      <c r="T148" s="4"/>
      <c r="U148" s="4"/>
      <c r="V148" s="4"/>
      <c r="W148" s="4"/>
      <c r="X148" s="4"/>
      <c r="Y148" s="4"/>
      <c r="Z148" s="4"/>
      <c r="AA148" s="4"/>
      <c r="AB148" s="4"/>
      <c r="AC148" s="4"/>
      <c r="AD148" s="4"/>
      <c r="AE148" s="4"/>
      <c r="AF148" s="4"/>
      <c r="AG148" s="4"/>
      <c r="AH148" s="4"/>
    </row>
    <row r="149" spans="1:34">
      <c r="A149" s="5"/>
      <c r="B149" s="11"/>
      <c r="C149" s="161"/>
      <c r="D149" s="141"/>
      <c r="E149" s="96"/>
      <c r="F149" s="96"/>
      <c r="G149" s="131"/>
      <c r="H149" s="132"/>
      <c r="I149" s="132"/>
      <c r="J149" s="132"/>
      <c r="K149" s="132"/>
      <c r="L149" s="133"/>
      <c r="M149" s="132"/>
      <c r="N149" s="133"/>
      <c r="O149" s="132"/>
      <c r="P149" s="134"/>
      <c r="Q149" s="135"/>
      <c r="R149" s="96"/>
      <c r="S149" s="96"/>
      <c r="T149" s="4"/>
      <c r="U149" s="4"/>
      <c r="V149" s="4"/>
      <c r="W149" s="4"/>
      <c r="X149" s="4"/>
      <c r="Y149" s="4"/>
      <c r="Z149" s="4"/>
      <c r="AA149" s="4"/>
      <c r="AB149" s="4"/>
      <c r="AC149" s="4"/>
      <c r="AD149" s="4"/>
      <c r="AE149" s="4"/>
      <c r="AF149" s="4"/>
      <c r="AG149" s="4"/>
      <c r="AH149" s="4"/>
    </row>
    <row r="150" spans="1:34">
      <c r="A150" s="5"/>
      <c r="B150" s="11"/>
      <c r="C150" s="161"/>
      <c r="D150" s="141"/>
      <c r="E150" s="96"/>
      <c r="F150" s="96"/>
      <c r="G150" s="131"/>
      <c r="H150" s="132"/>
      <c r="I150" s="132"/>
      <c r="J150" s="132"/>
      <c r="K150" s="132"/>
      <c r="L150" s="133"/>
      <c r="M150" s="132"/>
      <c r="N150" s="133"/>
      <c r="O150" s="132"/>
      <c r="P150" s="134"/>
      <c r="Q150" s="135"/>
      <c r="R150" s="96"/>
      <c r="S150" s="96"/>
      <c r="T150" s="4"/>
      <c r="U150" s="4"/>
      <c r="V150" s="4"/>
      <c r="W150" s="4"/>
      <c r="X150" s="4"/>
      <c r="Y150" s="4"/>
      <c r="Z150" s="4"/>
      <c r="AA150" s="4"/>
      <c r="AB150" s="4"/>
      <c r="AC150" s="4"/>
      <c r="AD150" s="4"/>
      <c r="AE150" s="4"/>
      <c r="AF150" s="4"/>
      <c r="AG150" s="4"/>
      <c r="AH150" s="4"/>
    </row>
    <row r="151" spans="1:34">
      <c r="A151" s="5"/>
      <c r="B151" s="11"/>
      <c r="C151" s="161"/>
      <c r="D151" s="141"/>
      <c r="E151" s="96"/>
      <c r="F151" s="96"/>
      <c r="G151" s="131"/>
      <c r="H151" s="132"/>
      <c r="I151" s="132"/>
      <c r="J151" s="132"/>
      <c r="K151" s="132"/>
      <c r="L151" s="133"/>
      <c r="M151" s="132"/>
      <c r="N151" s="133"/>
      <c r="O151" s="132"/>
      <c r="P151" s="134"/>
      <c r="Q151" s="135"/>
      <c r="R151" s="96"/>
      <c r="S151" s="96"/>
      <c r="T151" s="4"/>
      <c r="U151" s="4"/>
      <c r="V151" s="4"/>
      <c r="W151" s="4"/>
      <c r="X151" s="4"/>
      <c r="Y151" s="4"/>
      <c r="Z151" s="4"/>
      <c r="AA151" s="4"/>
      <c r="AB151" s="4"/>
      <c r="AC151" s="4"/>
      <c r="AD151" s="4"/>
      <c r="AE151" s="4"/>
      <c r="AF151" s="4"/>
      <c r="AG151" s="4"/>
      <c r="AH151" s="4"/>
    </row>
    <row r="152" spans="1:34">
      <c r="A152" s="5"/>
      <c r="B152" s="13"/>
      <c r="C152" s="161"/>
      <c r="D152" s="141"/>
      <c r="E152" s="96"/>
      <c r="F152" s="96"/>
      <c r="G152" s="134"/>
      <c r="H152" s="134"/>
      <c r="I152" s="134"/>
      <c r="J152" s="134"/>
      <c r="K152" s="134"/>
      <c r="L152" s="134"/>
      <c r="M152" s="134"/>
      <c r="N152" s="134"/>
      <c r="O152" s="134"/>
      <c r="P152" s="134"/>
      <c r="Q152" s="142"/>
      <c r="R152" s="96"/>
      <c r="S152" s="96"/>
      <c r="T152" s="4"/>
      <c r="U152" s="4"/>
      <c r="V152" s="4"/>
      <c r="W152" s="4"/>
      <c r="X152" s="4"/>
      <c r="Y152" s="4"/>
      <c r="Z152" s="4"/>
      <c r="AA152" s="4"/>
      <c r="AB152" s="4"/>
      <c r="AC152" s="4"/>
      <c r="AD152" s="4"/>
      <c r="AE152" s="4"/>
      <c r="AF152" s="4"/>
      <c r="AG152" s="4"/>
      <c r="AH152" s="4"/>
    </row>
    <row r="153" spans="1:34">
      <c r="A153" s="5"/>
      <c r="B153" s="158"/>
      <c r="C153" s="161"/>
      <c r="D153" s="141"/>
      <c r="E153" s="96"/>
      <c r="F153" s="96"/>
      <c r="G153" s="131"/>
      <c r="H153" s="132"/>
      <c r="I153" s="132"/>
      <c r="J153" s="132"/>
      <c r="K153" s="132"/>
      <c r="L153" s="133"/>
      <c r="M153" s="132"/>
      <c r="N153" s="132"/>
      <c r="O153" s="132"/>
      <c r="P153" s="134"/>
      <c r="Q153" s="135"/>
      <c r="R153" s="96"/>
      <c r="S153" s="96"/>
      <c r="T153" s="4"/>
      <c r="U153" s="4"/>
      <c r="V153" s="4"/>
      <c r="W153" s="4"/>
      <c r="X153" s="4"/>
      <c r="Y153" s="4"/>
      <c r="Z153" s="4"/>
      <c r="AA153" s="4"/>
      <c r="AB153" s="4"/>
      <c r="AC153" s="4"/>
      <c r="AD153" s="4"/>
      <c r="AE153" s="4"/>
      <c r="AF153" s="4"/>
      <c r="AG153" s="4"/>
      <c r="AH153" s="4"/>
    </row>
    <row r="154" spans="1:34">
      <c r="A154" s="5"/>
      <c r="B154" s="158"/>
      <c r="C154" s="161"/>
      <c r="D154" s="141"/>
      <c r="E154" s="96"/>
      <c r="F154" s="96"/>
      <c r="G154" s="131"/>
      <c r="H154" s="132"/>
      <c r="I154" s="132"/>
      <c r="J154" s="132"/>
      <c r="K154" s="132"/>
      <c r="L154" s="133"/>
      <c r="M154" s="132"/>
      <c r="N154" s="132"/>
      <c r="O154" s="132"/>
      <c r="P154" s="134"/>
      <c r="Q154" s="135"/>
      <c r="R154" s="96"/>
      <c r="S154" s="96"/>
      <c r="T154" s="4"/>
      <c r="U154" s="4"/>
      <c r="V154" s="4"/>
      <c r="W154" s="4"/>
      <c r="X154" s="4"/>
      <c r="Y154" s="4"/>
      <c r="Z154" s="4"/>
      <c r="AA154" s="4"/>
      <c r="AB154" s="4"/>
      <c r="AC154" s="4"/>
      <c r="AD154" s="4"/>
      <c r="AE154" s="4"/>
      <c r="AF154" s="4"/>
      <c r="AG154" s="4"/>
      <c r="AH154" s="4"/>
    </row>
    <row r="155" spans="1:34">
      <c r="A155" s="5"/>
      <c r="B155" s="158"/>
      <c r="C155" s="161"/>
      <c r="D155" s="141"/>
      <c r="E155" s="96"/>
      <c r="F155" s="96"/>
      <c r="G155" s="131"/>
      <c r="H155" s="132"/>
      <c r="I155" s="132"/>
      <c r="J155" s="132"/>
      <c r="K155" s="132"/>
      <c r="L155" s="133"/>
      <c r="M155" s="132"/>
      <c r="N155" s="132"/>
      <c r="O155" s="132"/>
      <c r="P155" s="134"/>
      <c r="Q155" s="135"/>
      <c r="R155" s="96"/>
      <c r="S155" s="96"/>
      <c r="T155" s="4"/>
      <c r="U155" s="4"/>
      <c r="V155" s="4"/>
      <c r="W155" s="4"/>
      <c r="X155" s="4"/>
      <c r="Y155" s="4"/>
      <c r="Z155" s="4"/>
      <c r="AA155" s="4"/>
      <c r="AB155" s="4"/>
      <c r="AC155" s="4"/>
      <c r="AD155" s="4"/>
      <c r="AE155" s="4"/>
      <c r="AF155" s="4"/>
      <c r="AG155" s="4"/>
      <c r="AH155" s="4"/>
    </row>
    <row r="156" spans="1:34">
      <c r="A156" s="5"/>
      <c r="B156" s="11"/>
      <c r="C156" s="161"/>
      <c r="D156" s="141"/>
      <c r="E156" s="96"/>
      <c r="F156" s="96"/>
      <c r="G156" s="131"/>
      <c r="H156" s="132"/>
      <c r="I156" s="132"/>
      <c r="J156" s="132"/>
      <c r="K156" s="132"/>
      <c r="L156" s="133"/>
      <c r="M156" s="132"/>
      <c r="N156" s="133"/>
      <c r="O156" s="132"/>
      <c r="P156" s="134"/>
      <c r="Q156" s="135"/>
      <c r="R156" s="96"/>
      <c r="S156" s="96"/>
      <c r="T156" s="4"/>
      <c r="U156" s="4"/>
      <c r="V156" s="4"/>
      <c r="W156" s="4"/>
      <c r="X156" s="4"/>
      <c r="Y156" s="4"/>
      <c r="Z156" s="4"/>
      <c r="AA156" s="4"/>
      <c r="AB156" s="4"/>
      <c r="AC156" s="4"/>
      <c r="AD156" s="4"/>
      <c r="AE156" s="4"/>
      <c r="AF156" s="4"/>
      <c r="AG156" s="4"/>
      <c r="AH156" s="4"/>
    </row>
    <row r="157" spans="1:34">
      <c r="A157" s="5"/>
      <c r="B157" s="11"/>
      <c r="C157" s="161"/>
      <c r="D157" s="141"/>
      <c r="E157" s="96"/>
      <c r="F157" s="96"/>
      <c r="G157" s="131"/>
      <c r="H157" s="132"/>
      <c r="I157" s="132"/>
      <c r="J157" s="132"/>
      <c r="K157" s="132"/>
      <c r="L157" s="133"/>
      <c r="M157" s="132"/>
      <c r="N157" s="133"/>
      <c r="O157" s="132"/>
      <c r="P157" s="134"/>
      <c r="Q157" s="135"/>
      <c r="R157" s="96"/>
      <c r="S157" s="96"/>
      <c r="T157" s="4"/>
      <c r="U157" s="4"/>
      <c r="V157" s="4"/>
      <c r="W157" s="4"/>
      <c r="X157" s="4"/>
      <c r="Y157" s="4"/>
      <c r="Z157" s="4"/>
      <c r="AA157" s="4"/>
      <c r="AB157" s="4"/>
      <c r="AC157" s="4"/>
      <c r="AD157" s="4"/>
      <c r="AE157" s="4"/>
      <c r="AF157" s="4"/>
      <c r="AG157" s="4"/>
      <c r="AH157" s="4"/>
    </row>
    <row r="158" spans="1:34">
      <c r="A158" s="5"/>
      <c r="B158" s="11"/>
      <c r="C158" s="161"/>
      <c r="D158" s="141"/>
      <c r="E158" s="96"/>
      <c r="F158" s="96"/>
      <c r="G158" s="131"/>
      <c r="H158" s="132"/>
      <c r="I158" s="132"/>
      <c r="J158" s="132"/>
      <c r="K158" s="132"/>
      <c r="L158" s="133"/>
      <c r="M158" s="132"/>
      <c r="N158" s="133"/>
      <c r="O158" s="132"/>
      <c r="P158" s="134"/>
      <c r="Q158" s="135"/>
      <c r="R158" s="96"/>
      <c r="S158" s="96"/>
      <c r="T158" s="4"/>
      <c r="U158" s="4"/>
      <c r="V158" s="4"/>
      <c r="W158" s="4"/>
      <c r="X158" s="4"/>
      <c r="Y158" s="4"/>
      <c r="Z158" s="4"/>
      <c r="AA158" s="4"/>
      <c r="AB158" s="4"/>
      <c r="AC158" s="4"/>
      <c r="AD158" s="4"/>
      <c r="AE158" s="4"/>
      <c r="AF158" s="4"/>
      <c r="AG158" s="4"/>
      <c r="AH158" s="4"/>
    </row>
    <row r="159" spans="1:34">
      <c r="A159" s="5"/>
      <c r="B159" s="11"/>
      <c r="C159" s="161"/>
      <c r="D159" s="141"/>
      <c r="E159" s="96"/>
      <c r="F159" s="96"/>
      <c r="G159" s="131"/>
      <c r="H159" s="132"/>
      <c r="I159" s="132"/>
      <c r="J159" s="132"/>
      <c r="K159" s="132"/>
      <c r="L159" s="133"/>
      <c r="M159" s="132"/>
      <c r="N159" s="133"/>
      <c r="O159" s="132"/>
      <c r="P159" s="134"/>
      <c r="Q159" s="135"/>
      <c r="R159" s="96"/>
      <c r="S159" s="96"/>
      <c r="T159" s="4"/>
      <c r="U159" s="4"/>
      <c r="V159" s="4"/>
      <c r="W159" s="4"/>
      <c r="X159" s="4"/>
      <c r="Y159" s="4"/>
      <c r="Z159" s="4"/>
      <c r="AA159" s="4"/>
      <c r="AB159" s="4"/>
      <c r="AC159" s="4"/>
      <c r="AD159" s="4"/>
      <c r="AE159" s="4"/>
      <c r="AF159" s="4"/>
      <c r="AG159" s="4"/>
      <c r="AH159" s="4"/>
    </row>
    <row r="160" spans="1:34">
      <c r="A160" s="5"/>
      <c r="B160" s="13"/>
      <c r="C160" s="161"/>
      <c r="D160" s="141"/>
      <c r="E160" s="96"/>
      <c r="F160" s="96"/>
      <c r="G160" s="134"/>
      <c r="H160" s="134"/>
      <c r="I160" s="134"/>
      <c r="J160" s="134"/>
      <c r="K160" s="134"/>
      <c r="L160" s="134"/>
      <c r="M160" s="134"/>
      <c r="N160" s="134"/>
      <c r="O160" s="134"/>
      <c r="P160" s="134"/>
      <c r="Q160" s="135"/>
      <c r="R160" s="96"/>
      <c r="S160" s="96"/>
      <c r="T160" s="4"/>
      <c r="U160" s="4"/>
      <c r="V160" s="4"/>
      <c r="W160" s="4"/>
      <c r="X160" s="4"/>
      <c r="Y160" s="4"/>
      <c r="Z160" s="4"/>
      <c r="AA160" s="4"/>
      <c r="AB160" s="4"/>
      <c r="AC160" s="4"/>
      <c r="AD160" s="4"/>
      <c r="AE160" s="4"/>
      <c r="AF160" s="4"/>
      <c r="AG160" s="4"/>
      <c r="AH160" s="4"/>
    </row>
    <row r="161" spans="1:34">
      <c r="A161" s="5"/>
      <c r="B161" s="14"/>
      <c r="C161" s="161"/>
      <c r="D161" s="141"/>
      <c r="E161" s="96"/>
      <c r="F161" s="96"/>
      <c r="G161" s="131"/>
      <c r="H161" s="132"/>
      <c r="I161" s="132"/>
      <c r="J161" s="132"/>
      <c r="K161" s="132"/>
      <c r="L161" s="133"/>
      <c r="M161" s="132"/>
      <c r="N161" s="133"/>
      <c r="O161" s="132"/>
      <c r="P161" s="134"/>
      <c r="Q161" s="135"/>
      <c r="R161" s="96"/>
      <c r="S161" s="96"/>
      <c r="T161" s="4"/>
      <c r="U161" s="4"/>
      <c r="V161" s="4"/>
      <c r="W161" s="4"/>
      <c r="X161" s="4"/>
      <c r="Y161" s="4"/>
      <c r="Z161" s="4"/>
      <c r="AA161" s="4"/>
      <c r="AB161" s="4"/>
      <c r="AC161" s="4"/>
      <c r="AD161" s="4"/>
      <c r="AE161" s="4"/>
      <c r="AF161" s="4"/>
      <c r="AG161" s="4"/>
      <c r="AH161" s="4"/>
    </row>
    <row r="162" spans="1:34">
      <c r="A162" s="5"/>
      <c r="B162" s="11"/>
      <c r="C162" s="161"/>
      <c r="D162" s="141"/>
      <c r="E162" s="96"/>
      <c r="F162" s="96"/>
      <c r="G162" s="131"/>
      <c r="H162" s="132"/>
      <c r="I162" s="132"/>
      <c r="J162" s="132"/>
      <c r="K162" s="132"/>
      <c r="L162" s="133"/>
      <c r="M162" s="132"/>
      <c r="N162" s="133"/>
      <c r="O162" s="132"/>
      <c r="P162" s="134"/>
      <c r="Q162" s="135"/>
      <c r="R162" s="96"/>
      <c r="S162" s="96"/>
      <c r="T162" s="4"/>
      <c r="U162" s="4"/>
      <c r="V162" s="4"/>
      <c r="W162" s="4"/>
      <c r="X162" s="4"/>
      <c r="Y162" s="4"/>
      <c r="Z162" s="4"/>
      <c r="AA162" s="4"/>
      <c r="AB162" s="4"/>
      <c r="AC162" s="4"/>
      <c r="AD162" s="4"/>
      <c r="AE162" s="4"/>
      <c r="AF162" s="4"/>
      <c r="AG162" s="4"/>
      <c r="AH162" s="4"/>
    </row>
    <row r="163" spans="1:34">
      <c r="A163" s="5"/>
      <c r="B163" s="11"/>
      <c r="C163" s="161"/>
      <c r="D163" s="141"/>
      <c r="E163" s="96"/>
      <c r="F163" s="96"/>
      <c r="G163" s="131"/>
      <c r="H163" s="132"/>
      <c r="I163" s="132"/>
      <c r="J163" s="132"/>
      <c r="K163" s="132"/>
      <c r="L163" s="133"/>
      <c r="M163" s="132"/>
      <c r="N163" s="133"/>
      <c r="O163" s="132"/>
      <c r="P163" s="134"/>
      <c r="Q163" s="135"/>
      <c r="R163" s="96"/>
      <c r="S163" s="96"/>
      <c r="T163" s="4"/>
      <c r="U163" s="4"/>
      <c r="V163" s="4"/>
      <c r="W163" s="4"/>
      <c r="X163" s="4"/>
      <c r="Y163" s="4"/>
      <c r="Z163" s="4"/>
      <c r="AA163" s="4"/>
      <c r="AB163" s="4"/>
      <c r="AC163" s="4"/>
      <c r="AD163" s="4"/>
      <c r="AE163" s="4"/>
      <c r="AF163" s="4"/>
      <c r="AG163" s="4"/>
      <c r="AH163" s="4"/>
    </row>
    <row r="164" spans="1:34">
      <c r="A164" s="5"/>
      <c r="B164" s="11"/>
      <c r="C164" s="161"/>
      <c r="D164" s="141"/>
      <c r="E164" s="96"/>
      <c r="F164" s="96"/>
      <c r="G164" s="131"/>
      <c r="H164" s="132"/>
      <c r="I164" s="132"/>
      <c r="J164" s="132"/>
      <c r="K164" s="132"/>
      <c r="L164" s="133"/>
      <c r="M164" s="132"/>
      <c r="N164" s="133"/>
      <c r="O164" s="132"/>
      <c r="P164" s="134"/>
      <c r="Q164" s="135"/>
      <c r="R164" s="96"/>
      <c r="S164" s="96"/>
      <c r="T164" s="4"/>
      <c r="U164" s="4"/>
      <c r="V164" s="4"/>
      <c r="W164" s="4"/>
      <c r="X164" s="4"/>
      <c r="Y164" s="4"/>
      <c r="Z164" s="4"/>
      <c r="AA164" s="4"/>
      <c r="AB164" s="4"/>
      <c r="AC164" s="4"/>
      <c r="AD164" s="4"/>
      <c r="AE164" s="4"/>
      <c r="AF164" s="4"/>
      <c r="AG164" s="4"/>
      <c r="AH164" s="4"/>
    </row>
    <row r="165" spans="1:34">
      <c r="A165" s="5"/>
      <c r="B165" s="11"/>
      <c r="C165" s="161"/>
      <c r="D165" s="141"/>
      <c r="E165" s="96"/>
      <c r="F165" s="96"/>
      <c r="G165" s="131"/>
      <c r="H165" s="132"/>
      <c r="I165" s="132"/>
      <c r="J165" s="132"/>
      <c r="K165" s="132"/>
      <c r="L165" s="133"/>
      <c r="M165" s="132"/>
      <c r="N165" s="133"/>
      <c r="O165" s="132"/>
      <c r="P165" s="134"/>
      <c r="Q165" s="135"/>
      <c r="R165" s="96"/>
      <c r="S165" s="96"/>
      <c r="T165" s="4"/>
      <c r="U165" s="4"/>
      <c r="V165" s="4"/>
      <c r="W165" s="4"/>
      <c r="X165" s="4"/>
      <c r="Y165" s="4"/>
      <c r="Z165" s="4"/>
      <c r="AA165" s="4"/>
      <c r="AB165" s="4"/>
      <c r="AC165" s="4"/>
      <c r="AD165" s="4"/>
      <c r="AE165" s="4"/>
      <c r="AF165" s="4"/>
      <c r="AG165" s="4"/>
      <c r="AH165" s="4"/>
    </row>
    <row r="166" spans="1:34">
      <c r="A166" s="5"/>
      <c r="B166" s="11"/>
      <c r="C166" s="161"/>
      <c r="D166" s="141"/>
      <c r="E166" s="96"/>
      <c r="F166" s="96"/>
      <c r="G166" s="131"/>
      <c r="H166" s="132"/>
      <c r="I166" s="132"/>
      <c r="J166" s="132"/>
      <c r="K166" s="132"/>
      <c r="L166" s="133"/>
      <c r="M166" s="132"/>
      <c r="N166" s="133"/>
      <c r="O166" s="132"/>
      <c r="P166" s="134"/>
      <c r="Q166" s="135"/>
      <c r="R166" s="96"/>
      <c r="S166" s="96"/>
      <c r="T166" s="4"/>
      <c r="U166" s="4"/>
      <c r="V166" s="4"/>
      <c r="W166" s="4"/>
      <c r="X166" s="4"/>
      <c r="Y166" s="4"/>
      <c r="Z166" s="4"/>
      <c r="AA166" s="4"/>
      <c r="AB166" s="4"/>
      <c r="AC166" s="4"/>
      <c r="AD166" s="4"/>
      <c r="AE166" s="4"/>
      <c r="AF166" s="4"/>
      <c r="AG166" s="4"/>
      <c r="AH166" s="4"/>
    </row>
    <row r="167" spans="1:34">
      <c r="A167" s="5"/>
      <c r="B167" s="11"/>
      <c r="C167" s="161"/>
      <c r="D167" s="141"/>
      <c r="E167" s="96"/>
      <c r="F167" s="96"/>
      <c r="G167" s="131"/>
      <c r="H167" s="132"/>
      <c r="I167" s="132"/>
      <c r="J167" s="132"/>
      <c r="K167" s="132"/>
      <c r="L167" s="133"/>
      <c r="M167" s="132"/>
      <c r="N167" s="133"/>
      <c r="O167" s="132"/>
      <c r="P167" s="134"/>
      <c r="Q167" s="135"/>
      <c r="R167" s="96"/>
      <c r="S167" s="96"/>
      <c r="T167" s="4"/>
      <c r="U167" s="4"/>
      <c r="V167" s="4"/>
      <c r="W167" s="4"/>
      <c r="X167" s="4"/>
      <c r="Y167" s="4"/>
      <c r="Z167" s="4"/>
      <c r="AA167" s="4"/>
      <c r="AB167" s="4"/>
      <c r="AC167" s="4"/>
      <c r="AD167" s="4"/>
      <c r="AE167" s="4"/>
      <c r="AF167" s="4"/>
      <c r="AG167" s="4"/>
      <c r="AH167" s="4"/>
    </row>
    <row r="168" spans="1:34">
      <c r="A168" s="5"/>
      <c r="B168" s="13"/>
      <c r="C168" s="161"/>
      <c r="D168" s="141"/>
      <c r="E168" s="96"/>
      <c r="F168" s="96"/>
      <c r="G168" s="134"/>
      <c r="H168" s="134"/>
      <c r="I168" s="134"/>
      <c r="J168" s="134"/>
      <c r="K168" s="134"/>
      <c r="L168" s="134"/>
      <c r="M168" s="134"/>
      <c r="N168" s="134"/>
      <c r="O168" s="134"/>
      <c r="P168" s="134"/>
      <c r="Q168" s="135"/>
      <c r="R168" s="96"/>
      <c r="S168" s="96"/>
      <c r="T168" s="4"/>
      <c r="U168" s="4"/>
      <c r="V168" s="4"/>
      <c r="W168" s="4"/>
      <c r="X168" s="4"/>
      <c r="Y168" s="4"/>
      <c r="Z168" s="4"/>
      <c r="AA168" s="4"/>
      <c r="AB168" s="4"/>
      <c r="AC168" s="4"/>
      <c r="AD168" s="4"/>
      <c r="AE168" s="4"/>
      <c r="AF168" s="4"/>
      <c r="AG168" s="4"/>
      <c r="AH168" s="4"/>
    </row>
    <row r="169" spans="1:34">
      <c r="A169" s="5"/>
      <c r="B169" s="14"/>
      <c r="C169" s="161"/>
      <c r="D169" s="141"/>
      <c r="E169" s="96"/>
      <c r="F169" s="96"/>
      <c r="G169" s="131"/>
      <c r="H169" s="132"/>
      <c r="I169" s="132"/>
      <c r="J169" s="132"/>
      <c r="K169" s="132"/>
      <c r="L169" s="133"/>
      <c r="M169" s="132"/>
      <c r="N169" s="133"/>
      <c r="O169" s="132"/>
      <c r="P169" s="134"/>
      <c r="Q169" s="135"/>
      <c r="R169" s="96"/>
      <c r="S169" s="96"/>
      <c r="T169" s="4"/>
      <c r="U169" s="4"/>
      <c r="V169" s="4"/>
      <c r="W169" s="4"/>
      <c r="X169" s="4"/>
      <c r="Y169" s="4"/>
      <c r="Z169" s="4"/>
      <c r="AA169" s="4"/>
      <c r="AB169" s="4"/>
      <c r="AC169" s="4"/>
      <c r="AD169" s="4"/>
      <c r="AE169" s="4"/>
      <c r="AF169" s="4"/>
      <c r="AG169" s="4"/>
      <c r="AH169" s="4"/>
    </row>
    <row r="170" spans="1:34">
      <c r="A170" s="5"/>
      <c r="B170" s="11"/>
      <c r="C170" s="161"/>
      <c r="D170" s="141"/>
      <c r="E170" s="96"/>
      <c r="F170" s="96"/>
      <c r="G170" s="131"/>
      <c r="H170" s="132"/>
      <c r="I170" s="132"/>
      <c r="J170" s="132"/>
      <c r="K170" s="132"/>
      <c r="L170" s="133"/>
      <c r="M170" s="132"/>
      <c r="N170" s="133"/>
      <c r="O170" s="132"/>
      <c r="P170" s="134"/>
      <c r="Q170" s="135"/>
      <c r="R170" s="96"/>
      <c r="S170" s="96"/>
      <c r="T170" s="4"/>
      <c r="U170" s="4"/>
      <c r="V170" s="4"/>
      <c r="W170" s="4"/>
      <c r="X170" s="4"/>
      <c r="Y170" s="4"/>
      <c r="Z170" s="4"/>
      <c r="AA170" s="4"/>
      <c r="AB170" s="4"/>
      <c r="AC170" s="4"/>
      <c r="AD170" s="4"/>
      <c r="AE170" s="4"/>
      <c r="AF170" s="4"/>
      <c r="AG170" s="4"/>
      <c r="AH170" s="4"/>
    </row>
    <row r="171" spans="1:34">
      <c r="A171" s="5"/>
      <c r="B171" s="15"/>
      <c r="C171" s="161"/>
      <c r="D171" s="141"/>
      <c r="E171" s="96"/>
      <c r="F171" s="96"/>
      <c r="G171" s="131"/>
      <c r="H171" s="132"/>
      <c r="I171" s="132"/>
      <c r="J171" s="132"/>
      <c r="K171" s="132"/>
      <c r="L171" s="133"/>
      <c r="M171" s="132"/>
      <c r="N171" s="133"/>
      <c r="O171" s="132"/>
      <c r="P171" s="134"/>
      <c r="Q171" s="135"/>
      <c r="R171" s="96"/>
      <c r="S171" s="96"/>
      <c r="T171" s="4"/>
      <c r="U171" s="4"/>
      <c r="V171" s="4"/>
      <c r="W171" s="4"/>
      <c r="X171" s="4"/>
      <c r="Y171" s="4"/>
      <c r="Z171" s="4"/>
      <c r="AA171" s="4"/>
      <c r="AB171" s="4"/>
      <c r="AC171" s="4"/>
      <c r="AD171" s="4"/>
      <c r="AE171" s="4"/>
      <c r="AF171" s="4"/>
      <c r="AG171" s="4"/>
      <c r="AH171" s="4"/>
    </row>
    <row r="172" spans="1:34">
      <c r="A172" s="5"/>
      <c r="B172" s="15"/>
      <c r="C172" s="161"/>
      <c r="D172" s="141"/>
      <c r="E172" s="96"/>
      <c r="F172" s="96"/>
      <c r="G172" s="131"/>
      <c r="H172" s="143"/>
      <c r="I172" s="144"/>
      <c r="J172" s="132"/>
      <c r="K172" s="132"/>
      <c r="L172" s="132"/>
      <c r="M172" s="133"/>
      <c r="N172" s="132"/>
      <c r="O172" s="132"/>
      <c r="P172" s="134"/>
      <c r="Q172" s="145"/>
      <c r="R172" s="96"/>
      <c r="S172" s="96"/>
      <c r="T172" s="4"/>
      <c r="U172" s="4"/>
      <c r="V172" s="4"/>
      <c r="W172" s="4"/>
      <c r="X172" s="4"/>
      <c r="Y172" s="4"/>
      <c r="Z172" s="4"/>
      <c r="AA172" s="4"/>
      <c r="AB172" s="4"/>
      <c r="AC172" s="4"/>
      <c r="AD172" s="4"/>
      <c r="AE172" s="4"/>
      <c r="AF172" s="4"/>
      <c r="AG172" s="4"/>
      <c r="AH172" s="4"/>
    </row>
    <row r="173" spans="1:34">
      <c r="A173" s="5"/>
      <c r="B173" s="13"/>
      <c r="C173" s="161"/>
      <c r="D173" s="141"/>
      <c r="E173" s="96"/>
      <c r="F173" s="96"/>
      <c r="G173" s="134"/>
      <c r="H173" s="134"/>
      <c r="I173" s="134"/>
      <c r="J173" s="134"/>
      <c r="K173" s="134"/>
      <c r="L173" s="134"/>
      <c r="M173" s="134"/>
      <c r="N173" s="134"/>
      <c r="O173" s="134"/>
      <c r="P173" s="134"/>
      <c r="Q173" s="142"/>
      <c r="R173" s="96"/>
      <c r="S173" s="96"/>
      <c r="T173" s="4"/>
      <c r="U173" s="4"/>
      <c r="V173" s="4"/>
      <c r="W173" s="4"/>
      <c r="X173" s="4"/>
      <c r="Y173" s="4"/>
      <c r="Z173" s="4"/>
      <c r="AA173" s="4"/>
      <c r="AB173" s="4"/>
      <c r="AC173" s="4"/>
      <c r="AD173" s="4"/>
      <c r="AE173" s="4"/>
      <c r="AF173" s="4"/>
      <c r="AG173" s="4"/>
      <c r="AH173" s="4"/>
    </row>
    <row r="174" spans="1:34">
      <c r="A174" s="5"/>
      <c r="B174" s="158"/>
      <c r="C174" s="161"/>
      <c r="D174" s="141"/>
      <c r="E174" s="96"/>
      <c r="F174" s="96"/>
      <c r="G174" s="131"/>
      <c r="H174" s="144"/>
      <c r="I174" s="144"/>
      <c r="J174" s="132"/>
      <c r="K174" s="132"/>
      <c r="L174" s="132"/>
      <c r="M174" s="132"/>
      <c r="N174" s="132"/>
      <c r="O174" s="132"/>
      <c r="P174" s="134"/>
      <c r="Q174" s="145"/>
      <c r="R174" s="96"/>
      <c r="S174" s="96"/>
      <c r="T174" s="4"/>
      <c r="U174" s="4"/>
      <c r="V174" s="4"/>
      <c r="W174" s="4"/>
      <c r="X174" s="4"/>
      <c r="Y174" s="4"/>
      <c r="Z174" s="4"/>
      <c r="AA174" s="4"/>
      <c r="AB174" s="4"/>
      <c r="AC174" s="4"/>
      <c r="AD174" s="4"/>
      <c r="AE174" s="4"/>
      <c r="AF174" s="4"/>
      <c r="AG174" s="4"/>
      <c r="AH174" s="4"/>
    </row>
    <row r="175" spans="1:34">
      <c r="A175" s="5"/>
      <c r="B175" s="158"/>
      <c r="C175" s="161"/>
      <c r="D175" s="141"/>
      <c r="E175" s="96"/>
      <c r="F175" s="96"/>
      <c r="G175" s="131"/>
      <c r="H175" s="144"/>
      <c r="I175" s="144"/>
      <c r="J175" s="132"/>
      <c r="K175" s="132"/>
      <c r="L175" s="132"/>
      <c r="M175" s="132"/>
      <c r="N175" s="132"/>
      <c r="O175" s="132"/>
      <c r="P175" s="134"/>
      <c r="Q175" s="145"/>
      <c r="R175" s="96"/>
      <c r="S175" s="96"/>
      <c r="T175" s="4"/>
      <c r="U175" s="4"/>
      <c r="V175" s="4"/>
      <c r="W175" s="4"/>
      <c r="X175" s="4"/>
      <c r="Y175" s="4"/>
      <c r="Z175" s="4"/>
      <c r="AA175" s="4"/>
      <c r="AB175" s="4"/>
      <c r="AC175" s="4"/>
      <c r="AD175" s="4"/>
      <c r="AE175" s="4"/>
      <c r="AF175" s="4"/>
      <c r="AG175" s="4"/>
      <c r="AH175" s="4"/>
    </row>
    <row r="176" spans="1:34">
      <c r="A176" s="5"/>
      <c r="B176" s="158"/>
      <c r="C176" s="161"/>
      <c r="D176" s="141"/>
      <c r="E176" s="96"/>
      <c r="F176" s="96"/>
      <c r="G176" s="131"/>
      <c r="H176" s="144"/>
      <c r="I176" s="144"/>
      <c r="J176" s="132"/>
      <c r="K176" s="132"/>
      <c r="L176" s="132"/>
      <c r="M176" s="132"/>
      <c r="N176" s="132"/>
      <c r="O176" s="132"/>
      <c r="P176" s="134"/>
      <c r="Q176" s="145"/>
      <c r="R176" s="96"/>
      <c r="S176" s="96"/>
      <c r="T176" s="4"/>
      <c r="U176" s="4"/>
      <c r="V176" s="4"/>
      <c r="W176" s="4"/>
      <c r="X176" s="4"/>
      <c r="Y176" s="4"/>
      <c r="Z176" s="4"/>
      <c r="AA176" s="4"/>
      <c r="AB176" s="4"/>
      <c r="AC176" s="4"/>
      <c r="AD176" s="4"/>
      <c r="AE176" s="4"/>
      <c r="AF176" s="4"/>
      <c r="AG176" s="4"/>
      <c r="AH176" s="4"/>
    </row>
    <row r="177" spans="1:34">
      <c r="A177" s="5"/>
      <c r="B177" s="158"/>
      <c r="C177" s="161"/>
      <c r="D177" s="141"/>
      <c r="E177" s="96"/>
      <c r="F177" s="96"/>
      <c r="G177" s="131"/>
      <c r="H177" s="144"/>
      <c r="I177" s="144"/>
      <c r="J177" s="132"/>
      <c r="K177" s="132"/>
      <c r="L177" s="132"/>
      <c r="M177" s="132"/>
      <c r="N177" s="132"/>
      <c r="O177" s="132"/>
      <c r="P177" s="134"/>
      <c r="Q177" s="145"/>
      <c r="R177" s="96"/>
      <c r="S177" s="96"/>
      <c r="T177" s="4"/>
      <c r="U177" s="4"/>
      <c r="V177" s="4"/>
      <c r="W177" s="4"/>
      <c r="X177" s="4"/>
      <c r="Y177" s="4"/>
      <c r="Z177" s="4"/>
      <c r="AA177" s="4"/>
      <c r="AB177" s="4"/>
      <c r="AC177" s="4"/>
      <c r="AD177" s="4"/>
      <c r="AE177" s="4"/>
      <c r="AF177" s="4"/>
      <c r="AG177" s="4"/>
      <c r="AH177" s="4"/>
    </row>
    <row r="178" spans="1:34">
      <c r="A178" s="5"/>
      <c r="B178" s="158"/>
      <c r="C178" s="161"/>
      <c r="D178" s="141"/>
      <c r="E178" s="96"/>
      <c r="F178" s="96"/>
      <c r="G178" s="131"/>
      <c r="H178" s="144"/>
      <c r="I178" s="144"/>
      <c r="J178" s="132"/>
      <c r="K178" s="132"/>
      <c r="L178" s="132"/>
      <c r="M178" s="132"/>
      <c r="N178" s="132"/>
      <c r="O178" s="132"/>
      <c r="P178" s="134"/>
      <c r="Q178" s="145"/>
      <c r="R178" s="96"/>
      <c r="S178" s="96"/>
      <c r="T178" s="4"/>
      <c r="U178" s="4"/>
      <c r="V178" s="4"/>
      <c r="W178" s="4"/>
      <c r="X178" s="4"/>
      <c r="Y178" s="4"/>
      <c r="Z178" s="4"/>
      <c r="AA178" s="4"/>
      <c r="AB178" s="4"/>
      <c r="AC178" s="4"/>
      <c r="AD178" s="4"/>
      <c r="AE178" s="4"/>
      <c r="AF178" s="4"/>
      <c r="AG178" s="4"/>
      <c r="AH178" s="4"/>
    </row>
    <row r="179" spans="1:34">
      <c r="A179" s="5"/>
      <c r="B179" s="15"/>
      <c r="C179" s="161"/>
      <c r="D179" s="141"/>
      <c r="E179" s="96"/>
      <c r="F179" s="96"/>
      <c r="G179" s="131"/>
      <c r="H179" s="146"/>
      <c r="I179" s="144"/>
      <c r="J179" s="132"/>
      <c r="K179" s="132"/>
      <c r="L179" s="132"/>
      <c r="M179" s="132"/>
      <c r="N179" s="132"/>
      <c r="O179" s="132"/>
      <c r="P179" s="134"/>
      <c r="Q179" s="145"/>
      <c r="R179" s="96"/>
      <c r="S179" s="96"/>
      <c r="T179" s="4"/>
      <c r="U179" s="4"/>
      <c r="V179" s="4"/>
      <c r="W179" s="4"/>
      <c r="X179" s="4"/>
      <c r="Y179" s="4"/>
      <c r="Z179" s="4"/>
      <c r="AA179" s="4"/>
      <c r="AB179" s="4"/>
      <c r="AC179" s="4"/>
      <c r="AD179" s="4"/>
      <c r="AE179" s="4"/>
      <c r="AF179" s="4"/>
      <c r="AG179" s="4"/>
      <c r="AH179" s="4"/>
    </row>
    <row r="180" spans="1:34">
      <c r="A180" s="5"/>
      <c r="B180" s="13"/>
      <c r="C180" s="161"/>
      <c r="D180" s="141"/>
      <c r="E180" s="96"/>
      <c r="F180" s="96"/>
      <c r="G180" s="134"/>
      <c r="H180" s="134"/>
      <c r="I180" s="134"/>
      <c r="J180" s="134"/>
      <c r="K180" s="134"/>
      <c r="L180" s="134"/>
      <c r="M180" s="134"/>
      <c r="N180" s="134"/>
      <c r="O180" s="134"/>
      <c r="P180" s="134"/>
      <c r="Q180" s="135"/>
      <c r="R180" s="96"/>
      <c r="S180" s="96"/>
      <c r="T180" s="4"/>
      <c r="U180" s="4"/>
      <c r="V180" s="4"/>
      <c r="W180" s="4"/>
      <c r="X180" s="4"/>
      <c r="Y180" s="4"/>
      <c r="Z180" s="4"/>
      <c r="AA180" s="4"/>
      <c r="AB180" s="4"/>
      <c r="AC180" s="4"/>
      <c r="AD180" s="4"/>
      <c r="AE180" s="4"/>
      <c r="AF180" s="4"/>
      <c r="AG180" s="4"/>
      <c r="AH180" s="4"/>
    </row>
    <row r="181" spans="1:34">
      <c r="A181" s="5"/>
      <c r="B181" s="14"/>
      <c r="C181" s="161"/>
      <c r="D181" s="141"/>
      <c r="E181" s="96"/>
      <c r="F181" s="96"/>
      <c r="G181" s="131"/>
      <c r="H181" s="146"/>
      <c r="I181" s="144"/>
      <c r="J181" s="132"/>
      <c r="K181" s="132"/>
      <c r="L181" s="132"/>
      <c r="M181" s="132"/>
      <c r="N181" s="132"/>
      <c r="O181" s="132"/>
      <c r="P181" s="134"/>
      <c r="Q181" s="145"/>
      <c r="R181" s="96"/>
      <c r="S181" s="96"/>
      <c r="T181" s="4"/>
      <c r="U181" s="4"/>
      <c r="V181" s="4"/>
      <c r="W181" s="4"/>
      <c r="X181" s="4"/>
      <c r="Y181" s="4"/>
      <c r="Z181" s="4"/>
      <c r="AA181" s="4"/>
      <c r="AB181" s="4"/>
      <c r="AC181" s="4"/>
      <c r="AD181" s="4"/>
      <c r="AE181" s="4"/>
      <c r="AF181" s="4"/>
      <c r="AG181" s="4"/>
      <c r="AH181" s="4"/>
    </row>
    <row r="182" spans="1:34">
      <c r="A182" s="5"/>
      <c r="B182" s="11"/>
      <c r="C182" s="161"/>
      <c r="D182" s="141"/>
      <c r="E182" s="96"/>
      <c r="F182" s="96"/>
      <c r="G182" s="131"/>
      <c r="H182" s="146"/>
      <c r="I182" s="144"/>
      <c r="J182" s="132"/>
      <c r="K182" s="132"/>
      <c r="L182" s="132"/>
      <c r="M182" s="132"/>
      <c r="N182" s="132"/>
      <c r="O182" s="132"/>
      <c r="P182" s="134"/>
      <c r="Q182" s="145"/>
      <c r="R182" s="96"/>
      <c r="S182" s="96"/>
      <c r="T182" s="4"/>
      <c r="U182" s="4"/>
      <c r="V182" s="4"/>
      <c r="W182" s="4"/>
      <c r="X182" s="4"/>
      <c r="Y182" s="4"/>
      <c r="Z182" s="4"/>
      <c r="AA182" s="4"/>
      <c r="AB182" s="4"/>
      <c r="AC182" s="4"/>
      <c r="AD182" s="4"/>
      <c r="AE182" s="4"/>
      <c r="AF182" s="4"/>
      <c r="AG182" s="4"/>
      <c r="AH182" s="4"/>
    </row>
    <row r="183" spans="1:34">
      <c r="A183" s="5"/>
      <c r="B183" s="13"/>
      <c r="C183" s="161"/>
      <c r="D183" s="141"/>
      <c r="E183" s="96"/>
      <c r="F183" s="96"/>
      <c r="G183" s="134"/>
      <c r="H183" s="134"/>
      <c r="I183" s="134"/>
      <c r="J183" s="134"/>
      <c r="K183" s="134"/>
      <c r="L183" s="134"/>
      <c r="M183" s="134"/>
      <c r="N183" s="134"/>
      <c r="O183" s="134"/>
      <c r="P183" s="134"/>
      <c r="Q183" s="135"/>
      <c r="R183" s="96"/>
      <c r="S183" s="96"/>
      <c r="T183" s="4"/>
      <c r="U183" s="4"/>
      <c r="V183" s="4"/>
      <c r="W183" s="4"/>
      <c r="X183" s="4"/>
      <c r="Y183" s="4"/>
      <c r="Z183" s="4"/>
      <c r="AA183" s="4"/>
      <c r="AB183" s="4"/>
      <c r="AC183" s="4"/>
      <c r="AD183" s="4"/>
      <c r="AE183" s="4"/>
      <c r="AF183" s="4"/>
      <c r="AG183" s="4"/>
      <c r="AH183" s="4"/>
    </row>
    <row r="184" spans="1:34">
      <c r="A184" s="5"/>
      <c r="B184" s="14"/>
      <c r="C184" s="161"/>
      <c r="D184" s="141"/>
      <c r="E184" s="96"/>
      <c r="F184" s="96"/>
      <c r="G184" s="131"/>
      <c r="H184" s="146"/>
      <c r="I184" s="144"/>
      <c r="J184" s="132"/>
      <c r="K184" s="132"/>
      <c r="L184" s="132"/>
      <c r="M184" s="132"/>
      <c r="N184" s="132"/>
      <c r="O184" s="132"/>
      <c r="P184" s="134"/>
      <c r="Q184" s="145"/>
      <c r="R184" s="96"/>
      <c r="S184" s="96"/>
      <c r="T184" s="4"/>
      <c r="U184" s="4"/>
      <c r="V184" s="4"/>
      <c r="W184" s="4"/>
      <c r="X184" s="4"/>
      <c r="Y184" s="4"/>
      <c r="Z184" s="4"/>
      <c r="AA184" s="4"/>
      <c r="AB184" s="4"/>
      <c r="AC184" s="4"/>
      <c r="AD184" s="4"/>
      <c r="AE184" s="4"/>
      <c r="AF184" s="4"/>
      <c r="AG184" s="4"/>
      <c r="AH184" s="4"/>
    </row>
    <row r="185" spans="1:34">
      <c r="A185" s="5"/>
      <c r="B185" s="11"/>
      <c r="C185" s="161"/>
      <c r="D185" s="141"/>
      <c r="E185" s="96"/>
      <c r="F185" s="96"/>
      <c r="G185" s="131"/>
      <c r="H185" s="146"/>
      <c r="I185" s="144"/>
      <c r="J185" s="132"/>
      <c r="K185" s="132"/>
      <c r="L185" s="132"/>
      <c r="M185" s="132"/>
      <c r="N185" s="132"/>
      <c r="O185" s="132"/>
      <c r="P185" s="134"/>
      <c r="Q185" s="145"/>
      <c r="R185" s="96"/>
      <c r="S185" s="96"/>
      <c r="T185" s="4"/>
      <c r="U185" s="4"/>
      <c r="V185" s="4"/>
      <c r="W185" s="4"/>
      <c r="X185" s="4"/>
      <c r="Y185" s="4"/>
      <c r="Z185" s="4"/>
      <c r="AA185" s="4"/>
      <c r="AB185" s="4"/>
      <c r="AC185" s="4"/>
      <c r="AD185" s="4"/>
      <c r="AE185" s="4"/>
      <c r="AF185" s="4"/>
      <c r="AG185" s="4"/>
      <c r="AH185" s="4"/>
    </row>
    <row r="186" spans="1:34">
      <c r="A186" s="5"/>
      <c r="B186" s="11"/>
      <c r="C186" s="161"/>
      <c r="D186" s="141"/>
      <c r="E186" s="96"/>
      <c r="F186" s="96"/>
      <c r="G186" s="131"/>
      <c r="H186" s="146"/>
      <c r="I186" s="144"/>
      <c r="J186" s="132"/>
      <c r="K186" s="132"/>
      <c r="L186" s="132"/>
      <c r="M186" s="132"/>
      <c r="N186" s="132"/>
      <c r="O186" s="132"/>
      <c r="P186" s="134"/>
      <c r="Q186" s="145"/>
      <c r="R186" s="96"/>
      <c r="S186" s="96"/>
      <c r="T186" s="4"/>
      <c r="U186" s="4"/>
      <c r="V186" s="4"/>
      <c r="W186" s="4"/>
      <c r="X186" s="4"/>
      <c r="Y186" s="4"/>
      <c r="Z186" s="4"/>
      <c r="AA186" s="4"/>
      <c r="AB186" s="4"/>
      <c r="AC186" s="4"/>
      <c r="AD186" s="4"/>
      <c r="AE186" s="4"/>
      <c r="AF186" s="4"/>
      <c r="AG186" s="4"/>
      <c r="AH186" s="4"/>
    </row>
    <row r="187" spans="1:34">
      <c r="A187" s="5"/>
      <c r="B187" s="11"/>
      <c r="C187" s="161"/>
      <c r="D187" s="141"/>
      <c r="E187" s="96"/>
      <c r="F187" s="96"/>
      <c r="G187" s="131"/>
      <c r="H187" s="146"/>
      <c r="I187" s="144"/>
      <c r="J187" s="132"/>
      <c r="K187" s="132"/>
      <c r="L187" s="132"/>
      <c r="M187" s="132"/>
      <c r="N187" s="132"/>
      <c r="O187" s="132"/>
      <c r="P187" s="134"/>
      <c r="Q187" s="145"/>
      <c r="R187" s="96"/>
      <c r="S187" s="96"/>
      <c r="T187" s="4"/>
      <c r="U187" s="4"/>
      <c r="V187" s="4"/>
      <c r="W187" s="4"/>
      <c r="X187" s="4"/>
      <c r="Y187" s="4"/>
      <c r="Z187" s="4"/>
      <c r="AA187" s="4"/>
      <c r="AB187" s="4"/>
      <c r="AC187" s="4"/>
      <c r="AD187" s="4"/>
      <c r="AE187" s="4"/>
      <c r="AF187" s="4"/>
      <c r="AG187" s="4"/>
      <c r="AH187" s="4"/>
    </row>
    <row r="188" spans="1:34">
      <c r="A188" s="5"/>
      <c r="B188" s="11"/>
      <c r="C188" s="161"/>
      <c r="D188" s="141"/>
      <c r="E188" s="96"/>
      <c r="F188" s="96"/>
      <c r="G188" s="131"/>
      <c r="H188" s="146"/>
      <c r="I188" s="144"/>
      <c r="J188" s="132"/>
      <c r="K188" s="132"/>
      <c r="L188" s="132"/>
      <c r="M188" s="132"/>
      <c r="N188" s="132"/>
      <c r="O188" s="132"/>
      <c r="P188" s="134"/>
      <c r="Q188" s="145"/>
      <c r="R188" s="96"/>
      <c r="S188" s="96"/>
      <c r="T188" s="4"/>
      <c r="U188" s="4"/>
      <c r="V188" s="4"/>
      <c r="W188" s="4"/>
      <c r="X188" s="4"/>
      <c r="Y188" s="4"/>
      <c r="Z188" s="4"/>
      <c r="AA188" s="4"/>
      <c r="AB188" s="4"/>
      <c r="AC188" s="4"/>
      <c r="AD188" s="4"/>
      <c r="AE188" s="4"/>
      <c r="AF188" s="4"/>
      <c r="AG188" s="4"/>
      <c r="AH188" s="4"/>
    </row>
    <row r="189" spans="1:34">
      <c r="A189" s="5"/>
      <c r="B189" s="11"/>
      <c r="C189" s="161"/>
      <c r="D189" s="141"/>
      <c r="E189" s="96"/>
      <c r="F189" s="96"/>
      <c r="G189" s="131"/>
      <c r="H189" s="146"/>
      <c r="I189" s="144"/>
      <c r="J189" s="132"/>
      <c r="K189" s="132"/>
      <c r="L189" s="132"/>
      <c r="M189" s="132"/>
      <c r="N189" s="132"/>
      <c r="O189" s="132"/>
      <c r="P189" s="134"/>
      <c r="Q189" s="145"/>
      <c r="R189" s="96"/>
      <c r="S189" s="96"/>
      <c r="T189" s="4"/>
      <c r="U189" s="4"/>
      <c r="V189" s="4"/>
      <c r="W189" s="4"/>
      <c r="X189" s="4"/>
      <c r="Y189" s="4"/>
      <c r="Z189" s="4"/>
      <c r="AA189" s="4"/>
      <c r="AB189" s="4"/>
      <c r="AC189" s="4"/>
      <c r="AD189" s="4"/>
      <c r="AE189" s="4"/>
      <c r="AF189" s="4"/>
      <c r="AG189" s="4"/>
      <c r="AH189" s="4"/>
    </row>
    <row r="190" spans="1:34">
      <c r="A190" s="5"/>
      <c r="B190" s="11"/>
      <c r="C190" s="161"/>
      <c r="D190" s="141"/>
      <c r="E190" s="96"/>
      <c r="F190" s="96"/>
      <c r="G190" s="131"/>
      <c r="H190" s="146"/>
      <c r="I190" s="144"/>
      <c r="J190" s="132"/>
      <c r="K190" s="132"/>
      <c r="L190" s="132"/>
      <c r="M190" s="132"/>
      <c r="N190" s="132"/>
      <c r="O190" s="132"/>
      <c r="P190" s="134"/>
      <c r="Q190" s="145"/>
      <c r="R190" s="96"/>
      <c r="S190" s="96"/>
      <c r="T190" s="4"/>
      <c r="U190" s="4"/>
      <c r="V190" s="4"/>
      <c r="W190" s="4"/>
      <c r="X190" s="4"/>
      <c r="Y190" s="4"/>
      <c r="Z190" s="4"/>
      <c r="AA190" s="4"/>
      <c r="AB190" s="4"/>
      <c r="AC190" s="4"/>
      <c r="AD190" s="4"/>
      <c r="AE190" s="4"/>
      <c r="AF190" s="4"/>
      <c r="AG190" s="4"/>
      <c r="AH190" s="4"/>
    </row>
    <row r="191" spans="1:34">
      <c r="A191" s="5"/>
      <c r="B191" s="13"/>
      <c r="C191" s="161"/>
      <c r="D191" s="141"/>
      <c r="E191" s="96"/>
      <c r="F191" s="96"/>
      <c r="G191" s="134"/>
      <c r="H191" s="134"/>
      <c r="I191" s="134"/>
      <c r="J191" s="134"/>
      <c r="K191" s="134"/>
      <c r="L191" s="134"/>
      <c r="M191" s="134"/>
      <c r="N191" s="134"/>
      <c r="O191" s="134"/>
      <c r="P191" s="134"/>
      <c r="Q191" s="142"/>
      <c r="R191" s="96"/>
      <c r="S191" s="96"/>
      <c r="T191" s="4"/>
      <c r="U191" s="4"/>
      <c r="V191" s="4"/>
      <c r="W191" s="4"/>
      <c r="X191" s="4"/>
      <c r="Y191" s="4"/>
      <c r="Z191" s="4"/>
      <c r="AA191" s="4"/>
      <c r="AB191" s="4"/>
      <c r="AC191" s="4"/>
      <c r="AD191" s="4"/>
      <c r="AE191" s="4"/>
      <c r="AF191" s="4"/>
      <c r="AG191" s="4"/>
      <c r="AH191" s="4"/>
    </row>
    <row r="192" spans="1:34">
      <c r="A192" s="5"/>
      <c r="B192" s="158"/>
      <c r="C192" s="161"/>
      <c r="D192" s="141"/>
      <c r="E192" s="96"/>
      <c r="F192" s="96"/>
      <c r="G192" s="131"/>
      <c r="H192" s="132"/>
      <c r="I192" s="144"/>
      <c r="J192" s="132"/>
      <c r="K192" s="132"/>
      <c r="L192" s="132"/>
      <c r="M192" s="132"/>
      <c r="N192" s="132"/>
      <c r="O192" s="132"/>
      <c r="P192" s="134"/>
      <c r="Q192" s="145"/>
      <c r="R192" s="96"/>
      <c r="S192" s="96"/>
      <c r="T192" s="4"/>
      <c r="U192" s="4"/>
      <c r="V192" s="4"/>
      <c r="W192" s="4"/>
      <c r="X192" s="4"/>
      <c r="Y192" s="4"/>
      <c r="Z192" s="4"/>
      <c r="AA192" s="4"/>
      <c r="AB192" s="4"/>
      <c r="AC192" s="4"/>
      <c r="AD192" s="4"/>
      <c r="AE192" s="4"/>
      <c r="AF192" s="4"/>
      <c r="AG192" s="4"/>
      <c r="AH192" s="4"/>
    </row>
    <row r="193" spans="1:34" ht="45.75" customHeight="1">
      <c r="A193" s="12"/>
      <c r="B193" s="158"/>
      <c r="C193" s="161"/>
      <c r="D193" s="141"/>
      <c r="E193" s="96"/>
      <c r="F193" s="96"/>
      <c r="G193" s="131"/>
      <c r="H193" s="132"/>
      <c r="I193" s="144"/>
      <c r="J193" s="132"/>
      <c r="K193" s="132"/>
      <c r="L193" s="132"/>
      <c r="M193" s="132"/>
      <c r="N193" s="132"/>
      <c r="O193" s="132"/>
      <c r="P193" s="134"/>
      <c r="Q193" s="145"/>
      <c r="R193" s="96"/>
      <c r="S193" s="96"/>
      <c r="T193" s="4"/>
      <c r="U193" s="4"/>
      <c r="V193" s="4"/>
      <c r="W193" s="4"/>
      <c r="X193" s="4"/>
      <c r="Y193" s="4"/>
      <c r="Z193" s="4"/>
      <c r="AA193" s="4"/>
      <c r="AB193" s="4"/>
      <c r="AC193" s="4"/>
      <c r="AD193" s="4"/>
      <c r="AE193" s="4"/>
      <c r="AF193" s="4"/>
      <c r="AG193" s="4"/>
      <c r="AH193" s="4"/>
    </row>
    <row r="194" spans="1:34" ht="30.75" customHeight="1">
      <c r="A194" s="12"/>
      <c r="B194" s="158"/>
      <c r="C194" s="161"/>
      <c r="D194" s="141"/>
      <c r="E194" s="96"/>
      <c r="F194" s="96"/>
      <c r="G194" s="131"/>
      <c r="H194" s="132"/>
      <c r="I194" s="144"/>
      <c r="J194" s="132"/>
      <c r="K194" s="132"/>
      <c r="L194" s="132"/>
      <c r="M194" s="132"/>
      <c r="N194" s="132"/>
      <c r="O194" s="132"/>
      <c r="P194" s="134"/>
      <c r="Q194" s="145"/>
      <c r="R194" s="96"/>
      <c r="S194" s="96"/>
      <c r="T194" s="4"/>
      <c r="U194" s="4"/>
      <c r="V194" s="4"/>
      <c r="W194" s="4"/>
      <c r="X194" s="4"/>
      <c r="Y194" s="4"/>
      <c r="Z194" s="4"/>
      <c r="AA194" s="4"/>
      <c r="AB194" s="4"/>
      <c r="AC194" s="4"/>
      <c r="AD194" s="4"/>
      <c r="AE194" s="4"/>
      <c r="AF194" s="4"/>
      <c r="AG194" s="4"/>
      <c r="AH194" s="4"/>
    </row>
    <row r="195" spans="1:34" ht="27.75" customHeight="1">
      <c r="A195" s="12"/>
      <c r="B195" s="158"/>
      <c r="C195" s="161"/>
      <c r="D195" s="141"/>
      <c r="E195" s="96"/>
      <c r="F195" s="96"/>
      <c r="G195" s="131"/>
      <c r="H195" s="146"/>
      <c r="I195" s="144"/>
      <c r="J195" s="132"/>
      <c r="K195" s="132"/>
      <c r="L195" s="132"/>
      <c r="M195" s="132"/>
      <c r="N195" s="132"/>
      <c r="O195" s="132"/>
      <c r="P195" s="134"/>
      <c r="Q195" s="145"/>
      <c r="R195" s="96"/>
      <c r="S195" s="96"/>
      <c r="T195" s="4"/>
      <c r="U195" s="4"/>
      <c r="V195" s="4"/>
      <c r="W195" s="4"/>
      <c r="X195" s="4"/>
      <c r="Y195" s="4"/>
      <c r="Z195" s="4"/>
      <c r="AA195" s="4"/>
      <c r="AB195" s="4"/>
      <c r="AC195" s="4"/>
      <c r="AD195" s="4"/>
      <c r="AE195" s="4"/>
      <c r="AF195" s="4"/>
      <c r="AG195" s="4"/>
      <c r="AH195" s="4"/>
    </row>
    <row r="196" spans="1:34" ht="26.25" customHeight="1">
      <c r="A196" s="12"/>
      <c r="B196" s="158"/>
      <c r="C196" s="161"/>
      <c r="D196" s="141"/>
      <c r="E196" s="96"/>
      <c r="F196" s="96"/>
      <c r="G196" s="131"/>
      <c r="H196" s="146"/>
      <c r="I196" s="144"/>
      <c r="J196" s="132"/>
      <c r="K196" s="132"/>
      <c r="L196" s="132"/>
      <c r="M196" s="132"/>
      <c r="N196" s="132"/>
      <c r="O196" s="132"/>
      <c r="P196" s="134"/>
      <c r="Q196" s="145"/>
      <c r="R196" s="96"/>
      <c r="S196" s="96"/>
      <c r="T196" s="4"/>
      <c r="U196" s="4"/>
      <c r="V196" s="4"/>
      <c r="W196" s="4"/>
      <c r="X196" s="4"/>
      <c r="Y196" s="4"/>
      <c r="Z196" s="4"/>
      <c r="AA196" s="4"/>
      <c r="AB196" s="4"/>
      <c r="AC196" s="4"/>
      <c r="AD196" s="4"/>
      <c r="AE196" s="4"/>
      <c r="AF196" s="4"/>
      <c r="AG196" s="4"/>
      <c r="AH196" s="4"/>
    </row>
    <row r="197" spans="1:34" ht="33" customHeight="1">
      <c r="A197" s="12"/>
      <c r="B197" s="5"/>
      <c r="C197" s="161"/>
      <c r="D197" s="141"/>
      <c r="E197" s="96"/>
      <c r="F197" s="96"/>
      <c r="G197" s="131"/>
      <c r="H197" s="146"/>
      <c r="I197" s="144"/>
      <c r="J197" s="132"/>
      <c r="K197" s="132"/>
      <c r="L197" s="132"/>
      <c r="M197" s="132"/>
      <c r="N197" s="132"/>
      <c r="O197" s="132"/>
      <c r="P197" s="134"/>
      <c r="Q197" s="145"/>
      <c r="R197" s="96"/>
      <c r="S197" s="96"/>
      <c r="T197" s="4"/>
      <c r="U197" s="4"/>
      <c r="V197" s="4"/>
      <c r="W197" s="4"/>
      <c r="X197" s="4"/>
      <c r="Y197" s="4"/>
      <c r="Z197" s="4"/>
      <c r="AA197" s="4"/>
      <c r="AB197" s="4"/>
      <c r="AC197" s="4"/>
      <c r="AD197" s="4"/>
      <c r="AE197" s="4"/>
      <c r="AF197" s="4"/>
      <c r="AG197" s="4"/>
      <c r="AH197" s="4"/>
    </row>
    <row r="198" spans="1:34">
      <c r="A198" s="12"/>
      <c r="B198" s="13"/>
      <c r="C198" s="161"/>
      <c r="D198" s="141"/>
      <c r="E198" s="96"/>
      <c r="F198" s="96"/>
      <c r="G198" s="134"/>
      <c r="H198" s="134"/>
      <c r="I198" s="134"/>
      <c r="J198" s="134"/>
      <c r="K198" s="134"/>
      <c r="L198" s="134"/>
      <c r="M198" s="134"/>
      <c r="N198" s="134"/>
      <c r="O198" s="134"/>
      <c r="P198" s="134"/>
      <c r="Q198" s="142"/>
      <c r="R198" s="96"/>
      <c r="S198" s="96"/>
      <c r="T198" s="4"/>
      <c r="U198" s="4"/>
      <c r="V198" s="4"/>
      <c r="W198" s="4"/>
      <c r="X198" s="4"/>
      <c r="Y198" s="4"/>
      <c r="Z198" s="4"/>
      <c r="AA198" s="4"/>
      <c r="AB198" s="4"/>
      <c r="AC198" s="4"/>
      <c r="AD198" s="4"/>
      <c r="AE198" s="4"/>
      <c r="AF198" s="4"/>
      <c r="AG198" s="4"/>
      <c r="AH198" s="4"/>
    </row>
    <row r="199" spans="1:34">
      <c r="A199" s="12"/>
      <c r="B199" s="158"/>
      <c r="C199" s="161"/>
      <c r="D199" s="141"/>
      <c r="E199" s="96"/>
      <c r="F199" s="96"/>
      <c r="G199" s="131"/>
      <c r="H199" s="132"/>
      <c r="I199" s="144"/>
      <c r="J199" s="132"/>
      <c r="K199" s="132"/>
      <c r="L199" s="132"/>
      <c r="M199" s="132"/>
      <c r="N199" s="132"/>
      <c r="O199" s="132"/>
      <c r="P199" s="134"/>
      <c r="Q199" s="145"/>
      <c r="R199" s="96"/>
      <c r="S199" s="96"/>
      <c r="T199" s="4"/>
      <c r="U199" s="4"/>
      <c r="V199" s="4"/>
      <c r="W199" s="4"/>
      <c r="X199" s="4"/>
      <c r="Y199" s="4"/>
      <c r="Z199" s="4"/>
      <c r="AA199" s="4"/>
      <c r="AB199" s="4"/>
      <c r="AC199" s="4"/>
      <c r="AD199" s="4"/>
      <c r="AE199" s="4"/>
      <c r="AF199" s="4"/>
      <c r="AG199" s="4"/>
      <c r="AH199" s="4"/>
    </row>
    <row r="200" spans="1:34">
      <c r="A200" s="12"/>
      <c r="B200" s="158"/>
      <c r="C200" s="161"/>
      <c r="D200" s="141"/>
      <c r="E200" s="96"/>
      <c r="F200" s="96"/>
      <c r="G200" s="131"/>
      <c r="H200" s="132"/>
      <c r="I200" s="144"/>
      <c r="J200" s="132"/>
      <c r="K200" s="132"/>
      <c r="L200" s="132"/>
      <c r="M200" s="132"/>
      <c r="N200" s="132"/>
      <c r="O200" s="132"/>
      <c r="P200" s="134"/>
      <c r="Q200" s="145"/>
      <c r="R200" s="96"/>
      <c r="S200" s="96"/>
      <c r="T200" s="4"/>
      <c r="U200" s="4"/>
      <c r="V200" s="4"/>
      <c r="W200" s="4"/>
      <c r="X200" s="4"/>
      <c r="Y200" s="4"/>
      <c r="Z200" s="4"/>
      <c r="AA200" s="4"/>
      <c r="AB200" s="4"/>
      <c r="AC200" s="4"/>
      <c r="AD200" s="4"/>
      <c r="AE200" s="4"/>
      <c r="AF200" s="4"/>
      <c r="AG200" s="4"/>
      <c r="AH200" s="4"/>
    </row>
    <row r="201" spans="1:34">
      <c r="A201" s="12"/>
      <c r="B201" s="158"/>
      <c r="C201" s="161"/>
      <c r="D201" s="141"/>
      <c r="E201" s="96"/>
      <c r="F201" s="96"/>
      <c r="G201" s="131"/>
      <c r="H201" s="132"/>
      <c r="I201" s="144"/>
      <c r="J201" s="132"/>
      <c r="K201" s="132"/>
      <c r="L201" s="132"/>
      <c r="M201" s="132"/>
      <c r="N201" s="132"/>
      <c r="O201" s="132"/>
      <c r="P201" s="134"/>
      <c r="Q201" s="145"/>
      <c r="R201" s="96"/>
      <c r="S201" s="96"/>
      <c r="T201" s="4"/>
      <c r="U201" s="4"/>
      <c r="V201" s="4"/>
      <c r="W201" s="4"/>
      <c r="X201" s="4"/>
      <c r="Y201" s="4"/>
      <c r="Z201" s="4"/>
      <c r="AA201" s="4"/>
      <c r="AB201" s="4"/>
      <c r="AC201" s="4"/>
      <c r="AD201" s="4"/>
      <c r="AE201" s="4"/>
      <c r="AF201" s="4"/>
      <c r="AG201" s="4"/>
      <c r="AH201" s="4"/>
    </row>
    <row r="202" spans="1:34">
      <c r="A202" s="12"/>
      <c r="B202" s="11"/>
      <c r="C202" s="161"/>
      <c r="D202" s="141"/>
      <c r="E202" s="96"/>
      <c r="F202" s="96"/>
      <c r="G202" s="131"/>
      <c r="H202" s="146"/>
      <c r="I202" s="144"/>
      <c r="J202" s="132"/>
      <c r="K202" s="132"/>
      <c r="L202" s="132"/>
      <c r="M202" s="132"/>
      <c r="N202" s="132"/>
      <c r="O202" s="132"/>
      <c r="P202" s="134"/>
      <c r="Q202" s="145"/>
      <c r="R202" s="96"/>
      <c r="S202" s="96"/>
      <c r="T202" s="4"/>
      <c r="U202" s="4"/>
      <c r="V202" s="4"/>
      <c r="W202" s="4"/>
      <c r="X202" s="4"/>
      <c r="Y202" s="4"/>
      <c r="Z202" s="4"/>
      <c r="AA202" s="4"/>
      <c r="AB202" s="4"/>
      <c r="AC202" s="4"/>
      <c r="AD202" s="4"/>
      <c r="AE202" s="4"/>
      <c r="AF202" s="4"/>
      <c r="AG202" s="4"/>
      <c r="AH202" s="4"/>
    </row>
    <row r="203" spans="1:34">
      <c r="A203" s="12"/>
      <c r="B203" s="11"/>
      <c r="C203" s="161"/>
      <c r="D203" s="141"/>
      <c r="E203" s="96"/>
      <c r="F203" s="96"/>
      <c r="G203" s="131"/>
      <c r="H203" s="146"/>
      <c r="I203" s="144"/>
      <c r="J203" s="132"/>
      <c r="K203" s="132"/>
      <c r="L203" s="132"/>
      <c r="M203" s="132"/>
      <c r="N203" s="132"/>
      <c r="O203" s="132"/>
      <c r="P203" s="134"/>
      <c r="Q203" s="145"/>
      <c r="R203" s="96"/>
      <c r="S203" s="96"/>
      <c r="T203" s="4"/>
      <c r="U203" s="4"/>
      <c r="V203" s="4"/>
      <c r="W203" s="4"/>
      <c r="X203" s="4"/>
      <c r="Y203" s="4"/>
      <c r="Z203" s="4"/>
      <c r="AA203" s="4"/>
      <c r="AB203" s="4"/>
      <c r="AC203" s="4"/>
      <c r="AD203" s="4"/>
      <c r="AE203" s="4"/>
      <c r="AF203" s="4"/>
      <c r="AG203" s="4"/>
      <c r="AH203" s="4"/>
    </row>
    <row r="204" spans="1:34">
      <c r="A204" s="12"/>
      <c r="B204" s="11"/>
      <c r="C204" s="161"/>
      <c r="D204" s="141"/>
      <c r="E204" s="96"/>
      <c r="F204" s="96"/>
      <c r="G204" s="131"/>
      <c r="H204" s="146"/>
      <c r="I204" s="144"/>
      <c r="J204" s="132"/>
      <c r="K204" s="132"/>
      <c r="L204" s="132"/>
      <c r="M204" s="132"/>
      <c r="N204" s="132"/>
      <c r="O204" s="132"/>
      <c r="P204" s="134"/>
      <c r="Q204" s="145"/>
      <c r="R204" s="96"/>
      <c r="S204" s="96"/>
      <c r="T204" s="4"/>
      <c r="U204" s="4"/>
      <c r="V204" s="4"/>
      <c r="W204" s="4"/>
      <c r="X204" s="4"/>
      <c r="Y204" s="4"/>
      <c r="Z204" s="4"/>
      <c r="AA204" s="4"/>
      <c r="AB204" s="4"/>
      <c r="AC204" s="4"/>
      <c r="AD204" s="4"/>
      <c r="AE204" s="4"/>
      <c r="AF204" s="4"/>
      <c r="AG204" s="4"/>
      <c r="AH204" s="4"/>
    </row>
    <row r="205" spans="1:34">
      <c r="A205" s="9"/>
      <c r="B205" s="10"/>
      <c r="C205" s="162"/>
      <c r="D205" s="147"/>
      <c r="E205" s="96"/>
      <c r="F205" s="96"/>
      <c r="G205" s="131"/>
      <c r="H205" s="146"/>
      <c r="I205" s="144"/>
      <c r="J205" s="132"/>
      <c r="K205" s="132"/>
      <c r="L205" s="132"/>
      <c r="M205" s="132"/>
      <c r="N205" s="132"/>
      <c r="O205" s="132"/>
      <c r="P205" s="134"/>
      <c r="Q205" s="145"/>
      <c r="R205" s="96"/>
      <c r="S205" s="96"/>
      <c r="T205" s="4"/>
      <c r="U205" s="4"/>
      <c r="V205" s="4"/>
      <c r="W205" s="4"/>
      <c r="X205" s="4"/>
      <c r="Y205" s="4"/>
      <c r="Z205" s="4"/>
      <c r="AA205" s="4"/>
      <c r="AB205" s="4"/>
      <c r="AC205" s="4"/>
      <c r="AD205" s="4"/>
      <c r="AE205" s="4"/>
      <c r="AF205" s="4"/>
      <c r="AG205" s="4"/>
      <c r="AH205" s="4"/>
    </row>
    <row r="206" spans="1:34">
      <c r="A206" s="9"/>
      <c r="B206" s="8"/>
      <c r="C206" s="7"/>
      <c r="D206" s="6"/>
      <c r="E206" s="96"/>
      <c r="F206" s="96"/>
      <c r="G206" s="144"/>
      <c r="H206" s="144"/>
      <c r="I206" s="144"/>
      <c r="J206" s="144"/>
      <c r="K206" s="144"/>
      <c r="L206" s="144"/>
      <c r="M206" s="144"/>
      <c r="N206" s="144"/>
      <c r="O206" s="144"/>
      <c r="P206" s="144"/>
      <c r="Q206" s="135"/>
      <c r="R206" s="96"/>
      <c r="S206" s="96"/>
      <c r="T206" s="4"/>
      <c r="U206" s="4"/>
      <c r="V206" s="4"/>
      <c r="W206" s="4"/>
      <c r="X206" s="4"/>
      <c r="Y206" s="4"/>
      <c r="Z206" s="4"/>
      <c r="AA206" s="4"/>
      <c r="AB206" s="4"/>
      <c r="AC206" s="4"/>
      <c r="AD206" s="4"/>
      <c r="AE206" s="4"/>
      <c r="AF206" s="4"/>
      <c r="AG206" s="4"/>
      <c r="AH206" s="4"/>
    </row>
    <row r="207" spans="1:34">
      <c r="A207" s="7"/>
      <c r="B207" s="7"/>
      <c r="C207" s="7"/>
      <c r="D207" s="6"/>
      <c r="E207" s="148"/>
      <c r="F207" s="148"/>
      <c r="G207" s="133"/>
      <c r="H207" s="133"/>
      <c r="I207" s="133"/>
      <c r="J207" s="133"/>
      <c r="K207" s="133"/>
      <c r="L207" s="133"/>
      <c r="M207" s="133"/>
      <c r="N207" s="133"/>
      <c r="O207" s="133"/>
      <c r="P207" s="133"/>
      <c r="Q207" s="96"/>
      <c r="R207" s="96"/>
      <c r="S207" s="96"/>
      <c r="T207" s="4"/>
      <c r="U207" s="4"/>
      <c r="V207" s="4"/>
      <c r="W207" s="4"/>
      <c r="X207" s="4"/>
      <c r="Y207" s="4"/>
      <c r="Z207" s="4"/>
      <c r="AA207" s="4"/>
      <c r="AB207" s="4"/>
      <c r="AC207" s="4"/>
      <c r="AD207" s="4"/>
      <c r="AE207" s="4"/>
      <c r="AF207" s="4"/>
      <c r="AG207" s="4"/>
      <c r="AH207" s="4"/>
    </row>
    <row r="208" spans="1:34">
      <c r="A208" s="7"/>
      <c r="B208" s="7"/>
      <c r="C208" s="7"/>
      <c r="D208" s="6"/>
      <c r="E208" s="149"/>
      <c r="F208" s="149"/>
      <c r="G208" s="150"/>
      <c r="H208" s="150"/>
      <c r="I208" s="150"/>
      <c r="J208" s="150"/>
      <c r="K208" s="150"/>
      <c r="L208" s="150"/>
      <c r="M208" s="150"/>
      <c r="N208" s="151"/>
      <c r="O208" s="151"/>
      <c r="P208" s="151"/>
      <c r="Q208" s="96"/>
      <c r="R208" s="96"/>
      <c r="S208" s="96"/>
      <c r="T208" s="4"/>
      <c r="U208" s="4"/>
      <c r="V208" s="4"/>
      <c r="W208" s="4"/>
      <c r="X208" s="4"/>
      <c r="Y208" s="4"/>
      <c r="Z208" s="4"/>
      <c r="AA208" s="4"/>
      <c r="AB208" s="4"/>
      <c r="AC208" s="4"/>
      <c r="AD208" s="4"/>
      <c r="AE208" s="4"/>
      <c r="AF208" s="4"/>
      <c r="AG208" s="4"/>
      <c r="AH208" s="4"/>
    </row>
    <row r="209" spans="1:34">
      <c r="A209" s="7"/>
      <c r="B209" s="7"/>
      <c r="C209" s="7"/>
      <c r="D209" s="6"/>
      <c r="E209" s="148"/>
      <c r="F209" s="148"/>
      <c r="G209" s="139"/>
      <c r="H209" s="139"/>
      <c r="I209" s="139"/>
      <c r="J209" s="139"/>
      <c r="K209" s="139"/>
      <c r="L209" s="139"/>
      <c r="M209" s="139"/>
      <c r="N209" s="151"/>
      <c r="O209" s="151"/>
      <c r="P209" s="151"/>
      <c r="Q209" s="96"/>
      <c r="R209" s="96"/>
      <c r="S209" s="96"/>
      <c r="T209" s="4"/>
      <c r="U209" s="4"/>
      <c r="V209" s="4"/>
      <c r="W209" s="4"/>
      <c r="X209" s="4"/>
      <c r="Y209" s="4"/>
      <c r="Z209" s="4"/>
      <c r="AA209" s="4"/>
      <c r="AB209" s="4"/>
      <c r="AC209" s="4"/>
      <c r="AD209" s="4"/>
      <c r="AE209" s="4"/>
      <c r="AF209" s="4"/>
      <c r="AG209" s="4"/>
      <c r="AH209" s="4"/>
    </row>
    <row r="210" spans="1:34">
      <c r="A210" s="7"/>
      <c r="B210" s="7"/>
      <c r="C210" s="7"/>
      <c r="D210" s="6"/>
      <c r="E210" s="152"/>
      <c r="F210" s="152"/>
      <c r="G210" s="153"/>
      <c r="H210" s="153"/>
      <c r="I210" s="153"/>
      <c r="J210" s="153"/>
      <c r="K210" s="139"/>
      <c r="L210" s="139"/>
      <c r="M210" s="151"/>
      <c r="N210" s="151"/>
      <c r="O210" s="151"/>
      <c r="P210" s="151"/>
      <c r="Q210" s="96"/>
      <c r="R210" s="96"/>
      <c r="S210" s="96"/>
      <c r="T210" s="4"/>
      <c r="U210" s="4"/>
      <c r="V210" s="4"/>
      <c r="W210" s="4"/>
      <c r="X210" s="4"/>
      <c r="Y210" s="4"/>
      <c r="Z210" s="4"/>
      <c r="AA210" s="4"/>
      <c r="AB210" s="4"/>
      <c r="AC210" s="4"/>
      <c r="AD210" s="4"/>
      <c r="AE210" s="4"/>
      <c r="AF210" s="4"/>
      <c r="AG210" s="4"/>
      <c r="AH210" s="4"/>
    </row>
    <row r="211" spans="1:34">
      <c r="A211" s="7"/>
      <c r="B211" s="7"/>
      <c r="C211" s="7"/>
      <c r="D211" s="6"/>
      <c r="E211" s="154"/>
      <c r="F211" s="154"/>
      <c r="G211" s="151"/>
      <c r="H211" s="151"/>
      <c r="I211" s="151"/>
      <c r="J211" s="151"/>
      <c r="K211" s="151"/>
      <c r="L211" s="151"/>
      <c r="M211" s="151"/>
      <c r="N211" s="151"/>
      <c r="O211" s="151"/>
      <c r="P211" s="151"/>
      <c r="Q211" s="96"/>
      <c r="R211" s="96"/>
      <c r="S211" s="96"/>
      <c r="T211" s="4"/>
      <c r="U211" s="4"/>
      <c r="V211" s="4"/>
      <c r="W211" s="4"/>
      <c r="X211" s="4"/>
      <c r="Y211" s="4"/>
      <c r="Z211" s="4"/>
      <c r="AA211" s="4"/>
      <c r="AB211" s="4"/>
      <c r="AC211" s="4"/>
      <c r="AD211" s="4"/>
      <c r="AE211" s="4"/>
      <c r="AF211" s="4"/>
      <c r="AG211" s="4"/>
      <c r="AH211" s="4"/>
    </row>
    <row r="212" spans="1:34">
      <c r="A212" s="7"/>
      <c r="B212" s="7"/>
      <c r="C212" s="7"/>
      <c r="D212" s="6"/>
      <c r="E212" s="148"/>
      <c r="F212" s="148"/>
      <c r="G212" s="139"/>
      <c r="H212" s="139"/>
      <c r="I212" s="139"/>
      <c r="J212" s="139"/>
      <c r="K212" s="139"/>
      <c r="L212" s="139"/>
      <c r="M212" s="139"/>
      <c r="N212" s="139"/>
      <c r="O212" s="139"/>
      <c r="P212" s="139"/>
      <c r="Q212" s="96"/>
      <c r="R212" s="96"/>
      <c r="S212" s="96"/>
      <c r="T212" s="4"/>
      <c r="U212" s="4"/>
      <c r="V212" s="4"/>
      <c r="W212" s="4"/>
      <c r="X212" s="4"/>
      <c r="Y212" s="4"/>
      <c r="Z212" s="4"/>
      <c r="AA212" s="4"/>
      <c r="AB212" s="4"/>
      <c r="AC212" s="4"/>
      <c r="AD212" s="4"/>
      <c r="AE212" s="4"/>
      <c r="AF212" s="4"/>
      <c r="AG212" s="4"/>
      <c r="AH212" s="4"/>
    </row>
    <row r="213" spans="1:34">
      <c r="A213" s="7"/>
      <c r="B213" s="7"/>
      <c r="C213" s="7"/>
      <c r="D213" s="6"/>
      <c r="E213" s="148"/>
      <c r="F213" s="148"/>
      <c r="G213" s="139"/>
      <c r="H213" s="139"/>
      <c r="I213" s="139"/>
      <c r="J213" s="139"/>
      <c r="K213" s="139"/>
      <c r="L213" s="139"/>
      <c r="M213" s="139"/>
      <c r="N213" s="139"/>
      <c r="O213" s="139"/>
      <c r="P213" s="139"/>
      <c r="Q213" s="96"/>
      <c r="R213" s="96"/>
      <c r="S213" s="96"/>
      <c r="T213" s="4"/>
      <c r="U213" s="4"/>
      <c r="V213" s="4"/>
      <c r="W213" s="4"/>
      <c r="X213" s="4"/>
      <c r="Y213" s="4"/>
      <c r="Z213" s="4"/>
      <c r="AA213" s="4"/>
      <c r="AB213" s="4"/>
      <c r="AC213" s="4"/>
      <c r="AD213" s="4"/>
      <c r="AE213" s="4"/>
      <c r="AF213" s="4"/>
      <c r="AG213" s="4"/>
      <c r="AH213" s="4"/>
    </row>
    <row r="214" spans="1:34">
      <c r="A214" s="7"/>
      <c r="B214" s="7"/>
      <c r="C214" s="7"/>
      <c r="D214" s="6"/>
      <c r="E214" s="148"/>
      <c r="F214" s="148"/>
      <c r="G214" s="139"/>
      <c r="H214" s="139"/>
      <c r="I214" s="139"/>
      <c r="J214" s="139"/>
      <c r="K214" s="139"/>
      <c r="L214" s="139"/>
      <c r="M214" s="139"/>
      <c r="N214" s="139"/>
      <c r="O214" s="139"/>
      <c r="P214" s="139"/>
      <c r="Q214" s="96"/>
      <c r="R214" s="96"/>
      <c r="S214" s="96"/>
      <c r="T214" s="4"/>
      <c r="U214" s="4"/>
      <c r="V214" s="4"/>
      <c r="W214" s="4"/>
      <c r="X214" s="4"/>
      <c r="Y214" s="4"/>
      <c r="Z214" s="4"/>
      <c r="AA214" s="4"/>
      <c r="AB214" s="4"/>
      <c r="AC214" s="4"/>
      <c r="AD214" s="4"/>
      <c r="AE214" s="4"/>
      <c r="AF214" s="4"/>
      <c r="AG214" s="4"/>
      <c r="AH214" s="4"/>
    </row>
    <row r="215" spans="1:34" s="4" customFormat="1">
      <c r="A215" s="7"/>
      <c r="B215" s="7"/>
      <c r="C215" s="7"/>
      <c r="D215" s="6"/>
      <c r="E215" s="148"/>
      <c r="F215" s="148"/>
      <c r="G215" s="139"/>
      <c r="H215" s="139"/>
      <c r="I215" s="139"/>
      <c r="J215" s="139"/>
      <c r="K215" s="139"/>
      <c r="L215" s="139"/>
      <c r="M215" s="139"/>
      <c r="N215" s="139"/>
      <c r="O215" s="139"/>
      <c r="P215" s="139"/>
      <c r="Q215" s="96"/>
      <c r="R215" s="96"/>
      <c r="S215" s="96"/>
    </row>
    <row r="216" spans="1:34" s="4" customFormat="1">
      <c r="A216" s="7"/>
      <c r="B216" s="7"/>
      <c r="C216" s="7"/>
      <c r="D216" s="6"/>
      <c r="E216" s="148"/>
      <c r="F216" s="148"/>
      <c r="G216" s="139"/>
      <c r="H216" s="139"/>
      <c r="I216" s="139"/>
      <c r="J216" s="139"/>
      <c r="K216" s="139"/>
      <c r="L216" s="139"/>
      <c r="M216" s="139"/>
      <c r="N216" s="139"/>
      <c r="O216" s="139"/>
      <c r="P216" s="139"/>
      <c r="Q216" s="96"/>
      <c r="R216" s="96"/>
      <c r="S216" s="96"/>
    </row>
    <row r="217" spans="1:34" s="4" customFormat="1">
      <c r="A217" s="7"/>
      <c r="B217" s="7"/>
      <c r="C217" s="7"/>
      <c r="D217" s="6"/>
      <c r="E217" s="155"/>
      <c r="F217" s="155"/>
      <c r="G217" s="139"/>
      <c r="H217" s="139"/>
      <c r="I217" s="133"/>
      <c r="J217" s="139"/>
      <c r="K217" s="139"/>
      <c r="L217" s="139"/>
      <c r="M217" s="139"/>
      <c r="N217" s="139"/>
      <c r="O217" s="139"/>
      <c r="P217" s="139"/>
      <c r="Q217" s="96"/>
      <c r="R217" s="96"/>
      <c r="S217" s="96"/>
    </row>
    <row r="218" spans="1:34" s="4" customFormat="1">
      <c r="A218" s="7"/>
      <c r="B218" s="7"/>
      <c r="C218" s="7"/>
      <c r="D218" s="6"/>
      <c r="E218" s="148"/>
      <c r="F218" s="148"/>
      <c r="G218" s="139"/>
      <c r="H218" s="139"/>
      <c r="I218" s="133"/>
      <c r="J218" s="139"/>
      <c r="K218" s="139"/>
      <c r="L218" s="139"/>
      <c r="M218" s="139"/>
      <c r="N218" s="139"/>
      <c r="O218" s="139"/>
      <c r="P218" s="139"/>
      <c r="Q218" s="96"/>
      <c r="R218" s="96"/>
      <c r="S218" s="96"/>
    </row>
    <row r="219" spans="1:34" s="4" customFormat="1">
      <c r="A219" s="7"/>
      <c r="B219" s="7"/>
      <c r="C219" s="7"/>
      <c r="D219" s="6"/>
      <c r="E219" s="148"/>
      <c r="F219" s="148"/>
      <c r="G219" s="139"/>
      <c r="H219" s="156"/>
      <c r="I219" s="133"/>
      <c r="J219" s="139"/>
      <c r="K219" s="139"/>
      <c r="L219" s="139"/>
      <c r="M219" s="139"/>
      <c r="N219" s="139"/>
      <c r="O219" s="139"/>
      <c r="P219" s="139"/>
      <c r="Q219" s="96"/>
      <c r="R219" s="96"/>
      <c r="S219" s="96"/>
    </row>
    <row r="220" spans="1:34" s="4" customFormat="1">
      <c r="A220" s="7"/>
      <c r="B220" s="7"/>
      <c r="C220" s="7"/>
      <c r="D220" s="6"/>
      <c r="E220" s="148"/>
      <c r="F220" s="148"/>
      <c r="G220" s="139"/>
      <c r="H220" s="139"/>
      <c r="I220" s="139"/>
      <c r="J220" s="139"/>
      <c r="K220" s="139"/>
      <c r="L220" s="139"/>
      <c r="M220" s="139"/>
      <c r="N220" s="139"/>
      <c r="O220" s="139"/>
      <c r="P220" s="139"/>
      <c r="Q220" s="96"/>
      <c r="R220" s="96"/>
      <c r="S220" s="96"/>
    </row>
    <row r="221" spans="1:34" s="4" customFormat="1">
      <c r="A221" s="7"/>
      <c r="B221" s="7"/>
      <c r="C221" s="7"/>
      <c r="D221" s="6"/>
      <c r="E221" s="148"/>
      <c r="F221" s="148"/>
      <c r="G221" s="139"/>
      <c r="H221" s="139"/>
      <c r="I221" s="139"/>
      <c r="J221" s="139"/>
      <c r="K221" s="139"/>
      <c r="L221" s="139"/>
      <c r="M221" s="139"/>
      <c r="N221" s="139"/>
      <c r="O221" s="139"/>
      <c r="P221" s="139"/>
      <c r="Q221" s="96"/>
      <c r="R221" s="96"/>
      <c r="S221" s="96"/>
    </row>
    <row r="222" spans="1:34" s="4" customFormat="1">
      <c r="A222" s="7"/>
      <c r="B222" s="7"/>
      <c r="C222" s="7"/>
      <c r="D222" s="6"/>
      <c r="E222" s="155"/>
      <c r="F222" s="155"/>
      <c r="G222" s="139"/>
      <c r="H222" s="156"/>
      <c r="I222" s="133"/>
      <c r="J222" s="139"/>
      <c r="K222" s="139"/>
      <c r="L222" s="139"/>
      <c r="M222" s="139"/>
      <c r="N222" s="139"/>
      <c r="O222" s="139"/>
      <c r="P222" s="139"/>
      <c r="Q222" s="96"/>
      <c r="R222" s="96"/>
      <c r="S222" s="96"/>
    </row>
    <row r="223" spans="1:34" s="4" customFormat="1">
      <c r="A223" s="7"/>
      <c r="B223" s="7"/>
      <c r="C223" s="7"/>
      <c r="D223" s="6"/>
      <c r="E223" s="148"/>
      <c r="F223" s="148"/>
      <c r="G223" s="139"/>
      <c r="H223" s="139"/>
      <c r="I223" s="139"/>
      <c r="J223" s="139"/>
      <c r="K223" s="139"/>
      <c r="L223" s="139"/>
      <c r="M223" s="139"/>
      <c r="N223" s="139"/>
      <c r="O223" s="139"/>
      <c r="P223" s="139"/>
      <c r="Q223" s="96"/>
      <c r="R223" s="96"/>
      <c r="S223" s="96"/>
    </row>
    <row r="224" spans="1:34" s="4" customFormat="1">
      <c r="A224" s="7"/>
      <c r="B224" s="7"/>
      <c r="C224" s="7"/>
      <c r="D224" s="6"/>
      <c r="E224" s="148"/>
      <c r="F224" s="148"/>
      <c r="G224" s="139"/>
      <c r="H224" s="139"/>
      <c r="I224" s="139"/>
      <c r="J224" s="139"/>
      <c r="K224" s="139"/>
      <c r="L224" s="139"/>
      <c r="M224" s="139"/>
      <c r="N224" s="139"/>
      <c r="O224" s="139"/>
      <c r="P224" s="139"/>
      <c r="Q224" s="96"/>
      <c r="R224" s="96"/>
      <c r="S224" s="96"/>
    </row>
    <row r="225" spans="1:34" s="4" customFormat="1">
      <c r="A225" s="7"/>
      <c r="B225" s="7"/>
      <c r="C225" s="7"/>
      <c r="D225" s="6"/>
      <c r="E225" s="155"/>
      <c r="F225" s="155"/>
      <c r="G225" s="139"/>
      <c r="H225" s="139"/>
      <c r="I225" s="139"/>
      <c r="J225" s="139"/>
      <c r="K225" s="139"/>
      <c r="L225" s="139"/>
      <c r="M225" s="139"/>
      <c r="N225" s="139"/>
      <c r="O225" s="139"/>
      <c r="P225" s="139"/>
      <c r="Q225" s="96"/>
      <c r="R225" s="96"/>
      <c r="S225" s="96"/>
    </row>
    <row r="226" spans="1:34" s="4" customFormat="1">
      <c r="A226" s="7"/>
      <c r="B226" s="7"/>
      <c r="C226" s="7"/>
      <c r="D226" s="6"/>
      <c r="E226" s="148"/>
      <c r="F226" s="148"/>
      <c r="G226" s="139"/>
      <c r="H226" s="139"/>
      <c r="I226" s="139"/>
      <c r="J226" s="139"/>
      <c r="K226" s="139"/>
      <c r="L226" s="139"/>
      <c r="M226" s="139"/>
      <c r="N226" s="139"/>
      <c r="O226" s="139"/>
      <c r="P226" s="139"/>
      <c r="Q226" s="96"/>
      <c r="R226" s="96"/>
      <c r="S226" s="96"/>
    </row>
    <row r="227" spans="1:34" s="4" customFormat="1">
      <c r="A227" s="7"/>
      <c r="B227" s="7"/>
      <c r="C227" s="7"/>
      <c r="D227" s="6"/>
      <c r="E227" s="148"/>
      <c r="F227" s="148"/>
      <c r="G227" s="139"/>
      <c r="H227" s="139"/>
      <c r="I227" s="139"/>
      <c r="J227" s="139"/>
      <c r="K227" s="139"/>
      <c r="L227" s="139"/>
      <c r="M227" s="139"/>
      <c r="N227" s="139"/>
      <c r="O227" s="139"/>
      <c r="P227" s="139"/>
      <c r="Q227" s="96"/>
      <c r="R227" s="96"/>
      <c r="S227" s="96"/>
    </row>
    <row r="228" spans="1:34" s="4" customFormat="1">
      <c r="A228" s="7"/>
      <c r="B228" s="7"/>
      <c r="C228" s="7"/>
      <c r="D228" s="6"/>
      <c r="E228" s="148"/>
      <c r="F228" s="148"/>
      <c r="G228" s="139"/>
      <c r="H228" s="139"/>
      <c r="I228" s="139"/>
      <c r="J228" s="139"/>
      <c r="K228" s="139"/>
      <c r="L228" s="139"/>
      <c r="M228" s="139"/>
      <c r="N228" s="139"/>
      <c r="O228" s="139"/>
      <c r="P228" s="139"/>
      <c r="Q228" s="96"/>
      <c r="R228" s="96"/>
      <c r="S228" s="96"/>
    </row>
    <row r="229" spans="1:34" s="4" customFormat="1">
      <c r="A229" s="7"/>
      <c r="B229" s="7"/>
      <c r="C229" s="7"/>
      <c r="D229" s="6"/>
      <c r="E229" s="148"/>
      <c r="F229" s="148"/>
      <c r="G229" s="139"/>
      <c r="H229" s="139"/>
      <c r="I229" s="133"/>
      <c r="J229" s="139"/>
      <c r="K229" s="139"/>
      <c r="L229" s="139"/>
      <c r="M229" s="139"/>
      <c r="N229" s="139"/>
      <c r="O229" s="139"/>
      <c r="P229" s="139"/>
      <c r="Q229" s="96"/>
      <c r="R229" s="96"/>
      <c r="S229" s="96"/>
    </row>
    <row r="230" spans="1:34" s="4" customFormat="1">
      <c r="A230" s="7"/>
      <c r="B230" s="7"/>
      <c r="C230" s="7"/>
      <c r="D230" s="6"/>
      <c r="E230" s="148"/>
      <c r="F230" s="148"/>
      <c r="G230" s="139"/>
      <c r="H230" s="139"/>
      <c r="I230" s="139"/>
      <c r="J230" s="139"/>
      <c r="K230" s="139"/>
      <c r="L230" s="139"/>
      <c r="M230" s="139"/>
      <c r="N230" s="139"/>
      <c r="O230" s="139"/>
      <c r="P230" s="139"/>
      <c r="Q230" s="96"/>
      <c r="R230" s="96"/>
      <c r="S230" s="96"/>
    </row>
    <row r="231" spans="1:34" s="4" customFormat="1">
      <c r="A231" s="7"/>
      <c r="B231" s="7"/>
      <c r="C231" s="7"/>
      <c r="D231" s="6"/>
      <c r="E231" s="148"/>
      <c r="F231" s="148"/>
      <c r="G231" s="139"/>
      <c r="H231" s="139"/>
      <c r="I231" s="139"/>
      <c r="J231" s="139"/>
      <c r="K231" s="139"/>
      <c r="L231" s="139"/>
      <c r="M231" s="139"/>
      <c r="N231" s="139"/>
      <c r="O231" s="139"/>
      <c r="P231" s="139"/>
      <c r="Q231" s="96"/>
      <c r="R231" s="96"/>
      <c r="S231" s="96"/>
    </row>
    <row r="232" spans="1:34" s="4" customFormat="1">
      <c r="A232" s="7"/>
      <c r="B232" s="7"/>
      <c r="C232" s="7"/>
      <c r="D232" s="6"/>
      <c r="E232" s="148"/>
      <c r="F232" s="148"/>
      <c r="G232" s="139"/>
      <c r="H232" s="139"/>
      <c r="I232" s="139"/>
      <c r="J232" s="139"/>
      <c r="K232" s="139"/>
      <c r="L232" s="139"/>
      <c r="M232" s="139"/>
      <c r="N232" s="139"/>
      <c r="O232" s="139"/>
      <c r="P232" s="139"/>
      <c r="Q232" s="96"/>
      <c r="R232" s="96"/>
      <c r="S232" s="96"/>
    </row>
    <row r="233" spans="1:34" s="4" customFormat="1">
      <c r="A233" s="7"/>
      <c r="B233" s="7"/>
      <c r="C233" s="7"/>
      <c r="D233" s="6"/>
      <c r="E233" s="148"/>
      <c r="F233" s="148"/>
      <c r="G233" s="139"/>
      <c r="H233" s="139"/>
      <c r="I233" s="139"/>
      <c r="J233" s="139"/>
      <c r="K233" s="139"/>
      <c r="L233" s="139"/>
      <c r="M233" s="139"/>
      <c r="N233" s="139"/>
      <c r="O233" s="139"/>
      <c r="P233" s="139"/>
      <c r="Q233" s="96"/>
      <c r="R233" s="96"/>
      <c r="S233" s="96"/>
    </row>
    <row r="234" spans="1:34">
      <c r="A234" s="7"/>
      <c r="B234" s="7"/>
      <c r="C234" s="7"/>
      <c r="D234" s="6"/>
      <c r="E234" s="148"/>
      <c r="F234" s="148"/>
      <c r="G234" s="139"/>
      <c r="H234" s="139"/>
      <c r="I234" s="139"/>
      <c r="J234" s="139"/>
      <c r="K234" s="139"/>
      <c r="L234" s="139"/>
      <c r="M234" s="139"/>
      <c r="N234" s="139"/>
      <c r="O234" s="139"/>
      <c r="P234" s="139"/>
      <c r="Q234" s="96"/>
      <c r="R234" s="96"/>
      <c r="S234" s="96"/>
      <c r="T234" s="4"/>
      <c r="U234" s="4"/>
      <c r="V234" s="4"/>
      <c r="W234" s="4"/>
      <c r="X234" s="4"/>
      <c r="Y234" s="4"/>
      <c r="Z234" s="4"/>
      <c r="AA234" s="4"/>
      <c r="AB234" s="4"/>
      <c r="AC234" s="4"/>
      <c r="AD234" s="4"/>
      <c r="AE234" s="4"/>
      <c r="AF234" s="4"/>
      <c r="AG234" s="4"/>
      <c r="AH234" s="4"/>
    </row>
    <row r="235" spans="1:34">
      <c r="A235" s="7"/>
      <c r="B235" s="7"/>
      <c r="C235" s="7"/>
      <c r="D235" s="6"/>
      <c r="E235" s="148"/>
      <c r="F235" s="148"/>
      <c r="G235" s="139"/>
      <c r="H235" s="139"/>
      <c r="I235" s="139"/>
      <c r="J235" s="139"/>
      <c r="K235" s="139"/>
      <c r="L235" s="139"/>
      <c r="M235" s="139"/>
      <c r="N235" s="139"/>
      <c r="O235" s="139"/>
      <c r="P235" s="139"/>
      <c r="Q235" s="96"/>
      <c r="R235" s="96"/>
      <c r="S235" s="96"/>
      <c r="T235" s="4"/>
      <c r="U235" s="4"/>
      <c r="V235" s="4"/>
      <c r="W235" s="4"/>
      <c r="X235" s="4"/>
      <c r="Y235" s="4"/>
      <c r="Z235" s="4"/>
      <c r="AA235" s="4"/>
      <c r="AB235" s="4"/>
      <c r="AC235" s="4"/>
      <c r="AD235" s="4"/>
      <c r="AE235" s="4"/>
      <c r="AF235" s="4"/>
      <c r="AG235" s="4"/>
      <c r="AH235" s="4"/>
    </row>
    <row r="236" spans="1:34">
      <c r="A236" s="7"/>
      <c r="B236" s="7"/>
      <c r="C236" s="7"/>
      <c r="D236" s="6"/>
      <c r="E236" s="148"/>
      <c r="F236" s="148"/>
      <c r="G236" s="139"/>
      <c r="H236" s="139"/>
      <c r="I236" s="139"/>
      <c r="J236" s="139"/>
      <c r="K236" s="139"/>
      <c r="L236" s="139"/>
      <c r="M236" s="139"/>
      <c r="N236" s="139"/>
      <c r="O236" s="139"/>
      <c r="P236" s="139"/>
      <c r="Q236" s="96"/>
      <c r="R236" s="96"/>
      <c r="S236" s="96"/>
      <c r="T236" s="4"/>
      <c r="U236" s="4"/>
      <c r="V236" s="4"/>
      <c r="W236" s="4"/>
      <c r="X236" s="4"/>
      <c r="Y236" s="4"/>
      <c r="Z236" s="4"/>
      <c r="AA236" s="4"/>
      <c r="AB236" s="4"/>
      <c r="AC236" s="4"/>
      <c r="AD236" s="4"/>
      <c r="AE236" s="4"/>
      <c r="AF236" s="4"/>
      <c r="AG236" s="4"/>
      <c r="AH236" s="4"/>
    </row>
    <row r="237" spans="1:34">
      <c r="A237" s="7"/>
      <c r="B237" s="7"/>
      <c r="C237" s="7"/>
      <c r="D237" s="6"/>
      <c r="E237" s="148"/>
      <c r="F237" s="148"/>
      <c r="G237" s="139"/>
      <c r="H237" s="139"/>
      <c r="I237" s="139"/>
      <c r="J237" s="139"/>
      <c r="K237" s="139"/>
      <c r="L237" s="139"/>
      <c r="M237" s="139"/>
      <c r="N237" s="139"/>
      <c r="O237" s="139"/>
      <c r="P237" s="139"/>
      <c r="Q237" s="96"/>
      <c r="R237" s="96"/>
      <c r="S237" s="96"/>
      <c r="T237" s="4"/>
      <c r="U237" s="4"/>
      <c r="V237" s="4"/>
      <c r="W237" s="4"/>
      <c r="X237" s="4"/>
      <c r="Y237" s="4"/>
      <c r="Z237" s="4"/>
      <c r="AA237" s="4"/>
      <c r="AB237" s="4"/>
      <c r="AC237" s="4"/>
      <c r="AD237" s="4"/>
      <c r="AE237" s="4"/>
      <c r="AF237" s="4"/>
      <c r="AG237" s="4"/>
      <c r="AH237" s="4"/>
    </row>
    <row r="238" spans="1:34">
      <c r="A238" s="7"/>
      <c r="B238" s="7"/>
      <c r="C238" s="7"/>
      <c r="D238" s="6"/>
      <c r="E238" s="148"/>
      <c r="F238" s="148"/>
      <c r="G238" s="139"/>
      <c r="H238" s="139"/>
      <c r="I238" s="139"/>
      <c r="J238" s="139"/>
      <c r="K238" s="139"/>
      <c r="L238" s="139"/>
      <c r="M238" s="139"/>
      <c r="N238" s="139"/>
      <c r="O238" s="139"/>
      <c r="P238" s="139"/>
      <c r="Q238" s="96"/>
      <c r="R238" s="96"/>
      <c r="S238" s="96"/>
      <c r="T238" s="4"/>
      <c r="U238" s="4"/>
      <c r="V238" s="4"/>
      <c r="W238" s="4"/>
      <c r="X238" s="4"/>
      <c r="Y238" s="4"/>
      <c r="Z238" s="4"/>
      <c r="AA238" s="4"/>
      <c r="AB238" s="4"/>
      <c r="AC238" s="4"/>
      <c r="AD238" s="4"/>
      <c r="AE238" s="4"/>
      <c r="AF238" s="4"/>
      <c r="AG238" s="4"/>
      <c r="AH238" s="4"/>
    </row>
    <row r="239" spans="1:34">
      <c r="E239" s="157"/>
      <c r="F239" s="157"/>
      <c r="G239" s="24"/>
      <c r="H239" s="24"/>
      <c r="I239" s="24"/>
      <c r="J239" s="24"/>
      <c r="M239" s="24"/>
      <c r="O239" s="24"/>
      <c r="P239" s="24"/>
      <c r="Q239" s="21"/>
      <c r="R239" s="21"/>
      <c r="S239" s="21"/>
    </row>
    <row r="240" spans="1:34">
      <c r="E240" s="157"/>
      <c r="F240" s="157"/>
      <c r="G240" s="24"/>
      <c r="H240" s="24"/>
      <c r="I240" s="24"/>
      <c r="J240" s="24"/>
      <c r="M240" s="24"/>
      <c r="O240" s="24"/>
      <c r="P240" s="24"/>
      <c r="Q240" s="21"/>
      <c r="R240" s="21"/>
      <c r="S240" s="21"/>
    </row>
    <row r="241" spans="5:19">
      <c r="E241" s="157"/>
      <c r="F241" s="157"/>
      <c r="G241" s="24"/>
      <c r="H241" s="24"/>
      <c r="I241" s="24"/>
      <c r="J241" s="24"/>
      <c r="M241" s="24"/>
      <c r="O241" s="24"/>
      <c r="P241" s="24"/>
      <c r="Q241" s="21"/>
      <c r="R241" s="21"/>
      <c r="S241" s="21"/>
    </row>
    <row r="242" spans="5:19">
      <c r="E242" s="157"/>
      <c r="F242" s="157"/>
      <c r="G242" s="24"/>
      <c r="H242" s="24"/>
      <c r="I242" s="24"/>
      <c r="J242" s="24"/>
      <c r="M242" s="24"/>
      <c r="O242" s="24"/>
      <c r="P242" s="24"/>
      <c r="Q242" s="21"/>
      <c r="R242" s="21"/>
      <c r="S242" s="21"/>
    </row>
    <row r="243" spans="5:19">
      <c r="E243" s="157"/>
      <c r="F243" s="157"/>
      <c r="G243" s="24"/>
      <c r="H243" s="24"/>
      <c r="I243" s="24"/>
      <c r="J243" s="24"/>
      <c r="M243" s="24"/>
      <c r="O243" s="24"/>
      <c r="P243" s="24"/>
      <c r="Q243" s="21"/>
      <c r="R243" s="21"/>
      <c r="S243" s="21"/>
    </row>
    <row r="244" spans="5:19">
      <c r="E244" s="157"/>
      <c r="F244" s="157"/>
      <c r="G244" s="24"/>
      <c r="H244" s="24"/>
      <c r="I244" s="24"/>
      <c r="J244" s="24"/>
      <c r="M244" s="24"/>
      <c r="O244" s="24"/>
      <c r="P244" s="24"/>
      <c r="Q244" s="21"/>
      <c r="R244" s="21"/>
      <c r="S244" s="21"/>
    </row>
    <row r="245" spans="5:19">
      <c r="E245" s="21"/>
      <c r="F245" s="21"/>
      <c r="G245" s="24"/>
      <c r="H245" s="24"/>
      <c r="I245" s="24"/>
      <c r="J245" s="24"/>
      <c r="M245" s="24"/>
      <c r="O245" s="24"/>
      <c r="P245" s="24"/>
      <c r="Q245" s="21"/>
      <c r="R245" s="21"/>
      <c r="S245" s="21"/>
    </row>
    <row r="246" spans="5:19">
      <c r="E246" s="21"/>
      <c r="F246" s="21"/>
      <c r="G246" s="24"/>
      <c r="H246" s="24"/>
      <c r="I246" s="24"/>
      <c r="J246" s="24"/>
      <c r="M246" s="24"/>
      <c r="O246" s="24"/>
      <c r="P246" s="24"/>
      <c r="Q246" s="21"/>
      <c r="R246" s="21"/>
      <c r="S246" s="21"/>
    </row>
  </sheetData>
  <mergeCells count="80">
    <mergeCell ref="B95:B98"/>
    <mergeCell ref="B29:B36"/>
    <mergeCell ref="C29:C36"/>
    <mergeCell ref="D29:D36"/>
    <mergeCell ref="C4:C12"/>
    <mergeCell ref="D49:D51"/>
    <mergeCell ref="D44:D47"/>
    <mergeCell ref="A137:E137"/>
    <mergeCell ref="A95:A123"/>
    <mergeCell ref="A124:E124"/>
    <mergeCell ref="A125:A136"/>
    <mergeCell ref="B100:B101"/>
    <mergeCell ref="B103:B109"/>
    <mergeCell ref="B102:E102"/>
    <mergeCell ref="B115:B116"/>
    <mergeCell ref="B118:B120"/>
    <mergeCell ref="B110:E110"/>
    <mergeCell ref="B114:E114"/>
    <mergeCell ref="B117:E117"/>
    <mergeCell ref="B123:F123"/>
    <mergeCell ref="B121:F121"/>
    <mergeCell ref="B136:F136"/>
    <mergeCell ref="B132:B135"/>
    <mergeCell ref="A4:A22"/>
    <mergeCell ref="B44:B47"/>
    <mergeCell ref="B49:B51"/>
    <mergeCell ref="A24:A80"/>
    <mergeCell ref="B24:B27"/>
    <mergeCell ref="B80:E80"/>
    <mergeCell ref="B43:E43"/>
    <mergeCell ref="B28:E28"/>
    <mergeCell ref="A23:E23"/>
    <mergeCell ref="B60:E60"/>
    <mergeCell ref="B48:E48"/>
    <mergeCell ref="B78:E78"/>
    <mergeCell ref="B37:F37"/>
    <mergeCell ref="B76:F76"/>
    <mergeCell ref="B53:B54"/>
    <mergeCell ref="C53:C54"/>
    <mergeCell ref="E1:Q1"/>
    <mergeCell ref="B4:B13"/>
    <mergeCell ref="B15:B16"/>
    <mergeCell ref="B20:B21"/>
    <mergeCell ref="B65:B75"/>
    <mergeCell ref="B38:B42"/>
    <mergeCell ref="B17:E17"/>
    <mergeCell ref="B14:E14"/>
    <mergeCell ref="B19:E19"/>
    <mergeCell ref="B55:E55"/>
    <mergeCell ref="B52:E52"/>
    <mergeCell ref="B58:E58"/>
    <mergeCell ref="B62:E62"/>
    <mergeCell ref="B64:E64"/>
    <mergeCell ref="F2:P2"/>
    <mergeCell ref="B22:F22"/>
    <mergeCell ref="C132:C135"/>
    <mergeCell ref="D132:D135"/>
    <mergeCell ref="B111:B113"/>
    <mergeCell ref="C111:C113"/>
    <mergeCell ref="D111:D113"/>
    <mergeCell ref="B131:F131"/>
    <mergeCell ref="B128:F128"/>
    <mergeCell ref="B126:F126"/>
    <mergeCell ref="D129:D130"/>
    <mergeCell ref="D53:D54"/>
    <mergeCell ref="B56:B57"/>
    <mergeCell ref="C56:C57"/>
    <mergeCell ref="B129:B130"/>
    <mergeCell ref="C129:C130"/>
    <mergeCell ref="A81:E81"/>
    <mergeCell ref="B99:F99"/>
    <mergeCell ref="B82:B84"/>
    <mergeCell ref="A94:E94"/>
    <mergeCell ref="A82:A93"/>
    <mergeCell ref="B93:E93"/>
    <mergeCell ref="B91:E91"/>
    <mergeCell ref="B89:E89"/>
    <mergeCell ref="B85:E85"/>
    <mergeCell ref="B87:E87"/>
    <mergeCell ref="C96:C98"/>
  </mergeCells>
  <printOptions horizontalCentered="1" verticalCentered="1"/>
  <pageMargins left="0.196850393700787" right="0.196850393700787" top="0.196850393700787" bottom="0.196850393700787" header="0.15748031496063" footer="0"/>
  <pageSetup paperSize="5" scale="65" orientation="landscape" horizontalDpi="300" verticalDpi="300" r:id="rId1"/>
  <headerFooter alignWithMargins="0">
    <oddHeader>&amp;CMUNICIPIO DE TURBO 2011</oddHeader>
  </headerFooter>
  <legacyDrawing r:id="rId2"/>
</worksheet>
</file>

<file path=xl/worksheets/sheet2.xml><?xml version="1.0" encoding="utf-8"?>
<worksheet xmlns="http://schemas.openxmlformats.org/spreadsheetml/2006/main" xmlns:r="http://schemas.openxmlformats.org/officeDocument/2006/relationships">
  <dimension ref="A1:AH183"/>
  <sheetViews>
    <sheetView view="pageBreakPreview" zoomScale="60" zoomScaleNormal="70" workbookViewId="0">
      <pane ySplit="3" topLeftCell="A7" activePane="bottomLeft" state="frozen"/>
      <selection pane="bottomLeft" activeCell="B66" sqref="B66"/>
    </sheetView>
  </sheetViews>
  <sheetFormatPr baseColWidth="10" defaultRowHeight="15"/>
  <cols>
    <col min="1" max="1" width="20.28515625" style="1" customWidth="1"/>
    <col min="2" max="2" width="24.7109375" style="1" customWidth="1"/>
    <col min="3" max="3" width="16.7109375" style="1" customWidth="1"/>
    <col min="4" max="4" width="19.85546875" style="3" customWidth="1"/>
    <col min="5" max="5" width="19.28515625" style="1" customWidth="1"/>
    <col min="6" max="6" width="13.7109375" style="1" customWidth="1"/>
    <col min="7" max="7" width="17.28515625" style="129" customWidth="1"/>
    <col min="8" max="8" width="8.140625" style="129" customWidth="1"/>
    <col min="9" max="9" width="10.42578125" style="129" customWidth="1"/>
    <col min="10" max="10" width="14.85546875" style="129" customWidth="1"/>
    <col min="11" max="12" width="16.42578125" style="24" customWidth="1"/>
    <col min="13" max="13" width="12.5703125" style="129" customWidth="1"/>
    <col min="14" max="14" width="12.7109375" style="24" customWidth="1"/>
    <col min="15" max="15" width="13" style="129" customWidth="1"/>
    <col min="16" max="16" width="12.5703125" style="129" customWidth="1"/>
    <col min="17" max="17" width="16.85546875" style="1" customWidth="1"/>
    <col min="18" max="16384" width="11.42578125" style="1"/>
  </cols>
  <sheetData>
    <row r="1" spans="1:19" ht="45" customHeight="1">
      <c r="E1" s="52" t="s">
        <v>246</v>
      </c>
      <c r="F1" s="52"/>
      <c r="G1" s="52"/>
      <c r="H1" s="52"/>
      <c r="I1" s="52"/>
      <c r="J1" s="52"/>
      <c r="K1" s="52"/>
      <c r="L1" s="52"/>
      <c r="M1" s="52"/>
      <c r="N1" s="52"/>
      <c r="O1" s="52"/>
      <c r="P1" s="52"/>
      <c r="Q1" s="52"/>
    </row>
    <row r="2" spans="1:19" ht="56.25" customHeight="1">
      <c r="F2" s="53" t="s">
        <v>158</v>
      </c>
      <c r="G2" s="53"/>
      <c r="H2" s="53"/>
      <c r="I2" s="53"/>
      <c r="J2" s="53"/>
      <c r="K2" s="53"/>
      <c r="L2" s="53"/>
      <c r="M2" s="53"/>
      <c r="N2" s="53"/>
      <c r="O2" s="53"/>
      <c r="P2" s="53"/>
    </row>
    <row r="3" spans="1:19" ht="72.75" customHeight="1">
      <c r="A3" s="164" t="s">
        <v>157</v>
      </c>
      <c r="B3" s="164" t="s">
        <v>156</v>
      </c>
      <c r="C3" s="164" t="s">
        <v>155</v>
      </c>
      <c r="D3" s="165" t="s">
        <v>154</v>
      </c>
      <c r="E3" s="165" t="s">
        <v>153</v>
      </c>
      <c r="F3" s="164" t="s">
        <v>152</v>
      </c>
      <c r="G3" s="166" t="s">
        <v>151</v>
      </c>
      <c r="H3" s="166" t="s">
        <v>247</v>
      </c>
      <c r="I3" s="166" t="s">
        <v>149</v>
      </c>
      <c r="J3" s="166" t="s">
        <v>148</v>
      </c>
      <c r="K3" s="166" t="s">
        <v>147</v>
      </c>
      <c r="L3" s="167" t="s">
        <v>146</v>
      </c>
      <c r="M3" s="166" t="s">
        <v>145</v>
      </c>
      <c r="N3" s="167" t="s">
        <v>144</v>
      </c>
      <c r="O3" s="166" t="s">
        <v>143</v>
      </c>
      <c r="P3" s="166" t="s">
        <v>142</v>
      </c>
      <c r="Q3" s="164" t="s">
        <v>141</v>
      </c>
    </row>
    <row r="4" spans="1:19" ht="65.25" customHeight="1">
      <c r="A4" s="168" t="s">
        <v>140</v>
      </c>
      <c r="B4" s="169" t="s">
        <v>139</v>
      </c>
      <c r="C4" s="49"/>
      <c r="D4" s="49"/>
      <c r="E4" s="47"/>
      <c r="F4" s="54"/>
      <c r="G4" s="55"/>
      <c r="H4" s="55"/>
      <c r="I4" s="55"/>
      <c r="J4" s="55"/>
      <c r="K4" s="55"/>
      <c r="L4" s="55"/>
      <c r="M4" s="55"/>
      <c r="N4" s="55"/>
      <c r="O4" s="55"/>
      <c r="P4" s="56"/>
      <c r="Q4" s="57"/>
    </row>
    <row r="5" spans="1:19" s="21" customFormat="1" ht="41.25" customHeight="1">
      <c r="A5" s="170"/>
      <c r="B5" s="221" t="s">
        <v>136</v>
      </c>
      <c r="C5" s="222"/>
      <c r="D5" s="222"/>
      <c r="E5" s="222"/>
      <c r="F5" s="223"/>
      <c r="G5" s="63">
        <f>SUM(G4:G4)</f>
        <v>0</v>
      </c>
      <c r="H5" s="63"/>
      <c r="I5" s="63">
        <f t="shared" ref="I5:P5" si="0">SUM(I4:I4)</f>
        <v>0</v>
      </c>
      <c r="J5" s="63">
        <f t="shared" si="0"/>
        <v>0</v>
      </c>
      <c r="K5" s="63">
        <f t="shared" si="0"/>
        <v>0</v>
      </c>
      <c r="L5" s="63">
        <f t="shared" si="0"/>
        <v>0</v>
      </c>
      <c r="M5" s="63">
        <f t="shared" si="0"/>
        <v>0</v>
      </c>
      <c r="N5" s="63">
        <f t="shared" si="0"/>
        <v>0</v>
      </c>
      <c r="O5" s="63">
        <f t="shared" si="0"/>
        <v>0</v>
      </c>
      <c r="P5" s="63">
        <f t="shared" si="0"/>
        <v>0</v>
      </c>
      <c r="Q5" s="64"/>
    </row>
    <row r="6" spans="1:19" ht="30">
      <c r="A6" s="170"/>
      <c r="B6" s="169" t="s">
        <v>135</v>
      </c>
      <c r="C6" s="65"/>
      <c r="D6" s="51"/>
      <c r="E6" s="17"/>
      <c r="F6" s="17"/>
      <c r="G6" s="55"/>
      <c r="H6" s="55"/>
      <c r="I6" s="55"/>
      <c r="J6" s="55"/>
      <c r="K6" s="55"/>
      <c r="L6" s="55"/>
      <c r="M6" s="55"/>
      <c r="N6" s="55"/>
      <c r="O6" s="55"/>
      <c r="P6" s="56">
        <f>SUM(G6:O6)</f>
        <v>0</v>
      </c>
      <c r="Q6" s="66"/>
      <c r="R6" s="21"/>
      <c r="S6" s="21"/>
    </row>
    <row r="7" spans="1:19" s="21" customFormat="1" ht="44.25" customHeight="1">
      <c r="A7" s="170"/>
      <c r="B7" s="221" t="s">
        <v>132</v>
      </c>
      <c r="C7" s="222"/>
      <c r="D7" s="222"/>
      <c r="E7" s="222"/>
      <c r="F7" s="223"/>
      <c r="G7" s="63">
        <f>SUM(G6:G6)</f>
        <v>0</v>
      </c>
      <c r="H7" s="63"/>
      <c r="I7" s="63">
        <f t="shared" ref="I7:P7" si="1">SUM(I6:I6)</f>
        <v>0</v>
      </c>
      <c r="J7" s="63">
        <f t="shared" si="1"/>
        <v>0</v>
      </c>
      <c r="K7" s="63">
        <f t="shared" si="1"/>
        <v>0</v>
      </c>
      <c r="L7" s="63">
        <f t="shared" si="1"/>
        <v>0</v>
      </c>
      <c r="M7" s="63">
        <f t="shared" si="1"/>
        <v>0</v>
      </c>
      <c r="N7" s="63">
        <f t="shared" si="1"/>
        <v>0</v>
      </c>
      <c r="O7" s="63">
        <f t="shared" si="1"/>
        <v>0</v>
      </c>
      <c r="P7" s="68">
        <f t="shared" si="1"/>
        <v>0</v>
      </c>
      <c r="Q7" s="64"/>
    </row>
    <row r="8" spans="1:19" ht="55.5" customHeight="1">
      <c r="A8" s="170"/>
      <c r="B8" s="171" t="s">
        <v>131</v>
      </c>
      <c r="C8" s="65"/>
      <c r="D8" s="51"/>
      <c r="E8" s="87"/>
      <c r="F8" s="17"/>
      <c r="G8" s="69"/>
      <c r="H8" s="70"/>
      <c r="I8" s="70"/>
      <c r="J8" s="70"/>
      <c r="K8" s="70"/>
      <c r="L8" s="70"/>
      <c r="M8" s="70"/>
      <c r="N8" s="70"/>
      <c r="O8" s="70"/>
      <c r="P8" s="56">
        <f>SUM(G8:O8)</f>
        <v>0</v>
      </c>
      <c r="Q8" s="17"/>
      <c r="R8" s="21"/>
      <c r="S8" s="21"/>
    </row>
    <row r="9" spans="1:19" ht="31.5" customHeight="1">
      <c r="A9" s="170"/>
      <c r="B9" s="221" t="s">
        <v>129</v>
      </c>
      <c r="C9" s="222"/>
      <c r="D9" s="222"/>
      <c r="E9" s="222"/>
      <c r="F9" s="223"/>
      <c r="G9" s="63">
        <f t="shared" ref="G9:P9" si="2">SUM(G8)</f>
        <v>0</v>
      </c>
      <c r="H9" s="63"/>
      <c r="I9" s="63">
        <f t="shared" si="2"/>
        <v>0</v>
      </c>
      <c r="J9" s="63">
        <f t="shared" si="2"/>
        <v>0</v>
      </c>
      <c r="K9" s="63">
        <f t="shared" si="2"/>
        <v>0</v>
      </c>
      <c r="L9" s="63">
        <f t="shared" si="2"/>
        <v>0</v>
      </c>
      <c r="M9" s="63">
        <f t="shared" si="2"/>
        <v>0</v>
      </c>
      <c r="N9" s="63">
        <f t="shared" si="2"/>
        <v>0</v>
      </c>
      <c r="O9" s="63">
        <f t="shared" si="2"/>
        <v>0</v>
      </c>
      <c r="P9" s="63">
        <f t="shared" si="2"/>
        <v>0</v>
      </c>
      <c r="Q9" s="71"/>
      <c r="R9" s="21"/>
      <c r="S9" s="21"/>
    </row>
    <row r="10" spans="1:19" ht="69" customHeight="1">
      <c r="A10" s="170"/>
      <c r="B10" s="172" t="s">
        <v>128</v>
      </c>
      <c r="C10" s="51"/>
      <c r="D10" s="51"/>
      <c r="E10" s="110"/>
      <c r="F10" s="17"/>
      <c r="G10" s="67"/>
      <c r="H10" s="72"/>
      <c r="I10" s="72"/>
      <c r="J10" s="72"/>
      <c r="K10" s="72"/>
      <c r="L10" s="72"/>
      <c r="M10" s="72"/>
      <c r="N10" s="72"/>
      <c r="O10" s="72"/>
      <c r="P10" s="56">
        <f>SUM(G10:O10)</f>
        <v>0</v>
      </c>
      <c r="Q10" s="17"/>
      <c r="R10" s="21"/>
      <c r="S10" s="21"/>
    </row>
    <row r="11" spans="1:19" ht="35.25" customHeight="1">
      <c r="A11" s="170"/>
      <c r="B11" s="221" t="s">
        <v>124</v>
      </c>
      <c r="C11" s="222"/>
      <c r="D11" s="222"/>
      <c r="E11" s="222"/>
      <c r="F11" s="223"/>
      <c r="G11" s="68">
        <f>SUM(G10:G10)</f>
        <v>0</v>
      </c>
      <c r="H11" s="68"/>
      <c r="I11" s="68">
        <f t="shared" ref="I11:P11" si="3">SUM(I10:I10)</f>
        <v>0</v>
      </c>
      <c r="J11" s="68">
        <f t="shared" si="3"/>
        <v>0</v>
      </c>
      <c r="K11" s="68">
        <f t="shared" si="3"/>
        <v>0</v>
      </c>
      <c r="L11" s="68">
        <f t="shared" si="3"/>
        <v>0</v>
      </c>
      <c r="M11" s="68">
        <f t="shared" si="3"/>
        <v>0</v>
      </c>
      <c r="N11" s="68">
        <f t="shared" si="3"/>
        <v>0</v>
      </c>
      <c r="O11" s="68">
        <f t="shared" si="3"/>
        <v>0</v>
      </c>
      <c r="P11" s="68">
        <f t="shared" si="3"/>
        <v>0</v>
      </c>
      <c r="Q11" s="73"/>
      <c r="R11" s="21"/>
      <c r="S11" s="21"/>
    </row>
    <row r="12" spans="1:19" ht="29.25" customHeight="1">
      <c r="A12" s="245" t="s">
        <v>123</v>
      </c>
      <c r="B12" s="246"/>
      <c r="C12" s="246"/>
      <c r="D12" s="246"/>
      <c r="E12" s="246"/>
      <c r="F12" s="283"/>
      <c r="G12" s="68">
        <f>G11+G9+G7+G5</f>
        <v>0</v>
      </c>
      <c r="H12" s="68"/>
      <c r="I12" s="68">
        <f t="shared" ref="I12:P12" si="4">I11+I9+I7+I5</f>
        <v>0</v>
      </c>
      <c r="J12" s="68">
        <f t="shared" si="4"/>
        <v>0</v>
      </c>
      <c r="K12" s="68">
        <f t="shared" si="4"/>
        <v>0</v>
      </c>
      <c r="L12" s="68">
        <f t="shared" si="4"/>
        <v>0</v>
      </c>
      <c r="M12" s="68">
        <f t="shared" si="4"/>
        <v>0</v>
      </c>
      <c r="N12" s="68">
        <f t="shared" si="4"/>
        <v>0</v>
      </c>
      <c r="O12" s="68">
        <f t="shared" si="4"/>
        <v>0</v>
      </c>
      <c r="P12" s="68">
        <f t="shared" si="4"/>
        <v>0</v>
      </c>
      <c r="Q12" s="73"/>
      <c r="R12" s="21"/>
      <c r="S12" s="21"/>
    </row>
    <row r="13" spans="1:19" s="21" customFormat="1" ht="41.25" customHeight="1">
      <c r="A13" s="173" t="s">
        <v>122</v>
      </c>
      <c r="B13" s="174" t="s">
        <v>121</v>
      </c>
      <c r="C13" s="163"/>
      <c r="D13" s="163"/>
      <c r="E13" s="19"/>
      <c r="F13" s="175"/>
      <c r="G13" s="72"/>
      <c r="H13" s="107"/>
      <c r="I13" s="60"/>
      <c r="J13" s="60"/>
      <c r="K13" s="60"/>
      <c r="L13" s="60"/>
      <c r="M13" s="60"/>
      <c r="N13" s="60"/>
      <c r="O13" s="60"/>
      <c r="P13" s="56"/>
      <c r="Q13" s="75"/>
    </row>
    <row r="14" spans="1:19" ht="33.75" customHeight="1">
      <c r="A14" s="176"/>
      <c r="B14" s="227" t="s">
        <v>116</v>
      </c>
      <c r="C14" s="228"/>
      <c r="D14" s="228"/>
      <c r="E14" s="228"/>
      <c r="F14" s="229"/>
      <c r="G14" s="77">
        <f>SUM(G13:G13)</f>
        <v>0</v>
      </c>
      <c r="H14" s="77"/>
      <c r="I14" s="77">
        <f t="shared" ref="I14:P14" si="5">SUM(I13:I13)</f>
        <v>0</v>
      </c>
      <c r="J14" s="77">
        <f t="shared" si="5"/>
        <v>0</v>
      </c>
      <c r="K14" s="77">
        <f t="shared" si="5"/>
        <v>0</v>
      </c>
      <c r="L14" s="77">
        <f t="shared" si="5"/>
        <v>0</v>
      </c>
      <c r="M14" s="77">
        <f t="shared" si="5"/>
        <v>0</v>
      </c>
      <c r="N14" s="77">
        <f t="shared" si="5"/>
        <v>0</v>
      </c>
      <c r="O14" s="77">
        <f t="shared" si="5"/>
        <v>0</v>
      </c>
      <c r="P14" s="77">
        <f t="shared" si="5"/>
        <v>0</v>
      </c>
      <c r="Q14" s="79"/>
      <c r="R14" s="21"/>
      <c r="S14" s="21"/>
    </row>
    <row r="15" spans="1:19" ht="30.75" customHeight="1">
      <c r="A15" s="176"/>
      <c r="B15" s="174" t="s">
        <v>115</v>
      </c>
      <c r="C15" s="49"/>
      <c r="D15" s="49"/>
      <c r="E15" s="19"/>
      <c r="F15" s="43"/>
      <c r="G15" s="55"/>
      <c r="H15" s="55"/>
      <c r="I15" s="55"/>
      <c r="J15" s="55"/>
      <c r="K15" s="55"/>
      <c r="L15" s="55"/>
      <c r="M15" s="55"/>
      <c r="N15" s="55"/>
      <c r="O15" s="55"/>
      <c r="P15" s="56"/>
      <c r="Q15" s="66"/>
      <c r="R15" s="21"/>
      <c r="S15" s="21"/>
    </row>
    <row r="16" spans="1:19" ht="31.5" customHeight="1">
      <c r="A16" s="176"/>
      <c r="B16" s="227" t="s">
        <v>113</v>
      </c>
      <c r="C16" s="228"/>
      <c r="D16" s="228"/>
      <c r="E16" s="228"/>
      <c r="F16" s="229"/>
      <c r="G16" s="78"/>
      <c r="H16" s="78"/>
      <c r="I16" s="78"/>
      <c r="J16" s="78"/>
      <c r="K16" s="78"/>
      <c r="L16" s="78"/>
      <c r="M16" s="78"/>
      <c r="N16" s="78"/>
      <c r="O16" s="78"/>
      <c r="P16" s="78"/>
      <c r="Q16" s="80"/>
      <c r="R16" s="21"/>
      <c r="S16" s="21"/>
    </row>
    <row r="17" spans="1:19" s="21" customFormat="1" ht="36.75" customHeight="1">
      <c r="A17" s="176"/>
      <c r="B17" s="174" t="s">
        <v>112</v>
      </c>
      <c r="C17" s="58"/>
      <c r="D17" s="51"/>
      <c r="E17" s="19"/>
      <c r="F17" s="17"/>
      <c r="G17" s="67"/>
      <c r="H17" s="60"/>
      <c r="I17" s="60"/>
      <c r="M17" s="60"/>
      <c r="N17" s="60"/>
      <c r="O17" s="60"/>
      <c r="P17" s="56"/>
      <c r="Q17" s="61"/>
    </row>
    <row r="18" spans="1:19" ht="28.5" customHeight="1">
      <c r="A18" s="176"/>
      <c r="B18" s="227" t="s">
        <v>106</v>
      </c>
      <c r="C18" s="228"/>
      <c r="D18" s="228"/>
      <c r="E18" s="228"/>
      <c r="F18" s="229"/>
      <c r="G18" s="78">
        <f>SUM(G17:G17)</f>
        <v>0</v>
      </c>
      <c r="H18" s="78"/>
      <c r="I18" s="78">
        <f t="shared" ref="I18:P18" si="6">SUM(I17:I17)</f>
        <v>0</v>
      </c>
      <c r="J18" s="78">
        <f t="shared" si="6"/>
        <v>0</v>
      </c>
      <c r="K18" s="78">
        <f t="shared" si="6"/>
        <v>0</v>
      </c>
      <c r="L18" s="78">
        <f t="shared" si="6"/>
        <v>0</v>
      </c>
      <c r="M18" s="78">
        <f t="shared" si="6"/>
        <v>0</v>
      </c>
      <c r="N18" s="78">
        <f t="shared" si="6"/>
        <v>0</v>
      </c>
      <c r="O18" s="78">
        <f t="shared" si="6"/>
        <v>0</v>
      </c>
      <c r="P18" s="78">
        <f t="shared" si="6"/>
        <v>0</v>
      </c>
      <c r="Q18" s="81"/>
      <c r="R18" s="21"/>
      <c r="S18" s="21"/>
    </row>
    <row r="19" spans="1:19" ht="45" customHeight="1">
      <c r="A19" s="176"/>
      <c r="B19" s="177" t="s">
        <v>160</v>
      </c>
      <c r="C19" s="65"/>
      <c r="D19" s="49"/>
      <c r="E19" s="82"/>
      <c r="F19" s="17"/>
      <c r="G19" s="55"/>
      <c r="H19" s="55"/>
      <c r="I19" s="55"/>
      <c r="J19" s="55"/>
      <c r="K19" s="55"/>
      <c r="L19" s="55"/>
      <c r="M19" s="55"/>
      <c r="N19" s="55"/>
      <c r="O19" s="55"/>
      <c r="P19" s="56"/>
      <c r="Q19" s="61"/>
      <c r="R19" s="21"/>
      <c r="S19" s="21"/>
    </row>
    <row r="20" spans="1:19" ht="35.25" customHeight="1">
      <c r="A20" s="176"/>
      <c r="B20" s="227" t="s">
        <v>101</v>
      </c>
      <c r="C20" s="228"/>
      <c r="D20" s="228"/>
      <c r="E20" s="228"/>
      <c r="F20" s="229"/>
      <c r="G20" s="78">
        <f>SUM(G19:G19)</f>
        <v>0</v>
      </c>
      <c r="H20" s="78"/>
      <c r="I20" s="78">
        <f t="shared" ref="I20:P20" si="7">SUM(I19:I19)</f>
        <v>0</v>
      </c>
      <c r="J20" s="78">
        <f t="shared" si="7"/>
        <v>0</v>
      </c>
      <c r="K20" s="78">
        <f t="shared" si="7"/>
        <v>0</v>
      </c>
      <c r="L20" s="78">
        <f t="shared" si="7"/>
        <v>0</v>
      </c>
      <c r="M20" s="78">
        <f t="shared" si="7"/>
        <v>0</v>
      </c>
      <c r="N20" s="78">
        <f t="shared" si="7"/>
        <v>0</v>
      </c>
      <c r="O20" s="78">
        <f t="shared" si="7"/>
        <v>0</v>
      </c>
      <c r="P20" s="78">
        <f t="shared" si="7"/>
        <v>0</v>
      </c>
      <c r="Q20" s="81"/>
      <c r="R20" s="21"/>
      <c r="S20" s="21"/>
    </row>
    <row r="21" spans="1:19" ht="46.5" customHeight="1">
      <c r="A21" s="176"/>
      <c r="B21" s="178" t="s">
        <v>100</v>
      </c>
      <c r="C21" s="28"/>
      <c r="D21" s="49"/>
      <c r="E21" s="51"/>
      <c r="F21" s="17"/>
      <c r="G21" s="84"/>
      <c r="H21" s="84"/>
      <c r="I21" s="84"/>
      <c r="J21" s="84"/>
      <c r="K21" s="84"/>
      <c r="L21" s="84"/>
      <c r="M21" s="84"/>
      <c r="N21" s="84"/>
      <c r="O21" s="84"/>
      <c r="P21" s="56">
        <f>SUM(G21:O21)</f>
        <v>0</v>
      </c>
      <c r="Q21" s="61" t="s">
        <v>197</v>
      </c>
      <c r="R21" s="21"/>
      <c r="S21" s="21"/>
    </row>
    <row r="22" spans="1:19" ht="31.5" customHeight="1">
      <c r="A22" s="176"/>
      <c r="B22" s="227" t="s">
        <v>96</v>
      </c>
      <c r="C22" s="228"/>
      <c r="D22" s="228"/>
      <c r="E22" s="228"/>
      <c r="F22" s="229"/>
      <c r="G22" s="78"/>
      <c r="H22" s="78"/>
      <c r="I22" s="78"/>
      <c r="J22" s="78"/>
      <c r="K22" s="78"/>
      <c r="L22" s="78"/>
      <c r="M22" s="78"/>
      <c r="N22" s="78"/>
      <c r="O22" s="78">
        <f>SUM(O21:O21)</f>
        <v>0</v>
      </c>
      <c r="P22" s="78">
        <f>SUM(P21:P21)</f>
        <v>0</v>
      </c>
      <c r="Q22" s="81"/>
      <c r="R22" s="21"/>
      <c r="S22" s="21"/>
    </row>
    <row r="23" spans="1:19" ht="33" customHeight="1">
      <c r="A23" s="176"/>
      <c r="B23" s="179" t="s">
        <v>95</v>
      </c>
      <c r="C23" s="51"/>
      <c r="D23" s="51"/>
      <c r="E23" s="88"/>
      <c r="F23" s="17"/>
      <c r="G23" s="67"/>
      <c r="H23" s="84"/>
      <c r="I23" s="60"/>
      <c r="J23" s="84"/>
      <c r="K23" s="84"/>
      <c r="L23" s="60"/>
      <c r="M23" s="60"/>
      <c r="N23" s="60"/>
      <c r="O23" s="60"/>
      <c r="P23" s="56">
        <f>SUM(G23:O23)</f>
        <v>0</v>
      </c>
      <c r="Q23" s="61"/>
      <c r="R23" s="21"/>
      <c r="S23" s="21"/>
    </row>
    <row r="24" spans="1:19" ht="33" customHeight="1">
      <c r="A24" s="176"/>
      <c r="B24" s="224" t="s">
        <v>93</v>
      </c>
      <c r="C24" s="225"/>
      <c r="D24" s="225"/>
      <c r="E24" s="225"/>
      <c r="F24" s="226"/>
      <c r="G24" s="78"/>
      <c r="H24" s="78"/>
      <c r="I24" s="78"/>
      <c r="J24" s="78"/>
      <c r="K24" s="78"/>
      <c r="L24" s="78"/>
      <c r="M24" s="78"/>
      <c r="N24" s="78"/>
      <c r="O24" s="78">
        <f>SUM(O23:O23)</f>
        <v>0</v>
      </c>
      <c r="P24" s="78">
        <f>SUM(P23:P23)</f>
        <v>0</v>
      </c>
      <c r="Q24" s="81"/>
      <c r="R24" s="21"/>
      <c r="S24" s="21"/>
    </row>
    <row r="25" spans="1:19" ht="35.25" customHeight="1">
      <c r="A25" s="176"/>
      <c r="B25" s="180" t="s">
        <v>92</v>
      </c>
      <c r="C25" s="181"/>
      <c r="D25" s="51"/>
      <c r="E25" s="51"/>
      <c r="F25" s="17"/>
      <c r="G25" s="67"/>
      <c r="H25" s="84"/>
      <c r="I25" s="60"/>
      <c r="J25" s="84"/>
      <c r="K25" s="84"/>
      <c r="L25" s="60"/>
      <c r="M25" s="60"/>
      <c r="N25" s="60"/>
      <c r="O25" s="60"/>
      <c r="P25" s="56">
        <f>SUM(G25:O25)</f>
        <v>0</v>
      </c>
      <c r="Q25" s="61"/>
      <c r="R25" s="21"/>
      <c r="S25" s="21"/>
    </row>
    <row r="26" spans="1:19" ht="17.25" customHeight="1">
      <c r="A26" s="176"/>
      <c r="B26" s="230" t="s">
        <v>90</v>
      </c>
      <c r="C26" s="231"/>
      <c r="D26" s="231"/>
      <c r="E26" s="231"/>
      <c r="F26" s="232"/>
      <c r="G26" s="78">
        <f>SUM(G25:G25)</f>
        <v>0</v>
      </c>
      <c r="H26" s="78"/>
      <c r="I26" s="78">
        <f t="shared" ref="I26:P26" si="8">SUM(I25:I25)</f>
        <v>0</v>
      </c>
      <c r="J26" s="78">
        <f t="shared" si="8"/>
        <v>0</v>
      </c>
      <c r="K26" s="78">
        <f t="shared" si="8"/>
        <v>0</v>
      </c>
      <c r="L26" s="78">
        <f t="shared" si="8"/>
        <v>0</v>
      </c>
      <c r="M26" s="78">
        <f t="shared" si="8"/>
        <v>0</v>
      </c>
      <c r="N26" s="78">
        <f t="shared" si="8"/>
        <v>0</v>
      </c>
      <c r="O26" s="78">
        <f t="shared" si="8"/>
        <v>0</v>
      </c>
      <c r="P26" s="78">
        <f t="shared" si="8"/>
        <v>0</v>
      </c>
      <c r="Q26" s="91"/>
      <c r="R26" s="21"/>
      <c r="S26" s="21"/>
    </row>
    <row r="27" spans="1:19" ht="37.5" customHeight="1">
      <c r="A27" s="176"/>
      <c r="B27" s="179" t="s">
        <v>89</v>
      </c>
      <c r="C27" s="65"/>
      <c r="D27" s="51"/>
      <c r="E27" s="51"/>
      <c r="F27" s="17"/>
      <c r="G27" s="67"/>
      <c r="H27" s="84"/>
      <c r="I27" s="60"/>
      <c r="J27" s="84"/>
      <c r="K27" s="84"/>
      <c r="L27" s="60"/>
      <c r="M27" s="60"/>
      <c r="N27" s="60"/>
      <c r="O27" s="60"/>
      <c r="P27" s="56"/>
      <c r="Q27" s="61"/>
      <c r="R27" s="21"/>
      <c r="S27" s="21"/>
    </row>
    <row r="28" spans="1:19" ht="29.25" customHeight="1">
      <c r="A28" s="176"/>
      <c r="B28" s="227" t="s">
        <v>87</v>
      </c>
      <c r="C28" s="228"/>
      <c r="D28" s="228"/>
      <c r="E28" s="228"/>
      <c r="F28" s="229"/>
      <c r="G28" s="78"/>
      <c r="H28" s="78"/>
      <c r="I28" s="78"/>
      <c r="J28" s="78"/>
      <c r="K28" s="78"/>
      <c r="L28" s="78"/>
      <c r="M28" s="78"/>
      <c r="N28" s="78"/>
      <c r="O28" s="78">
        <f t="shared" ref="O28:P28" si="9">SUM(O27)</f>
        <v>0</v>
      </c>
      <c r="P28" s="78">
        <f t="shared" si="9"/>
        <v>0</v>
      </c>
      <c r="Q28" s="81"/>
      <c r="R28" s="21"/>
      <c r="S28" s="21"/>
    </row>
    <row r="29" spans="1:19" ht="43.5" customHeight="1">
      <c r="A29" s="176"/>
      <c r="B29" s="171" t="s">
        <v>86</v>
      </c>
      <c r="C29" s="65"/>
      <c r="D29" s="51"/>
      <c r="E29" s="51"/>
      <c r="F29" s="17"/>
      <c r="G29" s="67"/>
      <c r="H29" s="84"/>
      <c r="I29" s="60"/>
      <c r="J29" s="60"/>
      <c r="K29" s="60"/>
      <c r="L29" s="60"/>
      <c r="M29" s="60"/>
      <c r="N29" s="60"/>
      <c r="O29" s="60"/>
      <c r="P29" s="56">
        <f>SUM(G29:O29)</f>
        <v>0</v>
      </c>
      <c r="Q29" s="61"/>
      <c r="R29" s="21"/>
      <c r="S29" s="21"/>
    </row>
    <row r="30" spans="1:19" ht="17.25" customHeight="1">
      <c r="A30" s="176"/>
      <c r="B30" s="227" t="s">
        <v>84</v>
      </c>
      <c r="C30" s="228"/>
      <c r="D30" s="228"/>
      <c r="E30" s="228"/>
      <c r="F30" s="229"/>
      <c r="G30" s="78"/>
      <c r="H30" s="78"/>
      <c r="I30" s="78"/>
      <c r="J30" s="78"/>
      <c r="K30" s="78"/>
      <c r="L30" s="78"/>
      <c r="M30" s="78"/>
      <c r="N30" s="78"/>
      <c r="O30" s="78">
        <f t="shared" ref="O30:P30" si="10">SUM(O29)</f>
        <v>0</v>
      </c>
      <c r="P30" s="78">
        <f t="shared" si="10"/>
        <v>0</v>
      </c>
      <c r="Q30" s="81"/>
      <c r="R30" s="21"/>
      <c r="S30" s="21"/>
    </row>
    <row r="31" spans="1:19" ht="40.5" customHeight="1">
      <c r="A31" s="176"/>
      <c r="B31" s="171" t="s">
        <v>83</v>
      </c>
      <c r="C31" s="65"/>
      <c r="D31" s="51"/>
      <c r="E31" s="51"/>
      <c r="F31" s="17"/>
      <c r="G31" s="67"/>
      <c r="H31" s="84"/>
      <c r="I31" s="60"/>
      <c r="J31" s="60"/>
      <c r="K31" s="60"/>
      <c r="L31" s="60"/>
      <c r="M31" s="60"/>
      <c r="N31" s="60"/>
      <c r="O31" s="60"/>
      <c r="P31" s="56">
        <f>SUM(G31:O31)</f>
        <v>0</v>
      </c>
      <c r="Q31" s="61"/>
      <c r="R31" s="21"/>
      <c r="S31" s="21"/>
    </row>
    <row r="32" spans="1:19" ht="31.5" customHeight="1">
      <c r="A32" s="176"/>
      <c r="B32" s="227" t="s">
        <v>81</v>
      </c>
      <c r="C32" s="228"/>
      <c r="D32" s="228"/>
      <c r="E32" s="228"/>
      <c r="F32" s="229"/>
      <c r="G32" s="78">
        <f t="shared" ref="G32:P32" si="11">SUM(G31)</f>
        <v>0</v>
      </c>
      <c r="H32" s="78"/>
      <c r="I32" s="78">
        <f t="shared" si="11"/>
        <v>0</v>
      </c>
      <c r="J32" s="78">
        <f t="shared" si="11"/>
        <v>0</v>
      </c>
      <c r="K32" s="78">
        <f t="shared" si="11"/>
        <v>0</v>
      </c>
      <c r="L32" s="78">
        <f t="shared" si="11"/>
        <v>0</v>
      </c>
      <c r="M32" s="78">
        <f t="shared" si="11"/>
        <v>0</v>
      </c>
      <c r="N32" s="78">
        <f t="shared" si="11"/>
        <v>0</v>
      </c>
      <c r="O32" s="78">
        <f t="shared" si="11"/>
        <v>0</v>
      </c>
      <c r="P32" s="78">
        <f t="shared" si="11"/>
        <v>0</v>
      </c>
      <c r="Q32" s="91"/>
      <c r="R32" s="21"/>
      <c r="S32" s="21"/>
    </row>
    <row r="33" spans="1:19" ht="46.5" customHeight="1">
      <c r="A33" s="176"/>
      <c r="B33" s="174" t="s">
        <v>80</v>
      </c>
      <c r="C33" s="65"/>
      <c r="D33" s="51"/>
      <c r="E33" s="65"/>
      <c r="F33" s="17"/>
      <c r="G33" s="67"/>
      <c r="H33" s="60"/>
      <c r="I33" s="60"/>
      <c r="J33" s="60"/>
      <c r="K33" s="60"/>
      <c r="L33" s="60"/>
      <c r="M33" s="84"/>
      <c r="N33" s="60"/>
      <c r="O33" s="60"/>
      <c r="P33" s="56"/>
      <c r="Q33" s="87"/>
      <c r="R33" s="21"/>
      <c r="S33" s="21"/>
    </row>
    <row r="34" spans="1:19" ht="24.75" customHeight="1">
      <c r="A34" s="176"/>
      <c r="B34" s="227" t="s">
        <v>77</v>
      </c>
      <c r="C34" s="228"/>
      <c r="D34" s="228"/>
      <c r="E34" s="228"/>
      <c r="F34" s="229"/>
      <c r="G34" s="78">
        <f>SUM(G33:G33)</f>
        <v>0</v>
      </c>
      <c r="H34" s="78"/>
      <c r="I34" s="78">
        <f t="shared" ref="I34:P34" si="12">SUM(I33:I33)</f>
        <v>0</v>
      </c>
      <c r="J34" s="78">
        <f t="shared" si="12"/>
        <v>0</v>
      </c>
      <c r="K34" s="78">
        <f t="shared" si="12"/>
        <v>0</v>
      </c>
      <c r="L34" s="78">
        <f t="shared" si="12"/>
        <v>0</v>
      </c>
      <c r="M34" s="78">
        <f t="shared" si="12"/>
        <v>0</v>
      </c>
      <c r="N34" s="78">
        <f t="shared" si="12"/>
        <v>0</v>
      </c>
      <c r="O34" s="78">
        <f t="shared" si="12"/>
        <v>0</v>
      </c>
      <c r="P34" s="78">
        <f t="shared" si="12"/>
        <v>0</v>
      </c>
      <c r="Q34" s="91"/>
      <c r="R34" s="21"/>
      <c r="S34" s="21"/>
    </row>
    <row r="35" spans="1:19" ht="34.5" customHeight="1">
      <c r="A35" s="176"/>
      <c r="B35" s="177" t="s">
        <v>76</v>
      </c>
      <c r="C35" s="28"/>
      <c r="D35" s="27"/>
      <c r="E35" s="65"/>
      <c r="F35" s="17"/>
      <c r="G35" s="55"/>
      <c r="H35" s="55"/>
      <c r="I35" s="55"/>
      <c r="J35" s="55"/>
      <c r="K35" s="55"/>
      <c r="L35" s="55"/>
      <c r="M35" s="55"/>
      <c r="N35" s="55"/>
      <c r="O35" s="55"/>
      <c r="P35" s="56"/>
      <c r="Q35" s="87"/>
      <c r="R35" s="21"/>
      <c r="S35" s="21"/>
    </row>
    <row r="36" spans="1:19" ht="35.25" customHeight="1">
      <c r="A36" s="176"/>
      <c r="B36" s="227" t="s">
        <v>73</v>
      </c>
      <c r="C36" s="228"/>
      <c r="D36" s="228"/>
      <c r="E36" s="228"/>
      <c r="F36" s="229"/>
      <c r="G36" s="77">
        <f t="shared" ref="G36:P36" si="13">SUM(G35:G35)</f>
        <v>0</v>
      </c>
      <c r="H36" s="77"/>
      <c r="I36" s="77">
        <f t="shared" si="13"/>
        <v>0</v>
      </c>
      <c r="J36" s="77">
        <f t="shared" si="13"/>
        <v>0</v>
      </c>
      <c r="K36" s="77">
        <f t="shared" si="13"/>
        <v>0</v>
      </c>
      <c r="L36" s="77">
        <f t="shared" si="13"/>
        <v>0</v>
      </c>
      <c r="M36" s="77">
        <f t="shared" si="13"/>
        <v>0</v>
      </c>
      <c r="N36" s="77">
        <f t="shared" si="13"/>
        <v>0</v>
      </c>
      <c r="O36" s="77">
        <f t="shared" si="13"/>
        <v>0</v>
      </c>
      <c r="P36" s="77">
        <f t="shared" si="13"/>
        <v>0</v>
      </c>
      <c r="Q36" s="91"/>
      <c r="R36" s="21"/>
      <c r="S36" s="21"/>
    </row>
    <row r="37" spans="1:19" ht="33.75" customHeight="1">
      <c r="A37" s="176"/>
      <c r="B37" s="171" t="s">
        <v>72</v>
      </c>
      <c r="C37" s="65"/>
      <c r="D37" s="51"/>
      <c r="E37" s="17"/>
      <c r="F37" s="17"/>
      <c r="G37" s="67"/>
      <c r="H37" s="84"/>
      <c r="I37" s="84"/>
      <c r="J37" s="84"/>
      <c r="K37" s="60"/>
      <c r="L37" s="60"/>
      <c r="M37" s="84"/>
      <c r="N37" s="60"/>
      <c r="O37" s="60"/>
      <c r="P37" s="56"/>
      <c r="Q37" s="87"/>
      <c r="R37" s="21"/>
      <c r="S37" s="21"/>
    </row>
    <row r="38" spans="1:19" ht="21" customHeight="1">
      <c r="A38" s="182"/>
      <c r="B38" s="227" t="s">
        <v>70</v>
      </c>
      <c r="C38" s="228"/>
      <c r="D38" s="228"/>
      <c r="E38" s="228"/>
      <c r="F38" s="229"/>
      <c r="G38" s="78">
        <f t="shared" ref="G38:P38" si="14">SUM(G37)</f>
        <v>0</v>
      </c>
      <c r="H38" s="78"/>
      <c r="I38" s="78">
        <f t="shared" si="14"/>
        <v>0</v>
      </c>
      <c r="J38" s="78">
        <f t="shared" si="14"/>
        <v>0</v>
      </c>
      <c r="K38" s="78">
        <f t="shared" si="14"/>
        <v>0</v>
      </c>
      <c r="L38" s="78">
        <f t="shared" si="14"/>
        <v>0</v>
      </c>
      <c r="M38" s="78">
        <f t="shared" si="14"/>
        <v>0</v>
      </c>
      <c r="N38" s="78">
        <f t="shared" si="14"/>
        <v>0</v>
      </c>
      <c r="O38" s="78">
        <f t="shared" si="14"/>
        <v>0</v>
      </c>
      <c r="P38" s="78">
        <f t="shared" si="14"/>
        <v>0</v>
      </c>
      <c r="Q38" s="91"/>
      <c r="R38" s="21"/>
      <c r="S38" s="21"/>
    </row>
    <row r="39" spans="1:19" ht="30" customHeight="1">
      <c r="A39" s="225" t="s">
        <v>69</v>
      </c>
      <c r="B39" s="225"/>
      <c r="C39" s="225"/>
      <c r="D39" s="225"/>
      <c r="E39" s="225"/>
      <c r="F39" s="226"/>
      <c r="G39" s="77">
        <f>G38+G36+G32+G34+G30+G28+G26+G24+G22+G20++G18+G16+G14</f>
        <v>0</v>
      </c>
      <c r="H39" s="77"/>
      <c r="I39" s="77">
        <f t="shared" ref="I39:P39" si="15">I38+I36+I32+I34+I30+I28+I26+I24+I22+I20++I18+I16+I14</f>
        <v>0</v>
      </c>
      <c r="J39" s="77">
        <f t="shared" si="15"/>
        <v>0</v>
      </c>
      <c r="K39" s="77">
        <f t="shared" si="15"/>
        <v>0</v>
      </c>
      <c r="L39" s="77">
        <f t="shared" si="15"/>
        <v>0</v>
      </c>
      <c r="M39" s="77">
        <f t="shared" si="15"/>
        <v>0</v>
      </c>
      <c r="N39" s="77">
        <f t="shared" si="15"/>
        <v>0</v>
      </c>
      <c r="O39" s="77">
        <f t="shared" si="15"/>
        <v>0</v>
      </c>
      <c r="P39" s="77">
        <f t="shared" si="15"/>
        <v>0</v>
      </c>
      <c r="Q39" s="91"/>
      <c r="R39" s="21"/>
      <c r="S39" s="21"/>
    </row>
    <row r="40" spans="1:19" ht="76.5" customHeight="1">
      <c r="A40" s="183" t="s">
        <v>68</v>
      </c>
      <c r="B40" s="184" t="s">
        <v>67</v>
      </c>
      <c r="C40" s="65"/>
      <c r="D40" s="19"/>
      <c r="E40" s="65"/>
      <c r="F40" s="17"/>
      <c r="G40" s="67"/>
      <c r="H40" s="55"/>
      <c r="I40" s="93"/>
      <c r="J40" s="93"/>
      <c r="K40" s="93"/>
      <c r="L40" s="94"/>
      <c r="M40" s="94"/>
      <c r="N40" s="55"/>
      <c r="O40" s="94"/>
      <c r="P40" s="56"/>
      <c r="Q40" s="95"/>
      <c r="R40" s="21"/>
      <c r="S40" s="21"/>
    </row>
    <row r="41" spans="1:19" ht="33" customHeight="1">
      <c r="A41" s="185"/>
      <c r="B41" s="269" t="s">
        <v>62</v>
      </c>
      <c r="C41" s="270"/>
      <c r="D41" s="270"/>
      <c r="E41" s="270"/>
      <c r="F41" s="271"/>
      <c r="G41" s="99">
        <f>SUM(G40:G40)</f>
        <v>0</v>
      </c>
      <c r="H41" s="99"/>
      <c r="I41" s="99">
        <f t="shared" ref="I41:P41" si="16">SUM(I40:I40)</f>
        <v>0</v>
      </c>
      <c r="J41" s="99">
        <f t="shared" si="16"/>
        <v>0</v>
      </c>
      <c r="K41" s="99">
        <f t="shared" si="16"/>
        <v>0</v>
      </c>
      <c r="L41" s="99">
        <f t="shared" si="16"/>
        <v>0</v>
      </c>
      <c r="M41" s="99">
        <f t="shared" si="16"/>
        <v>0</v>
      </c>
      <c r="N41" s="99">
        <f t="shared" si="16"/>
        <v>0</v>
      </c>
      <c r="O41" s="99">
        <f t="shared" si="16"/>
        <v>0</v>
      </c>
      <c r="P41" s="99">
        <f t="shared" si="16"/>
        <v>0</v>
      </c>
      <c r="Q41" s="100"/>
      <c r="R41" s="21"/>
      <c r="S41" s="21"/>
    </row>
    <row r="42" spans="1:19" ht="45.75" customHeight="1">
      <c r="A42" s="185"/>
      <c r="B42" s="43" t="s">
        <v>61</v>
      </c>
      <c r="C42" s="65" t="s">
        <v>60</v>
      </c>
      <c r="D42" s="51"/>
      <c r="E42" s="17"/>
      <c r="F42" s="17"/>
      <c r="G42" s="67"/>
      <c r="H42" s="60"/>
      <c r="I42" s="60"/>
      <c r="J42" s="60"/>
      <c r="K42" s="60"/>
      <c r="L42" s="60"/>
      <c r="M42" s="60"/>
      <c r="N42" s="60"/>
      <c r="O42" s="60"/>
      <c r="P42" s="56">
        <f>SUM(G42:O42)</f>
        <v>0</v>
      </c>
      <c r="Q42" s="87"/>
      <c r="R42" s="21"/>
      <c r="S42" s="21"/>
    </row>
    <row r="43" spans="1:19" ht="36" customHeight="1">
      <c r="A43" s="185"/>
      <c r="B43" s="269" t="s">
        <v>59</v>
      </c>
      <c r="C43" s="270"/>
      <c r="D43" s="270"/>
      <c r="E43" s="270"/>
      <c r="F43" s="271"/>
      <c r="G43" s="101">
        <f t="shared" ref="G43:P43" si="17">SUM(G42)</f>
        <v>0</v>
      </c>
      <c r="H43" s="101"/>
      <c r="I43" s="101">
        <f t="shared" si="17"/>
        <v>0</v>
      </c>
      <c r="J43" s="101">
        <f t="shared" si="17"/>
        <v>0</v>
      </c>
      <c r="K43" s="101">
        <f t="shared" si="17"/>
        <v>0</v>
      </c>
      <c r="L43" s="101">
        <f t="shared" si="17"/>
        <v>0</v>
      </c>
      <c r="M43" s="101">
        <f t="shared" si="17"/>
        <v>0</v>
      </c>
      <c r="N43" s="101">
        <f t="shared" si="17"/>
        <v>0</v>
      </c>
      <c r="O43" s="101">
        <f t="shared" si="17"/>
        <v>0</v>
      </c>
      <c r="P43" s="101">
        <f t="shared" si="17"/>
        <v>0</v>
      </c>
      <c r="Q43" s="100"/>
      <c r="R43" s="21"/>
      <c r="S43" s="21"/>
    </row>
    <row r="44" spans="1:19" ht="52.5" customHeight="1">
      <c r="A44" s="185"/>
      <c r="B44" s="186" t="s">
        <v>58</v>
      </c>
      <c r="C44" s="28"/>
      <c r="D44" s="28"/>
      <c r="E44" s="65"/>
      <c r="F44" s="17"/>
      <c r="G44" s="67"/>
      <c r="H44" s="84"/>
      <c r="I44" s="60"/>
      <c r="J44" s="60"/>
      <c r="K44" s="60"/>
      <c r="L44" s="60"/>
      <c r="M44" s="60"/>
      <c r="N44" s="60"/>
      <c r="O44" s="60"/>
      <c r="P44" s="56">
        <f>SUM(G44:O44)</f>
        <v>0</v>
      </c>
      <c r="Q44" s="87"/>
      <c r="R44" s="21"/>
      <c r="S44" s="21"/>
    </row>
    <row r="45" spans="1:19" ht="26.25" customHeight="1">
      <c r="A45" s="185"/>
      <c r="B45" s="269" t="s">
        <v>56</v>
      </c>
      <c r="C45" s="270"/>
      <c r="D45" s="270"/>
      <c r="E45" s="270"/>
      <c r="F45" s="271"/>
      <c r="G45" s="101">
        <f t="shared" ref="G45:P45" si="18">SUM(G44:G44)</f>
        <v>0</v>
      </c>
      <c r="H45" s="101"/>
      <c r="I45" s="101">
        <f t="shared" si="18"/>
        <v>0</v>
      </c>
      <c r="J45" s="101">
        <f t="shared" si="18"/>
        <v>0</v>
      </c>
      <c r="K45" s="101">
        <f t="shared" si="18"/>
        <v>0</v>
      </c>
      <c r="L45" s="101">
        <f t="shared" si="18"/>
        <v>0</v>
      </c>
      <c r="M45" s="101">
        <f t="shared" si="18"/>
        <v>0</v>
      </c>
      <c r="N45" s="101">
        <f t="shared" si="18"/>
        <v>0</v>
      </c>
      <c r="O45" s="101">
        <f t="shared" si="18"/>
        <v>0</v>
      </c>
      <c r="P45" s="101">
        <f t="shared" si="18"/>
        <v>0</v>
      </c>
      <c r="Q45" s="100"/>
      <c r="R45" s="21"/>
      <c r="S45" s="21"/>
    </row>
    <row r="46" spans="1:19" ht="77.25" customHeight="1">
      <c r="A46" s="185"/>
      <c r="B46" s="186" t="s">
        <v>55</v>
      </c>
      <c r="C46" s="28"/>
      <c r="D46" s="28"/>
      <c r="E46" s="65"/>
      <c r="F46" s="102"/>
      <c r="G46" s="67"/>
      <c r="H46" s="67"/>
      <c r="I46" s="97"/>
      <c r="J46" s="97"/>
      <c r="K46" s="97"/>
      <c r="L46" s="97"/>
      <c r="M46" s="97"/>
      <c r="N46" s="97"/>
      <c r="O46" s="97"/>
      <c r="P46" s="56"/>
      <c r="Q46" s="87"/>
      <c r="R46" s="21"/>
      <c r="S46" s="21"/>
    </row>
    <row r="47" spans="1:19" ht="30" customHeight="1">
      <c r="A47" s="185"/>
      <c r="B47" s="269" t="s">
        <v>52</v>
      </c>
      <c r="C47" s="270"/>
      <c r="D47" s="270"/>
      <c r="E47" s="270"/>
      <c r="F47" s="271"/>
      <c r="G47" s="101">
        <f t="shared" ref="G47:P47" si="19">SUM(G46:G46)</f>
        <v>0</v>
      </c>
      <c r="H47" s="101"/>
      <c r="I47" s="101">
        <f t="shared" si="19"/>
        <v>0</v>
      </c>
      <c r="J47" s="101">
        <f t="shared" si="19"/>
        <v>0</v>
      </c>
      <c r="K47" s="101">
        <f t="shared" si="19"/>
        <v>0</v>
      </c>
      <c r="L47" s="101">
        <f t="shared" si="19"/>
        <v>0</v>
      </c>
      <c r="M47" s="101">
        <f t="shared" si="19"/>
        <v>0</v>
      </c>
      <c r="N47" s="101">
        <f t="shared" si="19"/>
        <v>0</v>
      </c>
      <c r="O47" s="101">
        <f t="shared" si="19"/>
        <v>0</v>
      </c>
      <c r="P47" s="101">
        <f t="shared" si="19"/>
        <v>0</v>
      </c>
      <c r="Q47" s="100"/>
      <c r="R47" s="21"/>
      <c r="S47" s="21"/>
    </row>
    <row r="48" spans="1:19" ht="62.25" customHeight="1">
      <c r="A48" s="185"/>
      <c r="B48" s="164" t="s">
        <v>51</v>
      </c>
      <c r="C48" s="65"/>
      <c r="D48" s="19"/>
      <c r="E48" s="58"/>
      <c r="F48" s="17"/>
      <c r="G48" s="67"/>
      <c r="H48" s="60"/>
      <c r="I48" s="60"/>
      <c r="J48" s="60"/>
      <c r="K48" s="60"/>
      <c r="L48" s="60"/>
      <c r="M48" s="60"/>
      <c r="N48" s="60"/>
      <c r="O48" s="60"/>
      <c r="P48" s="56">
        <f>SUM(G48:O48)</f>
        <v>0</v>
      </c>
      <c r="Q48" s="87"/>
      <c r="R48" s="21"/>
      <c r="S48" s="21"/>
    </row>
    <row r="49" spans="1:19" ht="36" customHeight="1">
      <c r="A49" s="185"/>
      <c r="B49" s="269" t="s">
        <v>49</v>
      </c>
      <c r="C49" s="270"/>
      <c r="D49" s="270"/>
      <c r="E49" s="270"/>
      <c r="F49" s="271"/>
      <c r="G49" s="101">
        <f t="shared" ref="G49:P49" si="20">SUM(G48)</f>
        <v>0</v>
      </c>
      <c r="H49" s="101"/>
      <c r="I49" s="101">
        <f t="shared" si="20"/>
        <v>0</v>
      </c>
      <c r="J49" s="101">
        <f t="shared" si="20"/>
        <v>0</v>
      </c>
      <c r="K49" s="101">
        <f t="shared" si="20"/>
        <v>0</v>
      </c>
      <c r="L49" s="101">
        <f t="shared" si="20"/>
        <v>0</v>
      </c>
      <c r="M49" s="101">
        <f t="shared" si="20"/>
        <v>0</v>
      </c>
      <c r="N49" s="101">
        <f t="shared" si="20"/>
        <v>0</v>
      </c>
      <c r="O49" s="101">
        <f t="shared" si="20"/>
        <v>0</v>
      </c>
      <c r="P49" s="101">
        <f t="shared" si="20"/>
        <v>0</v>
      </c>
      <c r="Q49" s="100"/>
      <c r="R49" s="21"/>
      <c r="S49" s="21"/>
    </row>
    <row r="50" spans="1:19" ht="21.75" customHeight="1">
      <c r="A50" s="280" t="s">
        <v>48</v>
      </c>
      <c r="B50" s="281"/>
      <c r="C50" s="281"/>
      <c r="D50" s="281"/>
      <c r="E50" s="281"/>
      <c r="F50" s="282"/>
      <c r="G50" s="101">
        <f t="shared" ref="G50:P50" si="21">G49+G47+G45+G43+G41</f>
        <v>0</v>
      </c>
      <c r="H50" s="101"/>
      <c r="I50" s="101">
        <f t="shared" si="21"/>
        <v>0</v>
      </c>
      <c r="J50" s="101">
        <f t="shared" si="21"/>
        <v>0</v>
      </c>
      <c r="K50" s="101">
        <f t="shared" si="21"/>
        <v>0</v>
      </c>
      <c r="L50" s="101">
        <f t="shared" si="21"/>
        <v>0</v>
      </c>
      <c r="M50" s="101">
        <f t="shared" si="21"/>
        <v>0</v>
      </c>
      <c r="N50" s="101">
        <f t="shared" si="21"/>
        <v>0</v>
      </c>
      <c r="O50" s="101">
        <f t="shared" si="21"/>
        <v>0</v>
      </c>
      <c r="P50" s="101">
        <f t="shared" si="21"/>
        <v>0</v>
      </c>
      <c r="Q50" s="100"/>
      <c r="R50" s="21"/>
      <c r="S50" s="21"/>
    </row>
    <row r="51" spans="1:19" ht="142.5" customHeight="1">
      <c r="A51" s="187" t="s">
        <v>47</v>
      </c>
      <c r="B51" s="188" t="s">
        <v>46</v>
      </c>
      <c r="C51" s="65"/>
      <c r="D51" s="31"/>
      <c r="E51" s="51"/>
      <c r="F51" s="104"/>
      <c r="G51" s="67"/>
      <c r="H51" s="84"/>
      <c r="I51" s="84"/>
      <c r="J51" s="60"/>
      <c r="K51" s="60"/>
      <c r="L51" s="84"/>
      <c r="M51" s="60"/>
      <c r="N51" s="60"/>
      <c r="O51" s="60"/>
      <c r="P51" s="56"/>
      <c r="Q51" s="87"/>
      <c r="R51" s="21"/>
      <c r="S51" s="21"/>
    </row>
    <row r="52" spans="1:19" ht="48.75" customHeight="1">
      <c r="A52" s="189"/>
      <c r="B52" s="257" t="s">
        <v>43</v>
      </c>
      <c r="C52" s="258"/>
      <c r="D52" s="258"/>
      <c r="E52" s="258"/>
      <c r="F52" s="259"/>
      <c r="G52" s="105">
        <f>SUM(G51:G51)</f>
        <v>0</v>
      </c>
      <c r="H52" s="105"/>
      <c r="I52" s="105">
        <f t="shared" ref="I52:P52" si="22">SUM(I51:I51)</f>
        <v>0</v>
      </c>
      <c r="J52" s="105">
        <f t="shared" si="22"/>
        <v>0</v>
      </c>
      <c r="K52" s="105">
        <f t="shared" si="22"/>
        <v>0</v>
      </c>
      <c r="L52" s="105">
        <f t="shared" si="22"/>
        <v>0</v>
      </c>
      <c r="M52" s="105">
        <f t="shared" si="22"/>
        <v>0</v>
      </c>
      <c r="N52" s="105">
        <f t="shared" si="22"/>
        <v>0</v>
      </c>
      <c r="O52" s="105">
        <f t="shared" si="22"/>
        <v>0</v>
      </c>
      <c r="P52" s="105">
        <f t="shared" si="22"/>
        <v>0</v>
      </c>
      <c r="Q52" s="106"/>
      <c r="R52" s="21"/>
      <c r="S52" s="21"/>
    </row>
    <row r="53" spans="1:19" ht="60">
      <c r="A53" s="189"/>
      <c r="B53" s="43" t="s">
        <v>42</v>
      </c>
      <c r="C53" s="65"/>
      <c r="D53" s="51"/>
      <c r="E53" s="17"/>
      <c r="F53" s="17"/>
      <c r="G53" s="55"/>
      <c r="H53" s="55"/>
      <c r="I53" s="55"/>
      <c r="J53" s="55"/>
      <c r="K53" s="55"/>
      <c r="L53" s="55"/>
      <c r="M53" s="55"/>
      <c r="N53" s="55"/>
      <c r="O53" s="55"/>
      <c r="P53" s="56">
        <f>SUM(G53:O53)</f>
        <v>0</v>
      </c>
      <c r="Q53" s="87"/>
      <c r="R53" s="21"/>
      <c r="S53" s="21"/>
    </row>
    <row r="54" spans="1:19" ht="30" customHeight="1">
      <c r="A54" s="189"/>
      <c r="B54" s="257" t="s">
        <v>39</v>
      </c>
      <c r="C54" s="258"/>
      <c r="D54" s="258"/>
      <c r="E54" s="258"/>
      <c r="F54" s="259"/>
      <c r="G54" s="109">
        <f>SUM(G53:G53)</f>
        <v>0</v>
      </c>
      <c r="H54" s="109"/>
      <c r="I54" s="109">
        <f t="shared" ref="I54:P54" si="23">SUM(I53:I53)</f>
        <v>0</v>
      </c>
      <c r="J54" s="109">
        <f t="shared" si="23"/>
        <v>0</v>
      </c>
      <c r="K54" s="109">
        <f t="shared" si="23"/>
        <v>0</v>
      </c>
      <c r="L54" s="109">
        <f t="shared" si="23"/>
        <v>0</v>
      </c>
      <c r="M54" s="109">
        <f t="shared" si="23"/>
        <v>0</v>
      </c>
      <c r="N54" s="109">
        <f t="shared" si="23"/>
        <v>0</v>
      </c>
      <c r="O54" s="109">
        <f t="shared" si="23"/>
        <v>0</v>
      </c>
      <c r="P54" s="109">
        <f t="shared" si="23"/>
        <v>0</v>
      </c>
      <c r="Q54" s="106"/>
      <c r="R54" s="96"/>
      <c r="S54" s="21"/>
    </row>
    <row r="55" spans="1:19">
      <c r="A55" s="189"/>
      <c r="B55" s="190" t="s">
        <v>159</v>
      </c>
      <c r="C55" s="50"/>
      <c r="D55" s="50"/>
      <c r="E55" s="58"/>
      <c r="F55" s="17"/>
      <c r="G55" s="67"/>
      <c r="H55" s="60"/>
      <c r="I55" s="60"/>
      <c r="J55" s="93"/>
      <c r="K55" s="93"/>
      <c r="L55" s="107"/>
      <c r="M55" s="60"/>
      <c r="N55" s="60"/>
      <c r="O55" s="60"/>
      <c r="P55" s="56">
        <f>SUM(G55:O55)</f>
        <v>0</v>
      </c>
      <c r="Q55" s="87"/>
      <c r="R55" s="96"/>
      <c r="S55" s="21"/>
    </row>
    <row r="56" spans="1:19" ht="33" customHeight="1">
      <c r="A56" s="189"/>
      <c r="B56" s="257" t="s">
        <v>31</v>
      </c>
      <c r="C56" s="258"/>
      <c r="D56" s="258"/>
      <c r="E56" s="258"/>
      <c r="F56" s="259"/>
      <c r="G56" s="112">
        <f>SUM(G55:G55)</f>
        <v>0</v>
      </c>
      <c r="H56" s="112"/>
      <c r="I56" s="112">
        <f t="shared" ref="I56:P56" si="24">SUM(I55:I55)</f>
        <v>0</v>
      </c>
      <c r="J56" s="112">
        <f t="shared" si="24"/>
        <v>0</v>
      </c>
      <c r="K56" s="112">
        <f t="shared" si="24"/>
        <v>0</v>
      </c>
      <c r="L56" s="112">
        <f t="shared" si="24"/>
        <v>0</v>
      </c>
      <c r="M56" s="112">
        <f t="shared" si="24"/>
        <v>0</v>
      </c>
      <c r="N56" s="112">
        <f t="shared" si="24"/>
        <v>0</v>
      </c>
      <c r="O56" s="112">
        <f t="shared" si="24"/>
        <v>0</v>
      </c>
      <c r="P56" s="112">
        <f t="shared" si="24"/>
        <v>0</v>
      </c>
      <c r="Q56" s="106"/>
      <c r="R56" s="21"/>
      <c r="S56" s="21"/>
    </row>
    <row r="57" spans="1:19" ht="47.25" customHeight="1">
      <c r="A57" s="189"/>
      <c r="B57" s="43" t="s">
        <v>30</v>
      </c>
      <c r="C57" s="51"/>
      <c r="D57" s="49"/>
      <c r="E57" s="95"/>
      <c r="F57" s="113"/>
      <c r="G57" s="114"/>
      <c r="H57" s="55"/>
      <c r="I57" s="60"/>
      <c r="J57" s="60"/>
      <c r="K57" s="60"/>
      <c r="L57" s="60"/>
      <c r="M57" s="60"/>
      <c r="N57" s="60"/>
      <c r="O57" s="60"/>
      <c r="P57" s="56"/>
      <c r="Q57" s="87"/>
      <c r="R57" s="21"/>
      <c r="S57" s="21"/>
    </row>
    <row r="58" spans="1:19" ht="24.75" customHeight="1">
      <c r="A58" s="189"/>
      <c r="B58" s="257" t="s">
        <v>28</v>
      </c>
      <c r="C58" s="258"/>
      <c r="D58" s="258"/>
      <c r="E58" s="258"/>
      <c r="F58" s="259"/>
      <c r="G58" s="109">
        <f>SUM(G57:G57)</f>
        <v>0</v>
      </c>
      <c r="H58" s="109"/>
      <c r="I58" s="109">
        <f t="shared" ref="I58:P58" si="25">SUM(I57:I57)</f>
        <v>0</v>
      </c>
      <c r="J58" s="109">
        <f t="shared" si="25"/>
        <v>0</v>
      </c>
      <c r="K58" s="109">
        <f t="shared" si="25"/>
        <v>0</v>
      </c>
      <c r="L58" s="109">
        <f t="shared" si="25"/>
        <v>0</v>
      </c>
      <c r="M58" s="109">
        <f t="shared" si="25"/>
        <v>0</v>
      </c>
      <c r="N58" s="109">
        <f t="shared" si="25"/>
        <v>0</v>
      </c>
      <c r="O58" s="109">
        <f t="shared" si="25"/>
        <v>0</v>
      </c>
      <c r="P58" s="109">
        <f t="shared" si="25"/>
        <v>0</v>
      </c>
      <c r="Q58" s="106"/>
      <c r="R58" s="21"/>
      <c r="S58" s="21"/>
    </row>
    <row r="59" spans="1:19" ht="41.25" customHeight="1">
      <c r="A59" s="189"/>
      <c r="B59" s="188" t="s">
        <v>27</v>
      </c>
      <c r="C59" s="65"/>
      <c r="D59" s="51"/>
      <c r="E59" s="17"/>
      <c r="F59" s="17"/>
      <c r="G59" s="67"/>
      <c r="H59" s="60"/>
      <c r="I59" s="60"/>
      <c r="J59" s="60"/>
      <c r="K59" s="60"/>
      <c r="L59" s="60"/>
      <c r="M59" s="60"/>
      <c r="N59" s="60"/>
      <c r="O59" s="60"/>
      <c r="P59" s="56">
        <f>SUM(G59:O59)</f>
        <v>0</v>
      </c>
      <c r="Q59" s="87"/>
      <c r="R59" s="21"/>
      <c r="S59" s="21"/>
    </row>
    <row r="60" spans="1:19" ht="31.5" customHeight="1">
      <c r="A60" s="189"/>
      <c r="B60" s="257" t="s">
        <v>24</v>
      </c>
      <c r="C60" s="258"/>
      <c r="D60" s="258"/>
      <c r="E60" s="258"/>
      <c r="F60" s="259"/>
      <c r="G60" s="109">
        <f>SUM(G59:G59)</f>
        <v>0</v>
      </c>
      <c r="H60" s="109"/>
      <c r="I60" s="109">
        <f t="shared" ref="I60:P60" si="26">SUM(I59:I59)</f>
        <v>0</v>
      </c>
      <c r="J60" s="109">
        <f t="shared" si="26"/>
        <v>0</v>
      </c>
      <c r="K60" s="109">
        <f t="shared" si="26"/>
        <v>0</v>
      </c>
      <c r="L60" s="109">
        <f t="shared" si="26"/>
        <v>0</v>
      </c>
      <c r="M60" s="109">
        <f t="shared" si="26"/>
        <v>0</v>
      </c>
      <c r="N60" s="109">
        <f t="shared" si="26"/>
        <v>0</v>
      </c>
      <c r="O60" s="109">
        <f t="shared" si="26"/>
        <v>0</v>
      </c>
      <c r="P60" s="109">
        <f t="shared" si="26"/>
        <v>0</v>
      </c>
      <c r="Q60" s="106"/>
      <c r="R60" s="21"/>
      <c r="S60" s="21"/>
    </row>
    <row r="61" spans="1:19" ht="58.5" customHeight="1">
      <c r="A61" s="189"/>
      <c r="B61" s="188" t="s">
        <v>23</v>
      </c>
      <c r="C61" s="28"/>
      <c r="D61" s="28"/>
      <c r="E61" s="65"/>
      <c r="F61" s="115"/>
      <c r="G61" s="67"/>
      <c r="H61" s="60"/>
      <c r="I61" s="60"/>
      <c r="J61" s="60"/>
      <c r="K61" s="60"/>
      <c r="L61" s="60"/>
      <c r="M61" s="60"/>
      <c r="N61" s="60"/>
      <c r="O61" s="60"/>
      <c r="P61" s="56"/>
      <c r="Q61" s="65"/>
      <c r="R61" s="21"/>
      <c r="S61" s="21"/>
    </row>
    <row r="62" spans="1:19" ht="31.5" customHeight="1">
      <c r="A62" s="189"/>
      <c r="B62" s="257" t="s">
        <v>19</v>
      </c>
      <c r="C62" s="258"/>
      <c r="D62" s="258"/>
      <c r="E62" s="258"/>
      <c r="F62" s="259"/>
      <c r="G62" s="109">
        <f>SUM(G61:G61)</f>
        <v>0</v>
      </c>
      <c r="H62" s="109"/>
      <c r="I62" s="109">
        <f t="shared" ref="I62:P62" si="27">SUM(I61:I61)</f>
        <v>0</v>
      </c>
      <c r="J62" s="109">
        <f t="shared" si="27"/>
        <v>0</v>
      </c>
      <c r="K62" s="109">
        <f t="shared" si="27"/>
        <v>0</v>
      </c>
      <c r="L62" s="109">
        <f t="shared" si="27"/>
        <v>0</v>
      </c>
      <c r="M62" s="109">
        <f t="shared" si="27"/>
        <v>0</v>
      </c>
      <c r="N62" s="109">
        <f t="shared" si="27"/>
        <v>0</v>
      </c>
      <c r="O62" s="109">
        <f t="shared" si="27"/>
        <v>0</v>
      </c>
      <c r="P62" s="109">
        <f t="shared" si="27"/>
        <v>0</v>
      </c>
      <c r="Q62" s="106"/>
      <c r="R62" s="21"/>
      <c r="S62" s="21"/>
    </row>
    <row r="63" spans="1:19" ht="54.75" customHeight="1">
      <c r="A63" s="189"/>
      <c r="B63" s="164" t="s">
        <v>18</v>
      </c>
      <c r="C63" s="65"/>
      <c r="D63" s="51"/>
      <c r="E63" s="17"/>
      <c r="F63" s="17"/>
      <c r="G63" s="67"/>
      <c r="H63" s="60"/>
      <c r="I63" s="60"/>
      <c r="J63" s="60"/>
      <c r="K63" s="60"/>
      <c r="L63" s="60"/>
      <c r="M63" s="60"/>
      <c r="N63" s="60"/>
      <c r="O63" s="60"/>
      <c r="P63" s="56">
        <f>SUM(G63:O63)</f>
        <v>0</v>
      </c>
      <c r="Q63" s="87"/>
      <c r="R63" s="21"/>
      <c r="S63" s="21"/>
    </row>
    <row r="64" spans="1:19" ht="36" customHeight="1">
      <c r="A64" s="189"/>
      <c r="B64" s="257" t="s">
        <v>16</v>
      </c>
      <c r="C64" s="258"/>
      <c r="D64" s="258"/>
      <c r="E64" s="258"/>
      <c r="F64" s="259"/>
      <c r="G64" s="109">
        <f t="shared" ref="G64:P64" si="28">SUM(G63)</f>
        <v>0</v>
      </c>
      <c r="H64" s="109"/>
      <c r="I64" s="109">
        <f t="shared" si="28"/>
        <v>0</v>
      </c>
      <c r="J64" s="109">
        <f t="shared" si="28"/>
        <v>0</v>
      </c>
      <c r="K64" s="109">
        <f t="shared" si="28"/>
        <v>0</v>
      </c>
      <c r="L64" s="109">
        <f t="shared" si="28"/>
        <v>0</v>
      </c>
      <c r="M64" s="109">
        <f t="shared" si="28"/>
        <v>0</v>
      </c>
      <c r="N64" s="109">
        <f t="shared" si="28"/>
        <v>0</v>
      </c>
      <c r="O64" s="109">
        <f t="shared" si="28"/>
        <v>0</v>
      </c>
      <c r="P64" s="109">
        <f t="shared" si="28"/>
        <v>0</v>
      </c>
      <c r="Q64" s="106"/>
      <c r="R64" s="21"/>
      <c r="S64" s="21"/>
    </row>
    <row r="65" spans="1:34" ht="25.5" customHeight="1">
      <c r="A65" s="278" t="s">
        <v>15</v>
      </c>
      <c r="B65" s="278"/>
      <c r="C65" s="278"/>
      <c r="D65" s="278"/>
      <c r="E65" s="278"/>
      <c r="F65" s="279"/>
      <c r="G65" s="109">
        <f>G64+G62+G60+G58+G56+G54+G52</f>
        <v>0</v>
      </c>
      <c r="H65" s="109"/>
      <c r="I65" s="109">
        <f t="shared" ref="I65:P65" si="29">I64+I62+I60+I58+I56+I54+I52</f>
        <v>0</v>
      </c>
      <c r="J65" s="109">
        <f t="shared" si="29"/>
        <v>0</v>
      </c>
      <c r="K65" s="109">
        <f t="shared" si="29"/>
        <v>0</v>
      </c>
      <c r="L65" s="109">
        <f t="shared" si="29"/>
        <v>0</v>
      </c>
      <c r="M65" s="109">
        <f t="shared" si="29"/>
        <v>0</v>
      </c>
      <c r="N65" s="109">
        <f t="shared" si="29"/>
        <v>0</v>
      </c>
      <c r="O65" s="109">
        <f t="shared" si="29"/>
        <v>0</v>
      </c>
      <c r="P65" s="109">
        <f t="shared" si="29"/>
        <v>0</v>
      </c>
      <c r="Q65" s="117"/>
      <c r="R65" s="96"/>
      <c r="S65" s="21"/>
    </row>
    <row r="66" spans="1:34" ht="82.5" customHeight="1">
      <c r="A66" s="124" t="s">
        <v>14</v>
      </c>
      <c r="B66" s="191" t="s">
        <v>13</v>
      </c>
      <c r="C66" s="65"/>
      <c r="D66" s="51"/>
      <c r="E66" s="17"/>
      <c r="F66" s="17"/>
      <c r="G66" s="55"/>
      <c r="H66" s="55"/>
      <c r="I66" s="55"/>
      <c r="J66" s="55"/>
      <c r="K66" s="94"/>
      <c r="L66" s="55"/>
      <c r="M66" s="55"/>
      <c r="N66" s="55"/>
      <c r="O66" s="55"/>
      <c r="P66" s="56">
        <f t="shared" ref="P66:P69" si="30">SUM(G66:O66)</f>
        <v>0</v>
      </c>
      <c r="Q66" s="87"/>
      <c r="R66" s="96"/>
      <c r="S66" s="21"/>
    </row>
    <row r="67" spans="1:34" ht="31.5" customHeight="1">
      <c r="A67" s="124"/>
      <c r="B67" s="213" t="s">
        <v>11</v>
      </c>
      <c r="C67" s="214"/>
      <c r="D67" s="214"/>
      <c r="E67" s="214"/>
      <c r="F67" s="215"/>
      <c r="G67" s="118">
        <f t="shared" ref="G67:O67" si="31">SUM(G66)</f>
        <v>0</v>
      </c>
      <c r="H67" s="118"/>
      <c r="I67" s="118">
        <f t="shared" si="31"/>
        <v>0</v>
      </c>
      <c r="J67" s="118">
        <f t="shared" si="31"/>
        <v>0</v>
      </c>
      <c r="K67" s="118">
        <f t="shared" si="31"/>
        <v>0</v>
      </c>
      <c r="L67" s="118">
        <f t="shared" si="31"/>
        <v>0</v>
      </c>
      <c r="M67" s="118">
        <f t="shared" si="31"/>
        <v>0</v>
      </c>
      <c r="N67" s="118">
        <f t="shared" si="31"/>
        <v>0</v>
      </c>
      <c r="O67" s="118">
        <f t="shared" si="31"/>
        <v>0</v>
      </c>
      <c r="P67" s="119">
        <f t="shared" si="30"/>
        <v>0</v>
      </c>
      <c r="Q67" s="120"/>
      <c r="R67" s="96"/>
      <c r="S67" s="21"/>
    </row>
    <row r="68" spans="1:34" ht="41.25" customHeight="1">
      <c r="A68" s="124"/>
      <c r="B68" s="191" t="s">
        <v>10</v>
      </c>
      <c r="C68" s="65"/>
      <c r="D68" s="51"/>
      <c r="E68" s="17"/>
      <c r="F68" s="17"/>
      <c r="G68" s="67"/>
      <c r="H68" s="94"/>
      <c r="I68" s="93"/>
      <c r="J68" s="93"/>
      <c r="K68" s="94"/>
      <c r="L68" s="94"/>
      <c r="M68" s="107"/>
      <c r="N68" s="94"/>
      <c r="O68" s="94"/>
      <c r="P68" s="56">
        <f t="shared" si="30"/>
        <v>0</v>
      </c>
      <c r="Q68" s="95"/>
      <c r="R68" s="96"/>
      <c r="S68" s="21"/>
    </row>
    <row r="69" spans="1:34" ht="34.5" customHeight="1">
      <c r="A69" s="124"/>
      <c r="B69" s="213" t="s">
        <v>8</v>
      </c>
      <c r="C69" s="214"/>
      <c r="D69" s="214"/>
      <c r="E69" s="214"/>
      <c r="F69" s="215"/>
      <c r="G69" s="119">
        <f t="shared" ref="G69:O69" si="32">SUM(G68)</f>
        <v>0</v>
      </c>
      <c r="H69" s="119"/>
      <c r="I69" s="119">
        <f t="shared" si="32"/>
        <v>0</v>
      </c>
      <c r="J69" s="119">
        <f t="shared" si="32"/>
        <v>0</v>
      </c>
      <c r="K69" s="119">
        <f t="shared" si="32"/>
        <v>0</v>
      </c>
      <c r="L69" s="119">
        <f t="shared" si="32"/>
        <v>0</v>
      </c>
      <c r="M69" s="119">
        <f t="shared" si="32"/>
        <v>0</v>
      </c>
      <c r="N69" s="119">
        <f t="shared" si="32"/>
        <v>0</v>
      </c>
      <c r="O69" s="119">
        <f t="shared" si="32"/>
        <v>0</v>
      </c>
      <c r="P69" s="119">
        <f t="shared" si="30"/>
        <v>0</v>
      </c>
      <c r="Q69" s="121"/>
      <c r="R69" s="21"/>
      <c r="S69" s="21"/>
    </row>
    <row r="70" spans="1:34" ht="68.25" customHeight="1">
      <c r="A70" s="124"/>
      <c r="B70" s="164" t="s">
        <v>7</v>
      </c>
      <c r="C70" s="65"/>
      <c r="D70" s="51"/>
      <c r="E70" s="122"/>
      <c r="F70" s="17"/>
      <c r="G70" s="67"/>
      <c r="H70" s="60"/>
      <c r="I70" s="60"/>
      <c r="J70" s="60"/>
      <c r="K70" s="94"/>
      <c r="L70" s="60"/>
      <c r="M70" s="60"/>
      <c r="N70" s="60"/>
      <c r="O70" s="60"/>
      <c r="P70" s="56"/>
      <c r="Q70" s="87"/>
      <c r="R70" s="21"/>
      <c r="S70" s="21"/>
    </row>
    <row r="71" spans="1:34" ht="37.5" customHeight="1">
      <c r="A71" s="124"/>
      <c r="B71" s="213" t="s">
        <v>5</v>
      </c>
      <c r="C71" s="214"/>
      <c r="D71" s="214"/>
      <c r="E71" s="214"/>
      <c r="F71" s="215"/>
      <c r="G71" s="119">
        <f t="shared" ref="G71:P71" si="33">SUM(G70:G70)</f>
        <v>0</v>
      </c>
      <c r="H71" s="119"/>
      <c r="I71" s="119">
        <f t="shared" si="33"/>
        <v>0</v>
      </c>
      <c r="J71" s="119">
        <f t="shared" si="33"/>
        <v>0</v>
      </c>
      <c r="K71" s="119">
        <f t="shared" si="33"/>
        <v>0</v>
      </c>
      <c r="L71" s="119">
        <f t="shared" si="33"/>
        <v>0</v>
      </c>
      <c r="M71" s="119">
        <f t="shared" si="33"/>
        <v>0</v>
      </c>
      <c r="N71" s="119">
        <f t="shared" si="33"/>
        <v>0</v>
      </c>
      <c r="O71" s="119">
        <f t="shared" si="33"/>
        <v>0</v>
      </c>
      <c r="P71" s="119">
        <f t="shared" si="33"/>
        <v>0</v>
      </c>
      <c r="Q71" s="120"/>
      <c r="R71" s="96"/>
      <c r="S71" s="21"/>
    </row>
    <row r="72" spans="1:34" ht="81.75" customHeight="1">
      <c r="A72" s="124"/>
      <c r="B72" s="164" t="s">
        <v>4</v>
      </c>
      <c r="C72" s="51"/>
      <c r="D72" s="51"/>
      <c r="E72" s="65"/>
      <c r="F72" s="17"/>
      <c r="G72" s="67"/>
      <c r="H72" s="60"/>
      <c r="I72" s="93"/>
      <c r="J72" s="93"/>
      <c r="K72" s="94"/>
      <c r="L72" s="107"/>
      <c r="M72" s="107"/>
      <c r="N72" s="94"/>
      <c r="O72" s="94"/>
      <c r="P72" s="56"/>
      <c r="Q72" s="65"/>
      <c r="R72" s="96"/>
      <c r="S72" s="21"/>
    </row>
    <row r="73" spans="1:34" ht="34.5" customHeight="1">
      <c r="A73" s="192"/>
      <c r="B73" s="213" t="s">
        <v>2</v>
      </c>
      <c r="C73" s="214"/>
      <c r="D73" s="214"/>
      <c r="E73" s="214"/>
      <c r="F73" s="215"/>
      <c r="G73" s="119">
        <f t="shared" ref="G73:P73" si="34">SUM(G72:G72)</f>
        <v>0</v>
      </c>
      <c r="H73" s="119"/>
      <c r="I73" s="119">
        <f t="shared" si="34"/>
        <v>0</v>
      </c>
      <c r="J73" s="119">
        <f t="shared" si="34"/>
        <v>0</v>
      </c>
      <c r="K73" s="119">
        <f t="shared" si="34"/>
        <v>0</v>
      </c>
      <c r="L73" s="119">
        <f t="shared" si="34"/>
        <v>0</v>
      </c>
      <c r="M73" s="119">
        <f t="shared" si="34"/>
        <v>0</v>
      </c>
      <c r="N73" s="119">
        <f t="shared" si="34"/>
        <v>0</v>
      </c>
      <c r="O73" s="119">
        <f t="shared" si="34"/>
        <v>0</v>
      </c>
      <c r="P73" s="119">
        <f t="shared" si="34"/>
        <v>0</v>
      </c>
      <c r="Q73" s="124"/>
      <c r="R73" s="96"/>
      <c r="S73" s="21"/>
    </row>
    <row r="74" spans="1:34" ht="24.75" customHeight="1">
      <c r="A74" s="275" t="s">
        <v>1</v>
      </c>
      <c r="B74" s="276"/>
      <c r="C74" s="276"/>
      <c r="D74" s="276"/>
      <c r="E74" s="276"/>
      <c r="F74" s="277"/>
      <c r="G74" s="118">
        <f>G73+G71+G69+G67</f>
        <v>0</v>
      </c>
      <c r="H74" s="118"/>
      <c r="I74" s="118">
        <f t="shared" ref="I74:P74" si="35">I73+I71+I69+I67</f>
        <v>0</v>
      </c>
      <c r="J74" s="118">
        <f t="shared" si="35"/>
        <v>0</v>
      </c>
      <c r="K74" s="118">
        <f t="shared" si="35"/>
        <v>0</v>
      </c>
      <c r="L74" s="118">
        <f t="shared" si="35"/>
        <v>0</v>
      </c>
      <c r="M74" s="118">
        <f t="shared" si="35"/>
        <v>0</v>
      </c>
      <c r="N74" s="118">
        <f t="shared" si="35"/>
        <v>0</v>
      </c>
      <c r="O74" s="118">
        <f t="shared" si="35"/>
        <v>0</v>
      </c>
      <c r="P74" s="118">
        <f t="shared" si="35"/>
        <v>0</v>
      </c>
      <c r="Q74" s="124"/>
      <c r="R74" s="96"/>
      <c r="S74" s="21"/>
    </row>
    <row r="75" spans="1:34" ht="27.75" customHeight="1">
      <c r="C75" s="126" t="s">
        <v>0</v>
      </c>
      <c r="D75" s="127"/>
      <c r="E75" s="126"/>
      <c r="F75" s="126"/>
      <c r="G75" s="128">
        <f>G12+G39+G50+G65+G74</f>
        <v>0</v>
      </c>
      <c r="H75" s="128"/>
      <c r="I75" s="128">
        <f t="shared" ref="I75:P75" si="36">I12+I39+I50+I65+I74</f>
        <v>0</v>
      </c>
      <c r="J75" s="128">
        <f t="shared" si="36"/>
        <v>0</v>
      </c>
      <c r="K75" s="128">
        <f t="shared" si="36"/>
        <v>0</v>
      </c>
      <c r="L75" s="128">
        <f t="shared" si="36"/>
        <v>0</v>
      </c>
      <c r="M75" s="128">
        <f t="shared" si="36"/>
        <v>0</v>
      </c>
      <c r="N75" s="128">
        <f t="shared" si="36"/>
        <v>0</v>
      </c>
      <c r="O75" s="128">
        <f t="shared" si="36"/>
        <v>0</v>
      </c>
      <c r="P75" s="128">
        <f t="shared" si="36"/>
        <v>0</v>
      </c>
      <c r="Q75" s="23"/>
      <c r="R75" s="21"/>
      <c r="S75" s="21"/>
    </row>
    <row r="76" spans="1:34">
      <c r="K76" s="129"/>
      <c r="L76" s="129"/>
      <c r="N76" s="129"/>
      <c r="R76" s="21"/>
      <c r="S76" s="21"/>
    </row>
    <row r="77" spans="1:34">
      <c r="K77" s="129"/>
      <c r="L77" s="129"/>
      <c r="N77" s="129"/>
      <c r="R77" s="96"/>
      <c r="S77" s="96"/>
      <c r="T77" s="4"/>
      <c r="U77" s="4"/>
      <c r="V77" s="4"/>
      <c r="W77" s="4"/>
      <c r="X77" s="4"/>
      <c r="Y77" s="4"/>
      <c r="Z77" s="4"/>
      <c r="AA77" s="4"/>
      <c r="AB77" s="4"/>
      <c r="AC77" s="4"/>
      <c r="AD77" s="4"/>
      <c r="AE77" s="4"/>
      <c r="AF77" s="4"/>
      <c r="AG77" s="4"/>
      <c r="AH77" s="4"/>
    </row>
    <row r="78" spans="1:34">
      <c r="D78" s="130"/>
      <c r="E78" s="4"/>
      <c r="F78" s="4"/>
      <c r="G78" s="131"/>
      <c r="H78" s="131"/>
      <c r="I78" s="132"/>
      <c r="J78" s="132"/>
      <c r="K78" s="132"/>
      <c r="L78" s="133"/>
      <c r="M78" s="132"/>
      <c r="N78" s="133"/>
      <c r="O78" s="132"/>
      <c r="P78" s="134"/>
      <c r="Q78" s="135"/>
      <c r="R78" s="96"/>
      <c r="S78" s="96"/>
      <c r="T78" s="4"/>
      <c r="U78" s="4"/>
      <c r="V78" s="4"/>
      <c r="W78" s="4"/>
      <c r="X78" s="4"/>
      <c r="Y78" s="4"/>
      <c r="Z78" s="4"/>
      <c r="AA78" s="4"/>
      <c r="AB78" s="4"/>
      <c r="AC78" s="4"/>
      <c r="AD78" s="4"/>
      <c r="AE78" s="4"/>
      <c r="AF78" s="4"/>
      <c r="AG78" s="4"/>
      <c r="AH78" s="4"/>
    </row>
    <row r="79" spans="1:34">
      <c r="D79" s="130"/>
      <c r="E79" s="4"/>
      <c r="F79" s="4"/>
      <c r="G79" s="134"/>
      <c r="H79" s="134"/>
      <c r="I79" s="134"/>
      <c r="J79" s="134"/>
      <c r="K79" s="134"/>
      <c r="L79" s="134"/>
      <c r="M79" s="134"/>
      <c r="N79" s="134"/>
      <c r="O79" s="134"/>
      <c r="P79" s="134"/>
      <c r="Q79" s="135"/>
      <c r="R79" s="96"/>
      <c r="S79" s="96"/>
      <c r="T79" s="4"/>
      <c r="U79" s="4"/>
      <c r="V79" s="4"/>
      <c r="W79" s="4"/>
      <c r="X79" s="4"/>
      <c r="Y79" s="4"/>
      <c r="Z79" s="4"/>
      <c r="AA79" s="4"/>
      <c r="AB79" s="4"/>
      <c r="AC79" s="4"/>
      <c r="AD79" s="4"/>
      <c r="AE79" s="4"/>
      <c r="AF79" s="4"/>
      <c r="AG79" s="4"/>
      <c r="AH79" s="4"/>
    </row>
    <row r="80" spans="1:34">
      <c r="D80" s="130"/>
      <c r="E80" s="4"/>
      <c r="F80" s="4"/>
      <c r="G80" s="131"/>
      <c r="H80" s="132"/>
      <c r="I80" s="132"/>
      <c r="J80" s="132"/>
      <c r="K80" s="132"/>
      <c r="L80" s="133"/>
      <c r="M80" s="132"/>
      <c r="N80" s="133"/>
      <c r="O80" s="132"/>
      <c r="P80" s="134"/>
      <c r="Q80" s="135"/>
      <c r="R80" s="96"/>
      <c r="S80" s="96"/>
      <c r="T80" s="4"/>
      <c r="U80" s="4"/>
      <c r="V80" s="4"/>
      <c r="W80" s="4"/>
      <c r="X80" s="4"/>
      <c r="Y80" s="4"/>
      <c r="Z80" s="4"/>
      <c r="AA80" s="4"/>
      <c r="AB80" s="4"/>
      <c r="AC80" s="4"/>
      <c r="AD80" s="4"/>
      <c r="AE80" s="4"/>
      <c r="AF80" s="4"/>
      <c r="AG80" s="4"/>
      <c r="AH80" s="4"/>
    </row>
    <row r="81" spans="1:34">
      <c r="A81" s="96"/>
      <c r="B81" s="136"/>
      <c r="C81" s="193"/>
      <c r="D81" s="130"/>
      <c r="E81" s="137"/>
      <c r="F81" s="137"/>
      <c r="G81" s="138"/>
      <c r="H81" s="138"/>
      <c r="I81" s="139"/>
      <c r="J81" s="132"/>
      <c r="K81" s="132"/>
      <c r="L81" s="133"/>
      <c r="M81" s="132"/>
      <c r="N81" s="133"/>
      <c r="O81" s="132"/>
      <c r="P81" s="134"/>
      <c r="Q81" s="135"/>
      <c r="R81" s="96"/>
      <c r="S81" s="96"/>
      <c r="T81" s="4"/>
      <c r="U81" s="4"/>
      <c r="V81" s="4"/>
      <c r="W81" s="4"/>
      <c r="X81" s="4"/>
      <c r="Y81" s="4"/>
      <c r="Z81" s="4"/>
      <c r="AA81" s="4"/>
      <c r="AB81" s="4"/>
      <c r="AC81" s="4"/>
      <c r="AD81" s="4"/>
      <c r="AE81" s="4"/>
      <c r="AF81" s="4"/>
      <c r="AG81" s="4"/>
      <c r="AH81" s="4"/>
    </row>
    <row r="82" spans="1:34">
      <c r="A82" s="96"/>
      <c r="B82" s="136"/>
      <c r="C82" s="193"/>
      <c r="D82" s="130"/>
      <c r="E82" s="140"/>
      <c r="F82" s="140"/>
      <c r="G82" s="138"/>
      <c r="H82" s="138"/>
      <c r="I82" s="139"/>
      <c r="J82" s="132"/>
      <c r="K82" s="132"/>
      <c r="L82" s="133"/>
      <c r="M82" s="132"/>
      <c r="N82" s="133"/>
      <c r="O82" s="132"/>
      <c r="P82" s="134"/>
      <c r="Q82" s="135"/>
      <c r="R82" s="96"/>
      <c r="S82" s="96"/>
      <c r="T82" s="4"/>
      <c r="U82" s="4"/>
      <c r="V82" s="4"/>
      <c r="W82" s="4"/>
      <c r="X82" s="4"/>
      <c r="Y82" s="4"/>
      <c r="Z82" s="4"/>
      <c r="AA82" s="4"/>
      <c r="AB82" s="4"/>
      <c r="AC82" s="4"/>
      <c r="AD82" s="4"/>
      <c r="AE82" s="4"/>
      <c r="AF82" s="4"/>
      <c r="AG82" s="4"/>
      <c r="AH82" s="4"/>
    </row>
    <row r="83" spans="1:34">
      <c r="A83" s="96"/>
      <c r="B83" s="137"/>
      <c r="C83" s="193"/>
      <c r="D83" s="141"/>
      <c r="E83" s="136"/>
      <c r="F83" s="136"/>
      <c r="G83" s="138"/>
      <c r="H83" s="138"/>
      <c r="I83" s="139"/>
      <c r="J83" s="132"/>
      <c r="K83" s="132"/>
      <c r="L83" s="133"/>
      <c r="M83" s="132"/>
      <c r="N83" s="133"/>
      <c r="O83" s="132"/>
      <c r="P83" s="134"/>
      <c r="Q83" s="135"/>
      <c r="R83" s="96"/>
      <c r="S83" s="96"/>
      <c r="T83" s="4"/>
      <c r="U83" s="4"/>
      <c r="V83" s="4"/>
      <c r="W83" s="4"/>
      <c r="X83" s="4"/>
      <c r="Y83" s="4"/>
      <c r="Z83" s="4"/>
      <c r="AA83" s="4"/>
      <c r="AB83" s="4"/>
      <c r="AC83" s="4"/>
      <c r="AD83" s="4"/>
      <c r="AE83" s="4"/>
      <c r="AF83" s="4"/>
      <c r="AG83" s="4"/>
      <c r="AH83" s="4"/>
    </row>
    <row r="84" spans="1:34">
      <c r="A84" s="96"/>
      <c r="B84" s="140"/>
      <c r="C84" s="193"/>
      <c r="D84" s="141"/>
      <c r="E84" s="96"/>
      <c r="F84" s="96"/>
      <c r="G84" s="131"/>
      <c r="H84" s="132"/>
      <c r="I84" s="132"/>
      <c r="J84" s="132"/>
      <c r="K84" s="132"/>
      <c r="L84" s="133"/>
      <c r="M84" s="132"/>
      <c r="N84" s="133"/>
      <c r="O84" s="132"/>
      <c r="P84" s="134"/>
      <c r="Q84" s="135"/>
      <c r="R84" s="96"/>
      <c r="S84" s="96"/>
      <c r="T84" s="4"/>
      <c r="U84" s="4"/>
      <c r="V84" s="4"/>
      <c r="W84" s="4"/>
      <c r="X84" s="4"/>
      <c r="Y84" s="4"/>
      <c r="Z84" s="4"/>
      <c r="AA84" s="4"/>
      <c r="AB84" s="4"/>
      <c r="AC84" s="4"/>
      <c r="AD84" s="4"/>
      <c r="AE84" s="4"/>
      <c r="AF84" s="4"/>
      <c r="AG84" s="4"/>
      <c r="AH84" s="4"/>
    </row>
    <row r="85" spans="1:34">
      <c r="A85" s="96"/>
      <c r="B85" s="136"/>
      <c r="C85" s="193"/>
      <c r="D85" s="141"/>
      <c r="E85" s="96"/>
      <c r="F85" s="96"/>
      <c r="G85" s="131"/>
      <c r="H85" s="132"/>
      <c r="I85" s="132"/>
      <c r="J85" s="132"/>
      <c r="K85" s="132"/>
      <c r="L85" s="133"/>
      <c r="M85" s="132"/>
      <c r="N85" s="133"/>
      <c r="O85" s="132"/>
      <c r="P85" s="134"/>
      <c r="Q85" s="135"/>
      <c r="R85" s="96"/>
      <c r="S85" s="96"/>
      <c r="T85" s="4"/>
      <c r="U85" s="4"/>
      <c r="V85" s="4"/>
      <c r="W85" s="4"/>
      <c r="X85" s="4"/>
      <c r="Y85" s="4"/>
      <c r="Z85" s="4"/>
      <c r="AA85" s="4"/>
      <c r="AB85" s="4"/>
      <c r="AC85" s="4"/>
      <c r="AD85" s="4"/>
      <c r="AE85" s="4"/>
      <c r="AF85" s="4"/>
      <c r="AG85" s="4"/>
      <c r="AH85" s="4"/>
    </row>
    <row r="86" spans="1:34">
      <c r="A86" s="96"/>
      <c r="B86" s="136"/>
      <c r="C86" s="193"/>
      <c r="D86" s="141"/>
      <c r="E86" s="96"/>
      <c r="F86" s="96"/>
      <c r="G86" s="131"/>
      <c r="H86" s="132"/>
      <c r="I86" s="132"/>
      <c r="J86" s="132"/>
      <c r="K86" s="132"/>
      <c r="L86" s="133"/>
      <c r="M86" s="132"/>
      <c r="N86" s="133"/>
      <c r="O86" s="132"/>
      <c r="P86" s="134"/>
      <c r="Q86" s="135"/>
      <c r="R86" s="96"/>
      <c r="S86" s="96"/>
      <c r="T86" s="4"/>
      <c r="U86" s="4"/>
      <c r="V86" s="4"/>
      <c r="W86" s="4"/>
      <c r="X86" s="4"/>
      <c r="Y86" s="4"/>
      <c r="Z86" s="4"/>
      <c r="AA86" s="4"/>
      <c r="AB86" s="4"/>
      <c r="AC86" s="4"/>
      <c r="AD86" s="4"/>
      <c r="AE86" s="4"/>
      <c r="AF86" s="4"/>
      <c r="AG86" s="4"/>
      <c r="AH86" s="4"/>
    </row>
    <row r="87" spans="1:34">
      <c r="A87" s="96"/>
      <c r="B87" s="136"/>
      <c r="C87" s="193"/>
      <c r="D87" s="141"/>
      <c r="E87" s="96"/>
      <c r="F87" s="96"/>
      <c r="G87" s="131"/>
      <c r="H87" s="132"/>
      <c r="I87" s="132"/>
      <c r="J87" s="132"/>
      <c r="K87" s="132"/>
      <c r="L87" s="133"/>
      <c r="M87" s="132"/>
      <c r="N87" s="133"/>
      <c r="O87" s="132"/>
      <c r="P87" s="134"/>
      <c r="Q87" s="135"/>
      <c r="R87" s="96"/>
      <c r="S87" s="96"/>
      <c r="T87" s="4"/>
      <c r="U87" s="4"/>
      <c r="V87" s="4"/>
      <c r="W87" s="4"/>
      <c r="X87" s="4"/>
      <c r="Y87" s="4"/>
      <c r="Z87" s="4"/>
      <c r="AA87" s="4"/>
      <c r="AB87" s="4"/>
      <c r="AC87" s="4"/>
      <c r="AD87" s="4"/>
      <c r="AE87" s="4"/>
      <c r="AF87" s="4"/>
      <c r="AG87" s="4"/>
      <c r="AH87" s="4"/>
    </row>
    <row r="88" spans="1:34">
      <c r="A88" s="96"/>
      <c r="B88" s="136"/>
      <c r="C88" s="193"/>
      <c r="D88" s="141"/>
      <c r="E88" s="96"/>
      <c r="F88" s="96"/>
      <c r="G88" s="131"/>
      <c r="H88" s="132"/>
      <c r="I88" s="132"/>
      <c r="J88" s="132"/>
      <c r="K88" s="132"/>
      <c r="L88" s="133"/>
      <c r="M88" s="132"/>
      <c r="N88" s="133"/>
      <c r="O88" s="132"/>
      <c r="P88" s="134"/>
      <c r="Q88" s="135"/>
      <c r="R88" s="96"/>
      <c r="S88" s="96"/>
      <c r="T88" s="4"/>
      <c r="U88" s="4"/>
      <c r="V88" s="4"/>
      <c r="W88" s="4"/>
      <c r="X88" s="4"/>
      <c r="Y88" s="4"/>
      <c r="Z88" s="4"/>
      <c r="AA88" s="4"/>
      <c r="AB88" s="4"/>
      <c r="AC88" s="4"/>
      <c r="AD88" s="4"/>
      <c r="AE88" s="4"/>
      <c r="AF88" s="4"/>
      <c r="AG88" s="4"/>
      <c r="AH88" s="4"/>
    </row>
    <row r="89" spans="1:34">
      <c r="A89" s="96"/>
      <c r="B89" s="137"/>
      <c r="C89" s="193"/>
      <c r="D89" s="141"/>
      <c r="E89" s="96"/>
      <c r="F89" s="96"/>
      <c r="G89" s="134"/>
      <c r="H89" s="134"/>
      <c r="I89" s="134"/>
      <c r="J89" s="134"/>
      <c r="K89" s="134"/>
      <c r="L89" s="134"/>
      <c r="M89" s="134"/>
      <c r="N89" s="134"/>
      <c r="O89" s="134"/>
      <c r="P89" s="134"/>
      <c r="Q89" s="142"/>
      <c r="R89" s="96"/>
      <c r="S89" s="96"/>
      <c r="T89" s="4"/>
      <c r="U89" s="4"/>
      <c r="V89" s="4"/>
      <c r="W89" s="4"/>
      <c r="X89" s="4"/>
      <c r="Y89" s="4"/>
      <c r="Z89" s="4"/>
      <c r="AA89" s="4"/>
      <c r="AB89" s="4"/>
      <c r="AC89" s="4"/>
      <c r="AD89" s="4"/>
      <c r="AE89" s="4"/>
      <c r="AF89" s="4"/>
      <c r="AG89" s="4"/>
      <c r="AH89" s="4"/>
    </row>
    <row r="90" spans="1:34">
      <c r="A90" s="96"/>
      <c r="B90" s="194"/>
      <c r="C90" s="193"/>
      <c r="D90" s="141"/>
      <c r="E90" s="96"/>
      <c r="F90" s="96"/>
      <c r="G90" s="131"/>
      <c r="H90" s="132"/>
      <c r="I90" s="132"/>
      <c r="J90" s="132"/>
      <c r="K90" s="132"/>
      <c r="L90" s="133"/>
      <c r="M90" s="132"/>
      <c r="N90" s="132"/>
      <c r="O90" s="132"/>
      <c r="P90" s="134"/>
      <c r="Q90" s="135"/>
      <c r="R90" s="96"/>
      <c r="S90" s="96"/>
      <c r="T90" s="4"/>
      <c r="U90" s="4"/>
      <c r="V90" s="4"/>
      <c r="W90" s="4"/>
      <c r="X90" s="4"/>
      <c r="Y90" s="4"/>
      <c r="Z90" s="4"/>
      <c r="AA90" s="4"/>
      <c r="AB90" s="4"/>
      <c r="AC90" s="4"/>
      <c r="AD90" s="4"/>
      <c r="AE90" s="4"/>
      <c r="AF90" s="4"/>
      <c r="AG90" s="4"/>
      <c r="AH90" s="4"/>
    </row>
    <row r="91" spans="1:34">
      <c r="A91" s="96"/>
      <c r="B91" s="194"/>
      <c r="C91" s="193"/>
      <c r="D91" s="141"/>
      <c r="E91" s="96"/>
      <c r="F91" s="96"/>
      <c r="G91" s="131"/>
      <c r="H91" s="132"/>
      <c r="I91" s="132"/>
      <c r="J91" s="132"/>
      <c r="K91" s="132"/>
      <c r="L91" s="133"/>
      <c r="M91" s="132"/>
      <c r="N91" s="132"/>
      <c r="O91" s="132"/>
      <c r="P91" s="134"/>
      <c r="Q91" s="135"/>
      <c r="R91" s="96"/>
      <c r="S91" s="96"/>
      <c r="T91" s="4"/>
      <c r="U91" s="4"/>
      <c r="V91" s="4"/>
      <c r="W91" s="4"/>
      <c r="X91" s="4"/>
      <c r="Y91" s="4"/>
      <c r="Z91" s="4"/>
      <c r="AA91" s="4"/>
      <c r="AB91" s="4"/>
      <c r="AC91" s="4"/>
      <c r="AD91" s="4"/>
      <c r="AE91" s="4"/>
      <c r="AF91" s="4"/>
      <c r="AG91" s="4"/>
      <c r="AH91" s="4"/>
    </row>
    <row r="92" spans="1:34">
      <c r="A92" s="96"/>
      <c r="B92" s="194"/>
      <c r="C92" s="193"/>
      <c r="D92" s="141"/>
      <c r="E92" s="96"/>
      <c r="F92" s="96"/>
      <c r="G92" s="131"/>
      <c r="H92" s="132"/>
      <c r="I92" s="132"/>
      <c r="J92" s="132"/>
      <c r="K92" s="132"/>
      <c r="L92" s="133"/>
      <c r="M92" s="132"/>
      <c r="N92" s="132"/>
      <c r="O92" s="132"/>
      <c r="P92" s="134"/>
      <c r="Q92" s="135"/>
      <c r="R92" s="96"/>
      <c r="S92" s="96"/>
      <c r="T92" s="4"/>
      <c r="U92" s="4"/>
      <c r="V92" s="4"/>
      <c r="W92" s="4"/>
      <c r="X92" s="4"/>
      <c r="Y92" s="4"/>
      <c r="Z92" s="4"/>
      <c r="AA92" s="4"/>
      <c r="AB92" s="4"/>
      <c r="AC92" s="4"/>
      <c r="AD92" s="4"/>
      <c r="AE92" s="4"/>
      <c r="AF92" s="4"/>
      <c r="AG92" s="4"/>
      <c r="AH92" s="4"/>
    </row>
    <row r="93" spans="1:34">
      <c r="A93" s="96"/>
      <c r="B93" s="136"/>
      <c r="C93" s="193"/>
      <c r="D93" s="141"/>
      <c r="E93" s="96"/>
      <c r="F93" s="96"/>
      <c r="G93" s="131"/>
      <c r="H93" s="132"/>
      <c r="I93" s="132"/>
      <c r="J93" s="132"/>
      <c r="K93" s="132"/>
      <c r="L93" s="133"/>
      <c r="M93" s="132"/>
      <c r="N93" s="133"/>
      <c r="O93" s="132"/>
      <c r="P93" s="134"/>
      <c r="Q93" s="135"/>
      <c r="R93" s="96"/>
      <c r="S93" s="96"/>
      <c r="T93" s="4"/>
      <c r="U93" s="4"/>
      <c r="V93" s="4"/>
      <c r="W93" s="4"/>
      <c r="X93" s="4"/>
      <c r="Y93" s="4"/>
      <c r="Z93" s="4"/>
      <c r="AA93" s="4"/>
      <c r="AB93" s="4"/>
      <c r="AC93" s="4"/>
      <c r="AD93" s="4"/>
      <c r="AE93" s="4"/>
      <c r="AF93" s="4"/>
      <c r="AG93" s="4"/>
      <c r="AH93" s="4"/>
    </row>
    <row r="94" spans="1:34">
      <c r="A94" s="96"/>
      <c r="B94" s="136"/>
      <c r="C94" s="193"/>
      <c r="D94" s="141"/>
      <c r="E94" s="96"/>
      <c r="F94" s="96"/>
      <c r="G94" s="131"/>
      <c r="H94" s="132"/>
      <c r="I94" s="132"/>
      <c r="J94" s="132"/>
      <c r="K94" s="132"/>
      <c r="L94" s="133"/>
      <c r="M94" s="132"/>
      <c r="N94" s="133"/>
      <c r="O94" s="132"/>
      <c r="P94" s="134"/>
      <c r="Q94" s="135"/>
      <c r="R94" s="96"/>
      <c r="S94" s="96"/>
      <c r="T94" s="4"/>
      <c r="U94" s="4"/>
      <c r="V94" s="4"/>
      <c r="W94" s="4"/>
      <c r="X94" s="4"/>
      <c r="Y94" s="4"/>
      <c r="Z94" s="4"/>
      <c r="AA94" s="4"/>
      <c r="AB94" s="4"/>
      <c r="AC94" s="4"/>
      <c r="AD94" s="4"/>
      <c r="AE94" s="4"/>
      <c r="AF94" s="4"/>
      <c r="AG94" s="4"/>
      <c r="AH94" s="4"/>
    </row>
    <row r="95" spans="1:34">
      <c r="A95" s="96"/>
      <c r="B95" s="136"/>
      <c r="C95" s="193"/>
      <c r="D95" s="141"/>
      <c r="E95" s="96"/>
      <c r="F95" s="96"/>
      <c r="G95" s="131"/>
      <c r="H95" s="132"/>
      <c r="I95" s="132"/>
      <c r="J95" s="132"/>
      <c r="K95" s="132"/>
      <c r="L95" s="133"/>
      <c r="M95" s="132"/>
      <c r="N95" s="133"/>
      <c r="O95" s="132"/>
      <c r="P95" s="134"/>
      <c r="Q95" s="135"/>
      <c r="R95" s="96"/>
      <c r="S95" s="96"/>
      <c r="T95" s="4"/>
      <c r="U95" s="4"/>
      <c r="V95" s="4"/>
      <c r="W95" s="4"/>
      <c r="X95" s="4"/>
      <c r="Y95" s="4"/>
      <c r="Z95" s="4"/>
      <c r="AA95" s="4"/>
      <c r="AB95" s="4"/>
      <c r="AC95" s="4"/>
      <c r="AD95" s="4"/>
      <c r="AE95" s="4"/>
      <c r="AF95" s="4"/>
      <c r="AG95" s="4"/>
      <c r="AH95" s="4"/>
    </row>
    <row r="96" spans="1:34">
      <c r="A96" s="96"/>
      <c r="B96" s="136"/>
      <c r="C96" s="193"/>
      <c r="D96" s="141"/>
      <c r="E96" s="96"/>
      <c r="F96" s="96"/>
      <c r="G96" s="131"/>
      <c r="H96" s="132"/>
      <c r="I96" s="132"/>
      <c r="J96" s="132"/>
      <c r="K96" s="132"/>
      <c r="L96" s="133"/>
      <c r="M96" s="132"/>
      <c r="N96" s="133"/>
      <c r="O96" s="132"/>
      <c r="P96" s="134"/>
      <c r="Q96" s="135"/>
      <c r="R96" s="96"/>
      <c r="S96" s="96"/>
      <c r="T96" s="4"/>
      <c r="U96" s="4"/>
      <c r="V96" s="4"/>
      <c r="W96" s="4"/>
      <c r="X96" s="4"/>
      <c r="Y96" s="4"/>
      <c r="Z96" s="4"/>
      <c r="AA96" s="4"/>
      <c r="AB96" s="4"/>
      <c r="AC96" s="4"/>
      <c r="AD96" s="4"/>
      <c r="AE96" s="4"/>
      <c r="AF96" s="4"/>
      <c r="AG96" s="4"/>
      <c r="AH96" s="4"/>
    </row>
    <row r="97" spans="1:34">
      <c r="A97" s="96"/>
      <c r="B97" s="137"/>
      <c r="C97" s="193"/>
      <c r="D97" s="141"/>
      <c r="E97" s="96"/>
      <c r="F97" s="96"/>
      <c r="G97" s="134"/>
      <c r="H97" s="134"/>
      <c r="I97" s="134"/>
      <c r="J97" s="134"/>
      <c r="K97" s="134"/>
      <c r="L97" s="134"/>
      <c r="M97" s="134"/>
      <c r="N97" s="134"/>
      <c r="O97" s="134"/>
      <c r="P97" s="134"/>
      <c r="Q97" s="135"/>
      <c r="R97" s="96"/>
      <c r="S97" s="96"/>
      <c r="T97" s="4"/>
      <c r="U97" s="4"/>
      <c r="V97" s="4"/>
      <c r="W97" s="4"/>
      <c r="X97" s="4"/>
      <c r="Y97" s="4"/>
      <c r="Z97" s="4"/>
      <c r="AA97" s="4"/>
      <c r="AB97" s="4"/>
      <c r="AC97" s="4"/>
      <c r="AD97" s="4"/>
      <c r="AE97" s="4"/>
      <c r="AF97" s="4"/>
      <c r="AG97" s="4"/>
      <c r="AH97" s="4"/>
    </row>
    <row r="98" spans="1:34">
      <c r="A98" s="96"/>
      <c r="B98" s="140"/>
      <c r="C98" s="193"/>
      <c r="D98" s="141"/>
      <c r="E98" s="96"/>
      <c r="F98" s="96"/>
      <c r="G98" s="131"/>
      <c r="H98" s="132"/>
      <c r="I98" s="132"/>
      <c r="J98" s="132"/>
      <c r="K98" s="132"/>
      <c r="L98" s="133"/>
      <c r="M98" s="132"/>
      <c r="N98" s="133"/>
      <c r="O98" s="132"/>
      <c r="P98" s="134"/>
      <c r="Q98" s="135"/>
      <c r="R98" s="96"/>
      <c r="S98" s="96"/>
      <c r="T98" s="4"/>
      <c r="U98" s="4"/>
      <c r="V98" s="4"/>
      <c r="W98" s="4"/>
      <c r="X98" s="4"/>
      <c r="Y98" s="4"/>
      <c r="Z98" s="4"/>
      <c r="AA98" s="4"/>
      <c r="AB98" s="4"/>
      <c r="AC98" s="4"/>
      <c r="AD98" s="4"/>
      <c r="AE98" s="4"/>
      <c r="AF98" s="4"/>
      <c r="AG98" s="4"/>
      <c r="AH98" s="4"/>
    </row>
    <row r="99" spans="1:34">
      <c r="A99" s="96"/>
      <c r="B99" s="136"/>
      <c r="C99" s="193"/>
      <c r="D99" s="141"/>
      <c r="E99" s="96"/>
      <c r="F99" s="96"/>
      <c r="G99" s="131"/>
      <c r="H99" s="132"/>
      <c r="I99" s="132"/>
      <c r="J99" s="132"/>
      <c r="K99" s="132"/>
      <c r="L99" s="133"/>
      <c r="M99" s="132"/>
      <c r="N99" s="133"/>
      <c r="O99" s="132"/>
      <c r="P99" s="134"/>
      <c r="Q99" s="135"/>
      <c r="R99" s="96"/>
      <c r="S99" s="96"/>
      <c r="T99" s="4"/>
      <c r="U99" s="4"/>
      <c r="V99" s="4"/>
      <c r="W99" s="4"/>
      <c r="X99" s="4"/>
      <c r="Y99" s="4"/>
      <c r="Z99" s="4"/>
      <c r="AA99" s="4"/>
      <c r="AB99" s="4"/>
      <c r="AC99" s="4"/>
      <c r="AD99" s="4"/>
      <c r="AE99" s="4"/>
      <c r="AF99" s="4"/>
      <c r="AG99" s="4"/>
      <c r="AH99" s="4"/>
    </row>
    <row r="100" spans="1:34">
      <c r="A100" s="96"/>
      <c r="B100" s="136"/>
      <c r="C100" s="193"/>
      <c r="D100" s="141"/>
      <c r="E100" s="96"/>
      <c r="F100" s="96"/>
      <c r="G100" s="131"/>
      <c r="H100" s="132"/>
      <c r="I100" s="132"/>
      <c r="J100" s="132"/>
      <c r="K100" s="132"/>
      <c r="L100" s="133"/>
      <c r="M100" s="132"/>
      <c r="N100" s="133"/>
      <c r="O100" s="132"/>
      <c r="P100" s="134"/>
      <c r="Q100" s="135"/>
      <c r="R100" s="96"/>
      <c r="S100" s="96"/>
      <c r="T100" s="4"/>
      <c r="U100" s="4"/>
      <c r="V100" s="4"/>
      <c r="W100" s="4"/>
      <c r="X100" s="4"/>
      <c r="Y100" s="4"/>
      <c r="Z100" s="4"/>
      <c r="AA100" s="4"/>
      <c r="AB100" s="4"/>
      <c r="AC100" s="4"/>
      <c r="AD100" s="4"/>
      <c r="AE100" s="4"/>
      <c r="AF100" s="4"/>
      <c r="AG100" s="4"/>
      <c r="AH100" s="4"/>
    </row>
    <row r="101" spans="1:34">
      <c r="A101" s="96"/>
      <c r="B101" s="136"/>
      <c r="C101" s="193"/>
      <c r="D101" s="141"/>
      <c r="E101" s="96"/>
      <c r="F101" s="96"/>
      <c r="G101" s="131"/>
      <c r="H101" s="132"/>
      <c r="I101" s="132"/>
      <c r="J101" s="132"/>
      <c r="K101" s="132"/>
      <c r="L101" s="133"/>
      <c r="M101" s="132"/>
      <c r="N101" s="133"/>
      <c r="O101" s="132"/>
      <c r="P101" s="134"/>
      <c r="Q101" s="135"/>
      <c r="R101" s="96"/>
      <c r="S101" s="96"/>
      <c r="T101" s="4"/>
      <c r="U101" s="4"/>
      <c r="V101" s="4"/>
      <c r="W101" s="4"/>
      <c r="X101" s="4"/>
      <c r="Y101" s="4"/>
      <c r="Z101" s="4"/>
      <c r="AA101" s="4"/>
      <c r="AB101" s="4"/>
      <c r="AC101" s="4"/>
      <c r="AD101" s="4"/>
      <c r="AE101" s="4"/>
      <c r="AF101" s="4"/>
      <c r="AG101" s="4"/>
      <c r="AH101" s="4"/>
    </row>
    <row r="102" spans="1:34">
      <c r="A102" s="96"/>
      <c r="B102" s="136"/>
      <c r="C102" s="193"/>
      <c r="D102" s="141"/>
      <c r="E102" s="96"/>
      <c r="F102" s="96"/>
      <c r="G102" s="131"/>
      <c r="H102" s="132"/>
      <c r="I102" s="132"/>
      <c r="J102" s="132"/>
      <c r="K102" s="132"/>
      <c r="L102" s="133"/>
      <c r="M102" s="132"/>
      <c r="N102" s="133"/>
      <c r="O102" s="132"/>
      <c r="P102" s="134"/>
      <c r="Q102" s="135"/>
      <c r="R102" s="96"/>
      <c r="S102" s="96"/>
      <c r="T102" s="4"/>
      <c r="U102" s="4"/>
      <c r="V102" s="4"/>
      <c r="W102" s="4"/>
      <c r="X102" s="4"/>
      <c r="Y102" s="4"/>
      <c r="Z102" s="4"/>
      <c r="AA102" s="4"/>
      <c r="AB102" s="4"/>
      <c r="AC102" s="4"/>
      <c r="AD102" s="4"/>
      <c r="AE102" s="4"/>
      <c r="AF102" s="4"/>
      <c r="AG102" s="4"/>
      <c r="AH102" s="4"/>
    </row>
    <row r="103" spans="1:34">
      <c r="A103" s="96"/>
      <c r="B103" s="136"/>
      <c r="C103" s="193"/>
      <c r="D103" s="141"/>
      <c r="E103" s="96"/>
      <c r="F103" s="96"/>
      <c r="G103" s="131"/>
      <c r="H103" s="132"/>
      <c r="I103" s="132"/>
      <c r="J103" s="132"/>
      <c r="K103" s="132"/>
      <c r="L103" s="133"/>
      <c r="M103" s="132"/>
      <c r="N103" s="133"/>
      <c r="O103" s="132"/>
      <c r="P103" s="134"/>
      <c r="Q103" s="135"/>
      <c r="R103" s="96"/>
      <c r="S103" s="96"/>
      <c r="T103" s="4"/>
      <c r="U103" s="4"/>
      <c r="V103" s="4"/>
      <c r="W103" s="4"/>
      <c r="X103" s="4"/>
      <c r="Y103" s="4"/>
      <c r="Z103" s="4"/>
      <c r="AA103" s="4"/>
      <c r="AB103" s="4"/>
      <c r="AC103" s="4"/>
      <c r="AD103" s="4"/>
      <c r="AE103" s="4"/>
      <c r="AF103" s="4"/>
      <c r="AG103" s="4"/>
      <c r="AH103" s="4"/>
    </row>
    <row r="104" spans="1:34">
      <c r="A104" s="96"/>
      <c r="B104" s="136"/>
      <c r="C104" s="193"/>
      <c r="D104" s="141"/>
      <c r="E104" s="96"/>
      <c r="F104" s="96"/>
      <c r="G104" s="131"/>
      <c r="H104" s="132"/>
      <c r="I104" s="132"/>
      <c r="J104" s="132"/>
      <c r="K104" s="132"/>
      <c r="L104" s="133"/>
      <c r="M104" s="132"/>
      <c r="N104" s="133"/>
      <c r="O104" s="132"/>
      <c r="P104" s="134"/>
      <c r="Q104" s="135"/>
      <c r="R104" s="96"/>
      <c r="S104" s="96"/>
      <c r="T104" s="4"/>
      <c r="U104" s="4"/>
      <c r="V104" s="4"/>
      <c r="W104" s="4"/>
      <c r="X104" s="4"/>
      <c r="Y104" s="4"/>
      <c r="Z104" s="4"/>
      <c r="AA104" s="4"/>
      <c r="AB104" s="4"/>
      <c r="AC104" s="4"/>
      <c r="AD104" s="4"/>
      <c r="AE104" s="4"/>
      <c r="AF104" s="4"/>
      <c r="AG104" s="4"/>
      <c r="AH104" s="4"/>
    </row>
    <row r="105" spans="1:34">
      <c r="A105" s="96"/>
      <c r="B105" s="137"/>
      <c r="C105" s="193"/>
      <c r="D105" s="141"/>
      <c r="E105" s="96"/>
      <c r="F105" s="96"/>
      <c r="G105" s="134"/>
      <c r="H105" s="134"/>
      <c r="I105" s="134"/>
      <c r="J105" s="134"/>
      <c r="K105" s="134"/>
      <c r="L105" s="134"/>
      <c r="M105" s="134"/>
      <c r="N105" s="134"/>
      <c r="O105" s="134"/>
      <c r="P105" s="134"/>
      <c r="Q105" s="135"/>
      <c r="R105" s="96"/>
      <c r="S105" s="96"/>
      <c r="T105" s="4"/>
      <c r="U105" s="4"/>
      <c r="V105" s="4"/>
      <c r="W105" s="4"/>
      <c r="X105" s="4"/>
      <c r="Y105" s="4"/>
      <c r="Z105" s="4"/>
      <c r="AA105" s="4"/>
      <c r="AB105" s="4"/>
      <c r="AC105" s="4"/>
      <c r="AD105" s="4"/>
      <c r="AE105" s="4"/>
      <c r="AF105" s="4"/>
      <c r="AG105" s="4"/>
      <c r="AH105" s="4"/>
    </row>
    <row r="106" spans="1:34">
      <c r="A106" s="96"/>
      <c r="B106" s="140"/>
      <c r="C106" s="193"/>
      <c r="D106" s="141"/>
      <c r="E106" s="96"/>
      <c r="F106" s="96"/>
      <c r="G106" s="131"/>
      <c r="H106" s="132"/>
      <c r="I106" s="132"/>
      <c r="J106" s="132"/>
      <c r="K106" s="132"/>
      <c r="L106" s="133"/>
      <c r="M106" s="132"/>
      <c r="N106" s="133"/>
      <c r="O106" s="132"/>
      <c r="P106" s="134"/>
      <c r="Q106" s="135"/>
      <c r="R106" s="96"/>
      <c r="S106" s="96"/>
      <c r="T106" s="4"/>
      <c r="U106" s="4"/>
      <c r="V106" s="4"/>
      <c r="W106" s="4"/>
      <c r="X106" s="4"/>
      <c r="Y106" s="4"/>
      <c r="Z106" s="4"/>
      <c r="AA106" s="4"/>
      <c r="AB106" s="4"/>
      <c r="AC106" s="4"/>
      <c r="AD106" s="4"/>
      <c r="AE106" s="4"/>
      <c r="AF106" s="4"/>
      <c r="AG106" s="4"/>
      <c r="AH106" s="4"/>
    </row>
    <row r="107" spans="1:34">
      <c r="A107" s="96"/>
      <c r="B107" s="136"/>
      <c r="C107" s="193"/>
      <c r="D107" s="141"/>
      <c r="E107" s="96"/>
      <c r="F107" s="96"/>
      <c r="G107" s="131"/>
      <c r="H107" s="132"/>
      <c r="I107" s="132"/>
      <c r="J107" s="132"/>
      <c r="K107" s="132"/>
      <c r="L107" s="133"/>
      <c r="M107" s="132"/>
      <c r="N107" s="133"/>
      <c r="O107" s="132"/>
      <c r="P107" s="134"/>
      <c r="Q107" s="135"/>
      <c r="R107" s="96"/>
      <c r="S107" s="96"/>
      <c r="T107" s="4"/>
      <c r="U107" s="4"/>
      <c r="V107" s="4"/>
      <c r="W107" s="4"/>
      <c r="X107" s="4"/>
      <c r="Y107" s="4"/>
      <c r="Z107" s="4"/>
      <c r="AA107" s="4"/>
      <c r="AB107" s="4"/>
      <c r="AC107" s="4"/>
      <c r="AD107" s="4"/>
      <c r="AE107" s="4"/>
      <c r="AF107" s="4"/>
      <c r="AG107" s="4"/>
      <c r="AH107" s="4"/>
    </row>
    <row r="108" spans="1:34">
      <c r="A108" s="96"/>
      <c r="B108" s="195"/>
      <c r="C108" s="193"/>
      <c r="D108" s="141"/>
      <c r="E108" s="96"/>
      <c r="F108" s="96"/>
      <c r="G108" s="131"/>
      <c r="H108" s="132"/>
      <c r="I108" s="132"/>
      <c r="J108" s="132"/>
      <c r="K108" s="132"/>
      <c r="L108" s="133"/>
      <c r="M108" s="132"/>
      <c r="N108" s="133"/>
      <c r="O108" s="132"/>
      <c r="P108" s="134"/>
      <c r="Q108" s="135"/>
      <c r="R108" s="96"/>
      <c r="S108" s="96"/>
      <c r="T108" s="4"/>
      <c r="U108" s="4"/>
      <c r="V108" s="4"/>
      <c r="W108" s="4"/>
      <c r="X108" s="4"/>
      <c r="Y108" s="4"/>
      <c r="Z108" s="4"/>
      <c r="AA108" s="4"/>
      <c r="AB108" s="4"/>
      <c r="AC108" s="4"/>
      <c r="AD108" s="4"/>
      <c r="AE108" s="4"/>
      <c r="AF108" s="4"/>
      <c r="AG108" s="4"/>
      <c r="AH108" s="4"/>
    </row>
    <row r="109" spans="1:34">
      <c r="A109" s="96"/>
      <c r="B109" s="195"/>
      <c r="C109" s="193"/>
      <c r="D109" s="141"/>
      <c r="E109" s="96"/>
      <c r="F109" s="96"/>
      <c r="G109" s="131"/>
      <c r="H109" s="143"/>
      <c r="I109" s="144"/>
      <c r="J109" s="132"/>
      <c r="K109" s="132"/>
      <c r="L109" s="132"/>
      <c r="M109" s="133"/>
      <c r="N109" s="132"/>
      <c r="O109" s="132"/>
      <c r="P109" s="134"/>
      <c r="Q109" s="145"/>
      <c r="R109" s="96"/>
      <c r="S109" s="96"/>
      <c r="T109" s="4"/>
      <c r="U109" s="4"/>
      <c r="V109" s="4"/>
      <c r="W109" s="4"/>
      <c r="X109" s="4"/>
      <c r="Y109" s="4"/>
      <c r="Z109" s="4"/>
      <c r="AA109" s="4"/>
      <c r="AB109" s="4"/>
      <c r="AC109" s="4"/>
      <c r="AD109" s="4"/>
      <c r="AE109" s="4"/>
      <c r="AF109" s="4"/>
      <c r="AG109" s="4"/>
      <c r="AH109" s="4"/>
    </row>
    <row r="110" spans="1:34">
      <c r="A110" s="96"/>
      <c r="B110" s="137"/>
      <c r="C110" s="193"/>
      <c r="D110" s="141"/>
      <c r="E110" s="96"/>
      <c r="F110" s="96"/>
      <c r="G110" s="134"/>
      <c r="H110" s="134"/>
      <c r="I110" s="134"/>
      <c r="J110" s="134"/>
      <c r="K110" s="134"/>
      <c r="L110" s="134"/>
      <c r="M110" s="134"/>
      <c r="N110" s="134"/>
      <c r="O110" s="134"/>
      <c r="P110" s="134"/>
      <c r="Q110" s="142"/>
      <c r="R110" s="96"/>
      <c r="S110" s="96"/>
      <c r="T110" s="4"/>
      <c r="U110" s="4"/>
      <c r="V110" s="4"/>
      <c r="W110" s="4"/>
      <c r="X110" s="4"/>
      <c r="Y110" s="4"/>
      <c r="Z110" s="4"/>
      <c r="AA110" s="4"/>
      <c r="AB110" s="4"/>
      <c r="AC110" s="4"/>
      <c r="AD110" s="4"/>
      <c r="AE110" s="4"/>
      <c r="AF110" s="4"/>
      <c r="AG110" s="4"/>
      <c r="AH110" s="4"/>
    </row>
    <row r="111" spans="1:34">
      <c r="A111" s="96"/>
      <c r="B111" s="194"/>
      <c r="C111" s="193"/>
      <c r="D111" s="141"/>
      <c r="E111" s="96"/>
      <c r="F111" s="96"/>
      <c r="G111" s="131"/>
      <c r="H111" s="144"/>
      <c r="I111" s="144"/>
      <c r="J111" s="132"/>
      <c r="K111" s="132"/>
      <c r="L111" s="132"/>
      <c r="M111" s="132"/>
      <c r="N111" s="132"/>
      <c r="O111" s="132"/>
      <c r="P111" s="134"/>
      <c r="Q111" s="145"/>
      <c r="R111" s="96"/>
      <c r="S111" s="96"/>
      <c r="T111" s="4"/>
      <c r="U111" s="4"/>
      <c r="V111" s="4"/>
      <c r="W111" s="4"/>
      <c r="X111" s="4"/>
      <c r="Y111" s="4"/>
      <c r="Z111" s="4"/>
      <c r="AA111" s="4"/>
      <c r="AB111" s="4"/>
      <c r="AC111" s="4"/>
      <c r="AD111" s="4"/>
      <c r="AE111" s="4"/>
      <c r="AF111" s="4"/>
      <c r="AG111" s="4"/>
      <c r="AH111" s="4"/>
    </row>
    <row r="112" spans="1:34">
      <c r="A112" s="96"/>
      <c r="B112" s="194"/>
      <c r="C112" s="193"/>
      <c r="D112" s="141"/>
      <c r="E112" s="96"/>
      <c r="F112" s="96"/>
      <c r="G112" s="131"/>
      <c r="H112" s="144"/>
      <c r="I112" s="144"/>
      <c r="J112" s="132"/>
      <c r="K112" s="132"/>
      <c r="L112" s="132"/>
      <c r="M112" s="132"/>
      <c r="N112" s="132"/>
      <c r="O112" s="132"/>
      <c r="P112" s="134"/>
      <c r="Q112" s="145"/>
      <c r="R112" s="96"/>
      <c r="S112" s="96"/>
      <c r="T112" s="4"/>
      <c r="U112" s="4"/>
      <c r="V112" s="4"/>
      <c r="W112" s="4"/>
      <c r="X112" s="4"/>
      <c r="Y112" s="4"/>
      <c r="Z112" s="4"/>
      <c r="AA112" s="4"/>
      <c r="AB112" s="4"/>
      <c r="AC112" s="4"/>
      <c r="AD112" s="4"/>
      <c r="AE112" s="4"/>
      <c r="AF112" s="4"/>
      <c r="AG112" s="4"/>
      <c r="AH112" s="4"/>
    </row>
    <row r="113" spans="1:34">
      <c r="A113" s="96"/>
      <c r="B113" s="194"/>
      <c r="C113" s="193"/>
      <c r="D113" s="141"/>
      <c r="E113" s="96"/>
      <c r="F113" s="96"/>
      <c r="G113" s="131"/>
      <c r="H113" s="144"/>
      <c r="I113" s="144"/>
      <c r="J113" s="132"/>
      <c r="K113" s="132"/>
      <c r="L113" s="132"/>
      <c r="M113" s="132"/>
      <c r="N113" s="132"/>
      <c r="O113" s="132"/>
      <c r="P113" s="134"/>
      <c r="Q113" s="145"/>
      <c r="R113" s="96"/>
      <c r="S113" s="96"/>
      <c r="T113" s="4"/>
      <c r="U113" s="4"/>
      <c r="V113" s="4"/>
      <c r="W113" s="4"/>
      <c r="X113" s="4"/>
      <c r="Y113" s="4"/>
      <c r="Z113" s="4"/>
      <c r="AA113" s="4"/>
      <c r="AB113" s="4"/>
      <c r="AC113" s="4"/>
      <c r="AD113" s="4"/>
      <c r="AE113" s="4"/>
      <c r="AF113" s="4"/>
      <c r="AG113" s="4"/>
      <c r="AH113" s="4"/>
    </row>
    <row r="114" spans="1:34">
      <c r="A114" s="96"/>
      <c r="B114" s="194"/>
      <c r="C114" s="193"/>
      <c r="D114" s="141"/>
      <c r="E114" s="96"/>
      <c r="F114" s="96"/>
      <c r="G114" s="131"/>
      <c r="H114" s="144"/>
      <c r="I114" s="144"/>
      <c r="J114" s="132"/>
      <c r="K114" s="132"/>
      <c r="L114" s="132"/>
      <c r="M114" s="132"/>
      <c r="N114" s="132"/>
      <c r="O114" s="132"/>
      <c r="P114" s="134"/>
      <c r="Q114" s="145"/>
      <c r="R114" s="96"/>
      <c r="S114" s="96"/>
      <c r="T114" s="4"/>
      <c r="U114" s="4"/>
      <c r="V114" s="4"/>
      <c r="W114" s="4"/>
      <c r="X114" s="4"/>
      <c r="Y114" s="4"/>
      <c r="Z114" s="4"/>
      <c r="AA114" s="4"/>
      <c r="AB114" s="4"/>
      <c r="AC114" s="4"/>
      <c r="AD114" s="4"/>
      <c r="AE114" s="4"/>
      <c r="AF114" s="4"/>
      <c r="AG114" s="4"/>
      <c r="AH114" s="4"/>
    </row>
    <row r="115" spans="1:34">
      <c r="A115" s="96"/>
      <c r="B115" s="194"/>
      <c r="C115" s="193"/>
      <c r="D115" s="141"/>
      <c r="E115" s="96"/>
      <c r="F115" s="96"/>
      <c r="G115" s="131"/>
      <c r="H115" s="144"/>
      <c r="I115" s="144"/>
      <c r="J115" s="132"/>
      <c r="K115" s="132"/>
      <c r="L115" s="132"/>
      <c r="M115" s="132"/>
      <c r="N115" s="132"/>
      <c r="O115" s="132"/>
      <c r="P115" s="134"/>
      <c r="Q115" s="145"/>
      <c r="R115" s="96"/>
      <c r="S115" s="96"/>
      <c r="T115" s="4"/>
      <c r="U115" s="4"/>
      <c r="V115" s="4"/>
      <c r="W115" s="4"/>
      <c r="X115" s="4"/>
      <c r="Y115" s="4"/>
      <c r="Z115" s="4"/>
      <c r="AA115" s="4"/>
      <c r="AB115" s="4"/>
      <c r="AC115" s="4"/>
      <c r="AD115" s="4"/>
      <c r="AE115" s="4"/>
      <c r="AF115" s="4"/>
      <c r="AG115" s="4"/>
      <c r="AH115" s="4"/>
    </row>
    <row r="116" spans="1:34">
      <c r="A116" s="96"/>
      <c r="B116" s="195"/>
      <c r="C116" s="193"/>
      <c r="D116" s="141"/>
      <c r="E116" s="96"/>
      <c r="F116" s="96"/>
      <c r="G116" s="131"/>
      <c r="H116" s="146"/>
      <c r="I116" s="144"/>
      <c r="J116" s="132"/>
      <c r="K116" s="132"/>
      <c r="L116" s="132"/>
      <c r="M116" s="132"/>
      <c r="N116" s="132"/>
      <c r="O116" s="132"/>
      <c r="P116" s="134"/>
      <c r="Q116" s="145"/>
      <c r="R116" s="96"/>
      <c r="S116" s="96"/>
      <c r="T116" s="4"/>
      <c r="U116" s="4"/>
      <c r="V116" s="4"/>
      <c r="W116" s="4"/>
      <c r="X116" s="4"/>
      <c r="Y116" s="4"/>
      <c r="Z116" s="4"/>
      <c r="AA116" s="4"/>
      <c r="AB116" s="4"/>
      <c r="AC116" s="4"/>
      <c r="AD116" s="4"/>
      <c r="AE116" s="4"/>
      <c r="AF116" s="4"/>
      <c r="AG116" s="4"/>
      <c r="AH116" s="4"/>
    </row>
    <row r="117" spans="1:34">
      <c r="A117" s="96"/>
      <c r="B117" s="137"/>
      <c r="C117" s="193"/>
      <c r="D117" s="141"/>
      <c r="E117" s="96"/>
      <c r="F117" s="96"/>
      <c r="G117" s="134"/>
      <c r="H117" s="134"/>
      <c r="I117" s="134"/>
      <c r="J117" s="134"/>
      <c r="K117" s="134"/>
      <c r="L117" s="134"/>
      <c r="M117" s="134"/>
      <c r="N117" s="134"/>
      <c r="O117" s="134"/>
      <c r="P117" s="134"/>
      <c r="Q117" s="135"/>
      <c r="R117" s="96"/>
      <c r="S117" s="96"/>
      <c r="T117" s="4"/>
      <c r="U117" s="4"/>
      <c r="V117" s="4"/>
      <c r="W117" s="4"/>
      <c r="X117" s="4"/>
      <c r="Y117" s="4"/>
      <c r="Z117" s="4"/>
      <c r="AA117" s="4"/>
      <c r="AB117" s="4"/>
      <c r="AC117" s="4"/>
      <c r="AD117" s="4"/>
      <c r="AE117" s="4"/>
      <c r="AF117" s="4"/>
      <c r="AG117" s="4"/>
      <c r="AH117" s="4"/>
    </row>
    <row r="118" spans="1:34">
      <c r="A118" s="96"/>
      <c r="B118" s="140"/>
      <c r="C118" s="193"/>
      <c r="D118" s="141"/>
      <c r="E118" s="96"/>
      <c r="F118" s="96"/>
      <c r="G118" s="131"/>
      <c r="H118" s="146"/>
      <c r="I118" s="144"/>
      <c r="J118" s="132"/>
      <c r="K118" s="132"/>
      <c r="L118" s="132"/>
      <c r="M118" s="132"/>
      <c r="N118" s="132"/>
      <c r="O118" s="132"/>
      <c r="P118" s="134"/>
      <c r="Q118" s="145"/>
      <c r="R118" s="96"/>
      <c r="S118" s="96"/>
      <c r="T118" s="4"/>
      <c r="U118" s="4"/>
      <c r="V118" s="4"/>
      <c r="W118" s="4"/>
      <c r="X118" s="4"/>
      <c r="Y118" s="4"/>
      <c r="Z118" s="4"/>
      <c r="AA118" s="4"/>
      <c r="AB118" s="4"/>
      <c r="AC118" s="4"/>
      <c r="AD118" s="4"/>
      <c r="AE118" s="4"/>
      <c r="AF118" s="4"/>
      <c r="AG118" s="4"/>
      <c r="AH118" s="4"/>
    </row>
    <row r="119" spans="1:34">
      <c r="A119" s="96"/>
      <c r="B119" s="136"/>
      <c r="C119" s="193"/>
      <c r="D119" s="141"/>
      <c r="E119" s="96"/>
      <c r="F119" s="96"/>
      <c r="G119" s="131"/>
      <c r="H119" s="146"/>
      <c r="I119" s="144"/>
      <c r="J119" s="132"/>
      <c r="K119" s="132"/>
      <c r="L119" s="132"/>
      <c r="M119" s="132"/>
      <c r="N119" s="132"/>
      <c r="O119" s="132"/>
      <c r="P119" s="134"/>
      <c r="Q119" s="145"/>
      <c r="R119" s="96"/>
      <c r="S119" s="96"/>
      <c r="T119" s="4"/>
      <c r="U119" s="4"/>
      <c r="V119" s="4"/>
      <c r="W119" s="4"/>
      <c r="X119" s="4"/>
      <c r="Y119" s="4"/>
      <c r="Z119" s="4"/>
      <c r="AA119" s="4"/>
      <c r="AB119" s="4"/>
      <c r="AC119" s="4"/>
      <c r="AD119" s="4"/>
      <c r="AE119" s="4"/>
      <c r="AF119" s="4"/>
      <c r="AG119" s="4"/>
      <c r="AH119" s="4"/>
    </row>
    <row r="120" spans="1:34">
      <c r="A120" s="96"/>
      <c r="B120" s="137"/>
      <c r="C120" s="193"/>
      <c r="D120" s="141"/>
      <c r="E120" s="96"/>
      <c r="F120" s="96"/>
      <c r="G120" s="134"/>
      <c r="H120" s="134"/>
      <c r="I120" s="134"/>
      <c r="J120" s="134"/>
      <c r="K120" s="134"/>
      <c r="L120" s="134"/>
      <c r="M120" s="134"/>
      <c r="N120" s="134"/>
      <c r="O120" s="134"/>
      <c r="P120" s="134"/>
      <c r="Q120" s="135"/>
      <c r="R120" s="96"/>
      <c r="S120" s="96"/>
      <c r="T120" s="4"/>
      <c r="U120" s="4"/>
      <c r="V120" s="4"/>
      <c r="W120" s="4"/>
      <c r="X120" s="4"/>
      <c r="Y120" s="4"/>
      <c r="Z120" s="4"/>
      <c r="AA120" s="4"/>
      <c r="AB120" s="4"/>
      <c r="AC120" s="4"/>
      <c r="AD120" s="4"/>
      <c r="AE120" s="4"/>
      <c r="AF120" s="4"/>
      <c r="AG120" s="4"/>
      <c r="AH120" s="4"/>
    </row>
    <row r="121" spans="1:34">
      <c r="A121" s="96"/>
      <c r="B121" s="140"/>
      <c r="C121" s="193"/>
      <c r="D121" s="141"/>
      <c r="E121" s="96"/>
      <c r="F121" s="96"/>
      <c r="G121" s="131"/>
      <c r="H121" s="146"/>
      <c r="I121" s="144"/>
      <c r="J121" s="132"/>
      <c r="K121" s="132"/>
      <c r="L121" s="132"/>
      <c r="M121" s="132"/>
      <c r="N121" s="132"/>
      <c r="O121" s="132"/>
      <c r="P121" s="134"/>
      <c r="Q121" s="145"/>
      <c r="R121" s="96"/>
      <c r="S121" s="96"/>
      <c r="T121" s="4"/>
      <c r="U121" s="4"/>
      <c r="V121" s="4"/>
      <c r="W121" s="4"/>
      <c r="X121" s="4"/>
      <c r="Y121" s="4"/>
      <c r="Z121" s="4"/>
      <c r="AA121" s="4"/>
      <c r="AB121" s="4"/>
      <c r="AC121" s="4"/>
      <c r="AD121" s="4"/>
      <c r="AE121" s="4"/>
      <c r="AF121" s="4"/>
      <c r="AG121" s="4"/>
      <c r="AH121" s="4"/>
    </row>
    <row r="122" spans="1:34">
      <c r="A122" s="96"/>
      <c r="B122" s="136"/>
      <c r="C122" s="193"/>
      <c r="D122" s="141"/>
      <c r="E122" s="96"/>
      <c r="F122" s="96"/>
      <c r="G122" s="131"/>
      <c r="H122" s="146"/>
      <c r="I122" s="144"/>
      <c r="J122" s="132"/>
      <c r="K122" s="132"/>
      <c r="L122" s="132"/>
      <c r="M122" s="132"/>
      <c r="N122" s="132"/>
      <c r="O122" s="132"/>
      <c r="P122" s="134"/>
      <c r="Q122" s="145"/>
      <c r="R122" s="96"/>
      <c r="S122" s="96"/>
      <c r="T122" s="4"/>
      <c r="U122" s="4"/>
      <c r="V122" s="4"/>
      <c r="W122" s="4"/>
      <c r="X122" s="4"/>
      <c r="Y122" s="4"/>
      <c r="Z122" s="4"/>
      <c r="AA122" s="4"/>
      <c r="AB122" s="4"/>
      <c r="AC122" s="4"/>
      <c r="AD122" s="4"/>
      <c r="AE122" s="4"/>
      <c r="AF122" s="4"/>
      <c r="AG122" s="4"/>
      <c r="AH122" s="4"/>
    </row>
    <row r="123" spans="1:34">
      <c r="A123" s="96"/>
      <c r="B123" s="136"/>
      <c r="C123" s="193"/>
      <c r="D123" s="141"/>
      <c r="E123" s="96"/>
      <c r="F123" s="96"/>
      <c r="G123" s="131"/>
      <c r="H123" s="146"/>
      <c r="I123" s="144"/>
      <c r="J123" s="132"/>
      <c r="K123" s="132"/>
      <c r="L123" s="132"/>
      <c r="M123" s="132"/>
      <c r="N123" s="132"/>
      <c r="O123" s="132"/>
      <c r="P123" s="134"/>
      <c r="Q123" s="145"/>
      <c r="R123" s="96"/>
      <c r="S123" s="96"/>
      <c r="T123" s="4"/>
      <c r="U123" s="4"/>
      <c r="V123" s="4"/>
      <c r="W123" s="4"/>
      <c r="X123" s="4"/>
      <c r="Y123" s="4"/>
      <c r="Z123" s="4"/>
      <c r="AA123" s="4"/>
      <c r="AB123" s="4"/>
      <c r="AC123" s="4"/>
      <c r="AD123" s="4"/>
      <c r="AE123" s="4"/>
      <c r="AF123" s="4"/>
      <c r="AG123" s="4"/>
      <c r="AH123" s="4"/>
    </row>
    <row r="124" spans="1:34">
      <c r="A124" s="96"/>
      <c r="B124" s="136"/>
      <c r="C124" s="193"/>
      <c r="D124" s="141"/>
      <c r="E124" s="96"/>
      <c r="F124" s="96"/>
      <c r="G124" s="131"/>
      <c r="H124" s="146"/>
      <c r="I124" s="144"/>
      <c r="J124" s="132"/>
      <c r="K124" s="132"/>
      <c r="L124" s="132"/>
      <c r="M124" s="132"/>
      <c r="N124" s="132"/>
      <c r="O124" s="132"/>
      <c r="P124" s="134"/>
      <c r="Q124" s="145"/>
      <c r="R124" s="96"/>
      <c r="S124" s="96"/>
      <c r="T124" s="4"/>
      <c r="U124" s="4"/>
      <c r="V124" s="4"/>
      <c r="W124" s="4"/>
      <c r="X124" s="4"/>
      <c r="Y124" s="4"/>
      <c r="Z124" s="4"/>
      <c r="AA124" s="4"/>
      <c r="AB124" s="4"/>
      <c r="AC124" s="4"/>
      <c r="AD124" s="4"/>
      <c r="AE124" s="4"/>
      <c r="AF124" s="4"/>
      <c r="AG124" s="4"/>
      <c r="AH124" s="4"/>
    </row>
    <row r="125" spans="1:34">
      <c r="A125" s="96"/>
      <c r="B125" s="136"/>
      <c r="C125" s="193"/>
      <c r="D125" s="141"/>
      <c r="E125" s="96"/>
      <c r="F125" s="96"/>
      <c r="G125" s="131"/>
      <c r="H125" s="146"/>
      <c r="I125" s="144"/>
      <c r="J125" s="132"/>
      <c r="K125" s="132"/>
      <c r="L125" s="132"/>
      <c r="M125" s="132"/>
      <c r="N125" s="132"/>
      <c r="O125" s="132"/>
      <c r="P125" s="134"/>
      <c r="Q125" s="145"/>
      <c r="R125" s="96"/>
      <c r="S125" s="96"/>
      <c r="T125" s="4"/>
      <c r="U125" s="4"/>
      <c r="V125" s="4"/>
      <c r="W125" s="4"/>
      <c r="X125" s="4"/>
      <c r="Y125" s="4"/>
      <c r="Z125" s="4"/>
      <c r="AA125" s="4"/>
      <c r="AB125" s="4"/>
      <c r="AC125" s="4"/>
      <c r="AD125" s="4"/>
      <c r="AE125" s="4"/>
      <c r="AF125" s="4"/>
      <c r="AG125" s="4"/>
      <c r="AH125" s="4"/>
    </row>
    <row r="126" spans="1:34">
      <c r="A126" s="96"/>
      <c r="B126" s="136"/>
      <c r="C126" s="193"/>
      <c r="D126" s="141"/>
      <c r="E126" s="96"/>
      <c r="F126" s="96"/>
      <c r="G126" s="131"/>
      <c r="H126" s="146"/>
      <c r="I126" s="144"/>
      <c r="J126" s="132"/>
      <c r="K126" s="132"/>
      <c r="L126" s="132"/>
      <c r="M126" s="132"/>
      <c r="N126" s="132"/>
      <c r="O126" s="132"/>
      <c r="P126" s="134"/>
      <c r="Q126" s="145"/>
      <c r="R126" s="96"/>
      <c r="S126" s="96"/>
      <c r="T126" s="4"/>
      <c r="U126" s="4"/>
      <c r="V126" s="4"/>
      <c r="W126" s="4"/>
      <c r="X126" s="4"/>
      <c r="Y126" s="4"/>
      <c r="Z126" s="4"/>
      <c r="AA126" s="4"/>
      <c r="AB126" s="4"/>
      <c r="AC126" s="4"/>
      <c r="AD126" s="4"/>
      <c r="AE126" s="4"/>
      <c r="AF126" s="4"/>
      <c r="AG126" s="4"/>
      <c r="AH126" s="4"/>
    </row>
    <row r="127" spans="1:34">
      <c r="A127" s="96"/>
      <c r="B127" s="136"/>
      <c r="C127" s="193"/>
      <c r="D127" s="141"/>
      <c r="E127" s="96"/>
      <c r="F127" s="96"/>
      <c r="G127" s="131"/>
      <c r="H127" s="146"/>
      <c r="I127" s="144"/>
      <c r="J127" s="132"/>
      <c r="K127" s="132"/>
      <c r="L127" s="132"/>
      <c r="M127" s="132"/>
      <c r="N127" s="132"/>
      <c r="O127" s="132"/>
      <c r="P127" s="134"/>
      <c r="Q127" s="145"/>
      <c r="R127" s="96"/>
      <c r="S127" s="96"/>
      <c r="T127" s="4"/>
      <c r="U127" s="4"/>
      <c r="V127" s="4"/>
      <c r="W127" s="4"/>
      <c r="X127" s="4"/>
      <c r="Y127" s="4"/>
      <c r="Z127" s="4"/>
      <c r="AA127" s="4"/>
      <c r="AB127" s="4"/>
      <c r="AC127" s="4"/>
      <c r="AD127" s="4"/>
      <c r="AE127" s="4"/>
      <c r="AF127" s="4"/>
      <c r="AG127" s="4"/>
      <c r="AH127" s="4"/>
    </row>
    <row r="128" spans="1:34">
      <c r="A128" s="96"/>
      <c r="B128" s="137"/>
      <c r="C128" s="193"/>
      <c r="D128" s="141"/>
      <c r="E128" s="96"/>
      <c r="F128" s="96"/>
      <c r="G128" s="134"/>
      <c r="H128" s="134"/>
      <c r="I128" s="134"/>
      <c r="J128" s="134"/>
      <c r="K128" s="134"/>
      <c r="L128" s="134"/>
      <c r="M128" s="134"/>
      <c r="N128" s="134"/>
      <c r="O128" s="134"/>
      <c r="P128" s="134"/>
      <c r="Q128" s="142"/>
      <c r="R128" s="96"/>
      <c r="S128" s="96"/>
      <c r="T128" s="4"/>
      <c r="U128" s="4"/>
      <c r="V128" s="4"/>
      <c r="W128" s="4"/>
      <c r="X128" s="4"/>
      <c r="Y128" s="4"/>
      <c r="Z128" s="4"/>
      <c r="AA128" s="4"/>
      <c r="AB128" s="4"/>
      <c r="AC128" s="4"/>
      <c r="AD128" s="4"/>
      <c r="AE128" s="4"/>
      <c r="AF128" s="4"/>
      <c r="AG128" s="4"/>
      <c r="AH128" s="4"/>
    </row>
    <row r="129" spans="1:34">
      <c r="A129" s="96"/>
      <c r="B129" s="194"/>
      <c r="C129" s="193"/>
      <c r="D129" s="141"/>
      <c r="E129" s="96"/>
      <c r="F129" s="96"/>
      <c r="G129" s="131"/>
      <c r="H129" s="132"/>
      <c r="I129" s="144"/>
      <c r="J129" s="132"/>
      <c r="K129" s="132"/>
      <c r="L129" s="132"/>
      <c r="M129" s="132"/>
      <c r="N129" s="132"/>
      <c r="O129" s="132"/>
      <c r="P129" s="134"/>
      <c r="Q129" s="145"/>
      <c r="R129" s="96"/>
      <c r="S129" s="96"/>
      <c r="T129" s="4"/>
      <c r="U129" s="4"/>
      <c r="V129" s="4"/>
      <c r="W129" s="4"/>
      <c r="X129" s="4"/>
      <c r="Y129" s="4"/>
      <c r="Z129" s="4"/>
      <c r="AA129" s="4"/>
      <c r="AB129" s="4"/>
      <c r="AC129" s="4"/>
      <c r="AD129" s="4"/>
      <c r="AE129" s="4"/>
      <c r="AF129" s="4"/>
      <c r="AG129" s="4"/>
      <c r="AH129" s="4"/>
    </row>
    <row r="130" spans="1:34" ht="45.75" customHeight="1">
      <c r="A130" s="196"/>
      <c r="B130" s="194"/>
      <c r="C130" s="193"/>
      <c r="D130" s="141"/>
      <c r="E130" s="96"/>
      <c r="F130" s="96"/>
      <c r="G130" s="131"/>
      <c r="H130" s="132"/>
      <c r="I130" s="144"/>
      <c r="J130" s="132"/>
      <c r="K130" s="132"/>
      <c r="L130" s="132"/>
      <c r="M130" s="132"/>
      <c r="N130" s="132"/>
      <c r="O130" s="132"/>
      <c r="P130" s="134"/>
      <c r="Q130" s="145"/>
      <c r="R130" s="96"/>
      <c r="S130" s="96"/>
      <c r="T130" s="4"/>
      <c r="U130" s="4"/>
      <c r="V130" s="4"/>
      <c r="W130" s="4"/>
      <c r="X130" s="4"/>
      <c r="Y130" s="4"/>
      <c r="Z130" s="4"/>
      <c r="AA130" s="4"/>
      <c r="AB130" s="4"/>
      <c r="AC130" s="4"/>
      <c r="AD130" s="4"/>
      <c r="AE130" s="4"/>
      <c r="AF130" s="4"/>
      <c r="AG130" s="4"/>
      <c r="AH130" s="4"/>
    </row>
    <row r="131" spans="1:34" ht="30.75" customHeight="1">
      <c r="A131" s="196"/>
      <c r="B131" s="194"/>
      <c r="C131" s="193"/>
      <c r="D131" s="141"/>
      <c r="E131" s="96"/>
      <c r="F131" s="96"/>
      <c r="G131" s="131"/>
      <c r="H131" s="132"/>
      <c r="I131" s="144"/>
      <c r="J131" s="132"/>
      <c r="K131" s="132"/>
      <c r="L131" s="132"/>
      <c r="M131" s="132"/>
      <c r="N131" s="132"/>
      <c r="O131" s="132"/>
      <c r="P131" s="134"/>
      <c r="Q131" s="145"/>
      <c r="R131" s="96"/>
      <c r="S131" s="96"/>
      <c r="T131" s="4"/>
      <c r="U131" s="4"/>
      <c r="V131" s="4"/>
      <c r="W131" s="4"/>
      <c r="X131" s="4"/>
      <c r="Y131" s="4"/>
      <c r="Z131" s="4"/>
      <c r="AA131" s="4"/>
      <c r="AB131" s="4"/>
      <c r="AC131" s="4"/>
      <c r="AD131" s="4"/>
      <c r="AE131" s="4"/>
      <c r="AF131" s="4"/>
      <c r="AG131" s="4"/>
      <c r="AH131" s="4"/>
    </row>
    <row r="132" spans="1:34" ht="27.75" customHeight="1">
      <c r="A132" s="196"/>
      <c r="B132" s="194"/>
      <c r="C132" s="193"/>
      <c r="D132" s="141"/>
      <c r="E132" s="96"/>
      <c r="F132" s="96"/>
      <c r="G132" s="131"/>
      <c r="H132" s="146"/>
      <c r="I132" s="144"/>
      <c r="J132" s="132"/>
      <c r="K132" s="132"/>
      <c r="L132" s="132"/>
      <c r="M132" s="132"/>
      <c r="N132" s="132"/>
      <c r="O132" s="132"/>
      <c r="P132" s="134"/>
      <c r="Q132" s="145"/>
      <c r="R132" s="96"/>
      <c r="S132" s="96"/>
      <c r="T132" s="4"/>
      <c r="U132" s="4"/>
      <c r="V132" s="4"/>
      <c r="W132" s="4"/>
      <c r="X132" s="4"/>
      <c r="Y132" s="4"/>
      <c r="Z132" s="4"/>
      <c r="AA132" s="4"/>
      <c r="AB132" s="4"/>
      <c r="AC132" s="4"/>
      <c r="AD132" s="4"/>
      <c r="AE132" s="4"/>
      <c r="AF132" s="4"/>
      <c r="AG132" s="4"/>
      <c r="AH132" s="4"/>
    </row>
    <row r="133" spans="1:34" ht="26.25" customHeight="1">
      <c r="A133" s="196"/>
      <c r="B133" s="194"/>
      <c r="C133" s="193"/>
      <c r="D133" s="141"/>
      <c r="E133" s="96"/>
      <c r="F133" s="96"/>
      <c r="G133" s="131"/>
      <c r="H133" s="146"/>
      <c r="I133" s="144"/>
      <c r="J133" s="132"/>
      <c r="K133" s="132"/>
      <c r="L133" s="132"/>
      <c r="M133" s="132"/>
      <c r="N133" s="132"/>
      <c r="O133" s="132"/>
      <c r="P133" s="134"/>
      <c r="Q133" s="145"/>
      <c r="R133" s="96"/>
      <c r="S133" s="96"/>
      <c r="T133" s="4"/>
      <c r="U133" s="4"/>
      <c r="V133" s="4"/>
      <c r="W133" s="4"/>
      <c r="X133" s="4"/>
      <c r="Y133" s="4"/>
      <c r="Z133" s="4"/>
      <c r="AA133" s="4"/>
      <c r="AB133" s="4"/>
      <c r="AC133" s="4"/>
      <c r="AD133" s="4"/>
      <c r="AE133" s="4"/>
      <c r="AF133" s="4"/>
      <c r="AG133" s="4"/>
      <c r="AH133" s="4"/>
    </row>
    <row r="134" spans="1:34" ht="33" customHeight="1">
      <c r="A134" s="196"/>
      <c r="B134" s="96"/>
      <c r="C134" s="193"/>
      <c r="D134" s="141"/>
      <c r="E134" s="96"/>
      <c r="F134" s="96"/>
      <c r="G134" s="131"/>
      <c r="H134" s="146"/>
      <c r="I134" s="144"/>
      <c r="J134" s="132"/>
      <c r="K134" s="132"/>
      <c r="L134" s="132"/>
      <c r="M134" s="132"/>
      <c r="N134" s="132"/>
      <c r="O134" s="132"/>
      <c r="P134" s="134"/>
      <c r="Q134" s="145"/>
      <c r="R134" s="96"/>
      <c r="S134" s="96"/>
      <c r="T134" s="4"/>
      <c r="U134" s="4"/>
      <c r="V134" s="4"/>
      <c r="W134" s="4"/>
      <c r="X134" s="4"/>
      <c r="Y134" s="4"/>
      <c r="Z134" s="4"/>
      <c r="AA134" s="4"/>
      <c r="AB134" s="4"/>
      <c r="AC134" s="4"/>
      <c r="AD134" s="4"/>
      <c r="AE134" s="4"/>
      <c r="AF134" s="4"/>
      <c r="AG134" s="4"/>
      <c r="AH134" s="4"/>
    </row>
    <row r="135" spans="1:34">
      <c r="A135" s="196"/>
      <c r="B135" s="137"/>
      <c r="C135" s="193"/>
      <c r="D135" s="141"/>
      <c r="E135" s="96"/>
      <c r="F135" s="96"/>
      <c r="G135" s="134"/>
      <c r="H135" s="134"/>
      <c r="I135" s="134"/>
      <c r="J135" s="134"/>
      <c r="K135" s="134"/>
      <c r="L135" s="134"/>
      <c r="M135" s="134"/>
      <c r="N135" s="134"/>
      <c r="O135" s="134"/>
      <c r="P135" s="134"/>
      <c r="Q135" s="142"/>
      <c r="R135" s="96"/>
      <c r="S135" s="96"/>
      <c r="T135" s="4"/>
      <c r="U135" s="4"/>
      <c r="V135" s="4"/>
      <c r="W135" s="4"/>
      <c r="X135" s="4"/>
      <c r="Y135" s="4"/>
      <c r="Z135" s="4"/>
      <c r="AA135" s="4"/>
      <c r="AB135" s="4"/>
      <c r="AC135" s="4"/>
      <c r="AD135" s="4"/>
      <c r="AE135" s="4"/>
      <c r="AF135" s="4"/>
      <c r="AG135" s="4"/>
      <c r="AH135" s="4"/>
    </row>
    <row r="136" spans="1:34">
      <c r="A136" s="196"/>
      <c r="B136" s="194"/>
      <c r="C136" s="193"/>
      <c r="D136" s="141"/>
      <c r="E136" s="96"/>
      <c r="F136" s="96"/>
      <c r="G136" s="131"/>
      <c r="H136" s="132"/>
      <c r="I136" s="144"/>
      <c r="J136" s="132"/>
      <c r="K136" s="132"/>
      <c r="L136" s="132"/>
      <c r="M136" s="132"/>
      <c r="N136" s="132"/>
      <c r="O136" s="132"/>
      <c r="P136" s="134"/>
      <c r="Q136" s="145"/>
      <c r="R136" s="96"/>
      <c r="S136" s="96"/>
      <c r="T136" s="4"/>
      <c r="U136" s="4"/>
      <c r="V136" s="4"/>
      <c r="W136" s="4"/>
      <c r="X136" s="4"/>
      <c r="Y136" s="4"/>
      <c r="Z136" s="4"/>
      <c r="AA136" s="4"/>
      <c r="AB136" s="4"/>
      <c r="AC136" s="4"/>
      <c r="AD136" s="4"/>
      <c r="AE136" s="4"/>
      <c r="AF136" s="4"/>
      <c r="AG136" s="4"/>
      <c r="AH136" s="4"/>
    </row>
    <row r="137" spans="1:34">
      <c r="A137" s="196"/>
      <c r="B137" s="194"/>
      <c r="C137" s="193"/>
      <c r="D137" s="141"/>
      <c r="E137" s="96"/>
      <c r="F137" s="96"/>
      <c r="G137" s="131"/>
      <c r="H137" s="132"/>
      <c r="I137" s="144"/>
      <c r="J137" s="132"/>
      <c r="K137" s="132"/>
      <c r="L137" s="132"/>
      <c r="M137" s="132"/>
      <c r="N137" s="132"/>
      <c r="O137" s="132"/>
      <c r="P137" s="134"/>
      <c r="Q137" s="145"/>
      <c r="R137" s="96"/>
      <c r="S137" s="96"/>
      <c r="T137" s="4"/>
      <c r="U137" s="4"/>
      <c r="V137" s="4"/>
      <c r="W137" s="4"/>
      <c r="X137" s="4"/>
      <c r="Y137" s="4"/>
      <c r="Z137" s="4"/>
      <c r="AA137" s="4"/>
      <c r="AB137" s="4"/>
      <c r="AC137" s="4"/>
      <c r="AD137" s="4"/>
      <c r="AE137" s="4"/>
      <c r="AF137" s="4"/>
      <c r="AG137" s="4"/>
      <c r="AH137" s="4"/>
    </row>
    <row r="138" spans="1:34">
      <c r="A138" s="196"/>
      <c r="B138" s="194"/>
      <c r="C138" s="193"/>
      <c r="D138" s="141"/>
      <c r="E138" s="96"/>
      <c r="F138" s="96"/>
      <c r="G138" s="131"/>
      <c r="H138" s="132"/>
      <c r="I138" s="144"/>
      <c r="J138" s="132"/>
      <c r="K138" s="132"/>
      <c r="L138" s="132"/>
      <c r="M138" s="132"/>
      <c r="N138" s="132"/>
      <c r="O138" s="132"/>
      <c r="P138" s="134"/>
      <c r="Q138" s="145"/>
      <c r="R138" s="96"/>
      <c r="S138" s="96"/>
      <c r="T138" s="4"/>
      <c r="U138" s="4"/>
      <c r="V138" s="4"/>
      <c r="W138" s="4"/>
      <c r="X138" s="4"/>
      <c r="Y138" s="4"/>
      <c r="Z138" s="4"/>
      <c r="AA138" s="4"/>
      <c r="AB138" s="4"/>
      <c r="AC138" s="4"/>
      <c r="AD138" s="4"/>
      <c r="AE138" s="4"/>
      <c r="AF138" s="4"/>
      <c r="AG138" s="4"/>
      <c r="AH138" s="4"/>
    </row>
    <row r="139" spans="1:34">
      <c r="A139" s="196"/>
      <c r="B139" s="136"/>
      <c r="C139" s="193"/>
      <c r="D139" s="141"/>
      <c r="E139" s="96"/>
      <c r="F139" s="96"/>
      <c r="G139" s="131"/>
      <c r="H139" s="146"/>
      <c r="I139" s="144"/>
      <c r="J139" s="132"/>
      <c r="K139" s="132"/>
      <c r="L139" s="132"/>
      <c r="M139" s="132"/>
      <c r="N139" s="132"/>
      <c r="O139" s="132"/>
      <c r="P139" s="134"/>
      <c r="Q139" s="145"/>
      <c r="R139" s="96"/>
      <c r="S139" s="96"/>
      <c r="T139" s="4"/>
      <c r="U139" s="4"/>
      <c r="V139" s="4"/>
      <c r="W139" s="4"/>
      <c r="X139" s="4"/>
      <c r="Y139" s="4"/>
      <c r="Z139" s="4"/>
      <c r="AA139" s="4"/>
      <c r="AB139" s="4"/>
      <c r="AC139" s="4"/>
      <c r="AD139" s="4"/>
      <c r="AE139" s="4"/>
      <c r="AF139" s="4"/>
      <c r="AG139" s="4"/>
      <c r="AH139" s="4"/>
    </row>
    <row r="140" spans="1:34">
      <c r="A140" s="196"/>
      <c r="B140" s="136"/>
      <c r="C140" s="193"/>
      <c r="D140" s="141"/>
      <c r="E140" s="96"/>
      <c r="F140" s="96"/>
      <c r="G140" s="131"/>
      <c r="H140" s="146"/>
      <c r="I140" s="144"/>
      <c r="J140" s="132"/>
      <c r="K140" s="132"/>
      <c r="L140" s="132"/>
      <c r="M140" s="132"/>
      <c r="N140" s="132"/>
      <c r="O140" s="132"/>
      <c r="P140" s="134"/>
      <c r="Q140" s="145"/>
      <c r="R140" s="96"/>
      <c r="S140" s="96"/>
      <c r="T140" s="4"/>
      <c r="U140" s="4"/>
      <c r="V140" s="4"/>
      <c r="W140" s="4"/>
      <c r="X140" s="4"/>
      <c r="Y140" s="4"/>
      <c r="Z140" s="4"/>
      <c r="AA140" s="4"/>
      <c r="AB140" s="4"/>
      <c r="AC140" s="4"/>
      <c r="AD140" s="4"/>
      <c r="AE140" s="4"/>
      <c r="AF140" s="4"/>
      <c r="AG140" s="4"/>
      <c r="AH140" s="4"/>
    </row>
    <row r="141" spans="1:34">
      <c r="A141" s="196"/>
      <c r="B141" s="136"/>
      <c r="C141" s="193"/>
      <c r="D141" s="141"/>
      <c r="E141" s="96"/>
      <c r="F141" s="96"/>
      <c r="G141" s="131"/>
      <c r="H141" s="146"/>
      <c r="I141" s="144"/>
      <c r="J141" s="132"/>
      <c r="K141" s="132"/>
      <c r="L141" s="132"/>
      <c r="M141" s="132"/>
      <c r="N141" s="132"/>
      <c r="O141" s="132"/>
      <c r="P141" s="134"/>
      <c r="Q141" s="145"/>
      <c r="R141" s="96"/>
      <c r="S141" s="96"/>
      <c r="T141" s="4"/>
      <c r="U141" s="4"/>
      <c r="V141" s="4"/>
      <c r="W141" s="4"/>
      <c r="X141" s="4"/>
      <c r="Y141" s="4"/>
      <c r="Z141" s="4"/>
      <c r="AA141" s="4"/>
      <c r="AB141" s="4"/>
      <c r="AC141" s="4"/>
      <c r="AD141" s="4"/>
      <c r="AE141" s="4"/>
      <c r="AF141" s="4"/>
      <c r="AG141" s="4"/>
      <c r="AH141" s="4"/>
    </row>
    <row r="142" spans="1:34">
      <c r="A142" s="197"/>
      <c r="B142" s="198"/>
      <c r="C142" s="199"/>
      <c r="D142" s="147"/>
      <c r="E142" s="96"/>
      <c r="F142" s="96"/>
      <c r="G142" s="131"/>
      <c r="H142" s="146"/>
      <c r="I142" s="144"/>
      <c r="J142" s="132"/>
      <c r="K142" s="132"/>
      <c r="L142" s="132"/>
      <c r="M142" s="132"/>
      <c r="N142" s="132"/>
      <c r="O142" s="132"/>
      <c r="P142" s="134"/>
      <c r="Q142" s="145"/>
      <c r="R142" s="96"/>
      <c r="S142" s="96"/>
      <c r="T142" s="4"/>
      <c r="U142" s="4"/>
      <c r="V142" s="4"/>
      <c r="W142" s="4"/>
      <c r="X142" s="4"/>
      <c r="Y142" s="4"/>
      <c r="Z142" s="4"/>
      <c r="AA142" s="4"/>
      <c r="AB142" s="4"/>
      <c r="AC142" s="4"/>
      <c r="AD142" s="4"/>
      <c r="AE142" s="4"/>
      <c r="AF142" s="4"/>
      <c r="AG142" s="4"/>
      <c r="AH142" s="4"/>
    </row>
    <row r="143" spans="1:34">
      <c r="A143" s="197"/>
      <c r="B143" s="200"/>
      <c r="C143" s="4"/>
      <c r="D143" s="6"/>
      <c r="E143" s="96"/>
      <c r="F143" s="96"/>
      <c r="G143" s="144"/>
      <c r="H143" s="144"/>
      <c r="I143" s="144"/>
      <c r="J143" s="144"/>
      <c r="K143" s="144"/>
      <c r="L143" s="144"/>
      <c r="M143" s="144"/>
      <c r="N143" s="144"/>
      <c r="O143" s="144"/>
      <c r="P143" s="144"/>
      <c r="Q143" s="135"/>
      <c r="R143" s="96"/>
      <c r="S143" s="96"/>
      <c r="T143" s="4"/>
      <c r="U143" s="4"/>
      <c r="V143" s="4"/>
      <c r="W143" s="4"/>
      <c r="X143" s="4"/>
      <c r="Y143" s="4"/>
      <c r="Z143" s="4"/>
      <c r="AA143" s="4"/>
      <c r="AB143" s="4"/>
      <c r="AC143" s="4"/>
      <c r="AD143" s="4"/>
      <c r="AE143" s="4"/>
      <c r="AF143" s="4"/>
      <c r="AG143" s="4"/>
      <c r="AH143" s="4"/>
    </row>
    <row r="144" spans="1:34">
      <c r="A144" s="4"/>
      <c r="B144" s="4"/>
      <c r="C144" s="4"/>
      <c r="D144" s="6"/>
      <c r="E144" s="148"/>
      <c r="F144" s="148"/>
      <c r="G144" s="133"/>
      <c r="H144" s="133"/>
      <c r="I144" s="133"/>
      <c r="J144" s="133"/>
      <c r="K144" s="133"/>
      <c r="L144" s="133"/>
      <c r="M144" s="133"/>
      <c r="N144" s="133"/>
      <c r="O144" s="133"/>
      <c r="P144" s="133"/>
      <c r="Q144" s="96"/>
      <c r="R144" s="96"/>
      <c r="S144" s="96"/>
      <c r="T144" s="4"/>
      <c r="U144" s="4"/>
      <c r="V144" s="4"/>
      <c r="W144" s="4"/>
      <c r="X144" s="4"/>
      <c r="Y144" s="4"/>
      <c r="Z144" s="4"/>
      <c r="AA144" s="4"/>
      <c r="AB144" s="4"/>
      <c r="AC144" s="4"/>
      <c r="AD144" s="4"/>
      <c r="AE144" s="4"/>
      <c r="AF144" s="4"/>
      <c r="AG144" s="4"/>
      <c r="AH144" s="4"/>
    </row>
    <row r="145" spans="1:34">
      <c r="A145" s="4"/>
      <c r="B145" s="4"/>
      <c r="C145" s="4"/>
      <c r="D145" s="6"/>
      <c r="E145" s="149"/>
      <c r="F145" s="149"/>
      <c r="G145" s="150"/>
      <c r="H145" s="150"/>
      <c r="I145" s="150"/>
      <c r="J145" s="150"/>
      <c r="K145" s="150"/>
      <c r="L145" s="150"/>
      <c r="M145" s="150"/>
      <c r="N145" s="151"/>
      <c r="O145" s="151"/>
      <c r="P145" s="151"/>
      <c r="Q145" s="96"/>
      <c r="R145" s="96"/>
      <c r="S145" s="96"/>
      <c r="T145" s="4"/>
      <c r="U145" s="4"/>
      <c r="V145" s="4"/>
      <c r="W145" s="4"/>
      <c r="X145" s="4"/>
      <c r="Y145" s="4"/>
      <c r="Z145" s="4"/>
      <c r="AA145" s="4"/>
      <c r="AB145" s="4"/>
      <c r="AC145" s="4"/>
      <c r="AD145" s="4"/>
      <c r="AE145" s="4"/>
      <c r="AF145" s="4"/>
      <c r="AG145" s="4"/>
      <c r="AH145" s="4"/>
    </row>
    <row r="146" spans="1:34">
      <c r="A146" s="4"/>
      <c r="B146" s="4"/>
      <c r="C146" s="4"/>
      <c r="D146" s="6"/>
      <c r="E146" s="148"/>
      <c r="F146" s="148"/>
      <c r="G146" s="139"/>
      <c r="H146" s="139"/>
      <c r="I146" s="139"/>
      <c r="J146" s="139"/>
      <c r="K146" s="139"/>
      <c r="L146" s="139"/>
      <c r="M146" s="139"/>
      <c r="N146" s="151"/>
      <c r="O146" s="151"/>
      <c r="P146" s="151"/>
      <c r="Q146" s="96"/>
      <c r="R146" s="96"/>
      <c r="S146" s="96"/>
      <c r="T146" s="4"/>
      <c r="U146" s="4"/>
      <c r="V146" s="4"/>
      <c r="W146" s="4"/>
      <c r="X146" s="4"/>
      <c r="Y146" s="4"/>
      <c r="Z146" s="4"/>
      <c r="AA146" s="4"/>
      <c r="AB146" s="4"/>
      <c r="AC146" s="4"/>
      <c r="AD146" s="4"/>
      <c r="AE146" s="4"/>
      <c r="AF146" s="4"/>
      <c r="AG146" s="4"/>
      <c r="AH146" s="4"/>
    </row>
    <row r="147" spans="1:34">
      <c r="A147" s="4"/>
      <c r="B147" s="4"/>
      <c r="C147" s="4"/>
      <c r="D147" s="6"/>
      <c r="E147" s="152"/>
      <c r="F147" s="152"/>
      <c r="G147" s="153"/>
      <c r="H147" s="153"/>
      <c r="I147" s="153"/>
      <c r="J147" s="153"/>
      <c r="K147" s="139"/>
      <c r="L147" s="139"/>
      <c r="M147" s="151"/>
      <c r="N147" s="151"/>
      <c r="O147" s="151"/>
      <c r="P147" s="151"/>
      <c r="Q147" s="96"/>
      <c r="R147" s="96"/>
      <c r="S147" s="96"/>
      <c r="T147" s="4"/>
      <c r="U147" s="4"/>
      <c r="V147" s="4"/>
      <c r="W147" s="4"/>
      <c r="X147" s="4"/>
      <c r="Y147" s="4"/>
      <c r="Z147" s="4"/>
      <c r="AA147" s="4"/>
      <c r="AB147" s="4"/>
      <c r="AC147" s="4"/>
      <c r="AD147" s="4"/>
      <c r="AE147" s="4"/>
      <c r="AF147" s="4"/>
      <c r="AG147" s="4"/>
      <c r="AH147" s="4"/>
    </row>
    <row r="148" spans="1:34">
      <c r="A148" s="4"/>
      <c r="B148" s="4"/>
      <c r="C148" s="4"/>
      <c r="D148" s="6"/>
      <c r="E148" s="154"/>
      <c r="F148" s="154"/>
      <c r="G148" s="151"/>
      <c r="H148" s="151"/>
      <c r="I148" s="151"/>
      <c r="J148" s="151"/>
      <c r="K148" s="151"/>
      <c r="L148" s="151"/>
      <c r="M148" s="151"/>
      <c r="N148" s="151"/>
      <c r="O148" s="151"/>
      <c r="P148" s="151"/>
      <c r="Q148" s="96"/>
      <c r="R148" s="96"/>
      <c r="S148" s="96"/>
      <c r="T148" s="4"/>
      <c r="U148" s="4"/>
      <c r="V148" s="4"/>
      <c r="W148" s="4"/>
      <c r="X148" s="4"/>
      <c r="Y148" s="4"/>
      <c r="Z148" s="4"/>
      <c r="AA148" s="4"/>
      <c r="AB148" s="4"/>
      <c r="AC148" s="4"/>
      <c r="AD148" s="4"/>
      <c r="AE148" s="4"/>
      <c r="AF148" s="4"/>
      <c r="AG148" s="4"/>
      <c r="AH148" s="4"/>
    </row>
    <row r="149" spans="1:34">
      <c r="A149" s="4"/>
      <c r="B149" s="4"/>
      <c r="C149" s="4"/>
      <c r="D149" s="6"/>
      <c r="E149" s="148"/>
      <c r="F149" s="148"/>
      <c r="G149" s="139"/>
      <c r="H149" s="139"/>
      <c r="I149" s="139"/>
      <c r="J149" s="139"/>
      <c r="K149" s="139"/>
      <c r="L149" s="139"/>
      <c r="M149" s="139"/>
      <c r="N149" s="139"/>
      <c r="O149" s="139"/>
      <c r="P149" s="139"/>
      <c r="Q149" s="96"/>
      <c r="R149" s="96"/>
      <c r="S149" s="96"/>
      <c r="T149" s="4"/>
      <c r="U149" s="4"/>
      <c r="V149" s="4"/>
      <c r="W149" s="4"/>
      <c r="X149" s="4"/>
      <c r="Y149" s="4"/>
      <c r="Z149" s="4"/>
      <c r="AA149" s="4"/>
      <c r="AB149" s="4"/>
      <c r="AC149" s="4"/>
      <c r="AD149" s="4"/>
      <c r="AE149" s="4"/>
      <c r="AF149" s="4"/>
      <c r="AG149" s="4"/>
      <c r="AH149" s="4"/>
    </row>
    <row r="150" spans="1:34">
      <c r="A150" s="4"/>
      <c r="B150" s="4"/>
      <c r="C150" s="4"/>
      <c r="D150" s="6"/>
      <c r="E150" s="148"/>
      <c r="F150" s="148"/>
      <c r="G150" s="139"/>
      <c r="H150" s="139"/>
      <c r="I150" s="139"/>
      <c r="J150" s="139"/>
      <c r="K150" s="139"/>
      <c r="L150" s="139"/>
      <c r="M150" s="139"/>
      <c r="N150" s="139"/>
      <c r="O150" s="139"/>
      <c r="P150" s="139"/>
      <c r="Q150" s="96"/>
      <c r="R150" s="96"/>
      <c r="S150" s="96"/>
      <c r="T150" s="4"/>
      <c r="U150" s="4"/>
      <c r="V150" s="4"/>
      <c r="W150" s="4"/>
      <c r="X150" s="4"/>
      <c r="Y150" s="4"/>
      <c r="Z150" s="4"/>
      <c r="AA150" s="4"/>
      <c r="AB150" s="4"/>
      <c r="AC150" s="4"/>
      <c r="AD150" s="4"/>
      <c r="AE150" s="4"/>
      <c r="AF150" s="4"/>
      <c r="AG150" s="4"/>
      <c r="AH150" s="4"/>
    </row>
    <row r="151" spans="1:34">
      <c r="A151" s="4"/>
      <c r="B151" s="4"/>
      <c r="C151" s="4"/>
      <c r="D151" s="6"/>
      <c r="E151" s="148"/>
      <c r="F151" s="148"/>
      <c r="G151" s="139"/>
      <c r="H151" s="139"/>
      <c r="I151" s="139"/>
      <c r="J151" s="139"/>
      <c r="K151" s="139"/>
      <c r="L151" s="139"/>
      <c r="M151" s="139"/>
      <c r="N151" s="139"/>
      <c r="O151" s="139"/>
      <c r="P151" s="139"/>
      <c r="Q151" s="96"/>
      <c r="R151" s="96"/>
      <c r="S151" s="96"/>
      <c r="T151" s="4"/>
      <c r="U151" s="4"/>
      <c r="V151" s="4"/>
      <c r="W151" s="4"/>
      <c r="X151" s="4"/>
      <c r="Y151" s="4"/>
      <c r="Z151" s="4"/>
      <c r="AA151" s="4"/>
      <c r="AB151" s="4"/>
      <c r="AC151" s="4"/>
      <c r="AD151" s="4"/>
      <c r="AE151" s="4"/>
      <c r="AF151" s="4"/>
      <c r="AG151" s="4"/>
      <c r="AH151" s="4"/>
    </row>
    <row r="152" spans="1:34" s="4" customFormat="1">
      <c r="D152" s="6"/>
      <c r="E152" s="148"/>
      <c r="F152" s="148"/>
      <c r="G152" s="139"/>
      <c r="H152" s="139"/>
      <c r="I152" s="139"/>
      <c r="J152" s="139"/>
      <c r="K152" s="139"/>
      <c r="L152" s="139"/>
      <c r="M152" s="139"/>
      <c r="N152" s="139"/>
      <c r="O152" s="139"/>
      <c r="P152" s="139"/>
      <c r="Q152" s="96"/>
      <c r="R152" s="96"/>
      <c r="S152" s="96"/>
    </row>
    <row r="153" spans="1:34" s="4" customFormat="1">
      <c r="D153" s="6"/>
      <c r="E153" s="148"/>
      <c r="F153" s="148"/>
      <c r="G153" s="139"/>
      <c r="H153" s="139"/>
      <c r="I153" s="139"/>
      <c r="J153" s="139"/>
      <c r="K153" s="139"/>
      <c r="L153" s="139"/>
      <c r="M153" s="139"/>
      <c r="N153" s="139"/>
      <c r="O153" s="139"/>
      <c r="P153" s="139"/>
      <c r="Q153" s="96"/>
      <c r="R153" s="96"/>
      <c r="S153" s="96"/>
    </row>
    <row r="154" spans="1:34" s="4" customFormat="1">
      <c r="D154" s="6"/>
      <c r="E154" s="155"/>
      <c r="F154" s="155"/>
      <c r="G154" s="139"/>
      <c r="H154" s="139"/>
      <c r="I154" s="133"/>
      <c r="J154" s="139"/>
      <c r="K154" s="139"/>
      <c r="L154" s="139"/>
      <c r="M154" s="139"/>
      <c r="N154" s="139"/>
      <c r="O154" s="139"/>
      <c r="P154" s="139"/>
      <c r="Q154" s="96"/>
      <c r="R154" s="96"/>
      <c r="S154" s="96"/>
    </row>
    <row r="155" spans="1:34" s="4" customFormat="1">
      <c r="D155" s="6"/>
      <c r="E155" s="148"/>
      <c r="F155" s="148"/>
      <c r="G155" s="139"/>
      <c r="H155" s="139"/>
      <c r="I155" s="133"/>
      <c r="J155" s="139"/>
      <c r="K155" s="139"/>
      <c r="L155" s="139"/>
      <c r="M155" s="139"/>
      <c r="N155" s="139"/>
      <c r="O155" s="139"/>
      <c r="P155" s="139"/>
      <c r="Q155" s="96"/>
      <c r="R155" s="96"/>
      <c r="S155" s="96"/>
    </row>
    <row r="156" spans="1:34" s="4" customFormat="1">
      <c r="D156" s="6"/>
      <c r="E156" s="148"/>
      <c r="F156" s="148"/>
      <c r="G156" s="139"/>
      <c r="H156" s="156"/>
      <c r="I156" s="133"/>
      <c r="J156" s="139"/>
      <c r="K156" s="139"/>
      <c r="L156" s="139"/>
      <c r="M156" s="139"/>
      <c r="N156" s="139"/>
      <c r="O156" s="139"/>
      <c r="P156" s="139"/>
      <c r="Q156" s="96"/>
      <c r="R156" s="96"/>
      <c r="S156" s="96"/>
    </row>
    <row r="157" spans="1:34" s="4" customFormat="1">
      <c r="D157" s="6"/>
      <c r="E157" s="148"/>
      <c r="F157" s="148"/>
      <c r="G157" s="139"/>
      <c r="H157" s="139"/>
      <c r="I157" s="139"/>
      <c r="J157" s="139"/>
      <c r="K157" s="139"/>
      <c r="L157" s="139"/>
      <c r="M157" s="139"/>
      <c r="N157" s="139"/>
      <c r="O157" s="139"/>
      <c r="P157" s="139"/>
      <c r="Q157" s="96"/>
      <c r="R157" s="96"/>
      <c r="S157" s="96"/>
    </row>
    <row r="158" spans="1:34" s="4" customFormat="1">
      <c r="D158" s="6"/>
      <c r="E158" s="148"/>
      <c r="F158" s="148"/>
      <c r="G158" s="139"/>
      <c r="H158" s="139"/>
      <c r="I158" s="139"/>
      <c r="J158" s="139"/>
      <c r="K158" s="139"/>
      <c r="L158" s="139"/>
      <c r="M158" s="139"/>
      <c r="N158" s="139"/>
      <c r="O158" s="139"/>
      <c r="P158" s="139"/>
      <c r="Q158" s="96"/>
      <c r="R158" s="96"/>
      <c r="S158" s="96"/>
    </row>
    <row r="159" spans="1:34" s="4" customFormat="1">
      <c r="D159" s="6"/>
      <c r="E159" s="155"/>
      <c r="F159" s="155"/>
      <c r="G159" s="139"/>
      <c r="H159" s="156"/>
      <c r="I159" s="133"/>
      <c r="J159" s="139"/>
      <c r="K159" s="139"/>
      <c r="L159" s="139"/>
      <c r="M159" s="139"/>
      <c r="N159" s="139"/>
      <c r="O159" s="139"/>
      <c r="P159" s="139"/>
      <c r="Q159" s="96"/>
      <c r="R159" s="96"/>
      <c r="S159" s="96"/>
    </row>
    <row r="160" spans="1:34" s="4" customFormat="1">
      <c r="D160" s="6"/>
      <c r="E160" s="148"/>
      <c r="F160" s="148"/>
      <c r="G160" s="139"/>
      <c r="H160" s="139"/>
      <c r="I160" s="139"/>
      <c r="J160" s="139"/>
      <c r="K160" s="139"/>
      <c r="L160" s="139"/>
      <c r="M160" s="139"/>
      <c r="N160" s="139"/>
      <c r="O160" s="139"/>
      <c r="P160" s="139"/>
      <c r="Q160" s="96"/>
      <c r="R160" s="96"/>
      <c r="S160" s="96"/>
    </row>
    <row r="161" spans="1:34" s="4" customFormat="1">
      <c r="D161" s="6"/>
      <c r="E161" s="148"/>
      <c r="F161" s="148"/>
      <c r="G161" s="139"/>
      <c r="H161" s="139"/>
      <c r="I161" s="139"/>
      <c r="J161" s="139"/>
      <c r="K161" s="139"/>
      <c r="L161" s="139"/>
      <c r="M161" s="139"/>
      <c r="N161" s="139"/>
      <c r="O161" s="139"/>
      <c r="P161" s="139"/>
      <c r="Q161" s="96"/>
      <c r="R161" s="96"/>
      <c r="S161" s="96"/>
    </row>
    <row r="162" spans="1:34" s="4" customFormat="1">
      <c r="D162" s="6"/>
      <c r="E162" s="155"/>
      <c r="F162" s="155"/>
      <c r="G162" s="139"/>
      <c r="H162" s="139"/>
      <c r="I162" s="139"/>
      <c r="J162" s="139"/>
      <c r="K162" s="139"/>
      <c r="L162" s="139"/>
      <c r="M162" s="139"/>
      <c r="N162" s="139"/>
      <c r="O162" s="139"/>
      <c r="P162" s="139"/>
      <c r="Q162" s="96"/>
      <c r="R162" s="96"/>
      <c r="S162" s="96"/>
    </row>
    <row r="163" spans="1:34" s="4" customFormat="1">
      <c r="D163" s="6"/>
      <c r="E163" s="148"/>
      <c r="F163" s="148"/>
      <c r="G163" s="139"/>
      <c r="H163" s="139"/>
      <c r="I163" s="139"/>
      <c r="J163" s="139"/>
      <c r="K163" s="139"/>
      <c r="L163" s="139"/>
      <c r="M163" s="139"/>
      <c r="N163" s="139"/>
      <c r="O163" s="139"/>
      <c r="P163" s="139"/>
      <c r="Q163" s="96"/>
      <c r="R163" s="96"/>
      <c r="S163" s="96"/>
    </row>
    <row r="164" spans="1:34" s="4" customFormat="1">
      <c r="D164" s="6"/>
      <c r="E164" s="148"/>
      <c r="F164" s="148"/>
      <c r="G164" s="139"/>
      <c r="H164" s="139"/>
      <c r="I164" s="139"/>
      <c r="J164" s="139"/>
      <c r="K164" s="139"/>
      <c r="L164" s="139"/>
      <c r="M164" s="139"/>
      <c r="N164" s="139"/>
      <c r="O164" s="139"/>
      <c r="P164" s="139"/>
      <c r="Q164" s="96"/>
      <c r="R164" s="96"/>
      <c r="S164" s="96"/>
    </row>
    <row r="165" spans="1:34" s="4" customFormat="1">
      <c r="D165" s="6"/>
      <c r="E165" s="148"/>
      <c r="F165" s="148"/>
      <c r="G165" s="139"/>
      <c r="H165" s="139"/>
      <c r="I165" s="139"/>
      <c r="J165" s="139"/>
      <c r="K165" s="139"/>
      <c r="L165" s="139"/>
      <c r="M165" s="139"/>
      <c r="N165" s="139"/>
      <c r="O165" s="139"/>
      <c r="P165" s="139"/>
      <c r="Q165" s="96"/>
      <c r="R165" s="96"/>
      <c r="S165" s="96"/>
    </row>
    <row r="166" spans="1:34" s="4" customFormat="1">
      <c r="D166" s="6"/>
      <c r="E166" s="148"/>
      <c r="F166" s="148"/>
      <c r="G166" s="139"/>
      <c r="H166" s="139"/>
      <c r="I166" s="133"/>
      <c r="J166" s="139"/>
      <c r="K166" s="139"/>
      <c r="L166" s="139"/>
      <c r="M166" s="139"/>
      <c r="N166" s="139"/>
      <c r="O166" s="139"/>
      <c r="P166" s="139"/>
      <c r="Q166" s="96"/>
      <c r="R166" s="96"/>
      <c r="S166" s="96"/>
    </row>
    <row r="167" spans="1:34" s="4" customFormat="1">
      <c r="D167" s="6"/>
      <c r="E167" s="148"/>
      <c r="F167" s="148"/>
      <c r="G167" s="139"/>
      <c r="H167" s="139"/>
      <c r="I167" s="139"/>
      <c r="J167" s="139"/>
      <c r="K167" s="139"/>
      <c r="L167" s="139"/>
      <c r="M167" s="139"/>
      <c r="N167" s="139"/>
      <c r="O167" s="139"/>
      <c r="P167" s="139"/>
      <c r="Q167" s="96"/>
      <c r="R167" s="96"/>
      <c r="S167" s="96"/>
    </row>
    <row r="168" spans="1:34" s="4" customFormat="1">
      <c r="D168" s="6"/>
      <c r="E168" s="148"/>
      <c r="F168" s="148"/>
      <c r="G168" s="139"/>
      <c r="H168" s="139"/>
      <c r="I168" s="139"/>
      <c r="J168" s="139"/>
      <c r="K168" s="139"/>
      <c r="L168" s="139"/>
      <c r="M168" s="139"/>
      <c r="N168" s="139"/>
      <c r="O168" s="139"/>
      <c r="P168" s="139"/>
      <c r="Q168" s="96"/>
      <c r="R168" s="96"/>
      <c r="S168" s="96"/>
    </row>
    <row r="169" spans="1:34" s="4" customFormat="1">
      <c r="D169" s="6"/>
      <c r="E169" s="148"/>
      <c r="F169" s="148"/>
      <c r="G169" s="139"/>
      <c r="H169" s="139"/>
      <c r="I169" s="139"/>
      <c r="J169" s="139"/>
      <c r="K169" s="139"/>
      <c r="L169" s="139"/>
      <c r="M169" s="139"/>
      <c r="N169" s="139"/>
      <c r="O169" s="139"/>
      <c r="P169" s="139"/>
      <c r="Q169" s="96"/>
      <c r="R169" s="96"/>
      <c r="S169" s="96"/>
    </row>
    <row r="170" spans="1:34" s="4" customFormat="1">
      <c r="D170" s="6"/>
      <c r="E170" s="148"/>
      <c r="F170" s="148"/>
      <c r="G170" s="139"/>
      <c r="H170" s="139"/>
      <c r="I170" s="139"/>
      <c r="J170" s="139"/>
      <c r="K170" s="139"/>
      <c r="L170" s="139"/>
      <c r="M170" s="139"/>
      <c r="N170" s="139"/>
      <c r="O170" s="139"/>
      <c r="P170" s="139"/>
      <c r="Q170" s="96"/>
      <c r="R170" s="96"/>
      <c r="S170" s="96"/>
    </row>
    <row r="171" spans="1:34">
      <c r="A171" s="4"/>
      <c r="B171" s="4"/>
      <c r="C171" s="4"/>
      <c r="D171" s="6"/>
      <c r="E171" s="148"/>
      <c r="F171" s="148"/>
      <c r="G171" s="139"/>
      <c r="H171" s="139"/>
      <c r="I171" s="139"/>
      <c r="J171" s="139"/>
      <c r="K171" s="139"/>
      <c r="L171" s="139"/>
      <c r="M171" s="139"/>
      <c r="N171" s="139"/>
      <c r="O171" s="139"/>
      <c r="P171" s="139"/>
      <c r="Q171" s="96"/>
      <c r="R171" s="96"/>
      <c r="S171" s="96"/>
      <c r="T171" s="4"/>
      <c r="U171" s="4"/>
      <c r="V171" s="4"/>
      <c r="W171" s="4"/>
      <c r="X171" s="4"/>
      <c r="Y171" s="4"/>
      <c r="Z171" s="4"/>
      <c r="AA171" s="4"/>
      <c r="AB171" s="4"/>
      <c r="AC171" s="4"/>
      <c r="AD171" s="4"/>
      <c r="AE171" s="4"/>
      <c r="AF171" s="4"/>
      <c r="AG171" s="4"/>
      <c r="AH171" s="4"/>
    </row>
    <row r="172" spans="1:34">
      <c r="A172" s="4"/>
      <c r="B172" s="4"/>
      <c r="C172" s="4"/>
      <c r="D172" s="6"/>
      <c r="E172" s="148"/>
      <c r="F172" s="148"/>
      <c r="G172" s="139"/>
      <c r="H172" s="139"/>
      <c r="I172" s="139"/>
      <c r="J172" s="139"/>
      <c r="K172" s="139"/>
      <c r="L172" s="139"/>
      <c r="M172" s="139"/>
      <c r="N172" s="139"/>
      <c r="O172" s="139"/>
      <c r="P172" s="139"/>
      <c r="Q172" s="96"/>
      <c r="R172" s="96"/>
      <c r="S172" s="96"/>
      <c r="T172" s="4"/>
      <c r="U172" s="4"/>
      <c r="V172" s="4"/>
      <c r="W172" s="4"/>
      <c r="X172" s="4"/>
      <c r="Y172" s="4"/>
      <c r="Z172" s="4"/>
      <c r="AA172" s="4"/>
      <c r="AB172" s="4"/>
      <c r="AC172" s="4"/>
      <c r="AD172" s="4"/>
      <c r="AE172" s="4"/>
      <c r="AF172" s="4"/>
      <c r="AG172" s="4"/>
      <c r="AH172" s="4"/>
    </row>
    <row r="173" spans="1:34">
      <c r="A173" s="4"/>
      <c r="B173" s="4"/>
      <c r="C173" s="4"/>
      <c r="D173" s="6"/>
      <c r="E173" s="148"/>
      <c r="F173" s="148"/>
      <c r="G173" s="139"/>
      <c r="H173" s="139"/>
      <c r="I173" s="139"/>
      <c r="J173" s="139"/>
      <c r="K173" s="139"/>
      <c r="L173" s="139"/>
      <c r="M173" s="139"/>
      <c r="N173" s="139"/>
      <c r="O173" s="139"/>
      <c r="P173" s="139"/>
      <c r="Q173" s="96"/>
      <c r="R173" s="96"/>
      <c r="S173" s="96"/>
      <c r="T173" s="4"/>
      <c r="U173" s="4"/>
      <c r="V173" s="4"/>
      <c r="W173" s="4"/>
      <c r="X173" s="4"/>
      <c r="Y173" s="4"/>
      <c r="Z173" s="4"/>
      <c r="AA173" s="4"/>
      <c r="AB173" s="4"/>
      <c r="AC173" s="4"/>
      <c r="AD173" s="4"/>
      <c r="AE173" s="4"/>
      <c r="AF173" s="4"/>
      <c r="AG173" s="4"/>
      <c r="AH173" s="4"/>
    </row>
    <row r="174" spans="1:34">
      <c r="A174" s="4"/>
      <c r="B174" s="4"/>
      <c r="C174" s="4"/>
      <c r="D174" s="6"/>
      <c r="E174" s="148"/>
      <c r="F174" s="148"/>
      <c r="G174" s="139"/>
      <c r="H174" s="139"/>
      <c r="I174" s="139"/>
      <c r="J174" s="139"/>
      <c r="K174" s="139"/>
      <c r="L174" s="139"/>
      <c r="M174" s="139"/>
      <c r="N174" s="139"/>
      <c r="O174" s="139"/>
      <c r="P174" s="139"/>
      <c r="Q174" s="96"/>
      <c r="R174" s="96"/>
      <c r="S174" s="96"/>
      <c r="T174" s="4"/>
      <c r="U174" s="4"/>
      <c r="V174" s="4"/>
      <c r="W174" s="4"/>
      <c r="X174" s="4"/>
      <c r="Y174" s="4"/>
      <c r="Z174" s="4"/>
      <c r="AA174" s="4"/>
      <c r="AB174" s="4"/>
      <c r="AC174" s="4"/>
      <c r="AD174" s="4"/>
      <c r="AE174" s="4"/>
      <c r="AF174" s="4"/>
      <c r="AG174" s="4"/>
      <c r="AH174" s="4"/>
    </row>
    <row r="175" spans="1:34">
      <c r="A175" s="4"/>
      <c r="B175" s="4"/>
      <c r="C175" s="4"/>
      <c r="D175" s="6"/>
      <c r="E175" s="148"/>
      <c r="F175" s="148"/>
      <c r="G175" s="139"/>
      <c r="H175" s="139"/>
      <c r="I175" s="139"/>
      <c r="J175" s="139"/>
      <c r="K175" s="139"/>
      <c r="L175" s="139"/>
      <c r="M175" s="139"/>
      <c r="N175" s="139"/>
      <c r="O175" s="139"/>
      <c r="P175" s="139"/>
      <c r="Q175" s="96"/>
      <c r="R175" s="96"/>
      <c r="S175" s="96"/>
      <c r="T175" s="4"/>
      <c r="U175" s="4"/>
      <c r="V175" s="4"/>
      <c r="W175" s="4"/>
      <c r="X175" s="4"/>
      <c r="Y175" s="4"/>
      <c r="Z175" s="4"/>
      <c r="AA175" s="4"/>
      <c r="AB175" s="4"/>
      <c r="AC175" s="4"/>
      <c r="AD175" s="4"/>
      <c r="AE175" s="4"/>
      <c r="AF175" s="4"/>
      <c r="AG175" s="4"/>
      <c r="AH175" s="4"/>
    </row>
    <row r="176" spans="1:34">
      <c r="E176" s="157"/>
      <c r="F176" s="157"/>
      <c r="G176" s="24"/>
      <c r="H176" s="24"/>
      <c r="I176" s="24"/>
      <c r="J176" s="24"/>
      <c r="M176" s="24"/>
      <c r="O176" s="24"/>
      <c r="P176" s="24"/>
      <c r="Q176" s="21"/>
      <c r="R176" s="21"/>
      <c r="S176" s="21"/>
    </row>
    <row r="177" spans="5:19">
      <c r="E177" s="157"/>
      <c r="F177" s="157"/>
      <c r="G177" s="24"/>
      <c r="H177" s="24"/>
      <c r="I177" s="24"/>
      <c r="J177" s="24"/>
      <c r="M177" s="24"/>
      <c r="O177" s="24"/>
      <c r="P177" s="24"/>
      <c r="Q177" s="21"/>
      <c r="R177" s="21"/>
      <c r="S177" s="21"/>
    </row>
    <row r="178" spans="5:19">
      <c r="E178" s="157"/>
      <c r="F178" s="157"/>
      <c r="G178" s="24"/>
      <c r="H178" s="24"/>
      <c r="I178" s="24"/>
      <c r="J178" s="24"/>
      <c r="M178" s="24"/>
      <c r="O178" s="24"/>
      <c r="P178" s="24"/>
      <c r="Q178" s="21"/>
      <c r="R178" s="21"/>
      <c r="S178" s="21"/>
    </row>
    <row r="179" spans="5:19">
      <c r="E179" s="157"/>
      <c r="F179" s="157"/>
      <c r="G179" s="24"/>
      <c r="H179" s="24"/>
      <c r="I179" s="24"/>
      <c r="J179" s="24"/>
      <c r="M179" s="24"/>
      <c r="O179" s="24"/>
      <c r="P179" s="24"/>
      <c r="Q179" s="21"/>
      <c r="R179" s="21"/>
      <c r="S179" s="21"/>
    </row>
    <row r="180" spans="5:19">
      <c r="E180" s="157"/>
      <c r="F180" s="157"/>
      <c r="G180" s="24"/>
      <c r="H180" s="24"/>
      <c r="I180" s="24"/>
      <c r="J180" s="24"/>
      <c r="M180" s="24"/>
      <c r="O180" s="24"/>
      <c r="P180" s="24"/>
      <c r="Q180" s="21"/>
      <c r="R180" s="21"/>
      <c r="S180" s="21"/>
    </row>
    <row r="181" spans="5:19">
      <c r="E181" s="157"/>
      <c r="F181" s="157"/>
      <c r="G181" s="24"/>
      <c r="H181" s="24"/>
      <c r="I181" s="24"/>
      <c r="J181" s="24"/>
      <c r="M181" s="24"/>
      <c r="O181" s="24"/>
      <c r="P181" s="24"/>
      <c r="Q181" s="21"/>
      <c r="R181" s="21"/>
      <c r="S181" s="21"/>
    </row>
    <row r="182" spans="5:19">
      <c r="E182" s="21"/>
      <c r="F182" s="21"/>
      <c r="G182" s="24"/>
      <c r="H182" s="24"/>
      <c r="I182" s="24"/>
      <c r="J182" s="24"/>
      <c r="M182" s="24"/>
      <c r="O182" s="24"/>
      <c r="P182" s="24"/>
      <c r="Q182" s="21"/>
      <c r="R182" s="21"/>
      <c r="S182" s="21"/>
    </row>
    <row r="183" spans="5:19">
      <c r="E183" s="21"/>
      <c r="F183" s="21"/>
      <c r="G183" s="24"/>
      <c r="H183" s="24"/>
      <c r="I183" s="24"/>
      <c r="J183" s="24"/>
      <c r="M183" s="24"/>
      <c r="O183" s="24"/>
      <c r="P183" s="24"/>
      <c r="Q183" s="21"/>
      <c r="R183" s="21"/>
      <c r="S183" s="21"/>
    </row>
  </sheetData>
  <mergeCells count="38">
    <mergeCell ref="B5:F5"/>
    <mergeCell ref="B47:F47"/>
    <mergeCell ref="B49:F49"/>
    <mergeCell ref="A50:F50"/>
    <mergeCell ref="B56:F56"/>
    <mergeCell ref="B7:F7"/>
    <mergeCell ref="A12:F12"/>
    <mergeCell ref="A39:F39"/>
    <mergeCell ref="B52:F52"/>
    <mergeCell ref="B54:F54"/>
    <mergeCell ref="B43:F43"/>
    <mergeCell ref="B45:F45"/>
    <mergeCell ref="B28:F28"/>
    <mergeCell ref="B26:F26"/>
    <mergeCell ref="B20:F20"/>
    <mergeCell ref="B22:F22"/>
    <mergeCell ref="B9:F9"/>
    <mergeCell ref="B41:F41"/>
    <mergeCell ref="B38:F38"/>
    <mergeCell ref="B36:F36"/>
    <mergeCell ref="B34:F34"/>
    <mergeCell ref="B32:F32"/>
    <mergeCell ref="B30:F30"/>
    <mergeCell ref="B24:F24"/>
    <mergeCell ref="B18:F18"/>
    <mergeCell ref="B16:F16"/>
    <mergeCell ref="B14:F14"/>
    <mergeCell ref="B11:F11"/>
    <mergeCell ref="B58:F58"/>
    <mergeCell ref="B60:F60"/>
    <mergeCell ref="B62:F62"/>
    <mergeCell ref="B64:F64"/>
    <mergeCell ref="A65:F65"/>
    <mergeCell ref="B71:F71"/>
    <mergeCell ref="B69:F69"/>
    <mergeCell ref="B67:F67"/>
    <mergeCell ref="B73:F73"/>
    <mergeCell ref="A74:F74"/>
  </mergeCells>
  <printOptions horizontalCentered="1" verticalCentered="1"/>
  <pageMargins left="0.196850393700787" right="0.196850393700787" top="0.196850393700787" bottom="0.196850393700787" header="0.15748031496063" footer="0"/>
  <pageSetup paperSize="5" scale="65" orientation="landscape" horizontalDpi="300" verticalDpi="300" r:id="rId1"/>
  <headerFooter alignWithMargins="0">
    <oddHeader>&amp;CMUNICIPIO DE TURBO 2011</oddHeader>
  </headerFooter>
</worksheet>
</file>

<file path=xl/worksheets/sheet3.xml><?xml version="1.0" encoding="utf-8"?>
<worksheet xmlns="http://schemas.openxmlformats.org/spreadsheetml/2006/main" xmlns:r="http://schemas.openxmlformats.org/officeDocument/2006/relationships">
  <dimension ref="C4:G23"/>
  <sheetViews>
    <sheetView workbookViewId="0">
      <selection activeCell="A27" sqref="A27"/>
    </sheetView>
  </sheetViews>
  <sheetFormatPr baseColWidth="10" defaultRowHeight="12.75"/>
  <cols>
    <col min="3" max="5" width="16.42578125" style="33" bestFit="1" customWidth="1"/>
  </cols>
  <sheetData>
    <row r="4" spans="6:7">
      <c r="F4" s="34"/>
      <c r="G4" s="34"/>
    </row>
    <row r="5" spans="6:7">
      <c r="F5" s="34"/>
      <c r="G5" s="34"/>
    </row>
    <row r="6" spans="6:7">
      <c r="F6" s="34"/>
      <c r="G6" s="34"/>
    </row>
    <row r="7" spans="6:7">
      <c r="F7" s="34"/>
      <c r="G7" s="34"/>
    </row>
    <row r="8" spans="6:7">
      <c r="F8" s="34"/>
      <c r="G8" s="34"/>
    </row>
    <row r="13" spans="6:7">
      <c r="F13" s="34"/>
      <c r="G13" s="34"/>
    </row>
    <row r="14" spans="6:7">
      <c r="F14" s="34"/>
      <c r="G14" s="34"/>
    </row>
    <row r="16" spans="6:7">
      <c r="F16" s="34"/>
      <c r="G16" s="34"/>
    </row>
    <row r="17" spans="6:7">
      <c r="F17" s="34"/>
      <c r="G17" s="34"/>
    </row>
    <row r="19" spans="6:7">
      <c r="F19" s="34"/>
      <c r="G19" s="34"/>
    </row>
    <row r="20" spans="6:7">
      <c r="F20" s="34"/>
      <c r="G20" s="34"/>
    </row>
    <row r="23" spans="6:7">
      <c r="F23" s="34"/>
      <c r="G23" s="34"/>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ORIGINAL</vt:lpstr>
      <vt:lpstr>FILTRADO</vt:lpstr>
      <vt:lpstr>Hoja1</vt:lpstr>
      <vt:lpstr>FILTRADO!Títulos_a_imprimir</vt:lpstr>
      <vt:lpstr>ORIGINAL!Títulos_a_imprimir</vt:lpstr>
    </vt:vector>
  </TitlesOfParts>
  <Company>MUNICIPIO DE TURBO</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SECRETARIA DE PLANEACION</dc:creator>
  <cp:lastModifiedBy>rubiurre</cp:lastModifiedBy>
  <dcterms:created xsi:type="dcterms:W3CDTF">2009-10-31T00:35:27Z</dcterms:created>
  <dcterms:modified xsi:type="dcterms:W3CDTF">2012-06-12T14:27:20Z</dcterms:modified>
</cp:coreProperties>
</file>