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15" windowWidth="11055" windowHeight="6855" firstSheet="1" activeTab="1"/>
  </bookViews>
  <sheets>
    <sheet name="PROTECCIÓN Y RECUPERACIÓN FUENT" sheetId="1" r:id="rId1"/>
    <sheet name="PROTECCIÓN FAUNA Y FLORA" sheetId="2" r:id="rId2"/>
    <sheet name="SIGAM" sheetId="3" r:id="rId3"/>
    <sheet name="GESTION INTEGRAL DEL RIESGO" sheetId="4" r:id="rId4"/>
    <sheet name="UMATA" sheetId="5" r:id="rId5"/>
    <sheet name="Hoja3" sheetId="6" r:id="rId6"/>
  </sheets>
  <calcPr calcId="125725"/>
</workbook>
</file>

<file path=xl/calcChain.xml><?xml version="1.0" encoding="utf-8"?>
<calcChain xmlns="http://schemas.openxmlformats.org/spreadsheetml/2006/main">
  <c r="AE8" i="5"/>
  <c r="AD8"/>
  <c r="AC8"/>
  <c r="AB8"/>
  <c r="AA8"/>
  <c r="Z8"/>
  <c r="Y8"/>
  <c r="X8"/>
  <c r="W8"/>
  <c r="V8"/>
  <c r="U8"/>
  <c r="T8"/>
  <c r="S8"/>
  <c r="R8"/>
  <c r="Q8"/>
  <c r="P8"/>
  <c r="AE8" i="4" l="1"/>
  <c r="AD8"/>
  <c r="AC8"/>
  <c r="AB8"/>
  <c r="AA8"/>
  <c r="Z8"/>
  <c r="Y8"/>
  <c r="X8"/>
  <c r="W8"/>
  <c r="V8"/>
  <c r="U8"/>
  <c r="T8"/>
  <c r="S8"/>
  <c r="R8"/>
  <c r="Q8"/>
  <c r="P8"/>
  <c r="O8"/>
  <c r="AF8" i="3"/>
  <c r="AE8"/>
  <c r="AD8"/>
  <c r="AC8"/>
  <c r="AB8"/>
  <c r="AA8"/>
  <c r="Z8"/>
  <c r="Y8"/>
  <c r="X8"/>
  <c r="W8"/>
  <c r="V8"/>
  <c r="U8"/>
  <c r="T8"/>
  <c r="S8"/>
  <c r="R8"/>
  <c r="Q8"/>
  <c r="P8"/>
  <c r="O8"/>
  <c r="N8"/>
  <c r="AF8" i="2"/>
  <c r="O8"/>
  <c r="P8"/>
  <c r="Q8"/>
  <c r="R8"/>
  <c r="S8"/>
  <c r="T8"/>
  <c r="U8"/>
  <c r="V8"/>
  <c r="W8"/>
  <c r="X8"/>
  <c r="Y8"/>
  <c r="Z8"/>
  <c r="AA8"/>
  <c r="AB8"/>
  <c r="AC8"/>
  <c r="AD8"/>
  <c r="AE8"/>
  <c r="N8"/>
  <c r="AF8" i="1"/>
  <c r="O8"/>
  <c r="P8"/>
  <c r="Q8"/>
  <c r="R8"/>
  <c r="S8"/>
  <c r="T8"/>
  <c r="U8"/>
  <c r="V8"/>
  <c r="W8"/>
  <c r="X8"/>
  <c r="Y8"/>
  <c r="Z8"/>
  <c r="AA8"/>
  <c r="AB8"/>
  <c r="AC8"/>
  <c r="AD8"/>
  <c r="AE8"/>
  <c r="N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F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G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F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G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F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G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F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G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F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G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<sst xmlns="http://schemas.openxmlformats.org/spreadsheetml/2006/main" count="471" uniqueCount="93">
  <si>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</si>
  <si>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</si>
  <si>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</si>
  <si>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</si>
  <si>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</si>
  <si>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</si>
  <si>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</si>
  <si>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   xxxxxx)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</si>
  <si>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</si>
  <si>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</si>
  <si>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</si>
  <si>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</si>
  <si>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</si>
  <si>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</si>
  <si>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</si>
  <si>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</si>
  <si>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</si>
  <si>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</si>
  <si>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</si>
  <si>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</si>
  <si>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</si>
  <si>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</si>
  <si>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</si>
  <si>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</si>
  <si>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</si>
  <si>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</si>
  <si>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</si>
  <si>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</si>
  <si>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</si>
  <si>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</si>
  <si>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</si>
  <si>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</si>
  <si>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INDICADOR</t>
  </si>
  <si>
    <t xml:space="preserve">META DE PRODUCTO </t>
  </si>
  <si>
    <t>LINEA BASE</t>
  </si>
  <si>
    <t>META  VIGENCIA(2013)</t>
  </si>
  <si>
    <t>$ programado</t>
  </si>
  <si>
    <t>$ ejecutado</t>
  </si>
  <si>
    <t>VERIFICACIÒN</t>
  </si>
  <si>
    <t>COOPERANTE</t>
  </si>
  <si>
    <t>PROTECCIÓN Y RECUPERACIÓN FUENTES HÍDRICAS</t>
  </si>
  <si>
    <t>REFORESTACIÓN, MANTENIMIENTO Y CONSEVACIÓN DE ZONAS DE INTERES</t>
  </si>
  <si>
    <t>NUMERO</t>
  </si>
  <si>
    <t>CONTRATO SUSCRITO, INFORMES, EVIDENCIAS FÍSICAS</t>
  </si>
  <si>
    <t>ESTABLECIMIENTO Y MANTENIMIENTO DE MATERIAL VEGETAL NATIVO, GERMINACIÓN DE SEMILLAS -CONVENIO Nº 051-2012 CON UNIDAD ADMINISTRATIVA ESPECIAL BOSQUES DE CUNDINAMARCA</t>
  </si>
  <si>
    <t>NÚMERO</t>
  </si>
  <si>
    <t>Número de hectareas de ecosistemas para la regulación de la oferta hídrica conservadas</t>
  </si>
  <si>
    <t xml:space="preserve">HECTAREAS CONSERVADAS
</t>
  </si>
  <si>
    <t xml:space="preserve">UNIDAD DE MEDIO AMBIENTE </t>
  </si>
  <si>
    <t xml:space="preserve">COMPONENTE DE EFICACIA - PLAN DE ACCIÒN - VIGENCIA  2013 </t>
  </si>
  <si>
    <t>SECTOR : AMBIENTE</t>
  </si>
  <si>
    <t>SECTOR : AMBIENTE SOSTENIBLE</t>
  </si>
  <si>
    <t>EJE: AMBIENTE NATURAL</t>
  </si>
  <si>
    <t>OBJETIVO DEL EJE / DIMENSIÓN: PROTEGER Y CONSERVAR LOS ECOSISTEMAS  Y ESPACIOS VITALES  DE SIMIJACA INCENTIVANDO  LA RESPONSABILIDAD INTERGEN ERACIONAL</t>
  </si>
  <si>
    <r>
      <t>PROGRAMA</t>
    </r>
    <r>
      <rPr>
        <b/>
        <sz val="8"/>
        <rFont val="Arial"/>
        <family val="2"/>
      </rPr>
      <t>:                      CONSERVACIÓN AMBIENTAL</t>
    </r>
  </si>
  <si>
    <r>
      <t>OBJETIVOS</t>
    </r>
    <r>
      <rPr>
        <sz val="9"/>
        <rFont val="Arial"/>
        <family val="2"/>
      </rPr>
      <t>:                              IMPLEMENTAR ACCIONES PARA LA RECUPERACIÓN Y PROTECCIÓN DE ÁREAS DEGRADADAS</t>
    </r>
  </si>
  <si>
    <t>Recuperar, Proteger y mantener las fuentes hidricas</t>
  </si>
  <si>
    <t>Número de hectareas Recuperaradas, Protegidas y mantenidas</t>
  </si>
  <si>
    <t>DIEGO ENRIQUE PEÑA ALARCÓN</t>
  </si>
  <si>
    <t>PLAN DE DESARROLLO: "COMPROMISO, DESICIÓN Y PROGRESO" 2012-2015</t>
  </si>
  <si>
    <r>
      <t>PROGRAMA</t>
    </r>
    <r>
      <rPr>
        <b/>
        <sz val="8"/>
        <rFont val="Arial"/>
        <family val="2"/>
      </rPr>
      <t xml:space="preserve">: PROTECCIÓN ECOSISTEMAS </t>
    </r>
  </si>
  <si>
    <r>
      <t>OBJETIVOS</t>
    </r>
    <r>
      <rPr>
        <sz val="9"/>
        <rFont val="Arial"/>
        <family val="2"/>
      </rPr>
      <t>: AUMENTAR EL ÁREA DE BOSQUES REFORESTADOS EN CUENCAS ABASTECEDORAS DE AGUA</t>
    </r>
  </si>
  <si>
    <t>Mantener los servicios ecosistémicos en el territorio</t>
  </si>
  <si>
    <t>Número de estrategias formuladas para mantener los servicios ecosistémicos en el territorio</t>
  </si>
  <si>
    <t>PROTECCIÓN FAUNA Y FLORA EXISTENTE EN EL MUNICIPIO</t>
  </si>
  <si>
    <t>Número de hectáreas reforestadas con especies nativas para proteger los nacimientos de agua</t>
  </si>
  <si>
    <r>
      <t>PROGRAMA</t>
    </r>
    <r>
      <rPr>
        <b/>
        <sz val="8"/>
        <rFont val="Arial"/>
        <family val="2"/>
      </rPr>
      <t>: PLANIFICACIÓN Y DESARROLLO TERRITORIAL</t>
    </r>
  </si>
  <si>
    <r>
      <t>OBJETIVOS</t>
    </r>
    <r>
      <rPr>
        <sz val="9"/>
        <rFont val="Arial"/>
        <family val="2"/>
      </rPr>
      <t>: Determinar e implementar el sistema de gestión ambiental municipal</t>
    </r>
  </si>
  <si>
    <t>proyectos elaborados e implementados del SIGAM</t>
  </si>
  <si>
    <t>Proyectos elaborados e implementados del SIGAM</t>
  </si>
  <si>
    <t xml:space="preserve">Anudar esfuerzos para prevención, atención de incendios, avalanchas, derrumbes, deslizamientos y demás calamidades o emergencias que atenten contra la seguridad, vida, salud y bienes de la comunidad del Municipio de Simijaca Cundinamarca. </t>
  </si>
  <si>
    <t>GESTIÓN DEL RIESGO, PREVENCIÓN Y ATENCIÓN DE DESASTRES</t>
  </si>
  <si>
    <t>OBJETIVO DEL EJE / DIMENSIÓN:  DESARROLLO AMBIENTAL SOSTENIBLE</t>
  </si>
  <si>
    <r>
      <t>PROGRAMA</t>
    </r>
    <r>
      <rPr>
        <b/>
        <sz val="8"/>
        <rFont val="Arial"/>
        <family val="2"/>
      </rPr>
      <t>:    GESTIÓN DEL RIESGO</t>
    </r>
  </si>
  <si>
    <r>
      <t>OBJETIVOS</t>
    </r>
    <r>
      <rPr>
        <sz val="9"/>
        <rFont val="Arial"/>
        <family val="2"/>
      </rPr>
      <t>:  CONTRIBUIR A LA SEGURIDAD, EL BIENESTAR, LA CALIDAD DE VIDA DE LAS PERSONAS Y AL DESARROLLO SOSTENIBLE A TRAVES DEL CONTROL Y LA REDUCCIÓN DEL RIESGO DE DESASTRES</t>
    </r>
  </si>
  <si>
    <t xml:space="preserve">META DE RESULTADO:  </t>
  </si>
  <si>
    <t>PREVENIR Y/O ATENDER DESASTRES Y EPISODIOS DE RIESGO</t>
  </si>
  <si>
    <t>CONTRATO SUSCRITO, INFORMES DE LAS ACTIVIDADES ADELANTADAS</t>
  </si>
  <si>
    <t>JENNY SUÁREZ SUÁREZ</t>
  </si>
  <si>
    <t>CONTRATOS SUSCRITOS</t>
  </si>
  <si>
    <t>ESTRATEGIAS Y PROYECTOS FORMULADOS EN PRO DE LA PREVENCIÓN, ATENCIÓN Y MITIGACIÓN DE DESASTRES</t>
  </si>
  <si>
    <t>PLAN DE DESARROLLO: " COMPROMISO, DESICIÓN Y PROGRESO" 2012-2015</t>
  </si>
  <si>
    <t>SECTOR : AGROPECUARIO</t>
  </si>
  <si>
    <t>OBJETIVO DEL EJE / DIMENSIÓN:  DESARROLLO ECONOMICO</t>
  </si>
  <si>
    <r>
      <t>PROGRAMA</t>
    </r>
    <r>
      <rPr>
        <b/>
        <sz val="8"/>
        <rFont val="Arial"/>
        <family val="2"/>
      </rPr>
      <t>:   FORTALECIMIENTO DE LAS CADENAS DE PRODUCCIÓN</t>
    </r>
  </si>
  <si>
    <r>
      <t>OBJETIVOS</t>
    </r>
    <r>
      <rPr>
        <sz val="9"/>
        <rFont val="Arial"/>
        <family val="2"/>
      </rPr>
      <t xml:space="preserve">: FOMENTAR Y APOYAR LAS ACTIVIDADES DE EMPRENDIMIENTO  Y MICROEMPRESA PARA  EL DESARROLLO ECONOMICO DEL MUNICIPIO </t>
    </r>
  </si>
  <si>
    <t>META  VIGENCIA(2012)</t>
  </si>
  <si>
    <t>POBLACION BENEFICIADA CON ACCIONES DE MEJORAMIENTO DEL SECTOR RURAL</t>
  </si>
  <si>
    <t>CAPACITACION A PEQUEÑOS PRODUCTORES</t>
  </si>
  <si>
    <t>PRESTACIÓN DE SERVICIO PROFESIONAL PARA DESARROLLAR Y ADELANTAR ACTIVIDADES DE AISITENCIA TECNICA DIRECTA RURAL AL PEQUEÑO Y MEDIANO PRODUCTOR EN LA JURISDICCION EN EL MUNICIPIO DE SIMIJACA CUNDINAMARCA E INSPECCIÓN, CONTROL Y VIGILANCIA SANITARIA DEL PROCESO INTEGRAL DE SACRIFIO BOVINO DENTRO DE LA PLANTA DE BENEFICIO ANIMAL DEL MUNICIPIO</t>
  </si>
  <si>
    <t>NUMERO DE CONTRATOS CELEBRADOS</t>
  </si>
  <si>
    <t>COMPONENTE DE EFICACIA - PLAN DE ACCIÒN - VIGENCIA  2013</t>
  </si>
  <si>
    <t>UNIDAD MEDIO AMBIENTE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</si>
</sst>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_ * #,##0_ ;_ * \-#,##0_ ;_ * &quot;-&quot;_ ;_ @_ "/>
    <numFmt numFmtId="166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7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CCFFFF"/>
        <bgColor indexed="64"/>
      </patternFill>
    </fill>
    <fill>
      <patternFill patternType="gray125">
        <fgColor indexed="9"/>
        <bgColor rgb="FF00CC99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3" fontId="9" fillId="5" borderId="30" xfId="0" applyNumberFormat="1" applyFont="1" applyFill="1" applyBorder="1" applyAlignment="1" applyProtection="1">
      <alignment horizontal="center" vertical="center" textRotation="90" wrapText="1"/>
    </xf>
    <xf numFmtId="3" fontId="9" fillId="7" borderId="31" xfId="0" applyNumberFormat="1" applyFont="1" applyFill="1" applyBorder="1" applyAlignment="1" applyProtection="1">
      <alignment horizontal="center" vertical="center" textRotation="90" wrapText="1"/>
    </xf>
    <xf numFmtId="3" fontId="9" fillId="5" borderId="31" xfId="0" applyNumberFormat="1" applyFont="1" applyFill="1" applyBorder="1" applyAlignment="1" applyProtection="1">
      <alignment horizontal="center" vertical="center" textRotation="90" wrapText="1"/>
    </xf>
    <xf numFmtId="3" fontId="9" fillId="7" borderId="32" xfId="0" applyNumberFormat="1" applyFont="1" applyFill="1" applyBorder="1" applyAlignment="1" applyProtection="1">
      <alignment horizontal="center" vertical="center" textRotation="90" wrapText="1"/>
    </xf>
    <xf numFmtId="0" fontId="2" fillId="4" borderId="33" xfId="0" applyFont="1" applyFill="1" applyBorder="1" applyAlignment="1">
      <alignment horizontal="center" vertical="center" wrapText="1"/>
    </xf>
    <xf numFmtId="3" fontId="2" fillId="4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6" xfId="0" applyNumberFormat="1" applyFont="1" applyFill="1" applyBorder="1" applyAlignment="1">
      <alignment horizontal="center" vertical="center" textRotation="90"/>
    </xf>
    <xf numFmtId="0" fontId="2" fillId="4" borderId="36" xfId="0" applyFont="1" applyFill="1" applyBorder="1" applyAlignment="1">
      <alignment horizontal="center" vertical="center" textRotation="90"/>
    </xf>
    <xf numFmtId="0" fontId="2" fillId="4" borderId="37" xfId="0" applyFont="1" applyFill="1" applyBorder="1" applyAlignment="1">
      <alignment horizontal="center" vertical="center" textRotation="90"/>
    </xf>
    <xf numFmtId="3" fontId="2" fillId="5" borderId="33" xfId="0" applyNumberFormat="1" applyFont="1" applyFill="1" applyBorder="1" applyAlignment="1">
      <alignment horizontal="center" vertical="center" textRotation="90"/>
    </xf>
    <xf numFmtId="3" fontId="2" fillId="5" borderId="36" xfId="0" applyNumberFormat="1" applyFont="1" applyFill="1" applyBorder="1" applyAlignment="1">
      <alignment horizontal="center" vertical="center" textRotation="90"/>
    </xf>
    <xf numFmtId="0" fontId="2" fillId="6" borderId="38" xfId="0" applyFont="1" applyFill="1" applyBorder="1" applyAlignment="1">
      <alignment horizontal="center" vertical="center" textRotation="90"/>
    </xf>
    <xf numFmtId="0" fontId="2" fillId="6" borderId="36" xfId="0" applyFont="1" applyFill="1" applyBorder="1" applyAlignment="1">
      <alignment horizontal="center" vertical="center" textRotation="90"/>
    </xf>
    <xf numFmtId="0" fontId="2" fillId="6" borderId="37" xfId="0" applyFont="1" applyFill="1" applyBorder="1" applyAlignment="1">
      <alignment horizontal="center" vertical="center" textRotation="90" wrapText="1"/>
    </xf>
    <xf numFmtId="0" fontId="2" fillId="0" borderId="4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6" fontId="2" fillId="12" borderId="44" xfId="1" applyNumberFormat="1" applyFont="1" applyFill="1" applyBorder="1" applyAlignment="1" applyProtection="1">
      <alignment horizontal="center" vertical="center" textRotation="90" wrapText="1"/>
      <protection locked="0"/>
    </xf>
    <xf numFmtId="3" fontId="2" fillId="12" borderId="4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10" borderId="14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2" fillId="10" borderId="41" xfId="0" applyFont="1" applyFill="1" applyBorder="1" applyAlignment="1">
      <alignment horizontal="center" vertical="center" textRotation="90" wrapText="1"/>
    </xf>
    <xf numFmtId="0" fontId="2" fillId="11" borderId="41" xfId="0" applyFont="1" applyFill="1" applyBorder="1" applyAlignment="1">
      <alignment horizontal="center" vertical="center" wrapText="1"/>
    </xf>
    <xf numFmtId="166" fontId="2" fillId="0" borderId="41" xfId="1" applyNumberFormat="1" applyFont="1" applyBorder="1" applyAlignment="1">
      <alignment horizontal="center" textRotation="90"/>
    </xf>
    <xf numFmtId="0" fontId="2" fillId="10" borderId="46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10" borderId="48" xfId="0" applyFont="1" applyFill="1" applyBorder="1" applyAlignment="1">
      <alignment horizontal="center" vertical="center" textRotation="90" wrapText="1"/>
    </xf>
    <xf numFmtId="166" fontId="2" fillId="12" borderId="50" xfId="1" applyNumberFormat="1" applyFont="1" applyFill="1" applyBorder="1" applyAlignment="1" applyProtection="1">
      <alignment horizontal="center" vertical="center" textRotation="90" wrapText="1"/>
      <protection locked="0"/>
    </xf>
    <xf numFmtId="3" fontId="2" fillId="12" borderId="48" xfId="0" applyNumberFormat="1" applyFont="1" applyFill="1" applyBorder="1" applyAlignment="1" applyProtection="1">
      <alignment horizontal="center" vertical="center" textRotation="90" wrapText="1"/>
      <protection locked="0"/>
    </xf>
    <xf numFmtId="166" fontId="2" fillId="0" borderId="48" xfId="1" applyNumberFormat="1" applyFont="1" applyBorder="1" applyAlignment="1">
      <alignment horizontal="center" textRotation="90"/>
    </xf>
    <xf numFmtId="3" fontId="2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1" xfId="0" applyFont="1" applyFill="1" applyBorder="1" applyAlignment="1">
      <alignment horizontal="left" vertical="center" wrapText="1"/>
    </xf>
    <xf numFmtId="0" fontId="12" fillId="0" borderId="0" xfId="0" applyFont="1"/>
    <xf numFmtId="0" fontId="0" fillId="0" borderId="0" xfId="0" applyAlignment="1">
      <alignment horizontal="center" vertical="center" wrapText="1"/>
    </xf>
    <xf numFmtId="0" fontId="13" fillId="0" borderId="0" xfId="0" applyFont="1"/>
    <xf numFmtId="0" fontId="11" fillId="0" borderId="0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 wrapText="1"/>
    </xf>
    <xf numFmtId="165" fontId="9" fillId="8" borderId="17" xfId="0" applyNumberFormat="1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 applyProtection="1">
      <alignment horizontal="center" vertical="center" textRotation="90" wrapText="1"/>
      <protection locked="0"/>
    </xf>
    <xf numFmtId="0" fontId="9" fillId="8" borderId="19" xfId="0" applyFont="1" applyFill="1" applyBorder="1" applyAlignment="1" applyProtection="1">
      <alignment horizontal="center" vertical="center" textRotation="90" wrapText="1"/>
      <protection locked="0"/>
    </xf>
    <xf numFmtId="3" fontId="10" fillId="13" borderId="16" xfId="0" applyNumberFormat="1" applyFont="1" applyFill="1" applyBorder="1" applyAlignment="1" applyProtection="1">
      <alignment horizontal="center" vertical="center" textRotation="90" wrapText="1"/>
      <protection locked="0"/>
    </xf>
    <xf numFmtId="3" fontId="10" fillId="9" borderId="18" xfId="0" applyNumberFormat="1" applyFont="1" applyFill="1" applyBorder="1" applyAlignment="1" applyProtection="1">
      <alignment horizontal="center" vertical="center" textRotation="90" wrapText="1"/>
      <protection locked="0"/>
    </xf>
    <xf numFmtId="3" fontId="10" fillId="14" borderId="18" xfId="0" applyNumberFormat="1" applyFont="1" applyFill="1" applyBorder="1" applyAlignment="1" applyProtection="1">
      <alignment horizontal="center" vertical="center" textRotation="90" wrapText="1"/>
      <protection locked="0"/>
    </xf>
    <xf numFmtId="3" fontId="10" fillId="5" borderId="16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6" borderId="18" xfId="0" applyFont="1" applyFill="1" applyBorder="1" applyAlignment="1" applyProtection="1">
      <alignment horizontal="center" vertical="center" textRotation="90" wrapText="1"/>
      <protection locked="0"/>
    </xf>
    <xf numFmtId="0" fontId="10" fillId="6" borderId="19" xfId="0" applyFont="1" applyFill="1" applyBorder="1" applyAlignment="1">
      <alignment horizontal="center" textRotation="90" wrapText="1"/>
    </xf>
    <xf numFmtId="0" fontId="16" fillId="0" borderId="0" xfId="0" applyFont="1"/>
    <xf numFmtId="0" fontId="11" fillId="0" borderId="41" xfId="0" applyFont="1" applyFill="1" applyBorder="1" applyAlignment="1">
      <alignment horizontal="center" vertical="center" wrapText="1"/>
    </xf>
    <xf numFmtId="9" fontId="11" fillId="11" borderId="4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textRotation="90" wrapText="1"/>
    </xf>
    <xf numFmtId="0" fontId="11" fillId="0" borderId="41" xfId="0" applyFont="1" applyFill="1" applyBorder="1" applyAlignment="1">
      <alignment horizontal="center" vertical="center" textRotation="90" wrapText="1"/>
    </xf>
    <xf numFmtId="4" fontId="11" fillId="0" borderId="41" xfId="0" applyNumberFormat="1" applyFont="1" applyFill="1" applyBorder="1" applyAlignment="1">
      <alignment horizontal="center" vertical="center" textRotation="90" wrapText="1"/>
    </xf>
    <xf numFmtId="0" fontId="11" fillId="6" borderId="36" xfId="0" applyFont="1" applyFill="1" applyBorder="1" applyAlignment="1">
      <alignment horizontal="center" vertical="center" textRotation="90" wrapText="1"/>
    </xf>
    <xf numFmtId="0" fontId="11" fillId="10" borderId="41" xfId="0" applyFont="1" applyFill="1" applyBorder="1" applyAlignment="1">
      <alignment horizontal="center" vertical="center" textRotation="90" wrapText="1"/>
    </xf>
    <xf numFmtId="0" fontId="2" fillId="10" borderId="41" xfId="0" applyFont="1" applyFill="1" applyBorder="1" applyAlignment="1">
      <alignment horizontal="center" vertical="center" wrapText="1"/>
    </xf>
    <xf numFmtId="3" fontId="2" fillId="13" borderId="33" xfId="0" applyNumberFormat="1" applyFont="1" applyFill="1" applyBorder="1" applyAlignment="1">
      <alignment horizontal="center" vertical="center" textRotation="90"/>
    </xf>
    <xf numFmtId="0" fontId="11" fillId="6" borderId="41" xfId="0" applyFont="1" applyFill="1" applyBorder="1" applyAlignment="1">
      <alignment horizontal="center" vertical="center" textRotation="90" wrapText="1"/>
    </xf>
    <xf numFmtId="3" fontId="2" fillId="0" borderId="33" xfId="0" applyNumberFormat="1" applyFont="1" applyFill="1" applyBorder="1" applyAlignment="1">
      <alignment horizontal="center" vertical="center" textRotation="90"/>
    </xf>
    <xf numFmtId="0" fontId="2" fillId="15" borderId="41" xfId="0" applyFont="1" applyFill="1" applyBorder="1" applyAlignment="1">
      <alignment horizontal="center" vertical="center" textRotation="90" wrapText="1"/>
    </xf>
    <xf numFmtId="0" fontId="2" fillId="15" borderId="48" xfId="0" applyFont="1" applyFill="1" applyBorder="1" applyAlignment="1">
      <alignment horizontal="center" vertical="center" textRotation="90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8" xfId="0" applyNumberFormat="1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3" fontId="2" fillId="0" borderId="24" xfId="0" applyNumberFormat="1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 wrapText="1"/>
    </xf>
    <xf numFmtId="0" fontId="0" fillId="0" borderId="0" xfId="0" applyFill="1"/>
    <xf numFmtId="3" fontId="9" fillId="13" borderId="30" xfId="0" applyNumberFormat="1" applyFont="1" applyFill="1" applyBorder="1" applyAlignment="1" applyProtection="1">
      <alignment horizontal="center" vertical="center" textRotation="90" wrapText="1"/>
    </xf>
    <xf numFmtId="3" fontId="9" fillId="14" borderId="31" xfId="0" applyNumberFormat="1" applyFont="1" applyFill="1" applyBorder="1" applyAlignment="1" applyProtection="1">
      <alignment horizontal="center" vertical="center" textRotation="90" wrapText="1"/>
    </xf>
    <xf numFmtId="3" fontId="9" fillId="3" borderId="31" xfId="0" applyNumberFormat="1" applyFont="1" applyFill="1" applyBorder="1" applyAlignment="1" applyProtection="1">
      <alignment horizontal="center" vertical="center" textRotation="90" wrapText="1"/>
    </xf>
    <xf numFmtId="3" fontId="9" fillId="14" borderId="32" xfId="0" applyNumberFormat="1" applyFont="1" applyFill="1" applyBorder="1" applyAlignment="1" applyProtection="1">
      <alignment horizontal="center" vertical="center" textRotation="90" wrapText="1"/>
    </xf>
    <xf numFmtId="0" fontId="2" fillId="2" borderId="33" xfId="0" applyFont="1" applyFill="1" applyBorder="1" applyAlignment="1">
      <alignment horizontal="center" vertical="center" wrapText="1"/>
    </xf>
    <xf numFmtId="3" fontId="8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6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36" xfId="0" applyNumberFormat="1" applyFont="1" applyFill="1" applyBorder="1" applyAlignment="1">
      <alignment horizontal="center" vertical="center" textRotation="90"/>
    </xf>
    <xf numFmtId="0" fontId="2" fillId="2" borderId="37" xfId="0" applyFont="1" applyFill="1" applyBorder="1" applyAlignment="1">
      <alignment horizontal="center" vertical="center" textRotation="90"/>
    </xf>
    <xf numFmtId="3" fontId="2" fillId="14" borderId="33" xfId="0" applyNumberFormat="1" applyFont="1" applyFill="1" applyBorder="1" applyAlignment="1">
      <alignment horizontal="center" vertical="center" textRotation="90"/>
    </xf>
    <xf numFmtId="3" fontId="2" fillId="3" borderId="33" xfId="0" applyNumberFormat="1" applyFont="1" applyFill="1" applyBorder="1" applyAlignment="1">
      <alignment horizontal="center" vertical="center" textRotation="90"/>
    </xf>
    <xf numFmtId="3" fontId="11" fillId="6" borderId="38" xfId="0" applyNumberFormat="1" applyFont="1" applyFill="1" applyBorder="1" applyAlignment="1">
      <alignment horizontal="center" vertical="center" textRotation="90"/>
    </xf>
    <xf numFmtId="0" fontId="11" fillId="6" borderId="36" xfId="0" applyFont="1" applyFill="1" applyBorder="1" applyAlignment="1">
      <alignment horizontal="center" vertical="center" textRotation="90"/>
    </xf>
    <xf numFmtId="0" fontId="11" fillId="6" borderId="37" xfId="0" applyFont="1" applyFill="1" applyBorder="1" applyAlignment="1">
      <alignment horizontal="center" vertical="center" textRotation="90" wrapText="1"/>
    </xf>
    <xf numFmtId="3" fontId="11" fillId="6" borderId="41" xfId="0" applyNumberFormat="1" applyFont="1" applyFill="1" applyBorder="1" applyAlignment="1">
      <alignment horizontal="center" vertical="center" textRotation="90" wrapText="1"/>
    </xf>
    <xf numFmtId="9" fontId="2" fillId="14" borderId="36" xfId="0" applyNumberFormat="1" applyFont="1" applyFill="1" applyBorder="1" applyAlignment="1">
      <alignment horizontal="center" vertical="center" textRotation="90"/>
    </xf>
    <xf numFmtId="0" fontId="2" fillId="14" borderId="37" xfId="0" applyFont="1" applyFill="1" applyBorder="1" applyAlignment="1">
      <alignment horizontal="center" vertical="center" textRotation="90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3" fontId="2" fillId="4" borderId="34" xfId="0" applyNumberFormat="1" applyFont="1" applyFill="1" applyBorder="1" applyAlignment="1">
      <alignment horizontal="center" vertical="center" wrapText="1"/>
    </xf>
    <xf numFmtId="3" fontId="2" fillId="4" borderId="35" xfId="0" applyNumberFormat="1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3" fillId="10" borderId="43" xfId="0" applyFont="1" applyFill="1" applyBorder="1" applyAlignment="1">
      <alignment horizontal="center" vertical="center" textRotation="90" wrapText="1"/>
    </xf>
    <xf numFmtId="0" fontId="3" fillId="0" borderId="4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3" fontId="2" fillId="10" borderId="28" xfId="0" applyNumberFormat="1" applyFont="1" applyFill="1" applyBorder="1" applyAlignment="1">
      <alignment horizontal="center" vertical="center" textRotation="90" wrapText="1"/>
    </xf>
    <xf numFmtId="3" fontId="2" fillId="10" borderId="47" xfId="0" applyNumberFormat="1" applyFont="1" applyFill="1" applyBorder="1" applyAlignment="1">
      <alignment horizontal="center" vertical="center" textRotation="90" wrapText="1"/>
    </xf>
    <xf numFmtId="0" fontId="2" fillId="10" borderId="28" xfId="0" applyFont="1" applyFill="1" applyBorder="1" applyAlignment="1">
      <alignment horizontal="center" vertical="center" textRotation="90" wrapText="1"/>
    </xf>
    <xf numFmtId="0" fontId="2" fillId="10" borderId="47" xfId="0" applyFont="1" applyFill="1" applyBorder="1" applyAlignment="1">
      <alignment horizontal="center" vertical="center" textRotation="90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49" xfId="0" applyFont="1" applyFill="1" applyBorder="1" applyAlignment="1">
      <alignment horizontal="center" vertical="center" wrapText="1"/>
    </xf>
    <xf numFmtId="3" fontId="2" fillId="0" borderId="4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0" borderId="48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6" borderId="41" xfId="0" applyFont="1" applyFill="1" applyBorder="1" applyAlignment="1" applyProtection="1">
      <alignment horizontal="center" vertical="center" textRotation="90" wrapText="1"/>
      <protection locked="0"/>
    </xf>
    <xf numFmtId="0" fontId="2" fillId="6" borderId="48" xfId="0" applyFont="1" applyFill="1" applyBorder="1" applyAlignment="1" applyProtection="1">
      <alignment horizontal="center" vertical="center" textRotation="90" wrapText="1"/>
      <protection locked="0"/>
    </xf>
    <xf numFmtId="3" fontId="8" fillId="5" borderId="22" xfId="0" applyNumberFormat="1" applyFont="1" applyFill="1" applyBorder="1" applyAlignment="1" applyProtection="1">
      <alignment horizontal="center" vertical="center" wrapText="1"/>
    </xf>
    <xf numFmtId="3" fontId="8" fillId="5" borderId="21" xfId="0" applyNumberFormat="1" applyFont="1" applyFill="1" applyBorder="1" applyAlignment="1" applyProtection="1">
      <alignment horizontal="center" vertical="center" wrapText="1"/>
    </xf>
    <xf numFmtId="0" fontId="2" fillId="6" borderId="45" xfId="0" applyFont="1" applyFill="1" applyBorder="1" applyAlignment="1">
      <alignment horizontal="center" vertical="center" textRotation="90" wrapText="1"/>
    </xf>
    <xf numFmtId="0" fontId="2" fillId="6" borderId="51" xfId="0" applyFont="1" applyFill="1" applyBorder="1" applyAlignment="1">
      <alignment horizontal="center" vertical="center" textRotation="90" wrapText="1"/>
    </xf>
    <xf numFmtId="0" fontId="2" fillId="6" borderId="18" xfId="0" applyFont="1" applyFill="1" applyBorder="1" applyAlignment="1" applyProtection="1">
      <alignment horizontal="center" vertical="center" textRotation="90" wrapText="1"/>
    </xf>
    <xf numFmtId="0" fontId="2" fillId="6" borderId="28" xfId="0" applyFont="1" applyFill="1" applyBorder="1" applyAlignment="1" applyProtection="1">
      <alignment horizontal="center" vertical="center" textRotation="90" wrapText="1"/>
    </xf>
    <xf numFmtId="10" fontId="2" fillId="6" borderId="18" xfId="0" applyNumberFormat="1" applyFont="1" applyFill="1" applyBorder="1" applyAlignment="1" applyProtection="1">
      <alignment horizontal="center" vertical="center" textRotation="90" wrapText="1"/>
    </xf>
    <xf numFmtId="10" fontId="2" fillId="6" borderId="28" xfId="0" applyNumberFormat="1" applyFont="1" applyFill="1" applyBorder="1" applyAlignment="1" applyProtection="1">
      <alignment horizontal="center" vertical="center" textRotation="90" wrapText="1"/>
    </xf>
    <xf numFmtId="0" fontId="2" fillId="6" borderId="19" xfId="0" applyFont="1" applyFill="1" applyBorder="1" applyAlignment="1" applyProtection="1">
      <alignment horizontal="center" vertical="center" textRotation="90" wrapText="1"/>
    </xf>
    <xf numFmtId="0" fontId="2" fillId="6" borderId="29" xfId="0" applyFont="1" applyFill="1" applyBorder="1" applyAlignment="1" applyProtection="1">
      <alignment horizontal="center" vertical="center" textRotation="90" wrapText="1"/>
    </xf>
    <xf numFmtId="3" fontId="8" fillId="5" borderId="23" xfId="0" applyNumberFormat="1" applyFont="1" applyFill="1" applyBorder="1" applyAlignment="1" applyProtection="1">
      <alignment horizontal="center" vertical="center" wrapText="1"/>
    </xf>
    <xf numFmtId="0" fontId="8" fillId="4" borderId="18" xfId="0" applyFont="1" applyFill="1" applyBorder="1" applyAlignment="1">
      <alignment horizontal="center" vertical="center" textRotation="90" wrapText="1"/>
    </xf>
    <xf numFmtId="0" fontId="8" fillId="4" borderId="28" xfId="0" applyFont="1" applyFill="1" applyBorder="1" applyAlignment="1">
      <alignment horizontal="center" vertical="center" textRotation="90" wrapText="1"/>
    </xf>
    <xf numFmtId="0" fontId="8" fillId="4" borderId="19" xfId="0" applyFont="1" applyFill="1" applyBorder="1" applyAlignment="1">
      <alignment horizontal="center" vertical="center" textRotation="90" wrapText="1"/>
    </xf>
    <xf numFmtId="0" fontId="8" fillId="4" borderId="29" xfId="0" applyFont="1" applyFill="1" applyBorder="1" applyAlignment="1">
      <alignment horizontal="center" vertical="center" textRotation="90" wrapText="1"/>
    </xf>
    <xf numFmtId="3" fontId="8" fillId="5" borderId="20" xfId="0" applyNumberFormat="1" applyFont="1" applyFill="1" applyBorder="1" applyAlignment="1" applyProtection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textRotation="90" wrapText="1"/>
    </xf>
    <xf numFmtId="0" fontId="8" fillId="4" borderId="28" xfId="0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 applyProtection="1">
      <alignment horizontal="center" vertical="center" wrapText="1"/>
    </xf>
    <xf numFmtId="3" fontId="5" fillId="3" borderId="0" xfId="0" applyNumberFormat="1" applyFont="1" applyFill="1" applyBorder="1" applyAlignment="1" applyProtection="1">
      <alignment horizontal="center" vertical="center" wrapText="1"/>
    </xf>
    <xf numFmtId="3" fontId="5" fillId="3" borderId="14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165" fontId="5" fillId="4" borderId="17" xfId="0" applyNumberFormat="1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65" fontId="5" fillId="4" borderId="26" xfId="0" applyNumberFormat="1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4" fontId="8" fillId="4" borderId="18" xfId="0" applyNumberFormat="1" applyFont="1" applyFill="1" applyBorder="1" applyAlignment="1" applyProtection="1">
      <alignment horizontal="center" vertical="center" textRotation="90" wrapText="1"/>
    </xf>
    <xf numFmtId="4" fontId="8" fillId="4" borderId="28" xfId="0" applyNumberFormat="1" applyFont="1" applyFill="1" applyBorder="1" applyAlignment="1" applyProtection="1">
      <alignment horizontal="center" vertical="center" textRotation="90" wrapText="1"/>
    </xf>
    <xf numFmtId="3" fontId="2" fillId="6" borderId="24" xfId="0" applyNumberFormat="1" applyFont="1" applyFill="1" applyBorder="1" applyAlignment="1" applyProtection="1">
      <alignment horizontal="center" vertical="center" textRotation="90" wrapText="1"/>
    </xf>
    <xf numFmtId="3" fontId="2" fillId="6" borderId="14" xfId="0" applyNumberFormat="1" applyFont="1" applyFill="1" applyBorder="1" applyAlignment="1" applyProtection="1">
      <alignment horizontal="center" vertical="center" textRotation="90" wrapText="1"/>
    </xf>
    <xf numFmtId="0" fontId="2" fillId="0" borderId="39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10" fillId="6" borderId="18" xfId="0" applyFont="1" applyFill="1" applyBorder="1" applyAlignment="1" applyProtection="1">
      <alignment horizontal="center" vertical="center" textRotation="90" wrapText="1"/>
    </xf>
    <xf numFmtId="0" fontId="10" fillId="6" borderId="28" xfId="0" applyFont="1" applyFill="1" applyBorder="1" applyAlignment="1" applyProtection="1">
      <alignment horizontal="center" vertical="center" textRotation="90" wrapText="1"/>
    </xf>
    <xf numFmtId="10" fontId="10" fillId="6" borderId="18" xfId="0" applyNumberFormat="1" applyFont="1" applyFill="1" applyBorder="1" applyAlignment="1" applyProtection="1">
      <alignment horizontal="center" vertical="center" textRotation="90" wrapText="1"/>
    </xf>
    <xf numFmtId="10" fontId="10" fillId="6" borderId="28" xfId="0" applyNumberFormat="1" applyFont="1" applyFill="1" applyBorder="1" applyAlignment="1" applyProtection="1">
      <alignment horizontal="center" vertical="center" textRotation="90" wrapText="1"/>
    </xf>
    <xf numFmtId="0" fontId="10" fillId="6" borderId="19" xfId="0" applyFont="1" applyFill="1" applyBorder="1" applyAlignment="1" applyProtection="1">
      <alignment horizontal="center" vertical="center" textRotation="90" wrapText="1"/>
    </xf>
    <xf numFmtId="0" fontId="10" fillId="6" borderId="29" xfId="0" applyFont="1" applyFill="1" applyBorder="1" applyAlignment="1" applyProtection="1">
      <alignment horizontal="center" vertical="center" textRotation="90" wrapText="1"/>
    </xf>
    <xf numFmtId="3" fontId="5" fillId="2" borderId="34" xfId="0" applyNumberFormat="1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 vertical="center" wrapText="1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21" xfId="0" applyNumberFormat="1" applyFont="1" applyFill="1" applyBorder="1" applyAlignment="1" applyProtection="1">
      <alignment horizontal="center" vertical="center" wrapText="1"/>
    </xf>
    <xf numFmtId="3" fontId="10" fillId="6" borderId="24" xfId="0" applyNumberFormat="1" applyFont="1" applyFill="1" applyBorder="1" applyAlignment="1" applyProtection="1">
      <alignment horizontal="center" vertical="center" textRotation="90" wrapText="1"/>
    </xf>
    <xf numFmtId="3" fontId="10" fillId="6" borderId="14" xfId="0" applyNumberFormat="1" applyFont="1" applyFill="1" applyBorder="1" applyAlignment="1" applyProtection="1">
      <alignment horizontal="center" vertical="center" textRotation="90" wrapText="1"/>
    </xf>
    <xf numFmtId="0" fontId="8" fillId="2" borderId="18" xfId="0" applyFont="1" applyFill="1" applyBorder="1" applyAlignment="1">
      <alignment horizontal="center" vertical="center" textRotation="90" wrapText="1"/>
    </xf>
    <xf numFmtId="0" fontId="8" fillId="2" borderId="28" xfId="0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29" xfId="0" applyFont="1" applyFill="1" applyBorder="1" applyAlignment="1">
      <alignment horizontal="center" vertical="center" textRotation="90" wrapText="1"/>
    </xf>
    <xf numFmtId="3" fontId="8" fillId="13" borderId="20" xfId="0" applyNumberFormat="1" applyFont="1" applyFill="1" applyBorder="1" applyAlignment="1" applyProtection="1">
      <alignment horizontal="center" vertical="center" wrapText="1"/>
    </xf>
    <xf numFmtId="3" fontId="8" fillId="13" borderId="21" xfId="0" applyNumberFormat="1" applyFont="1" applyFill="1" applyBorder="1" applyAlignment="1" applyProtection="1">
      <alignment horizontal="center" vertical="center" wrapText="1"/>
    </xf>
    <xf numFmtId="3" fontId="8" fillId="13" borderId="22" xfId="0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26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4" fontId="8" fillId="2" borderId="18" xfId="0" applyNumberFormat="1" applyFont="1" applyFill="1" applyBorder="1" applyAlignment="1" applyProtection="1">
      <alignment horizontal="center" vertical="center" textRotation="90" wrapText="1"/>
    </xf>
    <xf numFmtId="4" fontId="8" fillId="2" borderId="28" xfId="0" applyNumberFormat="1" applyFont="1" applyFill="1" applyBorder="1" applyAlignment="1" applyProtection="1">
      <alignment horizontal="center" vertical="center" textRotation="90" wrapText="1"/>
    </xf>
    <xf numFmtId="0" fontId="8" fillId="2" borderId="18" xfId="0" applyFont="1" applyFill="1" applyBorder="1" applyAlignment="1" applyProtection="1">
      <alignment horizontal="center" vertical="center" textRotation="90" wrapText="1"/>
    </xf>
    <xf numFmtId="0" fontId="8" fillId="2" borderId="28" xfId="0" applyFont="1" applyFill="1" applyBorder="1" applyAlignment="1" applyProtection="1">
      <alignment horizontal="center" vertical="center" textRotation="90" wrapText="1"/>
    </xf>
    <xf numFmtId="0" fontId="2" fillId="13" borderId="10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CC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sheetViews>
    <sheetView topLeftCell="U1" workbookViewId="0">
      <selection activeCell="A11" sqref="A11:A13"/>
    </sheetView>
  </sheetViews>
  <sheetFormatPr baseColWidth="10" defaultRowHeight="15"/>
  <cols>
    <col min="1" max="2" width="11.42578125" style="41"/>
    <col min="7" max="7" width="11.42578125" style="42" customWidth="1"/>
    <col min="8" max="9" width="11.42578125" style="42"/>
    <col min="32" max="32" width="11.42578125" style="43"/>
  </cols>
  <sheetData>
    <row r="1" spans="1:35" ht="15.75" thickBot="1">
      <c r="A1" s="1"/>
      <c r="B1" s="1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47" t="s">
        <v>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</row>
    <row r="3" spans="1:35" ht="15.75" thickBot="1">
      <c r="A3" s="150" t="s">
        <v>49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>
      <c r="A4" s="153" t="s">
        <v>52</v>
      </c>
      <c r="B4" s="154"/>
      <c r="C4" s="154"/>
      <c r="D4" s="154"/>
      <c r="E4" s="154"/>
      <c r="F4" s="154"/>
      <c r="G4" s="155"/>
      <c r="H4" s="156" t="s">
        <v>51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8"/>
      <c r="T4" s="156" t="s">
        <v>53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60"/>
    </row>
    <row r="5" spans="1:35" ht="24.75" customHeight="1" thickBot="1">
      <c r="A5" s="161" t="s">
        <v>54</v>
      </c>
      <c r="B5" s="162"/>
      <c r="C5" s="163"/>
      <c r="D5" s="4"/>
      <c r="E5" s="164" t="s">
        <v>55</v>
      </c>
      <c r="F5" s="164"/>
      <c r="G5" s="164"/>
      <c r="H5" s="164"/>
      <c r="I5" s="164"/>
      <c r="J5" s="164"/>
      <c r="K5" s="164"/>
      <c r="L5" s="164"/>
      <c r="M5" s="165"/>
      <c r="N5" s="166" t="s"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/>
      <c r="AF5" s="169" t="s">
        <v>1</v>
      </c>
      <c r="AG5" s="170"/>
      <c r="AH5" s="170"/>
      <c r="AI5" s="171"/>
    </row>
    <row r="6" spans="1:35">
      <c r="A6" s="172" t="s">
        <v>2</v>
      </c>
      <c r="B6" s="174" t="s">
        <v>3</v>
      </c>
      <c r="C6" s="175"/>
      <c r="D6" s="175"/>
      <c r="E6" s="175"/>
      <c r="F6" s="175"/>
      <c r="G6" s="175"/>
      <c r="H6" s="178" t="s">
        <v>4</v>
      </c>
      <c r="I6" s="180" t="s">
        <v>5</v>
      </c>
      <c r="J6" s="180" t="s">
        <v>6</v>
      </c>
      <c r="K6" s="145" t="s">
        <v>7</v>
      </c>
      <c r="L6" s="140" t="s">
        <v>8</v>
      </c>
      <c r="M6" s="142" t="s">
        <v>9</v>
      </c>
      <c r="N6" s="144" t="s">
        <v>10</v>
      </c>
      <c r="O6" s="130"/>
      <c r="P6" s="129" t="s">
        <v>11</v>
      </c>
      <c r="Q6" s="130"/>
      <c r="R6" s="129" t="s">
        <v>12</v>
      </c>
      <c r="S6" s="130"/>
      <c r="T6" s="129" t="s">
        <v>13</v>
      </c>
      <c r="U6" s="130"/>
      <c r="V6" s="129" t="s">
        <v>14</v>
      </c>
      <c r="W6" s="130"/>
      <c r="X6" s="129" t="s">
        <v>15</v>
      </c>
      <c r="Y6" s="130"/>
      <c r="Z6" s="129" t="s">
        <v>16</v>
      </c>
      <c r="AA6" s="130"/>
      <c r="AB6" s="129" t="s">
        <v>17</v>
      </c>
      <c r="AC6" s="130"/>
      <c r="AD6" s="129" t="s">
        <v>18</v>
      </c>
      <c r="AE6" s="139"/>
      <c r="AF6" s="182" t="s">
        <v>19</v>
      </c>
      <c r="AG6" s="133" t="s">
        <v>20</v>
      </c>
      <c r="AH6" s="135" t="s">
        <v>21</v>
      </c>
      <c r="AI6" s="137" t="s">
        <v>22</v>
      </c>
    </row>
    <row r="7" spans="1:35" ht="27.75" thickBot="1">
      <c r="A7" s="173"/>
      <c r="B7" s="176"/>
      <c r="C7" s="177"/>
      <c r="D7" s="177"/>
      <c r="E7" s="177"/>
      <c r="F7" s="177"/>
      <c r="G7" s="177"/>
      <c r="H7" s="179"/>
      <c r="I7" s="181" t="s">
        <v>5</v>
      </c>
      <c r="J7" s="181"/>
      <c r="K7" s="146"/>
      <c r="L7" s="141"/>
      <c r="M7" s="143"/>
      <c r="N7" s="5" t="s">
        <v>23</v>
      </c>
      <c r="O7" s="6" t="s">
        <v>24</v>
      </c>
      <c r="P7" s="7" t="s">
        <v>23</v>
      </c>
      <c r="Q7" s="6" t="s">
        <v>24</v>
      </c>
      <c r="R7" s="7" t="s">
        <v>23</v>
      </c>
      <c r="S7" s="6" t="s">
        <v>24</v>
      </c>
      <c r="T7" s="7" t="s">
        <v>23</v>
      </c>
      <c r="U7" s="6" t="s">
        <v>24</v>
      </c>
      <c r="V7" s="7" t="s">
        <v>23</v>
      </c>
      <c r="W7" s="6" t="s">
        <v>24</v>
      </c>
      <c r="X7" s="7" t="s">
        <v>23</v>
      </c>
      <c r="Y7" s="6" t="s">
        <v>24</v>
      </c>
      <c r="Z7" s="7" t="s">
        <v>23</v>
      </c>
      <c r="AA7" s="6" t="s">
        <v>25</v>
      </c>
      <c r="AB7" s="7" t="s">
        <v>23</v>
      </c>
      <c r="AC7" s="6" t="s">
        <v>25</v>
      </c>
      <c r="AD7" s="7" t="s">
        <v>23</v>
      </c>
      <c r="AE7" s="8" t="s">
        <v>25</v>
      </c>
      <c r="AF7" s="183"/>
      <c r="AG7" s="134"/>
      <c r="AH7" s="136"/>
      <c r="AI7" s="138"/>
    </row>
    <row r="8" spans="1:35" ht="57" thickBot="1">
      <c r="A8" s="9" t="s">
        <v>58</v>
      </c>
      <c r="B8" s="109" t="s">
        <v>56</v>
      </c>
      <c r="C8" s="110"/>
      <c r="D8" s="110"/>
      <c r="E8" s="110"/>
      <c r="F8" s="110"/>
      <c r="G8" s="110"/>
      <c r="H8" s="10" t="s">
        <v>57</v>
      </c>
      <c r="I8" s="11"/>
      <c r="J8" s="12"/>
      <c r="K8" s="12"/>
      <c r="L8" s="13"/>
      <c r="M8" s="14"/>
      <c r="N8" s="16">
        <f>N11+N12</f>
        <v>20000</v>
      </c>
      <c r="O8" s="16">
        <f t="shared" ref="O8:AE8" si="0">O11+O12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20000</v>
      </c>
      <c r="AE8" s="16">
        <f t="shared" si="0"/>
        <v>0</v>
      </c>
      <c r="AF8" s="17">
        <f>AF11+AF12+AF13</f>
        <v>1000</v>
      </c>
      <c r="AG8" s="18"/>
      <c r="AH8" s="18"/>
      <c r="AI8" s="19"/>
    </row>
    <row r="9" spans="1:35" s="88" customFormat="1" ht="15.75" thickBot="1">
      <c r="A9" s="77"/>
      <c r="B9" s="78"/>
      <c r="C9" s="79"/>
      <c r="D9" s="79"/>
      <c r="E9" s="79"/>
      <c r="F9" s="79"/>
      <c r="G9" s="79"/>
      <c r="H9" s="80"/>
      <c r="I9" s="81"/>
      <c r="J9" s="82"/>
      <c r="K9" s="82"/>
      <c r="L9" s="83"/>
      <c r="M9" s="84"/>
      <c r="N9" s="85"/>
      <c r="O9" s="82"/>
      <c r="P9" s="85"/>
      <c r="Q9" s="82"/>
      <c r="R9" s="85"/>
      <c r="S9" s="82"/>
      <c r="T9" s="85"/>
      <c r="U9" s="82"/>
      <c r="V9" s="85"/>
      <c r="W9" s="82"/>
      <c r="X9" s="85"/>
      <c r="Y9" s="82"/>
      <c r="Z9" s="85"/>
      <c r="AA9" s="82"/>
      <c r="AB9" s="85"/>
      <c r="AC9" s="82"/>
      <c r="AD9" s="85"/>
      <c r="AE9" s="82"/>
      <c r="AF9" s="86"/>
      <c r="AG9" s="83"/>
      <c r="AH9" s="83"/>
      <c r="AI9" s="87"/>
    </row>
    <row r="10" spans="1:35" s="62" customFormat="1" ht="67.5" customHeight="1" thickBot="1">
      <c r="A10" s="50" t="s">
        <v>26</v>
      </c>
      <c r="B10" s="51" t="s">
        <v>27</v>
      </c>
      <c r="C10" s="51" t="s">
        <v>28</v>
      </c>
      <c r="D10" s="51" t="s">
        <v>29</v>
      </c>
      <c r="E10" s="51" t="s">
        <v>30</v>
      </c>
      <c r="F10" s="51" t="s">
        <v>31</v>
      </c>
      <c r="G10" s="52" t="s">
        <v>33</v>
      </c>
      <c r="H10" s="53" t="s">
        <v>32</v>
      </c>
      <c r="I10" s="54" t="s">
        <v>34</v>
      </c>
      <c r="J10" s="54" t="s">
        <v>6</v>
      </c>
      <c r="K10" s="54" t="s">
        <v>35</v>
      </c>
      <c r="L10" s="54" t="s">
        <v>8</v>
      </c>
      <c r="M10" s="55" t="s">
        <v>9</v>
      </c>
      <c r="N10" s="56" t="s">
        <v>36</v>
      </c>
      <c r="O10" s="57" t="s">
        <v>37</v>
      </c>
      <c r="P10" s="56" t="s">
        <v>36</v>
      </c>
      <c r="Q10" s="57" t="s">
        <v>37</v>
      </c>
      <c r="R10" s="56" t="s">
        <v>36</v>
      </c>
      <c r="S10" s="57" t="s">
        <v>37</v>
      </c>
      <c r="T10" s="56" t="s">
        <v>36</v>
      </c>
      <c r="U10" s="57" t="s">
        <v>37</v>
      </c>
      <c r="V10" s="56" t="s">
        <v>36</v>
      </c>
      <c r="W10" s="57" t="s">
        <v>37</v>
      </c>
      <c r="X10" s="56" t="s">
        <v>36</v>
      </c>
      <c r="Y10" s="58" t="s">
        <v>37</v>
      </c>
      <c r="Z10" s="59" t="s">
        <v>36</v>
      </c>
      <c r="AA10" s="57" t="s">
        <v>37</v>
      </c>
      <c r="AB10" s="59" t="s">
        <v>36</v>
      </c>
      <c r="AC10" s="57" t="s">
        <v>37</v>
      </c>
      <c r="AD10" s="59" t="s">
        <v>36</v>
      </c>
      <c r="AE10" s="57" t="s">
        <v>37</v>
      </c>
      <c r="AF10" s="60" t="s">
        <v>19</v>
      </c>
      <c r="AG10" s="60" t="s">
        <v>38</v>
      </c>
      <c r="AH10" s="60" t="s">
        <v>39</v>
      </c>
      <c r="AI10" s="61" t="s">
        <v>22</v>
      </c>
    </row>
    <row r="11" spans="1:35" ht="150.75" customHeight="1" thickBot="1">
      <c r="A11" s="111" t="s">
        <v>40</v>
      </c>
      <c r="B11" s="71"/>
      <c r="C11" s="40" t="s">
        <v>41</v>
      </c>
      <c r="D11" s="63" t="s">
        <v>42</v>
      </c>
      <c r="E11" s="64">
        <v>0</v>
      </c>
      <c r="F11" s="64">
        <v>0</v>
      </c>
      <c r="G11" s="114" t="s">
        <v>46</v>
      </c>
      <c r="H11" s="117" t="s">
        <v>47</v>
      </c>
      <c r="I11" s="66">
        <v>10</v>
      </c>
      <c r="J11" s="119">
        <v>20</v>
      </c>
      <c r="K11" s="66">
        <v>5</v>
      </c>
      <c r="L11" s="121"/>
      <c r="M11" s="123"/>
      <c r="N11" s="74">
        <v>20000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125">
        <v>20000</v>
      </c>
      <c r="AE11" s="125"/>
      <c r="AF11" s="73">
        <v>1000</v>
      </c>
      <c r="AG11" s="127" t="s">
        <v>43</v>
      </c>
      <c r="AH11" s="127"/>
      <c r="AI11" s="131" t="s">
        <v>48</v>
      </c>
    </row>
    <row r="12" spans="1:35">
      <c r="A12" s="112"/>
      <c r="B12" s="25"/>
      <c r="C12" s="26"/>
      <c r="D12" s="26"/>
      <c r="E12" s="28"/>
      <c r="F12" s="20"/>
      <c r="G12" s="115"/>
      <c r="H12" s="117"/>
      <c r="I12" s="21"/>
      <c r="J12" s="119"/>
      <c r="K12" s="27"/>
      <c r="L12" s="121"/>
      <c r="M12" s="123"/>
      <c r="N12" s="22"/>
      <c r="O12" s="23"/>
      <c r="P12" s="29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25"/>
      <c r="AE12" s="125"/>
      <c r="AF12" s="75"/>
      <c r="AG12" s="127"/>
      <c r="AH12" s="127"/>
      <c r="AI12" s="131"/>
    </row>
    <row r="13" spans="1:35" ht="15.75" thickBot="1">
      <c r="A13" s="113"/>
      <c r="B13" s="30"/>
      <c r="C13" s="31"/>
      <c r="D13" s="31"/>
      <c r="E13" s="32"/>
      <c r="F13" s="33"/>
      <c r="G13" s="116"/>
      <c r="H13" s="118"/>
      <c r="I13" s="34"/>
      <c r="J13" s="120"/>
      <c r="K13" s="35"/>
      <c r="L13" s="122"/>
      <c r="M13" s="124"/>
      <c r="N13" s="36"/>
      <c r="O13" s="37"/>
      <c r="P13" s="3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126"/>
      <c r="AE13" s="126"/>
      <c r="AF13" s="76"/>
      <c r="AG13" s="128"/>
      <c r="AH13" s="128"/>
      <c r="AI13" s="132"/>
    </row>
    <row r="14" spans="1:35" ht="15.75" thickBot="1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6" spans="1:35">
      <c r="C16" s="44"/>
      <c r="D16" s="44"/>
    </row>
    <row r="17" spans="3:9">
      <c r="C17" s="44"/>
      <c r="D17" s="44"/>
    </row>
    <row r="18" spans="3:9">
      <c r="H18" s="45"/>
      <c r="I18" s="45"/>
    </row>
    <row r="19" spans="3:9">
      <c r="H19" s="45"/>
      <c r="I19" s="45"/>
    </row>
    <row r="25" spans="3:9">
      <c r="H25" s="46"/>
      <c r="I25" s="46"/>
    </row>
  </sheetData>
  <mergeCells count="43"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6:A7"/>
    <mergeCell ref="B6:G7"/>
    <mergeCell ref="H6:H7"/>
    <mergeCell ref="I6:I7"/>
    <mergeCell ref="J6:J7"/>
    <mergeCell ref="AF6:AF7"/>
    <mergeCell ref="L6:L7"/>
    <mergeCell ref="M6:M7"/>
    <mergeCell ref="N6:O6"/>
    <mergeCell ref="P6:Q6"/>
    <mergeCell ref="R6:S6"/>
    <mergeCell ref="T6:U6"/>
    <mergeCell ref="AI11:AI13"/>
    <mergeCell ref="AG6:AG7"/>
    <mergeCell ref="AH6:AH7"/>
    <mergeCell ref="AI6:AI7"/>
    <mergeCell ref="V6:W6"/>
    <mergeCell ref="X6:Y6"/>
    <mergeCell ref="Z6:AA6"/>
    <mergeCell ref="AB6:AC6"/>
    <mergeCell ref="AD6:AE6"/>
    <mergeCell ref="A14:AI14"/>
    <mergeCell ref="B8:G8"/>
    <mergeCell ref="A11:A13"/>
    <mergeCell ref="G11:G13"/>
    <mergeCell ref="H11:H13"/>
    <mergeCell ref="J11:J13"/>
    <mergeCell ref="L11:L13"/>
    <mergeCell ref="M11:M13"/>
    <mergeCell ref="AD11:AD13"/>
    <mergeCell ref="AE11:AE13"/>
    <mergeCell ref="AG11:AG13"/>
    <mergeCell ref="AH11:AH13"/>
  </mergeCells>
  <pageMargins left="0.70866141732283472" right="0.70866141732283472" top="0.74803149606299213" bottom="0.74803149606299213" header="0.31496062992125984" footer="0.31496062992125984"/>
  <pageSetup paperSize="14" scale="4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5"/>
  <sheetViews>
    <sheetView tabSelected="1" topLeftCell="H1" workbookViewId="0">
      <selection sqref="A1:XFD1048576"/>
    </sheetView>
  </sheetViews>
  <sheetFormatPr baseColWidth="10" defaultRowHeight="15"/>
  <cols>
    <col min="1" max="2" width="11.42578125" style="41"/>
    <col min="7" max="9" width="11.42578125" style="42"/>
    <col min="32" max="32" width="11.42578125" style="43"/>
  </cols>
  <sheetData>
    <row r="1" spans="1:35" ht="15.75" thickBot="1">
      <c r="A1" s="1"/>
      <c r="B1" s="1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47" t="s">
        <v>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</row>
    <row r="3" spans="1:35" ht="15.75" thickBot="1">
      <c r="A3" s="150" t="s">
        <v>49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>
      <c r="A4" s="153" t="s">
        <v>52</v>
      </c>
      <c r="B4" s="154"/>
      <c r="C4" s="154"/>
      <c r="D4" s="154"/>
      <c r="E4" s="154"/>
      <c r="F4" s="154"/>
      <c r="G4" s="155"/>
      <c r="H4" s="156" t="s">
        <v>51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8"/>
      <c r="T4" s="156" t="s">
        <v>53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60"/>
    </row>
    <row r="5" spans="1:35" ht="24.75" customHeight="1" thickBot="1">
      <c r="A5" s="161" t="s">
        <v>60</v>
      </c>
      <c r="B5" s="162"/>
      <c r="C5" s="163"/>
      <c r="D5" s="49"/>
      <c r="E5" s="164" t="s">
        <v>61</v>
      </c>
      <c r="F5" s="164"/>
      <c r="G5" s="164"/>
      <c r="H5" s="164"/>
      <c r="I5" s="164"/>
      <c r="J5" s="164"/>
      <c r="K5" s="164"/>
      <c r="L5" s="164"/>
      <c r="M5" s="165"/>
      <c r="N5" s="166" t="s"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/>
      <c r="AF5" s="169" t="s">
        <v>1</v>
      </c>
      <c r="AG5" s="170"/>
      <c r="AH5" s="170"/>
      <c r="AI5" s="171"/>
    </row>
    <row r="6" spans="1:35">
      <c r="A6" s="172" t="s">
        <v>2</v>
      </c>
      <c r="B6" s="174" t="s">
        <v>3</v>
      </c>
      <c r="C6" s="175"/>
      <c r="D6" s="175"/>
      <c r="E6" s="175"/>
      <c r="F6" s="175"/>
      <c r="G6" s="175"/>
      <c r="H6" s="178" t="s">
        <v>4</v>
      </c>
      <c r="I6" s="180" t="s">
        <v>5</v>
      </c>
      <c r="J6" s="180" t="s">
        <v>6</v>
      </c>
      <c r="K6" s="145" t="s">
        <v>7</v>
      </c>
      <c r="L6" s="140" t="s">
        <v>8</v>
      </c>
      <c r="M6" s="142" t="s">
        <v>9</v>
      </c>
      <c r="N6" s="144" t="s">
        <v>10</v>
      </c>
      <c r="O6" s="130"/>
      <c r="P6" s="129" t="s">
        <v>11</v>
      </c>
      <c r="Q6" s="130"/>
      <c r="R6" s="129" t="s">
        <v>12</v>
      </c>
      <c r="S6" s="130"/>
      <c r="T6" s="129" t="s">
        <v>13</v>
      </c>
      <c r="U6" s="130"/>
      <c r="V6" s="129" t="s">
        <v>14</v>
      </c>
      <c r="W6" s="130"/>
      <c r="X6" s="129" t="s">
        <v>15</v>
      </c>
      <c r="Y6" s="130"/>
      <c r="Z6" s="129" t="s">
        <v>16</v>
      </c>
      <c r="AA6" s="130"/>
      <c r="AB6" s="129" t="s">
        <v>17</v>
      </c>
      <c r="AC6" s="130"/>
      <c r="AD6" s="129" t="s">
        <v>18</v>
      </c>
      <c r="AE6" s="139"/>
      <c r="AF6" s="182" t="s">
        <v>19</v>
      </c>
      <c r="AG6" s="133" t="s">
        <v>20</v>
      </c>
      <c r="AH6" s="135" t="s">
        <v>21</v>
      </c>
      <c r="AI6" s="137" t="s">
        <v>22</v>
      </c>
    </row>
    <row r="7" spans="1:35" ht="30.75" thickBot="1">
      <c r="A7" s="173"/>
      <c r="B7" s="176"/>
      <c r="C7" s="177"/>
      <c r="D7" s="177"/>
      <c r="E7" s="177"/>
      <c r="F7" s="177"/>
      <c r="G7" s="177"/>
      <c r="H7" s="179"/>
      <c r="I7" s="181" t="s">
        <v>5</v>
      </c>
      <c r="J7" s="181"/>
      <c r="K7" s="146"/>
      <c r="L7" s="141"/>
      <c r="M7" s="143"/>
      <c r="N7" s="5" t="s">
        <v>23</v>
      </c>
      <c r="O7" s="6" t="s">
        <v>24</v>
      </c>
      <c r="P7" s="7" t="s">
        <v>23</v>
      </c>
      <c r="Q7" s="6" t="s">
        <v>24</v>
      </c>
      <c r="R7" s="7" t="s">
        <v>23</v>
      </c>
      <c r="S7" s="6" t="s">
        <v>24</v>
      </c>
      <c r="T7" s="7" t="s">
        <v>23</v>
      </c>
      <c r="U7" s="6" t="s">
        <v>24</v>
      </c>
      <c r="V7" s="7" t="s">
        <v>23</v>
      </c>
      <c r="W7" s="6" t="s">
        <v>24</v>
      </c>
      <c r="X7" s="7" t="s">
        <v>23</v>
      </c>
      <c r="Y7" s="6" t="s">
        <v>24</v>
      </c>
      <c r="Z7" s="7" t="s">
        <v>23</v>
      </c>
      <c r="AA7" s="6" t="s">
        <v>25</v>
      </c>
      <c r="AB7" s="7" t="s">
        <v>23</v>
      </c>
      <c r="AC7" s="6" t="s">
        <v>25</v>
      </c>
      <c r="AD7" s="7" t="s">
        <v>23</v>
      </c>
      <c r="AE7" s="8" t="s">
        <v>25</v>
      </c>
      <c r="AF7" s="183"/>
      <c r="AG7" s="134"/>
      <c r="AH7" s="136"/>
      <c r="AI7" s="138"/>
    </row>
    <row r="8" spans="1:35" ht="79.5" thickBot="1">
      <c r="A8" s="9" t="s">
        <v>58</v>
      </c>
      <c r="B8" s="109" t="s">
        <v>62</v>
      </c>
      <c r="C8" s="110"/>
      <c r="D8" s="110"/>
      <c r="E8" s="110"/>
      <c r="F8" s="110"/>
      <c r="G8" s="110"/>
      <c r="H8" s="10" t="s">
        <v>63</v>
      </c>
      <c r="I8" s="11"/>
      <c r="J8" s="12"/>
      <c r="K8" s="12"/>
      <c r="L8" s="13"/>
      <c r="M8" s="14"/>
      <c r="N8" s="16">
        <f>N11+N12+N13</f>
        <v>2000</v>
      </c>
      <c r="O8" s="16">
        <f t="shared" ref="O8:AE8" si="0">O11+O12+O13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20000</v>
      </c>
      <c r="AE8" s="16">
        <f t="shared" si="0"/>
        <v>0</v>
      </c>
      <c r="AF8" s="17">
        <f>AF11+AF12+AF13</f>
        <v>1000</v>
      </c>
      <c r="AG8" s="18"/>
      <c r="AH8" s="18"/>
      <c r="AI8" s="19"/>
    </row>
    <row r="9" spans="1:35" s="88" customFormat="1" ht="15.75" thickBot="1">
      <c r="A9" s="77"/>
      <c r="B9" s="78"/>
      <c r="C9" s="79"/>
      <c r="D9" s="79"/>
      <c r="E9" s="79"/>
      <c r="F9" s="79"/>
      <c r="G9" s="79"/>
      <c r="H9" s="80"/>
      <c r="I9" s="81"/>
      <c r="J9" s="82"/>
      <c r="K9" s="82"/>
      <c r="L9" s="83"/>
      <c r="M9" s="84"/>
      <c r="N9" s="85"/>
      <c r="O9" s="82"/>
      <c r="P9" s="85"/>
      <c r="Q9" s="82"/>
      <c r="R9" s="85"/>
      <c r="S9" s="82"/>
      <c r="T9" s="85"/>
      <c r="U9" s="82"/>
      <c r="V9" s="85"/>
      <c r="W9" s="82"/>
      <c r="X9" s="85"/>
      <c r="Y9" s="82"/>
      <c r="Z9" s="85"/>
      <c r="AA9" s="82"/>
      <c r="AB9" s="85"/>
      <c r="AC9" s="82"/>
      <c r="AD9" s="85"/>
      <c r="AE9" s="82"/>
      <c r="AF9" s="86"/>
      <c r="AG9" s="83"/>
      <c r="AH9" s="83"/>
      <c r="AI9" s="87"/>
    </row>
    <row r="10" spans="1:35" s="62" customFormat="1" ht="67.5" customHeight="1">
      <c r="A10" s="50" t="s">
        <v>26</v>
      </c>
      <c r="B10" s="51" t="s">
        <v>27</v>
      </c>
      <c r="C10" s="51" t="s">
        <v>28</v>
      </c>
      <c r="D10" s="51" t="s">
        <v>29</v>
      </c>
      <c r="E10" s="51" t="s">
        <v>30</v>
      </c>
      <c r="F10" s="51" t="s">
        <v>31</v>
      </c>
      <c r="G10" s="52" t="s">
        <v>33</v>
      </c>
      <c r="H10" s="53" t="s">
        <v>32</v>
      </c>
      <c r="I10" s="54" t="s">
        <v>34</v>
      </c>
      <c r="J10" s="54" t="s">
        <v>6</v>
      </c>
      <c r="K10" s="54" t="s">
        <v>35</v>
      </c>
      <c r="L10" s="54" t="s">
        <v>8</v>
      </c>
      <c r="M10" s="55" t="s">
        <v>9</v>
      </c>
      <c r="N10" s="56" t="s">
        <v>36</v>
      </c>
      <c r="O10" s="57" t="s">
        <v>37</v>
      </c>
      <c r="P10" s="56" t="s">
        <v>36</v>
      </c>
      <c r="Q10" s="57" t="s">
        <v>37</v>
      </c>
      <c r="R10" s="56" t="s">
        <v>36</v>
      </c>
      <c r="S10" s="57" t="s">
        <v>37</v>
      </c>
      <c r="T10" s="56" t="s">
        <v>36</v>
      </c>
      <c r="U10" s="57" t="s">
        <v>37</v>
      </c>
      <c r="V10" s="56" t="s">
        <v>36</v>
      </c>
      <c r="W10" s="57" t="s">
        <v>37</v>
      </c>
      <c r="X10" s="56" t="s">
        <v>36</v>
      </c>
      <c r="Y10" s="58" t="s">
        <v>37</v>
      </c>
      <c r="Z10" s="59" t="s">
        <v>36</v>
      </c>
      <c r="AA10" s="57" t="s">
        <v>37</v>
      </c>
      <c r="AB10" s="59" t="s">
        <v>36</v>
      </c>
      <c r="AC10" s="57" t="s">
        <v>37</v>
      </c>
      <c r="AD10" s="59" t="s">
        <v>36</v>
      </c>
      <c r="AE10" s="57" t="s">
        <v>37</v>
      </c>
      <c r="AF10" s="60" t="s">
        <v>19</v>
      </c>
      <c r="AG10" s="60" t="s">
        <v>38</v>
      </c>
      <c r="AH10" s="60" t="s">
        <v>39</v>
      </c>
      <c r="AI10" s="61" t="s">
        <v>22</v>
      </c>
    </row>
    <row r="11" spans="1:35" ht="96.75" customHeight="1">
      <c r="A11" s="111" t="s">
        <v>64</v>
      </c>
      <c r="B11" s="71"/>
      <c r="C11" s="70" t="s">
        <v>44</v>
      </c>
      <c r="D11" s="63" t="s">
        <v>45</v>
      </c>
      <c r="E11" s="64">
        <v>0</v>
      </c>
      <c r="F11" s="64">
        <v>0</v>
      </c>
      <c r="G11" s="114" t="s">
        <v>65</v>
      </c>
      <c r="H11" s="117" t="s">
        <v>47</v>
      </c>
      <c r="I11" s="66">
        <v>1</v>
      </c>
      <c r="J11" s="119">
        <v>4</v>
      </c>
      <c r="K11" s="66">
        <v>2</v>
      </c>
      <c r="L11" s="121"/>
      <c r="M11" s="123"/>
      <c r="N11" s="68">
        <v>2000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125">
        <v>20000</v>
      </c>
      <c r="AE11" s="125"/>
      <c r="AF11" s="73">
        <v>1000</v>
      </c>
      <c r="AG11" s="127" t="s">
        <v>43</v>
      </c>
      <c r="AH11" s="127"/>
      <c r="AI11" s="131" t="s">
        <v>48</v>
      </c>
    </row>
    <row r="12" spans="1:35">
      <c r="A12" s="112"/>
      <c r="B12" s="25"/>
      <c r="C12" s="26"/>
      <c r="D12" s="26"/>
      <c r="E12" s="28"/>
      <c r="F12" s="20"/>
      <c r="G12" s="115"/>
      <c r="H12" s="117"/>
      <c r="I12" s="47"/>
      <c r="J12" s="119"/>
      <c r="K12" s="27"/>
      <c r="L12" s="121"/>
      <c r="M12" s="123"/>
      <c r="N12" s="22"/>
      <c r="O12" s="23"/>
      <c r="P12" s="29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25"/>
      <c r="AE12" s="125"/>
      <c r="AF12" s="75"/>
      <c r="AG12" s="127"/>
      <c r="AH12" s="127"/>
      <c r="AI12" s="131"/>
    </row>
    <row r="13" spans="1:35" ht="15.75" thickBot="1">
      <c r="A13" s="113"/>
      <c r="B13" s="30"/>
      <c r="C13" s="31"/>
      <c r="D13" s="31"/>
      <c r="E13" s="32"/>
      <c r="F13" s="33"/>
      <c r="G13" s="116"/>
      <c r="H13" s="118"/>
      <c r="I13" s="48"/>
      <c r="J13" s="120"/>
      <c r="K13" s="35"/>
      <c r="L13" s="122"/>
      <c r="M13" s="124"/>
      <c r="N13" s="36"/>
      <c r="O13" s="37"/>
      <c r="P13" s="3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126"/>
      <c r="AE13" s="126"/>
      <c r="AF13" s="76"/>
      <c r="AG13" s="128"/>
      <c r="AH13" s="128"/>
      <c r="AI13" s="132"/>
    </row>
    <row r="14" spans="1:35" ht="15.75" thickBot="1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6" spans="1:35">
      <c r="C16" s="44"/>
      <c r="D16" s="44"/>
    </row>
    <row r="17" spans="3:9">
      <c r="C17" s="44"/>
      <c r="D17" s="44"/>
    </row>
    <row r="18" spans="3:9">
      <c r="H18" s="45"/>
      <c r="I18" s="45"/>
    </row>
    <row r="19" spans="3:9">
      <c r="H19" s="45"/>
      <c r="I19" s="45"/>
    </row>
    <row r="25" spans="3:9">
      <c r="H25" s="46"/>
      <c r="I25" s="46"/>
    </row>
  </sheetData>
  <mergeCells count="43"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6:A7"/>
    <mergeCell ref="B6:G7"/>
    <mergeCell ref="H6:H7"/>
    <mergeCell ref="I6:I7"/>
    <mergeCell ref="J6:J7"/>
    <mergeCell ref="AF6:AF7"/>
    <mergeCell ref="L6:L7"/>
    <mergeCell ref="M6:M7"/>
    <mergeCell ref="N6:O6"/>
    <mergeCell ref="P6:Q6"/>
    <mergeCell ref="R6:S6"/>
    <mergeCell ref="T6:U6"/>
    <mergeCell ref="A14:AI14"/>
    <mergeCell ref="AG6:AG7"/>
    <mergeCell ref="AH6:AH7"/>
    <mergeCell ref="AI6:AI7"/>
    <mergeCell ref="B8:G8"/>
    <mergeCell ref="A11:A13"/>
    <mergeCell ref="G11:G13"/>
    <mergeCell ref="H11:H13"/>
    <mergeCell ref="J11:J13"/>
    <mergeCell ref="L11:L13"/>
    <mergeCell ref="M11:M13"/>
    <mergeCell ref="V6:W6"/>
    <mergeCell ref="X6:Y6"/>
    <mergeCell ref="Z6:AA6"/>
    <mergeCell ref="AB6:AC6"/>
    <mergeCell ref="AD6:AE6"/>
    <mergeCell ref="AD11:AD13"/>
    <mergeCell ref="AE11:AE13"/>
    <mergeCell ref="AG11:AG13"/>
    <mergeCell ref="AH11:AH13"/>
    <mergeCell ref="AI11:AI13"/>
  </mergeCells>
  <pageMargins left="0.23622047244094491" right="0.23622047244094491" top="0.74803149606299213" bottom="0.74803149606299213" header="0.31496062992125984" footer="0.31496062992125984"/>
  <pageSetup paperSize="14" scale="4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sqref="A1:XFD1048576"/>
    </sheetView>
  </sheetViews>
  <sheetFormatPr baseColWidth="10" defaultRowHeight="15"/>
  <cols>
    <col min="1" max="2" width="11.42578125" style="41"/>
    <col min="7" max="9" width="11.42578125" style="42"/>
    <col min="32" max="32" width="11.42578125" style="43"/>
  </cols>
  <sheetData>
    <row r="1" spans="1:35" ht="15.75" thickBot="1">
      <c r="A1" s="1"/>
      <c r="B1" s="1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47" t="s">
        <v>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</row>
    <row r="3" spans="1:35" ht="15.75" thickBot="1">
      <c r="A3" s="150" t="s">
        <v>49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>
      <c r="A4" s="153" t="s">
        <v>52</v>
      </c>
      <c r="B4" s="154"/>
      <c r="C4" s="154"/>
      <c r="D4" s="154"/>
      <c r="E4" s="154"/>
      <c r="F4" s="154"/>
      <c r="G4" s="155"/>
      <c r="H4" s="156" t="s">
        <v>51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8"/>
      <c r="T4" s="156" t="s">
        <v>53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60"/>
    </row>
    <row r="5" spans="1:35" ht="24.75" customHeight="1" thickBot="1">
      <c r="A5" s="161" t="s">
        <v>66</v>
      </c>
      <c r="B5" s="162"/>
      <c r="C5" s="163"/>
      <c r="D5" s="49"/>
      <c r="E5" s="164" t="s">
        <v>67</v>
      </c>
      <c r="F5" s="164"/>
      <c r="G5" s="164"/>
      <c r="H5" s="164"/>
      <c r="I5" s="164"/>
      <c r="J5" s="164"/>
      <c r="K5" s="164"/>
      <c r="L5" s="164"/>
      <c r="M5" s="165"/>
      <c r="N5" s="166" t="s"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/>
      <c r="AF5" s="169" t="s">
        <v>1</v>
      </c>
      <c r="AG5" s="170"/>
      <c r="AH5" s="170"/>
      <c r="AI5" s="171"/>
    </row>
    <row r="6" spans="1:35">
      <c r="A6" s="172" t="s">
        <v>2</v>
      </c>
      <c r="B6" s="174" t="s">
        <v>3</v>
      </c>
      <c r="C6" s="175"/>
      <c r="D6" s="175"/>
      <c r="E6" s="175"/>
      <c r="F6" s="175"/>
      <c r="G6" s="175"/>
      <c r="H6" s="178" t="s">
        <v>4</v>
      </c>
      <c r="I6" s="180" t="s">
        <v>5</v>
      </c>
      <c r="J6" s="180" t="s">
        <v>6</v>
      </c>
      <c r="K6" s="145" t="s">
        <v>7</v>
      </c>
      <c r="L6" s="140" t="s">
        <v>8</v>
      </c>
      <c r="M6" s="142" t="s">
        <v>9</v>
      </c>
      <c r="N6" s="144" t="s">
        <v>10</v>
      </c>
      <c r="O6" s="130"/>
      <c r="P6" s="129" t="s">
        <v>11</v>
      </c>
      <c r="Q6" s="130"/>
      <c r="R6" s="129" t="s">
        <v>12</v>
      </c>
      <c r="S6" s="130"/>
      <c r="T6" s="129" t="s">
        <v>13</v>
      </c>
      <c r="U6" s="130"/>
      <c r="V6" s="129" t="s">
        <v>14</v>
      </c>
      <c r="W6" s="130"/>
      <c r="X6" s="129" t="s">
        <v>15</v>
      </c>
      <c r="Y6" s="130"/>
      <c r="Z6" s="129" t="s">
        <v>16</v>
      </c>
      <c r="AA6" s="130"/>
      <c r="AB6" s="129" t="s">
        <v>17</v>
      </c>
      <c r="AC6" s="130"/>
      <c r="AD6" s="129" t="s">
        <v>18</v>
      </c>
      <c r="AE6" s="139"/>
      <c r="AF6" s="182" t="s">
        <v>19</v>
      </c>
      <c r="AG6" s="133" t="s">
        <v>20</v>
      </c>
      <c r="AH6" s="135" t="s">
        <v>21</v>
      </c>
      <c r="AI6" s="137" t="s">
        <v>22</v>
      </c>
    </row>
    <row r="7" spans="1:35" ht="30.75" thickBot="1">
      <c r="A7" s="173"/>
      <c r="B7" s="176"/>
      <c r="C7" s="177"/>
      <c r="D7" s="177"/>
      <c r="E7" s="177"/>
      <c r="F7" s="177"/>
      <c r="G7" s="177"/>
      <c r="H7" s="179"/>
      <c r="I7" s="181" t="s">
        <v>5</v>
      </c>
      <c r="J7" s="181"/>
      <c r="K7" s="146"/>
      <c r="L7" s="141"/>
      <c r="M7" s="143"/>
      <c r="N7" s="5" t="s">
        <v>23</v>
      </c>
      <c r="O7" s="6" t="s">
        <v>24</v>
      </c>
      <c r="P7" s="7" t="s">
        <v>23</v>
      </c>
      <c r="Q7" s="6" t="s">
        <v>24</v>
      </c>
      <c r="R7" s="7" t="s">
        <v>23</v>
      </c>
      <c r="S7" s="6" t="s">
        <v>24</v>
      </c>
      <c r="T7" s="7" t="s">
        <v>23</v>
      </c>
      <c r="U7" s="6" t="s">
        <v>24</v>
      </c>
      <c r="V7" s="7" t="s">
        <v>23</v>
      </c>
      <c r="W7" s="6" t="s">
        <v>24</v>
      </c>
      <c r="X7" s="7" t="s">
        <v>23</v>
      </c>
      <c r="Y7" s="6" t="s">
        <v>24</v>
      </c>
      <c r="Z7" s="7" t="s">
        <v>23</v>
      </c>
      <c r="AA7" s="6" t="s">
        <v>25</v>
      </c>
      <c r="AB7" s="7" t="s">
        <v>23</v>
      </c>
      <c r="AC7" s="6" t="s">
        <v>25</v>
      </c>
      <c r="AD7" s="7" t="s">
        <v>23</v>
      </c>
      <c r="AE7" s="8" t="s">
        <v>25</v>
      </c>
      <c r="AF7" s="183"/>
      <c r="AG7" s="134"/>
      <c r="AH7" s="136"/>
      <c r="AI7" s="138"/>
    </row>
    <row r="8" spans="1:35" ht="45.75" thickBot="1">
      <c r="A8" s="9" t="s">
        <v>58</v>
      </c>
      <c r="B8" s="109" t="s">
        <v>68</v>
      </c>
      <c r="C8" s="110"/>
      <c r="D8" s="110"/>
      <c r="E8" s="110"/>
      <c r="F8" s="110"/>
      <c r="G8" s="110"/>
      <c r="H8" s="10" t="s">
        <v>69</v>
      </c>
      <c r="I8" s="11"/>
      <c r="J8" s="12"/>
      <c r="K8" s="12"/>
      <c r="L8" s="13"/>
      <c r="M8" s="14"/>
      <c r="N8" s="16">
        <f>N11+N12+N13</f>
        <v>20000</v>
      </c>
      <c r="O8" s="16">
        <f t="shared" ref="O8:AE8" si="0">O11+O12+O13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20000</v>
      </c>
      <c r="AE8" s="16">
        <f t="shared" si="0"/>
        <v>0</v>
      </c>
      <c r="AF8" s="17">
        <f>AF11+AF12+AF13</f>
        <v>1000</v>
      </c>
      <c r="AG8" s="18"/>
      <c r="AH8" s="18"/>
      <c r="AI8" s="19"/>
    </row>
    <row r="9" spans="1:35" s="88" customFormat="1" ht="15.75" thickBot="1">
      <c r="A9" s="77"/>
      <c r="B9" s="78"/>
      <c r="C9" s="79"/>
      <c r="D9" s="79"/>
      <c r="E9" s="79"/>
      <c r="F9" s="79"/>
      <c r="G9" s="79"/>
      <c r="H9" s="80"/>
      <c r="I9" s="81"/>
      <c r="J9" s="82"/>
      <c r="K9" s="82"/>
      <c r="L9" s="83"/>
      <c r="M9" s="84"/>
      <c r="N9" s="85"/>
      <c r="O9" s="82"/>
      <c r="P9" s="85"/>
      <c r="Q9" s="82"/>
      <c r="R9" s="85"/>
      <c r="S9" s="82"/>
      <c r="T9" s="85"/>
      <c r="U9" s="82"/>
      <c r="V9" s="85"/>
      <c r="W9" s="82"/>
      <c r="X9" s="85"/>
      <c r="Y9" s="82"/>
      <c r="Z9" s="85"/>
      <c r="AA9" s="82"/>
      <c r="AB9" s="85"/>
      <c r="AC9" s="82"/>
      <c r="AD9" s="85"/>
      <c r="AE9" s="82"/>
      <c r="AF9" s="86"/>
      <c r="AG9" s="83"/>
      <c r="AH9" s="83"/>
      <c r="AI9" s="87"/>
    </row>
    <row r="10" spans="1:35" s="62" customFormat="1" ht="67.5" customHeight="1">
      <c r="A10" s="50" t="s">
        <v>26</v>
      </c>
      <c r="B10" s="51" t="s">
        <v>27</v>
      </c>
      <c r="C10" s="51" t="s">
        <v>28</v>
      </c>
      <c r="D10" s="51" t="s">
        <v>29</v>
      </c>
      <c r="E10" s="51" t="s">
        <v>30</v>
      </c>
      <c r="F10" s="51" t="s">
        <v>31</v>
      </c>
      <c r="G10" s="52" t="s">
        <v>33</v>
      </c>
      <c r="H10" s="53" t="s">
        <v>32</v>
      </c>
      <c r="I10" s="54" t="s">
        <v>34</v>
      </c>
      <c r="J10" s="54" t="s">
        <v>6</v>
      </c>
      <c r="K10" s="54" t="s">
        <v>35</v>
      </c>
      <c r="L10" s="54" t="s">
        <v>8</v>
      </c>
      <c r="M10" s="55" t="s">
        <v>9</v>
      </c>
      <c r="N10" s="56" t="s">
        <v>36</v>
      </c>
      <c r="O10" s="57" t="s">
        <v>37</v>
      </c>
      <c r="P10" s="56" t="s">
        <v>36</v>
      </c>
      <c r="Q10" s="57" t="s">
        <v>37</v>
      </c>
      <c r="R10" s="56" t="s">
        <v>36</v>
      </c>
      <c r="S10" s="57" t="s">
        <v>37</v>
      </c>
      <c r="T10" s="56" t="s">
        <v>36</v>
      </c>
      <c r="U10" s="57" t="s">
        <v>37</v>
      </c>
      <c r="V10" s="56" t="s">
        <v>36</v>
      </c>
      <c r="W10" s="57" t="s">
        <v>37</v>
      </c>
      <c r="X10" s="56" t="s">
        <v>36</v>
      </c>
      <c r="Y10" s="58" t="s">
        <v>37</v>
      </c>
      <c r="Z10" s="59" t="s">
        <v>36</v>
      </c>
      <c r="AA10" s="57" t="s">
        <v>37</v>
      </c>
      <c r="AB10" s="59" t="s">
        <v>36</v>
      </c>
      <c r="AC10" s="57" t="s">
        <v>37</v>
      </c>
      <c r="AD10" s="59" t="s">
        <v>36</v>
      </c>
      <c r="AE10" s="57" t="s">
        <v>37</v>
      </c>
      <c r="AF10" s="60" t="s">
        <v>19</v>
      </c>
      <c r="AG10" s="60" t="s">
        <v>38</v>
      </c>
      <c r="AH10" s="60" t="s">
        <v>39</v>
      </c>
      <c r="AI10" s="61" t="s">
        <v>22</v>
      </c>
    </row>
    <row r="11" spans="1:35" ht="96.75" customHeight="1">
      <c r="A11" s="111" t="s">
        <v>64</v>
      </c>
      <c r="B11" s="71"/>
      <c r="C11" s="70" t="s">
        <v>44</v>
      </c>
      <c r="D11" s="63" t="s">
        <v>45</v>
      </c>
      <c r="E11" s="64">
        <v>0</v>
      </c>
      <c r="F11" s="64">
        <v>0</v>
      </c>
      <c r="G11" s="114" t="s">
        <v>65</v>
      </c>
      <c r="H11" s="117" t="s">
        <v>47</v>
      </c>
      <c r="I11" s="66">
        <v>0</v>
      </c>
      <c r="J11" s="119">
        <v>1</v>
      </c>
      <c r="K11" s="66">
        <v>1</v>
      </c>
      <c r="L11" s="121"/>
      <c r="M11" s="123"/>
      <c r="N11" s="68">
        <v>20000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125">
        <v>20000</v>
      </c>
      <c r="AE11" s="125"/>
      <c r="AF11" s="73">
        <v>1000</v>
      </c>
      <c r="AG11" s="127" t="s">
        <v>43</v>
      </c>
      <c r="AH11" s="127"/>
      <c r="AI11" s="131" t="s">
        <v>48</v>
      </c>
    </row>
    <row r="12" spans="1:35">
      <c r="A12" s="112"/>
      <c r="B12" s="25"/>
      <c r="C12" s="26"/>
      <c r="D12" s="26"/>
      <c r="E12" s="28"/>
      <c r="F12" s="20"/>
      <c r="G12" s="115"/>
      <c r="H12" s="117"/>
      <c r="I12" s="47"/>
      <c r="J12" s="119"/>
      <c r="K12" s="27"/>
      <c r="L12" s="121"/>
      <c r="M12" s="123"/>
      <c r="N12" s="22"/>
      <c r="O12" s="23"/>
      <c r="P12" s="29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25"/>
      <c r="AE12" s="125"/>
      <c r="AF12" s="75"/>
      <c r="AG12" s="127"/>
      <c r="AH12" s="127"/>
      <c r="AI12" s="131"/>
    </row>
    <row r="13" spans="1:35" ht="15.75" thickBot="1">
      <c r="A13" s="113"/>
      <c r="B13" s="30"/>
      <c r="C13" s="31"/>
      <c r="D13" s="31"/>
      <c r="E13" s="32"/>
      <c r="F13" s="33"/>
      <c r="G13" s="116"/>
      <c r="H13" s="118"/>
      <c r="I13" s="48"/>
      <c r="J13" s="120"/>
      <c r="K13" s="35"/>
      <c r="L13" s="122"/>
      <c r="M13" s="124"/>
      <c r="N13" s="36"/>
      <c r="O13" s="37"/>
      <c r="P13" s="3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126"/>
      <c r="AE13" s="126"/>
      <c r="AF13" s="76"/>
      <c r="AG13" s="128"/>
      <c r="AH13" s="128"/>
      <c r="AI13" s="132"/>
    </row>
    <row r="14" spans="1:35" ht="15.75" thickBot="1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6" spans="1:35">
      <c r="C16" s="44"/>
      <c r="D16" s="44"/>
    </row>
    <row r="17" spans="3:9">
      <c r="C17" s="44"/>
      <c r="D17" s="44"/>
    </row>
    <row r="18" spans="3:9">
      <c r="H18" s="45"/>
      <c r="I18" s="45"/>
    </row>
    <row r="19" spans="3:9">
      <c r="H19" s="45"/>
      <c r="I19" s="45"/>
    </row>
    <row r="25" spans="3:9">
      <c r="H25" s="46"/>
      <c r="I25" s="46"/>
    </row>
  </sheetData>
  <mergeCells count="43"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6:A7"/>
    <mergeCell ref="B6:G7"/>
    <mergeCell ref="H6:H7"/>
    <mergeCell ref="I6:I7"/>
    <mergeCell ref="J6:J7"/>
    <mergeCell ref="AF6:AF7"/>
    <mergeCell ref="L6:L7"/>
    <mergeCell ref="M6:M7"/>
    <mergeCell ref="N6:O6"/>
    <mergeCell ref="P6:Q6"/>
    <mergeCell ref="R6:S6"/>
    <mergeCell ref="T6:U6"/>
    <mergeCell ref="A14:AI14"/>
    <mergeCell ref="AG6:AG7"/>
    <mergeCell ref="AH6:AH7"/>
    <mergeCell ref="AI6:AI7"/>
    <mergeCell ref="B8:G8"/>
    <mergeCell ref="A11:A13"/>
    <mergeCell ref="G11:G13"/>
    <mergeCell ref="H11:H13"/>
    <mergeCell ref="J11:J13"/>
    <mergeCell ref="L11:L13"/>
    <mergeCell ref="M11:M13"/>
    <mergeCell ref="V6:W6"/>
    <mergeCell ref="X6:Y6"/>
    <mergeCell ref="Z6:AA6"/>
    <mergeCell ref="AB6:AC6"/>
    <mergeCell ref="AD6:AE6"/>
    <mergeCell ref="AD11:AD13"/>
    <mergeCell ref="AE11:AE13"/>
    <mergeCell ref="AG11:AG13"/>
    <mergeCell ref="AH11:AH13"/>
    <mergeCell ref="AI11:AI13"/>
  </mergeCells>
  <pageMargins left="0.23622047244094491" right="0.23622047244094491" top="0.74803149606299213" bottom="0.74803149606299213" header="0.31496062992125984" footer="0.31496062992125984"/>
  <pageSetup paperSize="14" scale="4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activeCell="AJ6" sqref="A6:XFD7"/>
    </sheetView>
  </sheetViews>
  <sheetFormatPr baseColWidth="10" defaultRowHeight="15"/>
  <cols>
    <col min="1" max="2" width="11.42578125" style="41"/>
    <col min="7" max="9" width="11.42578125" style="42"/>
    <col min="32" max="32" width="11.42578125" style="43"/>
  </cols>
  <sheetData>
    <row r="1" spans="1:35" ht="15.75" thickBot="1">
      <c r="A1" s="1"/>
      <c r="B1" s="1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47" t="s">
        <v>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</row>
    <row r="3" spans="1:35" ht="15.75" thickBot="1">
      <c r="A3" s="150" t="s">
        <v>49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>
      <c r="A4" s="153"/>
      <c r="B4" s="154"/>
      <c r="C4" s="154"/>
      <c r="D4" s="154"/>
      <c r="E4" s="154"/>
      <c r="F4" s="154"/>
      <c r="G4" s="155"/>
      <c r="H4" s="156" t="s">
        <v>50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8"/>
      <c r="T4" s="156" t="s">
        <v>72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60"/>
    </row>
    <row r="5" spans="1:35" ht="47.25" customHeight="1" thickBot="1">
      <c r="A5" s="161" t="s">
        <v>73</v>
      </c>
      <c r="B5" s="162"/>
      <c r="C5" s="163"/>
      <c r="D5" s="49"/>
      <c r="E5" s="164" t="s">
        <v>74</v>
      </c>
      <c r="F5" s="164"/>
      <c r="G5" s="164"/>
      <c r="H5" s="164"/>
      <c r="I5" s="164"/>
      <c r="J5" s="164"/>
      <c r="K5" s="164"/>
      <c r="L5" s="164"/>
      <c r="M5" s="165"/>
      <c r="N5" s="166" t="s"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/>
      <c r="AF5" s="169" t="s">
        <v>1</v>
      </c>
      <c r="AG5" s="170"/>
      <c r="AH5" s="170"/>
      <c r="AI5" s="171"/>
    </row>
    <row r="6" spans="1:35">
      <c r="A6" s="206" t="s">
        <v>2</v>
      </c>
      <c r="B6" s="208" t="s">
        <v>75</v>
      </c>
      <c r="C6" s="209"/>
      <c r="D6" s="209"/>
      <c r="E6" s="209"/>
      <c r="F6" s="209"/>
      <c r="G6" s="209"/>
      <c r="H6" s="212" t="s">
        <v>4</v>
      </c>
      <c r="I6" s="214" t="s">
        <v>5</v>
      </c>
      <c r="J6" s="214" t="s">
        <v>6</v>
      </c>
      <c r="K6" s="216" t="s">
        <v>35</v>
      </c>
      <c r="L6" s="199" t="s">
        <v>8</v>
      </c>
      <c r="M6" s="201" t="s">
        <v>9</v>
      </c>
      <c r="N6" s="203" t="s">
        <v>10</v>
      </c>
      <c r="O6" s="204"/>
      <c r="P6" s="205" t="s">
        <v>11</v>
      </c>
      <c r="Q6" s="204"/>
      <c r="R6" s="195" t="s">
        <v>12</v>
      </c>
      <c r="S6" s="196"/>
      <c r="T6" s="195" t="s">
        <v>13</v>
      </c>
      <c r="U6" s="196"/>
      <c r="V6" s="195" t="s">
        <v>14</v>
      </c>
      <c r="W6" s="196"/>
      <c r="X6" s="195" t="s">
        <v>15</v>
      </c>
      <c r="Y6" s="196"/>
      <c r="Z6" s="129" t="s">
        <v>16</v>
      </c>
      <c r="AA6" s="130"/>
      <c r="AB6" s="129" t="s">
        <v>17</v>
      </c>
      <c r="AC6" s="130"/>
      <c r="AD6" s="129" t="s">
        <v>18</v>
      </c>
      <c r="AE6" s="139"/>
      <c r="AF6" s="197" t="s">
        <v>19</v>
      </c>
      <c r="AG6" s="187" t="s">
        <v>20</v>
      </c>
      <c r="AH6" s="189" t="s">
        <v>21</v>
      </c>
      <c r="AI6" s="191" t="s">
        <v>22</v>
      </c>
    </row>
    <row r="7" spans="1:35" ht="35.25" thickBot="1">
      <c r="A7" s="207"/>
      <c r="B7" s="210"/>
      <c r="C7" s="211"/>
      <c r="D7" s="211"/>
      <c r="E7" s="211"/>
      <c r="F7" s="211"/>
      <c r="G7" s="211"/>
      <c r="H7" s="213"/>
      <c r="I7" s="215" t="s">
        <v>5</v>
      </c>
      <c r="J7" s="215"/>
      <c r="K7" s="217"/>
      <c r="L7" s="200"/>
      <c r="M7" s="202"/>
      <c r="N7" s="89" t="s">
        <v>23</v>
      </c>
      <c r="O7" s="90" t="s">
        <v>24</v>
      </c>
      <c r="P7" s="91" t="s">
        <v>23</v>
      </c>
      <c r="Q7" s="90" t="s">
        <v>24</v>
      </c>
      <c r="R7" s="91" t="s">
        <v>23</v>
      </c>
      <c r="S7" s="90" t="s">
        <v>24</v>
      </c>
      <c r="T7" s="91" t="s">
        <v>23</v>
      </c>
      <c r="U7" s="90" t="s">
        <v>24</v>
      </c>
      <c r="V7" s="91" t="s">
        <v>23</v>
      </c>
      <c r="W7" s="90" t="s">
        <v>24</v>
      </c>
      <c r="X7" s="91" t="s">
        <v>23</v>
      </c>
      <c r="Y7" s="90" t="s">
        <v>24</v>
      </c>
      <c r="Z7" s="7" t="s">
        <v>23</v>
      </c>
      <c r="AA7" s="90" t="s">
        <v>25</v>
      </c>
      <c r="AB7" s="7" t="s">
        <v>23</v>
      </c>
      <c r="AC7" s="90" t="s">
        <v>25</v>
      </c>
      <c r="AD7" s="7" t="s">
        <v>23</v>
      </c>
      <c r="AE7" s="92" t="s">
        <v>25</v>
      </c>
      <c r="AF7" s="198"/>
      <c r="AG7" s="188"/>
      <c r="AH7" s="190"/>
      <c r="AI7" s="192"/>
    </row>
    <row r="8" spans="1:35" ht="132" thickBot="1">
      <c r="A8" s="93" t="s">
        <v>58</v>
      </c>
      <c r="B8" s="193" t="s">
        <v>76</v>
      </c>
      <c r="C8" s="194"/>
      <c r="D8" s="194"/>
      <c r="E8" s="194"/>
      <c r="F8" s="194"/>
      <c r="G8" s="194"/>
      <c r="H8" s="94" t="s">
        <v>42</v>
      </c>
      <c r="I8" s="95">
        <v>4</v>
      </c>
      <c r="J8" s="95">
        <v>4</v>
      </c>
      <c r="K8" s="95"/>
      <c r="L8" s="96"/>
      <c r="M8" s="97"/>
      <c r="N8" s="72">
        <v>0</v>
      </c>
      <c r="O8" s="98">
        <f t="shared" ref="O8:AE8" si="0">SUM(O11:O11)</f>
        <v>0</v>
      </c>
      <c r="P8" s="99">
        <f t="shared" si="0"/>
        <v>0</v>
      </c>
      <c r="Q8" s="98">
        <f t="shared" si="0"/>
        <v>0</v>
      </c>
      <c r="R8" s="99">
        <f t="shared" si="0"/>
        <v>0</v>
      </c>
      <c r="S8" s="98">
        <f t="shared" si="0"/>
        <v>0</v>
      </c>
      <c r="T8" s="99">
        <f t="shared" si="0"/>
        <v>0</v>
      </c>
      <c r="U8" s="98">
        <f t="shared" si="0"/>
        <v>0</v>
      </c>
      <c r="V8" s="99">
        <f t="shared" si="0"/>
        <v>0</v>
      </c>
      <c r="W8" s="98">
        <f t="shared" si="0"/>
        <v>0</v>
      </c>
      <c r="X8" s="99">
        <f t="shared" si="0"/>
        <v>0</v>
      </c>
      <c r="Y8" s="98">
        <f t="shared" si="0"/>
        <v>0</v>
      </c>
      <c r="Z8" s="15">
        <f t="shared" si="0"/>
        <v>0</v>
      </c>
      <c r="AA8" s="98">
        <f t="shared" si="0"/>
        <v>0</v>
      </c>
      <c r="AB8" s="15">
        <f t="shared" si="0"/>
        <v>0</v>
      </c>
      <c r="AC8" s="98">
        <f t="shared" si="0"/>
        <v>0</v>
      </c>
      <c r="AD8" s="15">
        <f t="shared" si="0"/>
        <v>14210</v>
      </c>
      <c r="AE8" s="98">
        <f t="shared" si="0"/>
        <v>0</v>
      </c>
      <c r="AF8" s="100">
        <v>10000</v>
      </c>
      <c r="AG8" s="69" t="s">
        <v>77</v>
      </c>
      <c r="AH8" s="101"/>
      <c r="AI8" s="102" t="s">
        <v>78</v>
      </c>
    </row>
    <row r="9" spans="1:35" ht="15.75" thickBot="1">
      <c r="A9" s="184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6"/>
    </row>
    <row r="10" spans="1:35" s="62" customFormat="1" ht="67.5" customHeight="1">
      <c r="A10" s="50" t="s">
        <v>26</v>
      </c>
      <c r="B10" s="51" t="s">
        <v>27</v>
      </c>
      <c r="C10" s="51" t="s">
        <v>28</v>
      </c>
      <c r="D10" s="51" t="s">
        <v>29</v>
      </c>
      <c r="E10" s="51" t="s">
        <v>30</v>
      </c>
      <c r="F10" s="51" t="s">
        <v>31</v>
      </c>
      <c r="G10" s="52" t="s">
        <v>33</v>
      </c>
      <c r="H10" s="53" t="s">
        <v>32</v>
      </c>
      <c r="I10" s="54" t="s">
        <v>34</v>
      </c>
      <c r="J10" s="54" t="s">
        <v>6</v>
      </c>
      <c r="K10" s="54" t="s">
        <v>35</v>
      </c>
      <c r="L10" s="54" t="s">
        <v>8</v>
      </c>
      <c r="M10" s="55" t="s">
        <v>9</v>
      </c>
      <c r="N10" s="56" t="s">
        <v>36</v>
      </c>
      <c r="O10" s="57" t="s">
        <v>37</v>
      </c>
      <c r="P10" s="56" t="s">
        <v>36</v>
      </c>
      <c r="Q10" s="57" t="s">
        <v>37</v>
      </c>
      <c r="R10" s="56" t="s">
        <v>36</v>
      </c>
      <c r="S10" s="57" t="s">
        <v>37</v>
      </c>
      <c r="T10" s="56" t="s">
        <v>36</v>
      </c>
      <c r="U10" s="57" t="s">
        <v>37</v>
      </c>
      <c r="V10" s="56" t="s">
        <v>36</v>
      </c>
      <c r="W10" s="57" t="s">
        <v>37</v>
      </c>
      <c r="X10" s="56" t="s">
        <v>36</v>
      </c>
      <c r="Y10" s="58" t="s">
        <v>37</v>
      </c>
      <c r="Z10" s="59" t="s">
        <v>36</v>
      </c>
      <c r="AA10" s="57" t="s">
        <v>37</v>
      </c>
      <c r="AB10" s="59" t="s">
        <v>36</v>
      </c>
      <c r="AC10" s="57" t="s">
        <v>37</v>
      </c>
      <c r="AD10" s="59" t="s">
        <v>36</v>
      </c>
      <c r="AE10" s="57" t="s">
        <v>37</v>
      </c>
      <c r="AF10" s="60" t="s">
        <v>19</v>
      </c>
      <c r="AG10" s="60" t="s">
        <v>38</v>
      </c>
      <c r="AH10" s="60" t="s">
        <v>39</v>
      </c>
      <c r="AI10" s="61" t="s">
        <v>22</v>
      </c>
    </row>
    <row r="11" spans="1:35" ht="96.75" customHeight="1">
      <c r="A11" s="111" t="s">
        <v>71</v>
      </c>
      <c r="B11" s="71"/>
      <c r="C11" s="70" t="s">
        <v>70</v>
      </c>
      <c r="D11" s="63" t="s">
        <v>45</v>
      </c>
      <c r="E11" s="64">
        <v>0</v>
      </c>
      <c r="F11" s="64">
        <v>0</v>
      </c>
      <c r="G11" s="114" t="s">
        <v>80</v>
      </c>
      <c r="H11" s="117" t="s">
        <v>79</v>
      </c>
      <c r="I11" s="66">
        <v>1</v>
      </c>
      <c r="J11" s="119">
        <v>1</v>
      </c>
      <c r="K11" s="66">
        <v>1</v>
      </c>
      <c r="L11" s="121"/>
      <c r="M11" s="123"/>
      <c r="N11" s="68">
        <v>14210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125">
        <v>14210</v>
      </c>
      <c r="AE11" s="125"/>
      <c r="AF11" s="103">
        <v>10000</v>
      </c>
      <c r="AG11" s="127" t="s">
        <v>43</v>
      </c>
      <c r="AH11" s="127"/>
      <c r="AI11" s="131" t="s">
        <v>48</v>
      </c>
    </row>
    <row r="12" spans="1:35">
      <c r="A12" s="112"/>
      <c r="B12" s="25"/>
      <c r="C12" s="26"/>
      <c r="D12" s="26"/>
      <c r="E12" s="28"/>
      <c r="F12" s="20"/>
      <c r="G12" s="115"/>
      <c r="H12" s="117"/>
      <c r="I12" s="47"/>
      <c r="J12" s="119"/>
      <c r="K12" s="27"/>
      <c r="L12" s="121"/>
      <c r="M12" s="123"/>
      <c r="N12" s="22"/>
      <c r="O12" s="23"/>
      <c r="P12" s="29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25"/>
      <c r="AE12" s="125"/>
      <c r="AF12" s="75"/>
      <c r="AG12" s="127"/>
      <c r="AH12" s="127"/>
      <c r="AI12" s="131"/>
    </row>
    <row r="13" spans="1:35" ht="15.75" thickBot="1">
      <c r="A13" s="113"/>
      <c r="B13" s="30"/>
      <c r="C13" s="31"/>
      <c r="D13" s="31"/>
      <c r="E13" s="32"/>
      <c r="F13" s="33"/>
      <c r="G13" s="116"/>
      <c r="H13" s="118"/>
      <c r="I13" s="48"/>
      <c r="J13" s="120"/>
      <c r="K13" s="35"/>
      <c r="L13" s="122"/>
      <c r="M13" s="124"/>
      <c r="N13" s="36"/>
      <c r="O13" s="37"/>
      <c r="P13" s="3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126"/>
      <c r="AE13" s="126"/>
      <c r="AF13" s="76"/>
      <c r="AG13" s="128"/>
      <c r="AH13" s="128"/>
      <c r="AI13" s="132"/>
    </row>
    <row r="14" spans="1:35" ht="15.75" thickBot="1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6" spans="1:35">
      <c r="C16" s="44"/>
      <c r="D16" s="44"/>
    </row>
    <row r="17" spans="3:9">
      <c r="C17" s="44"/>
      <c r="D17" s="44"/>
    </row>
    <row r="18" spans="3:9">
      <c r="H18" s="45"/>
      <c r="I18" s="45"/>
    </row>
    <row r="19" spans="3:9">
      <c r="H19" s="45"/>
      <c r="I19" s="45"/>
    </row>
    <row r="25" spans="3:9">
      <c r="H25" s="46"/>
      <c r="I25" s="46"/>
    </row>
  </sheetData>
  <mergeCells count="44">
    <mergeCell ref="K6:K7"/>
    <mergeCell ref="A2:AI2"/>
    <mergeCell ref="A3:AI3"/>
    <mergeCell ref="A4:G4"/>
    <mergeCell ref="H4:S4"/>
    <mergeCell ref="T4:AI4"/>
    <mergeCell ref="A5:C5"/>
    <mergeCell ref="E5:M5"/>
    <mergeCell ref="N5:AE5"/>
    <mergeCell ref="AF5:AI5"/>
    <mergeCell ref="A6:A7"/>
    <mergeCell ref="B6:G7"/>
    <mergeCell ref="H6:H7"/>
    <mergeCell ref="I6:I7"/>
    <mergeCell ref="J6:J7"/>
    <mergeCell ref="AF6:AF7"/>
    <mergeCell ref="L6:L7"/>
    <mergeCell ref="M6:M7"/>
    <mergeCell ref="N6:O6"/>
    <mergeCell ref="P6:Q6"/>
    <mergeCell ref="R6:S6"/>
    <mergeCell ref="T6:U6"/>
    <mergeCell ref="A14:AI14"/>
    <mergeCell ref="AG6:AG7"/>
    <mergeCell ref="AH6:AH7"/>
    <mergeCell ref="AI6:AI7"/>
    <mergeCell ref="B8:G8"/>
    <mergeCell ref="A11:A13"/>
    <mergeCell ref="G11:G13"/>
    <mergeCell ref="H11:H13"/>
    <mergeCell ref="J11:J13"/>
    <mergeCell ref="L11:L13"/>
    <mergeCell ref="M11:M13"/>
    <mergeCell ref="V6:W6"/>
    <mergeCell ref="X6:Y6"/>
    <mergeCell ref="Z6:AA6"/>
    <mergeCell ref="AB6:AC6"/>
    <mergeCell ref="AD6:AE6"/>
    <mergeCell ref="A9:AI9"/>
    <mergeCell ref="AD11:AD13"/>
    <mergeCell ref="AE11:AE13"/>
    <mergeCell ref="AG11:AG13"/>
    <mergeCell ref="AH11:AH13"/>
    <mergeCell ref="AI11:AI13"/>
  </mergeCells>
  <pageMargins left="0.23622047244094491" right="0.23622047244094491" top="0.74803149606299213" bottom="0.74803149606299213" header="0.31496062992125984" footer="0.31496062992125984"/>
  <pageSetup paperSize="14" scale="4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12"/>
  <sheetViews>
    <sheetView topLeftCell="H1" workbookViewId="0">
      <selection activeCell="AI11" sqref="AI11"/>
    </sheetView>
  </sheetViews>
  <sheetFormatPr baseColWidth="10" defaultColWidth="8" defaultRowHeight="15"/>
  <cols>
    <col min="7" max="7" width="8" customWidth="1"/>
  </cols>
  <sheetData>
    <row r="1" spans="1:35" ht="15.75" thickBot="1"/>
    <row r="2" spans="1:35">
      <c r="A2" s="147" t="s">
        <v>81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</row>
    <row r="3" spans="1:35" ht="15.75" thickBot="1">
      <c r="A3" s="150" t="s">
        <v>91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>
      <c r="A4" s="153"/>
      <c r="B4" s="154"/>
      <c r="C4" s="154"/>
      <c r="D4" s="154"/>
      <c r="E4" s="154"/>
      <c r="F4" s="154"/>
      <c r="G4" s="155"/>
      <c r="H4" s="156" t="s">
        <v>82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8"/>
      <c r="T4" s="156" t="s">
        <v>83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60"/>
    </row>
    <row r="5" spans="1:35" ht="47.25" customHeight="1" thickBot="1">
      <c r="A5" s="218" t="s">
        <v>84</v>
      </c>
      <c r="B5" s="219"/>
      <c r="C5" s="220"/>
      <c r="D5" s="49"/>
      <c r="E5" s="164" t="s">
        <v>85</v>
      </c>
      <c r="F5" s="164"/>
      <c r="G5" s="164"/>
      <c r="H5" s="164"/>
      <c r="I5" s="164"/>
      <c r="J5" s="164"/>
      <c r="K5" s="164"/>
      <c r="L5" s="164"/>
      <c r="M5" s="165"/>
      <c r="N5" s="166" t="s"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/>
      <c r="AF5" s="169" t="s">
        <v>1</v>
      </c>
      <c r="AG5" s="170"/>
      <c r="AH5" s="170"/>
      <c r="AI5" s="171"/>
    </row>
    <row r="6" spans="1:35">
      <c r="A6" s="206" t="s">
        <v>2</v>
      </c>
      <c r="B6" s="208" t="s">
        <v>75</v>
      </c>
      <c r="C6" s="209"/>
      <c r="D6" s="209"/>
      <c r="E6" s="209"/>
      <c r="F6" s="209"/>
      <c r="G6" s="209"/>
      <c r="H6" s="212" t="s">
        <v>4</v>
      </c>
      <c r="I6" s="214" t="s">
        <v>5</v>
      </c>
      <c r="J6" s="214" t="s">
        <v>6</v>
      </c>
      <c r="K6" s="216" t="s">
        <v>35</v>
      </c>
      <c r="L6" s="199" t="s">
        <v>8</v>
      </c>
      <c r="M6" s="201" t="s">
        <v>9</v>
      </c>
      <c r="N6" s="203" t="s">
        <v>10</v>
      </c>
      <c r="O6" s="204"/>
      <c r="P6" s="205" t="s">
        <v>11</v>
      </c>
      <c r="Q6" s="204"/>
      <c r="R6" s="195" t="s">
        <v>12</v>
      </c>
      <c r="S6" s="196"/>
      <c r="T6" s="195" t="s">
        <v>13</v>
      </c>
      <c r="U6" s="196"/>
      <c r="V6" s="195" t="s">
        <v>14</v>
      </c>
      <c r="W6" s="196"/>
      <c r="X6" s="195" t="s">
        <v>15</v>
      </c>
      <c r="Y6" s="196"/>
      <c r="Z6" s="129" t="s">
        <v>16</v>
      </c>
      <c r="AA6" s="130"/>
      <c r="AB6" s="129" t="s">
        <v>17</v>
      </c>
      <c r="AC6" s="130"/>
      <c r="AD6" s="129" t="s">
        <v>18</v>
      </c>
      <c r="AE6" s="139"/>
      <c r="AF6" s="197" t="s">
        <v>19</v>
      </c>
      <c r="AG6" s="187" t="s">
        <v>20</v>
      </c>
      <c r="AH6" s="189" t="s">
        <v>21</v>
      </c>
      <c r="AI6" s="191" t="s">
        <v>22</v>
      </c>
    </row>
    <row r="7" spans="1:35" ht="35.25" thickBot="1">
      <c r="A7" s="207"/>
      <c r="B7" s="210"/>
      <c r="C7" s="211"/>
      <c r="D7" s="211"/>
      <c r="E7" s="211"/>
      <c r="F7" s="211"/>
      <c r="G7" s="211"/>
      <c r="H7" s="213"/>
      <c r="I7" s="215" t="s">
        <v>5</v>
      </c>
      <c r="J7" s="215"/>
      <c r="K7" s="217"/>
      <c r="L7" s="200"/>
      <c r="M7" s="202"/>
      <c r="N7" s="89" t="s">
        <v>23</v>
      </c>
      <c r="O7" s="90" t="s">
        <v>24</v>
      </c>
      <c r="P7" s="91" t="s">
        <v>23</v>
      </c>
      <c r="Q7" s="90" t="s">
        <v>24</v>
      </c>
      <c r="R7" s="91" t="s">
        <v>23</v>
      </c>
      <c r="S7" s="90" t="s">
        <v>24</v>
      </c>
      <c r="T7" s="91" t="s">
        <v>23</v>
      </c>
      <c r="U7" s="90" t="s">
        <v>24</v>
      </c>
      <c r="V7" s="91" t="s">
        <v>23</v>
      </c>
      <c r="W7" s="90" t="s">
        <v>24</v>
      </c>
      <c r="X7" s="91" t="s">
        <v>23</v>
      </c>
      <c r="Y7" s="90" t="s">
        <v>24</v>
      </c>
      <c r="Z7" s="7" t="s">
        <v>23</v>
      </c>
      <c r="AA7" s="90" t="s">
        <v>25</v>
      </c>
      <c r="AB7" s="7" t="s">
        <v>23</v>
      </c>
      <c r="AC7" s="90" t="s">
        <v>25</v>
      </c>
      <c r="AD7" s="7" t="s">
        <v>23</v>
      </c>
      <c r="AE7" s="92" t="s">
        <v>25</v>
      </c>
      <c r="AF7" s="198"/>
      <c r="AG7" s="188"/>
      <c r="AH7" s="190"/>
      <c r="AI7" s="192"/>
    </row>
    <row r="8" spans="1:35" ht="132" thickBot="1">
      <c r="A8" s="93" t="s">
        <v>58</v>
      </c>
      <c r="B8" s="193" t="s">
        <v>87</v>
      </c>
      <c r="C8" s="194"/>
      <c r="D8" s="194"/>
      <c r="E8" s="194"/>
      <c r="F8" s="194"/>
      <c r="G8" s="194"/>
      <c r="H8" s="94" t="s">
        <v>42</v>
      </c>
      <c r="I8" s="95">
        <v>0</v>
      </c>
      <c r="J8" s="95">
        <v>500</v>
      </c>
      <c r="K8" s="95">
        <v>1</v>
      </c>
      <c r="L8" s="104">
        <v>0</v>
      </c>
      <c r="M8" s="105">
        <v>0</v>
      </c>
      <c r="N8" s="72">
        <v>0</v>
      </c>
      <c r="O8" s="98"/>
      <c r="P8" s="99">
        <f t="shared" ref="P8:AE8" si="0">SUM(P11:P11)</f>
        <v>0</v>
      </c>
      <c r="Q8" s="98">
        <f t="shared" si="0"/>
        <v>0</v>
      </c>
      <c r="R8" s="99">
        <f t="shared" si="0"/>
        <v>52998.79</v>
      </c>
      <c r="S8" s="98">
        <f t="shared" si="0"/>
        <v>0</v>
      </c>
      <c r="T8" s="99">
        <f t="shared" si="0"/>
        <v>0</v>
      </c>
      <c r="U8" s="98">
        <f t="shared" si="0"/>
        <v>0</v>
      </c>
      <c r="V8" s="99">
        <f t="shared" si="0"/>
        <v>0</v>
      </c>
      <c r="W8" s="98">
        <f t="shared" si="0"/>
        <v>0</v>
      </c>
      <c r="X8" s="99">
        <f t="shared" si="0"/>
        <v>0</v>
      </c>
      <c r="Y8" s="98">
        <f t="shared" si="0"/>
        <v>0</v>
      </c>
      <c r="Z8" s="15">
        <f t="shared" si="0"/>
        <v>0</v>
      </c>
      <c r="AA8" s="98">
        <f t="shared" si="0"/>
        <v>0</v>
      </c>
      <c r="AB8" s="15">
        <f t="shared" si="0"/>
        <v>0</v>
      </c>
      <c r="AC8" s="98">
        <f t="shared" si="0"/>
        <v>0</v>
      </c>
      <c r="AD8" s="15">
        <f t="shared" si="0"/>
        <v>52998.79</v>
      </c>
      <c r="AE8" s="98">
        <f t="shared" si="0"/>
        <v>0</v>
      </c>
      <c r="AF8" s="100">
        <v>500</v>
      </c>
      <c r="AG8" s="69" t="s">
        <v>77</v>
      </c>
      <c r="AH8" s="101"/>
      <c r="AI8" s="102" t="s">
        <v>92</v>
      </c>
    </row>
    <row r="9" spans="1:35" ht="15.75" thickBot="1">
      <c r="A9" s="184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6"/>
    </row>
    <row r="10" spans="1:35" s="62" customFormat="1" ht="67.5" customHeight="1" thickBot="1">
      <c r="A10" s="50" t="s">
        <v>26</v>
      </c>
      <c r="B10" s="51" t="s">
        <v>27</v>
      </c>
      <c r="C10" s="51" t="s">
        <v>28</v>
      </c>
      <c r="D10" s="51" t="s">
        <v>29</v>
      </c>
      <c r="E10" s="51" t="s">
        <v>30</v>
      </c>
      <c r="F10" s="51" t="s">
        <v>31</v>
      </c>
      <c r="G10" s="52" t="s">
        <v>33</v>
      </c>
      <c r="H10" s="53" t="s">
        <v>32</v>
      </c>
      <c r="I10" s="54" t="s">
        <v>34</v>
      </c>
      <c r="J10" s="54" t="s">
        <v>6</v>
      </c>
      <c r="K10" s="54" t="s">
        <v>86</v>
      </c>
      <c r="L10" s="54" t="s">
        <v>8</v>
      </c>
      <c r="M10" s="55" t="s">
        <v>9</v>
      </c>
      <c r="N10" s="56" t="s">
        <v>36</v>
      </c>
      <c r="O10" s="57" t="s">
        <v>37</v>
      </c>
      <c r="P10" s="56" t="s">
        <v>36</v>
      </c>
      <c r="Q10" s="57" t="s">
        <v>37</v>
      </c>
      <c r="R10" s="56" t="s">
        <v>36</v>
      </c>
      <c r="S10" s="57" t="s">
        <v>37</v>
      </c>
      <c r="T10" s="56" t="s">
        <v>36</v>
      </c>
      <c r="U10" s="57" t="s">
        <v>37</v>
      </c>
      <c r="V10" s="56" t="s">
        <v>36</v>
      </c>
      <c r="W10" s="57" t="s">
        <v>37</v>
      </c>
      <c r="X10" s="56" t="s">
        <v>36</v>
      </c>
      <c r="Y10" s="58" t="s">
        <v>37</v>
      </c>
      <c r="Z10" s="59" t="s">
        <v>36</v>
      </c>
      <c r="AA10" s="57" t="s">
        <v>37</v>
      </c>
      <c r="AB10" s="59" t="s">
        <v>36</v>
      </c>
      <c r="AC10" s="57" t="s">
        <v>37</v>
      </c>
      <c r="AD10" s="59" t="s">
        <v>36</v>
      </c>
      <c r="AE10" s="57" t="s">
        <v>37</v>
      </c>
      <c r="AF10" s="60" t="s">
        <v>19</v>
      </c>
      <c r="AG10" s="60" t="s">
        <v>38</v>
      </c>
      <c r="AH10" s="60" t="s">
        <v>39</v>
      </c>
      <c r="AI10" s="61" t="s">
        <v>22</v>
      </c>
    </row>
    <row r="11" spans="1:35" ht="96.75" customHeight="1" thickBot="1">
      <c r="A11" s="67" t="s">
        <v>88</v>
      </c>
      <c r="B11" s="71"/>
      <c r="C11" s="40" t="s">
        <v>89</v>
      </c>
      <c r="D11" s="63" t="s">
        <v>45</v>
      </c>
      <c r="E11" s="64">
        <v>0</v>
      </c>
      <c r="F11" s="64">
        <v>0</v>
      </c>
      <c r="G11" s="65">
        <v>1</v>
      </c>
      <c r="H11" s="64" t="s">
        <v>90</v>
      </c>
      <c r="I11" s="66">
        <v>1</v>
      </c>
      <c r="J11" s="66">
        <v>4</v>
      </c>
      <c r="K11" s="66">
        <v>1</v>
      </c>
      <c r="L11" s="67">
        <v>40</v>
      </c>
      <c r="M11" s="67">
        <v>60</v>
      </c>
      <c r="N11" s="68">
        <v>0</v>
      </c>
      <c r="O11" s="68">
        <v>0</v>
      </c>
      <c r="P11" s="68">
        <v>0</v>
      </c>
      <c r="Q11" s="68">
        <v>0</v>
      </c>
      <c r="R11" s="68">
        <v>52998.79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52998.79</v>
      </c>
      <c r="AE11" s="68">
        <v>0</v>
      </c>
      <c r="AF11" s="103">
        <v>500</v>
      </c>
      <c r="AG11" s="69" t="s">
        <v>77</v>
      </c>
      <c r="AH11" s="101"/>
      <c r="AI11" s="102" t="s">
        <v>92</v>
      </c>
    </row>
    <row r="12" spans="1:35" ht="15.75" thickBot="1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</row>
  </sheetData>
  <mergeCells count="33">
    <mergeCell ref="A5:C5"/>
    <mergeCell ref="E5:M5"/>
    <mergeCell ref="N5:AE5"/>
    <mergeCell ref="AF5:AI5"/>
    <mergeCell ref="A2:AI2"/>
    <mergeCell ref="A3:AI3"/>
    <mergeCell ref="A4:G4"/>
    <mergeCell ref="H4:S4"/>
    <mergeCell ref="T4:AI4"/>
    <mergeCell ref="A12:AI12"/>
    <mergeCell ref="V6:W6"/>
    <mergeCell ref="X6:Y6"/>
    <mergeCell ref="Z6:AA6"/>
    <mergeCell ref="AB6:AC6"/>
    <mergeCell ref="AD6:AE6"/>
    <mergeCell ref="AF6:AF7"/>
    <mergeCell ref="L6:L7"/>
    <mergeCell ref="M6:M7"/>
    <mergeCell ref="N6:O6"/>
    <mergeCell ref="P6:Q6"/>
    <mergeCell ref="R6:S6"/>
    <mergeCell ref="T6:U6"/>
    <mergeCell ref="A6:A7"/>
    <mergeCell ref="B6:G7"/>
    <mergeCell ref="H6:H7"/>
    <mergeCell ref="AG6:AG7"/>
    <mergeCell ref="AH6:AH7"/>
    <mergeCell ref="AI6:AI7"/>
    <mergeCell ref="B8:G8"/>
    <mergeCell ref="A9:AI9"/>
    <mergeCell ref="I6:I7"/>
    <mergeCell ref="J6:J7"/>
    <mergeCell ref="K6:K7"/>
  </mergeCells>
  <pageMargins left="0.23622047244094491" right="0.23622047244094491" top="0.74803149606299213" bottom="0.74803149606299213" header="0.31496062992125984" footer="0.31496062992125984"/>
  <pageSetup paperSize="14" scale="45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PROTECCIÓN Y RECUPERACIÓN FUENT</vt:lpstr>
      <vt:lpstr>PROTECCIÓN FAUNA Y FLORA</vt:lpstr>
      <vt:lpstr>SIGAM</vt:lpstr>
      <vt:lpstr>GESTION INTEGRAL DEL RIESGO</vt:lpstr>
      <vt:lpstr>UMATA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nohosala</cp:lastModifiedBy>
  <cp:lastPrinted>2013-01-31T17:36:08Z</cp:lastPrinted>
  <dcterms:created xsi:type="dcterms:W3CDTF">2013-01-30T20:13:13Z</dcterms:created>
  <dcterms:modified xsi:type="dcterms:W3CDTF">2013-03-23T17:43:04Z</dcterms:modified>
</cp:coreProperties>
</file>