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0" windowWidth="12240" windowHeight="7845" firstSheet="1" activeTab="1"/>
  </bookViews>
  <sheets>
    <sheet name="PLAN DE ACCION EFZ PROG 11(2)" sheetId="1" r:id="rId1"/>
    <sheet name="PLAN DE ACCIÓN 2012" sheetId="4" r:id="rId2"/>
  </sheets>
  <calcPr calcId="125725"/>
</workbook>
</file>

<file path=xl/calcChain.xml><?xml version="1.0" encoding="utf-8"?>
<calcChain xmlns="http://schemas.openxmlformats.org/spreadsheetml/2006/main">
  <c r="AF29" i="4"/>
  <c r="AE29"/>
  <c r="AF24"/>
  <c r="AE24"/>
  <c r="AF23"/>
  <c r="AE23"/>
  <c r="AF22"/>
  <c r="AE22"/>
  <c r="AF21"/>
  <c r="AE21"/>
  <c r="AF20"/>
  <c r="AF7" s="1"/>
  <c r="AD20"/>
  <c r="AC20"/>
  <c r="AB20"/>
  <c r="AB7" s="1"/>
  <c r="AA20"/>
  <c r="AA7" s="1"/>
  <c r="Z20"/>
  <c r="Y20"/>
  <c r="X20"/>
  <c r="X7" s="1"/>
  <c r="W20"/>
  <c r="W7" s="1"/>
  <c r="V20"/>
  <c r="U20"/>
  <c r="T20"/>
  <c r="T7" s="1"/>
  <c r="S20"/>
  <c r="S7" s="1"/>
  <c r="R20"/>
  <c r="Q20"/>
  <c r="AE20"/>
  <c r="AE7" s="1"/>
  <c r="AH7"/>
  <c r="AD7"/>
  <c r="AC7"/>
  <c r="Z7"/>
  <c r="Y7"/>
  <c r="V7"/>
  <c r="U7"/>
  <c r="R7"/>
  <c r="Q7"/>
  <c r="P7"/>
  <c r="N7"/>
  <c r="O7" l="1"/>
  <c r="AG22" i="1" l="1"/>
  <c r="AF22"/>
  <c r="O22"/>
  <c r="O8"/>
  <c r="AG21" l="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1" l="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.xml><?xml version="1.0" encoding="utf-8"?>
<comments xmlns="http://schemas.openxmlformats.org/spreadsheetml/2006/main">
  <authors>
    <author>dcherrera</author>
    <author>Diana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G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I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<sst xmlns="http://schemas.openxmlformats.org/spreadsheetml/2006/main" count="209" uniqueCount="86">
  <si>
    <t xml:space="preserve">OBJETIVO DEL EJE / DIMENSIÓN: </t>
  </si>
  <si>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</si>
  <si>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</si>
  <si>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</si>
  <si>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</si>
  <si>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</si>
  <si>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</si>
  <si>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</si>
  <si>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</si>
  <si>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</si>
  <si>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</si>
  <si>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</si>
  <si>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</si>
  <si>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</si>
  <si>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</si>
  <si>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</si>
  <si>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</si>
  <si>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</si>
  <si>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</si>
  <si>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</si>
  <si>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</si>
  <si>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</si>
  <si>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</si>
  <si>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</si>
  <si>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</si>
  <si>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</si>
  <si>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</si>
  <si>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</si>
  <si>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</si>
  <si>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</si>
  <si>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</si>
  <si>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</si>
  <si>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</si>
  <si>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</si>
  <si>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</si>
  <si>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</si>
  <si>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</si>
  <si>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</si>
  <si>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</si>
  <si>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</si>
  <si>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</si>
  <si>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</si>
  <si>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</si>
  <si>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</si>
  <si>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</si>
  <si>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</si>
  <si>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</si>
  <si>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</si>
  <si>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</si>
  <si>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</si>
  <si>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CATEGORIA: 10 Todo para el desarrollo y progreso del campo</t>
  </si>
  <si>
    <t>SECRETARIO DE DESARROLLO ECONÓMICO AGROPECUARIO Y MEDIO AMBIENTE</t>
  </si>
  <si>
    <t>IMPLEMENTAR HUERTAS FAMILIARES PARA GENERAR SEGURIDAD ALIMENTARIA Y PROMOVER LA VENTA DE EXCEDENTES DE CONSUMO PARA EL MEJORAMIENTO DE LA CALIDAD DE VIDA DE LAS FAMILIAS</t>
  </si>
  <si>
    <t>IMPLEMENTAR Y HACER SEGUIMIENTO EN EL 40% DE UAF, DE LAS HUERTAS CASERAS Y ORGÁNICAS PARA EL AUTO- CONSUMO Y ASEGURAR LA VENTA DE EXCEDENTES</t>
  </si>
  <si>
    <t>OBJETIVO: Sutatausa productiva y responsable con el campo</t>
  </si>
  <si>
    <t>META  VIGENCIA(2013)</t>
  </si>
  <si>
    <t>PLAN DE DESARROLLO: GOBERNANDO DE LA MANO CON LA GENTE</t>
  </si>
  <si>
    <t>NUMERO</t>
  </si>
  <si>
    <t>EJE DE GOBIERNO 3: CON TODO PARA EL PROGRESO Y EL DESARROLLO ECONOMICO DE TODOS</t>
  </si>
  <si>
    <t>SECTOR : AGROPECUARIO</t>
  </si>
  <si>
    <t>% DE UAF CON SEGUIMIENTO DE HUERTAS CASERAS</t>
  </si>
  <si>
    <t>META  ALCANZADA 2013</t>
  </si>
  <si>
    <t xml:space="preserve"> No DE UAF CON HUERTAS ORGÁNICAS Y CASERAS PARA EL AUTO- CONSUMO</t>
  </si>
  <si>
    <t>COMPONENTE DE EFICACIA - PLAN DE ACCIÒN - VIGENCIA  2013</t>
  </si>
  <si>
    <t>COMPRAR SEMILLA DE HORTALIZAS</t>
  </si>
  <si>
    <t>CAPÁCITAR A LA COMUNIDAD</t>
  </si>
  <si>
    <t>LIBRA</t>
  </si>
  <si>
    <t xml:space="preserve">SEGUIMIENTO PROYECTO HUERTAS </t>
  </si>
  <si>
    <t>NA</t>
  </si>
  <si>
    <t>MIREa rodriguez</t>
  </si>
  <si>
    <t>GOBERNANDO DE LA MANO CON LA GENTE DESARROLLO AGROPECUARIO PARA TODOS EN EL MUNICIPIO DE SUTATAUSA</t>
  </si>
  <si>
    <t>2012-025781-0009</t>
  </si>
  <si>
    <t>COMPRA DE SEMILLAS</t>
  </si>
  <si>
    <t>CAPACITAR A LA COMUNIDAD</t>
  </si>
  <si>
    <t xml:space="preserve">DEMOSTRACION DE METODO </t>
  </si>
  <si>
    <t>IMPLEMENTACION DE HUERTAS CASERAS</t>
  </si>
  <si>
    <t>SEGUIMIENTO PROGRAMA HUERTAS CASERAS</t>
  </si>
  <si>
    <t>VISITAS</t>
  </si>
  <si>
    <t>ACTA DE RECIBIDO</t>
  </si>
  <si>
    <t>MYREYA RODRIGUEZ</t>
  </si>
  <si>
    <t>REGISTROS DE FIRMAS</t>
  </si>
  <si>
    <t>UNIDAD</t>
  </si>
  <si>
    <t>EJE DE GOBIERNO 3: CON TODO; PARA EL PROGRESO Y DESARROLLO ECONOMICO DE TODOS</t>
  </si>
  <si>
    <t>META  ALCANZADA 2012</t>
  </si>
  <si>
    <t>META  VIGENCIA(2012)</t>
  </si>
  <si>
    <t>ASITENCIA TECNICA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</si>
</sst>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</font>
    <font>
      <sz val="10"/>
      <color indexed="8"/>
      <name val="Arial"/>
    </font>
    <font>
      <sz val="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5" fillId="0" borderId="0"/>
    <xf numFmtId="167" fontId="16" fillId="0" borderId="0" applyFont="0" applyFill="0" applyBorder="0" applyAlignment="0" applyProtection="0"/>
    <xf numFmtId="0" fontId="16" fillId="0" borderId="0"/>
    <xf numFmtId="0" fontId="4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5" fillId="0" borderId="0" xfId="0" applyFont="1" applyFill="1" applyBorder="1" applyAlignment="1" applyProtection="1">
      <alignment horizontal="center" vertical="center" textRotation="90" wrapText="1"/>
    </xf>
    <xf numFmtId="3" fontId="8" fillId="5" borderId="25" xfId="0" applyNumberFormat="1" applyFont="1" applyFill="1" applyBorder="1" applyAlignment="1" applyProtection="1">
      <alignment horizontal="center" vertical="center" textRotation="90" wrapText="1"/>
    </xf>
    <xf numFmtId="3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5" borderId="26" xfId="0" applyNumberFormat="1" applyFont="1" applyFill="1" applyBorder="1" applyAlignment="1" applyProtection="1">
      <alignment horizontal="center" vertical="center" textRotation="90" wrapText="1"/>
    </xf>
    <xf numFmtId="164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7" borderId="27" xfId="0" applyNumberFormat="1" applyFont="1" applyFill="1" applyBorder="1" applyAlignment="1" applyProtection="1">
      <alignment horizontal="center" vertical="center" textRotation="90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Border="1"/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65" fontId="5" fillId="8" borderId="11" xfId="0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7" xfId="0" applyFont="1" applyFill="1" applyBorder="1" applyAlignment="1">
      <alignment horizontal="justify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10" borderId="39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Fill="1" applyBorder="1" applyAlignment="1">
      <alignment horizontal="center" vertical="center" wrapText="1"/>
    </xf>
    <xf numFmtId="166" fontId="9" fillId="11" borderId="37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3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39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15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justify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>
      <alignment horizontal="center" vertical="center" wrapText="1"/>
    </xf>
    <xf numFmtId="166" fontId="9" fillId="11" borderId="41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4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44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5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2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justify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justify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166" fontId="9" fillId="11" borderId="46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49" xfId="1" applyNumberFormat="1" applyFont="1" applyBorder="1" applyAlignment="1">
      <alignment horizontal="center" textRotation="90"/>
    </xf>
    <xf numFmtId="3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</xf>
    <xf numFmtId="0" fontId="9" fillId="10" borderId="49" xfId="0" applyFont="1" applyFill="1" applyBorder="1" applyAlignment="1" applyProtection="1">
      <alignment horizontal="center" vertical="center" wrapText="1"/>
      <protection locked="0"/>
    </xf>
    <xf numFmtId="0" fontId="9" fillId="10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justify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12" fillId="0" borderId="0" xfId="0" applyFont="1" applyFill="1" applyBorder="1"/>
    <xf numFmtId="0" fontId="9" fillId="0" borderId="25" xfId="0" applyFont="1" applyFill="1" applyBorder="1" applyAlignment="1">
      <alignment horizontal="justify" vertical="center" wrapText="1"/>
    </xf>
    <xf numFmtId="0" fontId="9" fillId="0" borderId="27" xfId="0" applyFont="1" applyFill="1" applyBorder="1" applyAlignment="1">
      <alignment horizontal="left" vertical="center" wrapText="1"/>
    </xf>
    <xf numFmtId="166" fontId="9" fillId="11" borderId="25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5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9" fillId="10" borderId="26" xfId="0" applyFont="1" applyFill="1" applyBorder="1" applyAlignment="1" applyProtection="1">
      <alignment horizontal="center" vertical="center" wrapText="1"/>
      <protection locked="0"/>
    </xf>
    <xf numFmtId="0" fontId="9" fillId="10" borderId="53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justify" vertical="center" wrapText="1"/>
    </xf>
    <xf numFmtId="0" fontId="9" fillId="10" borderId="26" xfId="0" applyFont="1" applyFill="1" applyBorder="1" applyAlignment="1">
      <alignment horizontal="center" vertical="center" wrapText="1"/>
    </xf>
    <xf numFmtId="0" fontId="9" fillId="10" borderId="35" xfId="0" applyFont="1" applyFill="1" applyBorder="1" applyAlignment="1">
      <alignment horizontal="center" vertical="center" wrapText="1"/>
    </xf>
    <xf numFmtId="0" fontId="9" fillId="10" borderId="5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vertical="center" wrapText="1"/>
    </xf>
    <xf numFmtId="0" fontId="9" fillId="10" borderId="44" xfId="0" applyFont="1" applyFill="1" applyBorder="1" applyAlignment="1">
      <alignment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41" xfId="0" applyFont="1" applyFill="1" applyBorder="1" applyAlignment="1">
      <alignment vertical="center" wrapText="1"/>
    </xf>
    <xf numFmtId="0" fontId="9" fillId="0" borderId="42" xfId="0" applyFont="1" applyFill="1" applyBorder="1" applyAlignment="1">
      <alignment vertical="center" wrapText="1"/>
    </xf>
    <xf numFmtId="0" fontId="9" fillId="0" borderId="46" xfId="0" applyFont="1" applyFill="1" applyBorder="1" applyAlignment="1">
      <alignment vertical="center" wrapText="1"/>
    </xf>
    <xf numFmtId="0" fontId="9" fillId="0" borderId="49" xfId="0" applyFont="1" applyFill="1" applyBorder="1" applyAlignment="1">
      <alignment vertical="center" wrapText="1"/>
    </xf>
    <xf numFmtId="0" fontId="9" fillId="10" borderId="49" xfId="0" applyFont="1" applyFill="1" applyBorder="1" applyAlignment="1">
      <alignment vertical="center" wrapText="1"/>
    </xf>
    <xf numFmtId="0" fontId="9" fillId="0" borderId="47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justify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10" borderId="1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justify" vertical="center" wrapText="1"/>
    </xf>
    <xf numFmtId="0" fontId="9" fillId="0" borderId="5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55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justify" vertical="center" wrapText="1"/>
    </xf>
    <xf numFmtId="0" fontId="17" fillId="0" borderId="44" xfId="0" applyFont="1" applyBorder="1"/>
    <xf numFmtId="0" fontId="0" fillId="0" borderId="44" xfId="0" applyBorder="1"/>
    <xf numFmtId="0" fontId="9" fillId="0" borderId="44" xfId="0" applyFont="1" applyFill="1" applyBorder="1" applyAlignment="1">
      <alignment horizontal="center" vertical="center" wrapText="1"/>
    </xf>
    <xf numFmtId="0" fontId="17" fillId="0" borderId="44" xfId="0" applyFont="1" applyBorder="1" applyAlignment="1">
      <alignment horizontal="center"/>
    </xf>
    <xf numFmtId="0" fontId="10" fillId="0" borderId="44" xfId="0" applyFont="1" applyBorder="1"/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3" fillId="12" borderId="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center" vertical="center" textRotation="90"/>
    </xf>
    <xf numFmtId="3" fontId="7" fillId="5" borderId="35" xfId="0" applyNumberFormat="1" applyFont="1" applyFill="1" applyBorder="1" applyAlignment="1">
      <alignment horizontal="center" vertical="center" textRotation="90"/>
    </xf>
    <xf numFmtId="3" fontId="7" fillId="5" borderId="22" xfId="0" applyNumberFormat="1" applyFont="1" applyFill="1" applyBorder="1" applyAlignment="1">
      <alignment horizontal="center" vertical="center" textRotation="90"/>
    </xf>
    <xf numFmtId="3" fontId="7" fillId="7" borderId="11" xfId="0" applyNumberFormat="1" applyFont="1" applyFill="1" applyBorder="1" applyAlignment="1">
      <alignment horizontal="center" vertical="center" textRotation="90"/>
    </xf>
    <xf numFmtId="3" fontId="7" fillId="7" borderId="35" xfId="0" applyNumberFormat="1" applyFont="1" applyFill="1" applyBorder="1" applyAlignment="1">
      <alignment horizontal="center" vertical="center" textRotation="90"/>
    </xf>
    <xf numFmtId="3" fontId="7" fillId="7" borderId="22" xfId="0" applyNumberFormat="1" applyFont="1" applyFill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7" fillId="7" borderId="12" xfId="0" applyNumberFormat="1" applyFont="1" applyFill="1" applyBorder="1" applyAlignment="1">
      <alignment horizontal="center" vertical="center" textRotation="90"/>
    </xf>
    <xf numFmtId="3" fontId="7" fillId="7" borderId="36" xfId="0" applyNumberFormat="1" applyFont="1" applyFill="1" applyBorder="1" applyAlignment="1">
      <alignment horizontal="center" vertical="center" textRotation="90"/>
    </xf>
    <xf numFmtId="3" fontId="7" fillId="7" borderId="23" xfId="0" applyNumberFormat="1" applyFont="1" applyFill="1" applyBorder="1" applyAlignment="1">
      <alignment horizontal="center" vertical="center" textRotation="90"/>
    </xf>
    <xf numFmtId="0" fontId="5" fillId="6" borderId="31" xfId="0" applyFont="1" applyFill="1" applyBorder="1" applyAlignment="1" applyProtection="1">
      <alignment horizontal="center" vertical="center" textRotation="90" wrapText="1"/>
    </xf>
    <xf numFmtId="0" fontId="5" fillId="6" borderId="34" xfId="0" applyFont="1" applyFill="1" applyBorder="1" applyAlignment="1" applyProtection="1">
      <alignment horizontal="center" vertical="center" textRotation="90" wrapText="1"/>
    </xf>
    <xf numFmtId="0" fontId="5" fillId="6" borderId="24" xfId="0" applyFont="1" applyFill="1" applyBorder="1" applyAlignment="1" applyProtection="1">
      <alignment horizontal="center" vertical="center" textRotation="90" wrapText="1"/>
    </xf>
    <xf numFmtId="10" fontId="5" fillId="6" borderId="13" xfId="0" applyNumberFormat="1" applyFont="1" applyFill="1" applyBorder="1" applyAlignment="1" applyProtection="1">
      <alignment horizontal="center" vertical="center" textRotation="90" wrapText="1"/>
    </xf>
    <xf numFmtId="10" fontId="5" fillId="6" borderId="34" xfId="0" applyNumberFormat="1" applyFont="1" applyFill="1" applyBorder="1" applyAlignment="1" applyProtection="1">
      <alignment horizontal="center" vertical="center" textRotation="90" wrapText="1"/>
    </xf>
    <xf numFmtId="10" fontId="5" fillId="6" borderId="24" xfId="0" applyNumberFormat="1" applyFont="1" applyFill="1" applyBorder="1" applyAlignment="1" applyProtection="1">
      <alignment horizontal="center" vertical="center" textRotation="90" wrapText="1"/>
    </xf>
    <xf numFmtId="9" fontId="5" fillId="4" borderId="13" xfId="10" applyFont="1" applyFill="1" applyBorder="1" applyAlignment="1" applyProtection="1">
      <alignment horizontal="center" vertical="center" textRotation="90" wrapText="1"/>
    </xf>
    <xf numFmtId="9" fontId="5" fillId="4" borderId="34" xfId="10" applyFont="1" applyFill="1" applyBorder="1" applyAlignment="1" applyProtection="1">
      <alignment horizontal="center" vertical="center" textRotation="90" wrapText="1"/>
    </xf>
    <xf numFmtId="9" fontId="5" fillId="4" borderId="24" xfId="10" applyFont="1" applyFill="1" applyBorder="1" applyAlignment="1" applyProtection="1">
      <alignment horizontal="center" vertical="center" textRotation="90" wrapText="1"/>
    </xf>
    <xf numFmtId="3" fontId="7" fillId="5" borderId="9" xfId="0" applyNumberFormat="1" applyFont="1" applyFill="1" applyBorder="1" applyAlignment="1">
      <alignment horizontal="center" vertical="center" textRotation="90"/>
    </xf>
    <xf numFmtId="3" fontId="7" fillId="5" borderId="32" xfId="0" applyNumberFormat="1" applyFont="1" applyFill="1" applyBorder="1" applyAlignment="1">
      <alignment horizontal="center" vertical="center" textRotation="90"/>
    </xf>
    <xf numFmtId="3" fontId="7" fillId="5" borderId="18" xfId="0" applyNumberFormat="1" applyFont="1" applyFill="1" applyBorder="1" applyAlignment="1">
      <alignment horizontal="center" vertical="center" textRotation="90"/>
    </xf>
    <xf numFmtId="0" fontId="5" fillId="6" borderId="13" xfId="0" applyFont="1" applyFill="1" applyBorder="1" applyAlignment="1" applyProtection="1">
      <alignment horizontal="center" vertical="center" textRotation="90" wrapText="1"/>
    </xf>
    <xf numFmtId="0" fontId="5" fillId="6" borderId="28" xfId="0" applyFont="1" applyFill="1" applyBorder="1" applyAlignment="1" applyProtection="1">
      <alignment horizontal="center" vertical="center" textRotation="90" wrapText="1"/>
    </xf>
    <xf numFmtId="3" fontId="5" fillId="5" borderId="16" xfId="0" applyNumberFormat="1" applyFont="1" applyFill="1" applyBorder="1" applyAlignment="1" applyProtection="1">
      <alignment horizontal="center" vertical="center" wrapText="1"/>
    </xf>
    <xf numFmtId="3" fontId="5" fillId="5" borderId="15" xfId="0" applyNumberFormat="1" applyFont="1" applyFill="1" applyBorder="1" applyAlignment="1" applyProtection="1">
      <alignment horizontal="center" vertical="center" wrapText="1"/>
    </xf>
    <xf numFmtId="3" fontId="5" fillId="5" borderId="17" xfId="0" applyNumberFormat="1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3" fontId="5" fillId="5" borderId="14" xfId="0" applyNumberFormat="1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165" fontId="7" fillId="4" borderId="10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33" xfId="0" applyNumberFormat="1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3" fontId="5" fillId="4" borderId="13" xfId="0" applyNumberFormat="1" applyFont="1" applyFill="1" applyBorder="1" applyAlignment="1" applyProtection="1">
      <alignment horizontal="center" vertical="center" textRotation="90" wrapText="1"/>
    </xf>
    <xf numFmtId="3" fontId="5" fillId="4" borderId="34" xfId="0" applyNumberFormat="1" applyFont="1" applyFill="1" applyBorder="1" applyAlignment="1" applyProtection="1">
      <alignment horizontal="center" vertical="center" textRotation="90" wrapText="1"/>
    </xf>
    <xf numFmtId="3" fontId="5" fillId="4" borderId="24" xfId="0" applyNumberFormat="1" applyFont="1" applyFill="1" applyBorder="1" applyAlignment="1" applyProtection="1">
      <alignment horizontal="center" vertical="center" textRotation="90" wrapText="1"/>
    </xf>
    <xf numFmtId="0" fontId="5" fillId="4" borderId="11" xfId="0" applyFont="1" applyFill="1" applyBorder="1" applyAlignment="1" applyProtection="1">
      <alignment horizontal="center" vertical="center" textRotation="90" wrapText="1"/>
    </xf>
    <xf numFmtId="0" fontId="5" fillId="4" borderId="22" xfId="0" applyFont="1" applyFill="1" applyBorder="1" applyAlignment="1" applyProtection="1">
      <alignment horizontal="center" vertical="center" textRotation="90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 applyProtection="1">
      <alignment horizontal="center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textRotation="90" wrapText="1"/>
    </xf>
    <xf numFmtId="4" fontId="5" fillId="4" borderId="22" xfId="0" applyNumberFormat="1" applyFont="1" applyFill="1" applyBorder="1" applyAlignment="1" applyProtection="1">
      <alignment horizontal="center" vertical="center" textRotation="90" wrapText="1"/>
    </xf>
  </cellXfs>
  <cellStyles count="11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  <cellStyle name="Porcentual" xfId="10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15"/>
  <sheetViews>
    <sheetView topLeftCell="A4" zoomScaleNormal="100" workbookViewId="0">
      <selection activeCell="B22" sqref="B22"/>
    </sheetView>
  </sheetViews>
  <sheetFormatPr baseColWidth="10" defaultRowHeight="15"/>
  <cols>
    <col min="1" max="1" width="1.140625" customWidth="1"/>
    <col min="2" max="2" width="24.28515625" style="80" customWidth="1"/>
    <col min="3" max="3" width="10" style="80" customWidth="1"/>
    <col min="4" max="4" width="27.7109375" customWidth="1"/>
    <col min="5" max="5" width="10" customWidth="1"/>
    <col min="8" max="8" width="23.140625" style="81" customWidth="1"/>
    <col min="9" max="9" width="19.7109375" style="81" customWidth="1"/>
    <col min="10" max="10" width="4.7109375" style="81" customWidth="1"/>
    <col min="11" max="12" width="4.7109375" customWidth="1"/>
    <col min="13" max="13" width="6.140625" customWidth="1"/>
    <col min="14" max="15" width="5.5703125" customWidth="1"/>
    <col min="16" max="16" width="9.42578125" customWidth="1"/>
    <col min="17" max="17" width="6.7109375" customWidth="1"/>
    <col min="18" max="18" width="7.28515625" customWidth="1"/>
    <col min="19" max="26" width="5" customWidth="1"/>
    <col min="27" max="27" width="5" style="82" customWidth="1"/>
    <col min="28" max="29" width="5" customWidth="1"/>
    <col min="30" max="31" width="6.5703125" customWidth="1"/>
    <col min="32" max="32" width="9.140625" customWidth="1"/>
    <col min="33" max="33" width="10.85546875" customWidth="1"/>
    <col min="34" max="34" width="8.28515625" style="83" customWidth="1"/>
    <col min="35" max="35" width="8.28515625" style="84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98" t="s">
        <v>56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200"/>
    </row>
    <row r="3" spans="2:39" ht="15.75" thickBot="1">
      <c r="B3" s="201" t="s">
        <v>63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3"/>
    </row>
    <row r="4" spans="2:39" ht="33.75" customHeight="1" thickBot="1">
      <c r="B4" s="204" t="s">
        <v>58</v>
      </c>
      <c r="C4" s="205"/>
      <c r="D4" s="205"/>
      <c r="E4" s="205"/>
      <c r="F4" s="205"/>
      <c r="G4" s="205"/>
      <c r="H4" s="206"/>
      <c r="I4" s="207" t="s">
        <v>59</v>
      </c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9"/>
      <c r="V4" s="207" t="s">
        <v>0</v>
      </c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9"/>
    </row>
    <row r="5" spans="2:39" ht="39" customHeight="1" thickBot="1">
      <c r="B5" s="204" t="s">
        <v>50</v>
      </c>
      <c r="C5" s="205"/>
      <c r="D5" s="205"/>
      <c r="E5" s="206"/>
      <c r="F5" s="210" t="s">
        <v>54</v>
      </c>
      <c r="G5" s="211"/>
      <c r="H5" s="211"/>
      <c r="I5" s="211"/>
      <c r="J5" s="211"/>
      <c r="K5" s="211"/>
      <c r="L5" s="211"/>
      <c r="M5" s="211"/>
      <c r="N5" s="211"/>
      <c r="O5" s="212"/>
      <c r="P5" s="213" t="s">
        <v>1</v>
      </c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  <c r="AH5" s="216"/>
      <c r="AI5" s="217"/>
      <c r="AJ5" s="217"/>
      <c r="AK5" s="217"/>
      <c r="AL5" s="217"/>
      <c r="AM5" s="218"/>
    </row>
    <row r="6" spans="2:39" ht="16.5" customHeight="1">
      <c r="B6" s="219" t="s">
        <v>2</v>
      </c>
      <c r="C6" s="181" t="s">
        <v>3</v>
      </c>
      <c r="D6" s="182"/>
      <c r="E6" s="182"/>
      <c r="F6" s="182"/>
      <c r="G6" s="182"/>
      <c r="H6" s="183"/>
      <c r="I6" s="221" t="s">
        <v>4</v>
      </c>
      <c r="J6" s="223" t="s">
        <v>5</v>
      </c>
      <c r="K6" s="223" t="s">
        <v>6</v>
      </c>
      <c r="L6" s="196" t="s">
        <v>55</v>
      </c>
      <c r="M6" s="171" t="s">
        <v>7</v>
      </c>
      <c r="N6" s="173" t="s">
        <v>8</v>
      </c>
      <c r="O6" s="175" t="s">
        <v>61</v>
      </c>
      <c r="P6" s="177" t="s">
        <v>9</v>
      </c>
      <c r="Q6" s="169"/>
      <c r="R6" s="168" t="s">
        <v>10</v>
      </c>
      <c r="S6" s="169"/>
      <c r="T6" s="168" t="s">
        <v>11</v>
      </c>
      <c r="U6" s="169"/>
      <c r="V6" s="168" t="s">
        <v>12</v>
      </c>
      <c r="W6" s="169"/>
      <c r="X6" s="168" t="s">
        <v>13</v>
      </c>
      <c r="Y6" s="169"/>
      <c r="Z6" s="168" t="s">
        <v>14</v>
      </c>
      <c r="AA6" s="169"/>
      <c r="AB6" s="168" t="s">
        <v>15</v>
      </c>
      <c r="AC6" s="169"/>
      <c r="AD6" s="168" t="s">
        <v>16</v>
      </c>
      <c r="AE6" s="169"/>
      <c r="AF6" s="168" t="s">
        <v>17</v>
      </c>
      <c r="AG6" s="170"/>
      <c r="AH6" s="166" t="s">
        <v>18</v>
      </c>
      <c r="AI6" s="166" t="s">
        <v>19</v>
      </c>
      <c r="AJ6" s="166" t="s">
        <v>20</v>
      </c>
      <c r="AK6" s="157" t="s">
        <v>21</v>
      </c>
      <c r="AL6" s="144" t="s">
        <v>22</v>
      </c>
      <c r="AM6" s="145"/>
    </row>
    <row r="7" spans="2:39" ht="76.5" customHeight="1" thickBot="1">
      <c r="B7" s="220"/>
      <c r="C7" s="187"/>
      <c r="D7" s="188"/>
      <c r="E7" s="188"/>
      <c r="F7" s="188"/>
      <c r="G7" s="188"/>
      <c r="H7" s="189"/>
      <c r="I7" s="222"/>
      <c r="J7" s="224" t="s">
        <v>5</v>
      </c>
      <c r="K7" s="224"/>
      <c r="L7" s="197"/>
      <c r="M7" s="172"/>
      <c r="N7" s="174"/>
      <c r="O7" s="176"/>
      <c r="P7" s="6" t="s">
        <v>23</v>
      </c>
      <c r="Q7" s="7" t="s">
        <v>24</v>
      </c>
      <c r="R7" s="8" t="s">
        <v>23</v>
      </c>
      <c r="S7" s="7" t="s">
        <v>24</v>
      </c>
      <c r="T7" s="8" t="s">
        <v>23</v>
      </c>
      <c r="U7" s="7" t="s">
        <v>24</v>
      </c>
      <c r="V7" s="8" t="s">
        <v>23</v>
      </c>
      <c r="W7" s="7" t="s">
        <v>24</v>
      </c>
      <c r="X7" s="8" t="s">
        <v>23</v>
      </c>
      <c r="Y7" s="7" t="s">
        <v>24</v>
      </c>
      <c r="Z7" s="8" t="s">
        <v>23</v>
      </c>
      <c r="AA7" s="9" t="s">
        <v>24</v>
      </c>
      <c r="AB7" s="8" t="s">
        <v>23</v>
      </c>
      <c r="AC7" s="7" t="s">
        <v>25</v>
      </c>
      <c r="AD7" s="8" t="s">
        <v>23</v>
      </c>
      <c r="AE7" s="7" t="s">
        <v>25</v>
      </c>
      <c r="AF7" s="8" t="s">
        <v>23</v>
      </c>
      <c r="AG7" s="10" t="s">
        <v>25</v>
      </c>
      <c r="AH7" s="156"/>
      <c r="AI7" s="167"/>
      <c r="AJ7" s="167"/>
      <c r="AK7" s="159"/>
      <c r="AL7" s="148"/>
      <c r="AM7" s="149"/>
    </row>
    <row r="8" spans="2:39" ht="12" customHeight="1" thickBot="1">
      <c r="B8" s="178" t="s">
        <v>26</v>
      </c>
      <c r="C8" s="181" t="s">
        <v>53</v>
      </c>
      <c r="D8" s="182"/>
      <c r="E8" s="182"/>
      <c r="F8" s="182"/>
      <c r="G8" s="182"/>
      <c r="H8" s="183"/>
      <c r="I8" s="190" t="s">
        <v>60</v>
      </c>
      <c r="J8" s="193">
        <v>0</v>
      </c>
      <c r="K8" s="160">
        <v>0.4</v>
      </c>
      <c r="L8" s="160">
        <v>0.2</v>
      </c>
      <c r="M8" s="160">
        <v>0</v>
      </c>
      <c r="N8" s="160">
        <v>0</v>
      </c>
      <c r="O8" s="160">
        <f>N8+M8</f>
        <v>0</v>
      </c>
      <c r="P8" s="163"/>
      <c r="Q8" s="138"/>
      <c r="R8" s="135"/>
      <c r="S8" s="138"/>
      <c r="T8" s="135"/>
      <c r="U8" s="138"/>
      <c r="V8" s="135"/>
      <c r="W8" s="138"/>
      <c r="X8" s="135"/>
      <c r="Y8" s="138"/>
      <c r="Z8" s="135"/>
      <c r="AA8" s="138"/>
      <c r="AB8" s="135"/>
      <c r="AC8" s="138"/>
      <c r="AD8" s="135"/>
      <c r="AE8" s="138"/>
      <c r="AF8" s="135">
        <f>AD8+AB8+Z8+X8+V8+T8+R8+P8</f>
        <v>0</v>
      </c>
      <c r="AG8" s="151">
        <f>AE8+AC8+AA8+Y8+W8+U8+S8+Q8</f>
        <v>0</v>
      </c>
      <c r="AH8" s="11" t="s">
        <v>27</v>
      </c>
      <c r="AI8" s="12"/>
      <c r="AJ8" s="154"/>
      <c r="AK8" s="157"/>
      <c r="AL8" s="144" t="s">
        <v>51</v>
      </c>
      <c r="AM8" s="145"/>
    </row>
    <row r="9" spans="2:39" ht="12" customHeight="1" thickBot="1">
      <c r="B9" s="179"/>
      <c r="C9" s="184"/>
      <c r="D9" s="185"/>
      <c r="E9" s="185"/>
      <c r="F9" s="185"/>
      <c r="G9" s="185"/>
      <c r="H9" s="186"/>
      <c r="I9" s="191"/>
      <c r="J9" s="194"/>
      <c r="K9" s="161"/>
      <c r="L9" s="161"/>
      <c r="M9" s="161"/>
      <c r="N9" s="161"/>
      <c r="O9" s="161"/>
      <c r="P9" s="164"/>
      <c r="Q9" s="139"/>
      <c r="R9" s="136"/>
      <c r="S9" s="139"/>
      <c r="T9" s="136"/>
      <c r="U9" s="139"/>
      <c r="V9" s="136"/>
      <c r="W9" s="139"/>
      <c r="X9" s="136"/>
      <c r="Y9" s="139"/>
      <c r="Z9" s="136"/>
      <c r="AA9" s="139"/>
      <c r="AB9" s="136"/>
      <c r="AC9" s="139"/>
      <c r="AD9" s="136"/>
      <c r="AE9" s="139"/>
      <c r="AF9" s="136"/>
      <c r="AG9" s="152"/>
      <c r="AH9" s="11" t="s">
        <v>28</v>
      </c>
      <c r="AI9" s="12"/>
      <c r="AJ9" s="155"/>
      <c r="AK9" s="158"/>
      <c r="AL9" s="146"/>
      <c r="AM9" s="147"/>
    </row>
    <row r="10" spans="2:39" ht="12" customHeight="1" thickBot="1">
      <c r="B10" s="179"/>
      <c r="C10" s="184"/>
      <c r="D10" s="185"/>
      <c r="E10" s="185"/>
      <c r="F10" s="185"/>
      <c r="G10" s="185"/>
      <c r="H10" s="186"/>
      <c r="I10" s="191"/>
      <c r="J10" s="194"/>
      <c r="K10" s="161"/>
      <c r="L10" s="161"/>
      <c r="M10" s="161"/>
      <c r="N10" s="161"/>
      <c r="O10" s="161"/>
      <c r="P10" s="164"/>
      <c r="Q10" s="139"/>
      <c r="R10" s="136"/>
      <c r="S10" s="139"/>
      <c r="T10" s="136"/>
      <c r="U10" s="139"/>
      <c r="V10" s="136"/>
      <c r="W10" s="139"/>
      <c r="X10" s="136"/>
      <c r="Y10" s="139"/>
      <c r="Z10" s="136"/>
      <c r="AA10" s="139"/>
      <c r="AB10" s="136"/>
      <c r="AC10" s="139"/>
      <c r="AD10" s="136"/>
      <c r="AE10" s="139"/>
      <c r="AF10" s="136"/>
      <c r="AG10" s="152"/>
      <c r="AH10" s="11" t="s">
        <v>29</v>
      </c>
      <c r="AI10" s="12"/>
      <c r="AJ10" s="155"/>
      <c r="AK10" s="158"/>
      <c r="AL10" s="146"/>
      <c r="AM10" s="147"/>
    </row>
    <row r="11" spans="2:39" ht="12" customHeight="1" thickBot="1">
      <c r="B11" s="179"/>
      <c r="C11" s="184"/>
      <c r="D11" s="185"/>
      <c r="E11" s="185"/>
      <c r="F11" s="185"/>
      <c r="G11" s="185"/>
      <c r="H11" s="186"/>
      <c r="I11" s="191"/>
      <c r="J11" s="194"/>
      <c r="K11" s="161"/>
      <c r="L11" s="161"/>
      <c r="M11" s="161"/>
      <c r="N11" s="161"/>
      <c r="O11" s="161"/>
      <c r="P11" s="164"/>
      <c r="Q11" s="139"/>
      <c r="R11" s="136"/>
      <c r="S11" s="139"/>
      <c r="T11" s="136"/>
      <c r="U11" s="139"/>
      <c r="V11" s="136"/>
      <c r="W11" s="139"/>
      <c r="X11" s="136"/>
      <c r="Y11" s="139"/>
      <c r="Z11" s="136"/>
      <c r="AA11" s="139"/>
      <c r="AB11" s="136"/>
      <c r="AC11" s="139"/>
      <c r="AD11" s="136"/>
      <c r="AE11" s="139"/>
      <c r="AF11" s="136"/>
      <c r="AG11" s="152"/>
      <c r="AH11" s="11" t="s">
        <v>30</v>
      </c>
      <c r="AI11" s="12"/>
      <c r="AJ11" s="155"/>
      <c r="AK11" s="158"/>
      <c r="AL11" s="146"/>
      <c r="AM11" s="147"/>
    </row>
    <row r="12" spans="2:39" ht="12" customHeight="1" thickBot="1">
      <c r="B12" s="179"/>
      <c r="C12" s="184"/>
      <c r="D12" s="185"/>
      <c r="E12" s="185"/>
      <c r="F12" s="185"/>
      <c r="G12" s="185"/>
      <c r="H12" s="186"/>
      <c r="I12" s="191"/>
      <c r="J12" s="194"/>
      <c r="K12" s="161"/>
      <c r="L12" s="161"/>
      <c r="M12" s="161"/>
      <c r="N12" s="161"/>
      <c r="O12" s="161"/>
      <c r="P12" s="164"/>
      <c r="Q12" s="139"/>
      <c r="R12" s="136"/>
      <c r="S12" s="139"/>
      <c r="T12" s="136"/>
      <c r="U12" s="139"/>
      <c r="V12" s="136"/>
      <c r="W12" s="139"/>
      <c r="X12" s="136"/>
      <c r="Y12" s="139"/>
      <c r="Z12" s="136"/>
      <c r="AA12" s="139"/>
      <c r="AB12" s="136"/>
      <c r="AC12" s="139"/>
      <c r="AD12" s="136"/>
      <c r="AE12" s="139"/>
      <c r="AF12" s="136"/>
      <c r="AG12" s="152"/>
      <c r="AH12" s="11" t="s">
        <v>31</v>
      </c>
      <c r="AI12" s="12"/>
      <c r="AJ12" s="155"/>
      <c r="AK12" s="158"/>
      <c r="AL12" s="146"/>
      <c r="AM12" s="147"/>
    </row>
    <row r="13" spans="2:39" ht="12" customHeight="1" thickBot="1">
      <c r="B13" s="179"/>
      <c r="C13" s="184"/>
      <c r="D13" s="185"/>
      <c r="E13" s="185"/>
      <c r="F13" s="185"/>
      <c r="G13" s="185"/>
      <c r="H13" s="186"/>
      <c r="I13" s="191"/>
      <c r="J13" s="194"/>
      <c r="K13" s="161"/>
      <c r="L13" s="161"/>
      <c r="M13" s="161"/>
      <c r="N13" s="161"/>
      <c r="O13" s="161"/>
      <c r="P13" s="164"/>
      <c r="Q13" s="139"/>
      <c r="R13" s="136"/>
      <c r="S13" s="139"/>
      <c r="T13" s="136"/>
      <c r="U13" s="139"/>
      <c r="V13" s="136"/>
      <c r="W13" s="139"/>
      <c r="X13" s="136"/>
      <c r="Y13" s="139"/>
      <c r="Z13" s="136"/>
      <c r="AA13" s="139"/>
      <c r="AB13" s="136"/>
      <c r="AC13" s="139"/>
      <c r="AD13" s="136"/>
      <c r="AE13" s="139"/>
      <c r="AF13" s="136"/>
      <c r="AG13" s="152"/>
      <c r="AH13" s="11" t="s">
        <v>32</v>
      </c>
      <c r="AI13" s="12"/>
      <c r="AJ13" s="155"/>
      <c r="AK13" s="158"/>
      <c r="AL13" s="146"/>
      <c r="AM13" s="147"/>
    </row>
    <row r="14" spans="2:39" ht="18.75" customHeight="1" thickBot="1">
      <c r="B14" s="179"/>
      <c r="C14" s="184"/>
      <c r="D14" s="185"/>
      <c r="E14" s="185"/>
      <c r="F14" s="185"/>
      <c r="G14" s="185"/>
      <c r="H14" s="186"/>
      <c r="I14" s="191"/>
      <c r="J14" s="194"/>
      <c r="K14" s="161"/>
      <c r="L14" s="161"/>
      <c r="M14" s="161"/>
      <c r="N14" s="161"/>
      <c r="O14" s="161"/>
      <c r="P14" s="164"/>
      <c r="Q14" s="139"/>
      <c r="R14" s="136"/>
      <c r="S14" s="139"/>
      <c r="T14" s="136"/>
      <c r="U14" s="139"/>
      <c r="V14" s="136"/>
      <c r="W14" s="139"/>
      <c r="X14" s="136"/>
      <c r="Y14" s="139"/>
      <c r="Z14" s="136"/>
      <c r="AA14" s="139"/>
      <c r="AB14" s="136"/>
      <c r="AC14" s="139"/>
      <c r="AD14" s="136"/>
      <c r="AE14" s="139"/>
      <c r="AF14" s="136"/>
      <c r="AG14" s="152"/>
      <c r="AH14" s="11" t="s">
        <v>33</v>
      </c>
      <c r="AI14" s="12"/>
      <c r="AJ14" s="155"/>
      <c r="AK14" s="158"/>
      <c r="AL14" s="146"/>
      <c r="AM14" s="147"/>
    </row>
    <row r="15" spans="2:39" ht="12" customHeight="1" thickBot="1">
      <c r="B15" s="179"/>
      <c r="C15" s="184"/>
      <c r="D15" s="185"/>
      <c r="E15" s="185"/>
      <c r="F15" s="185"/>
      <c r="G15" s="185"/>
      <c r="H15" s="186"/>
      <c r="I15" s="191"/>
      <c r="J15" s="194"/>
      <c r="K15" s="161"/>
      <c r="L15" s="161"/>
      <c r="M15" s="161"/>
      <c r="N15" s="161"/>
      <c r="O15" s="161"/>
      <c r="P15" s="164"/>
      <c r="Q15" s="139"/>
      <c r="R15" s="136"/>
      <c r="S15" s="139"/>
      <c r="T15" s="136"/>
      <c r="U15" s="139"/>
      <c r="V15" s="136"/>
      <c r="W15" s="139"/>
      <c r="X15" s="136"/>
      <c r="Y15" s="139"/>
      <c r="Z15" s="136"/>
      <c r="AA15" s="139"/>
      <c r="AB15" s="136"/>
      <c r="AC15" s="139"/>
      <c r="AD15" s="136"/>
      <c r="AE15" s="139"/>
      <c r="AF15" s="136"/>
      <c r="AG15" s="152"/>
      <c r="AH15" s="11" t="s">
        <v>34</v>
      </c>
      <c r="AI15" s="12"/>
      <c r="AJ15" s="155"/>
      <c r="AK15" s="158"/>
      <c r="AL15" s="146"/>
      <c r="AM15" s="147"/>
    </row>
    <row r="16" spans="2:39" ht="12" customHeight="1" thickBot="1">
      <c r="B16" s="179"/>
      <c r="C16" s="184"/>
      <c r="D16" s="185"/>
      <c r="E16" s="185"/>
      <c r="F16" s="185"/>
      <c r="G16" s="185"/>
      <c r="H16" s="186"/>
      <c r="I16" s="191"/>
      <c r="J16" s="194"/>
      <c r="K16" s="161"/>
      <c r="L16" s="161"/>
      <c r="M16" s="161"/>
      <c r="N16" s="161"/>
      <c r="O16" s="161"/>
      <c r="P16" s="164"/>
      <c r="Q16" s="139"/>
      <c r="R16" s="136"/>
      <c r="S16" s="139"/>
      <c r="T16" s="136"/>
      <c r="U16" s="139"/>
      <c r="V16" s="136"/>
      <c r="W16" s="139"/>
      <c r="X16" s="136"/>
      <c r="Y16" s="139"/>
      <c r="Z16" s="136"/>
      <c r="AA16" s="139"/>
      <c r="AB16" s="136"/>
      <c r="AC16" s="139"/>
      <c r="AD16" s="136"/>
      <c r="AE16" s="139"/>
      <c r="AF16" s="136"/>
      <c r="AG16" s="152"/>
      <c r="AH16" s="11" t="s">
        <v>35</v>
      </c>
      <c r="AI16" s="12"/>
      <c r="AJ16" s="155"/>
      <c r="AK16" s="158"/>
      <c r="AL16" s="146"/>
      <c r="AM16" s="147"/>
    </row>
    <row r="17" spans="2:39" ht="12" customHeight="1" thickBot="1">
      <c r="B17" s="179"/>
      <c r="C17" s="184"/>
      <c r="D17" s="185"/>
      <c r="E17" s="185"/>
      <c r="F17" s="185"/>
      <c r="G17" s="185"/>
      <c r="H17" s="186"/>
      <c r="I17" s="191"/>
      <c r="J17" s="194"/>
      <c r="K17" s="161"/>
      <c r="L17" s="161"/>
      <c r="M17" s="161"/>
      <c r="N17" s="161"/>
      <c r="O17" s="161"/>
      <c r="P17" s="164"/>
      <c r="Q17" s="139"/>
      <c r="R17" s="136"/>
      <c r="S17" s="139"/>
      <c r="T17" s="136"/>
      <c r="U17" s="139"/>
      <c r="V17" s="136"/>
      <c r="W17" s="139"/>
      <c r="X17" s="136"/>
      <c r="Y17" s="139"/>
      <c r="Z17" s="136"/>
      <c r="AA17" s="139"/>
      <c r="AB17" s="136"/>
      <c r="AC17" s="139"/>
      <c r="AD17" s="136"/>
      <c r="AE17" s="139"/>
      <c r="AF17" s="136"/>
      <c r="AG17" s="152"/>
      <c r="AH17" s="11" t="s">
        <v>36</v>
      </c>
      <c r="AI17" s="12"/>
      <c r="AJ17" s="155"/>
      <c r="AK17" s="158"/>
      <c r="AL17" s="146"/>
      <c r="AM17" s="147"/>
    </row>
    <row r="18" spans="2:39" ht="12" customHeight="1" thickBot="1">
      <c r="B18" s="179"/>
      <c r="C18" s="184"/>
      <c r="D18" s="185"/>
      <c r="E18" s="185"/>
      <c r="F18" s="185"/>
      <c r="G18" s="185"/>
      <c r="H18" s="186"/>
      <c r="I18" s="191"/>
      <c r="J18" s="194"/>
      <c r="K18" s="161"/>
      <c r="L18" s="161"/>
      <c r="M18" s="161"/>
      <c r="N18" s="161"/>
      <c r="O18" s="161"/>
      <c r="P18" s="164"/>
      <c r="Q18" s="139"/>
      <c r="R18" s="136"/>
      <c r="S18" s="139"/>
      <c r="T18" s="136"/>
      <c r="U18" s="139"/>
      <c r="V18" s="136"/>
      <c r="W18" s="139"/>
      <c r="X18" s="136"/>
      <c r="Y18" s="139"/>
      <c r="Z18" s="136"/>
      <c r="AA18" s="139"/>
      <c r="AB18" s="136"/>
      <c r="AC18" s="139"/>
      <c r="AD18" s="136"/>
      <c r="AE18" s="139"/>
      <c r="AF18" s="136"/>
      <c r="AG18" s="152"/>
      <c r="AH18" s="11" t="s">
        <v>37</v>
      </c>
      <c r="AI18" s="12"/>
      <c r="AJ18" s="155"/>
      <c r="AK18" s="158"/>
      <c r="AL18" s="146"/>
      <c r="AM18" s="147"/>
    </row>
    <row r="19" spans="2:39" s="13" customFormat="1" ht="12" customHeight="1" thickBot="1">
      <c r="B19" s="180"/>
      <c r="C19" s="187"/>
      <c r="D19" s="188"/>
      <c r="E19" s="188"/>
      <c r="F19" s="188"/>
      <c r="G19" s="188"/>
      <c r="H19" s="189"/>
      <c r="I19" s="192"/>
      <c r="J19" s="195"/>
      <c r="K19" s="162"/>
      <c r="L19" s="162"/>
      <c r="M19" s="162"/>
      <c r="N19" s="162"/>
      <c r="O19" s="162"/>
      <c r="P19" s="165"/>
      <c r="Q19" s="140"/>
      <c r="R19" s="137"/>
      <c r="S19" s="140"/>
      <c r="T19" s="137"/>
      <c r="U19" s="140"/>
      <c r="V19" s="137"/>
      <c r="W19" s="140"/>
      <c r="X19" s="137"/>
      <c r="Y19" s="140"/>
      <c r="Z19" s="137"/>
      <c r="AA19" s="140"/>
      <c r="AB19" s="137"/>
      <c r="AC19" s="140"/>
      <c r="AD19" s="137"/>
      <c r="AE19" s="140"/>
      <c r="AF19" s="137"/>
      <c r="AG19" s="153"/>
      <c r="AH19" s="11" t="s">
        <v>38</v>
      </c>
      <c r="AI19" s="12"/>
      <c r="AJ19" s="156"/>
      <c r="AK19" s="159"/>
      <c r="AL19" s="148"/>
      <c r="AM19" s="149"/>
    </row>
    <row r="20" spans="2:39" s="14" customFormat="1" ht="5.25" customHeight="1" thickBot="1"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</row>
    <row r="21" spans="2:39" s="25" customFormat="1" ht="64.5" customHeight="1" thickBot="1">
      <c r="B21" s="15" t="s">
        <v>39</v>
      </c>
      <c r="C21" s="16" t="s">
        <v>40</v>
      </c>
      <c r="D21" s="16" t="s">
        <v>41</v>
      </c>
      <c r="E21" s="16" t="s">
        <v>42</v>
      </c>
      <c r="F21" s="16" t="s">
        <v>43</v>
      </c>
      <c r="G21" s="16" t="s">
        <v>44</v>
      </c>
      <c r="H21" s="17" t="s">
        <v>45</v>
      </c>
      <c r="I21" s="16" t="s">
        <v>46</v>
      </c>
      <c r="J21" s="18" t="s">
        <v>5</v>
      </c>
      <c r="K21" s="18" t="s">
        <v>6</v>
      </c>
      <c r="L21" s="18" t="s">
        <v>55</v>
      </c>
      <c r="M21" s="18" t="s">
        <v>7</v>
      </c>
      <c r="N21" s="18" t="s">
        <v>8</v>
      </c>
      <c r="O21" s="18" t="s">
        <v>61</v>
      </c>
      <c r="P21" s="19">
        <f t="shared" ref="P21:AE21" si="0">SUM(P22:P26)</f>
        <v>8000000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8000000</v>
      </c>
      <c r="AG21" s="20">
        <f>AG22</f>
        <v>0</v>
      </c>
      <c r="AH21" s="22" t="s">
        <v>47</v>
      </c>
      <c r="AI21" s="22" t="s">
        <v>48</v>
      </c>
      <c r="AJ21" s="22" t="s">
        <v>20</v>
      </c>
      <c r="AK21" s="22" t="s">
        <v>21</v>
      </c>
      <c r="AL21" s="23" t="s">
        <v>22</v>
      </c>
      <c r="AM21" s="24" t="s">
        <v>49</v>
      </c>
    </row>
    <row r="22" spans="2:39" ht="27.75" customHeight="1">
      <c r="B22" s="26"/>
      <c r="C22" s="27"/>
      <c r="D22" s="28" t="s">
        <v>64</v>
      </c>
      <c r="E22" s="29" t="s">
        <v>66</v>
      </c>
      <c r="F22" s="30"/>
      <c r="G22" s="31"/>
      <c r="H22" s="141" t="s">
        <v>52</v>
      </c>
      <c r="I22" s="132" t="s">
        <v>62</v>
      </c>
      <c r="J22" s="132">
        <v>0</v>
      </c>
      <c r="K22" s="132">
        <v>208</v>
      </c>
      <c r="L22" s="132">
        <v>100</v>
      </c>
      <c r="M22" s="132">
        <v>0</v>
      </c>
      <c r="N22" s="132">
        <v>0</v>
      </c>
      <c r="O22" s="132">
        <f>M22+N22</f>
        <v>0</v>
      </c>
      <c r="P22" s="32">
        <v>8000000</v>
      </c>
      <c r="Q22" s="33"/>
      <c r="R22" s="34"/>
      <c r="S22" s="35"/>
      <c r="T22" s="35"/>
      <c r="U22" s="35"/>
      <c r="V22" s="35"/>
      <c r="W22" s="35"/>
      <c r="X22" s="35"/>
      <c r="Y22" s="35"/>
      <c r="Z22" s="35"/>
      <c r="AA22" s="36"/>
      <c r="AB22" s="35"/>
      <c r="AC22" s="35"/>
      <c r="AD22" s="35"/>
      <c r="AE22" s="37"/>
      <c r="AF22" s="32">
        <f>P22+R22+T22+V22+X22+Z22+AB22+AD22</f>
        <v>8000000</v>
      </c>
      <c r="AG22" s="32">
        <f>Q22+S22+U22+W22+Y22+AA22+AC22+AE22</f>
        <v>0</v>
      </c>
      <c r="AH22" s="38"/>
      <c r="AI22" s="39"/>
      <c r="AJ22" s="30"/>
      <c r="AK22" s="40"/>
      <c r="AL22" s="41" t="s">
        <v>69</v>
      </c>
      <c r="AM22" s="42"/>
    </row>
    <row r="23" spans="2:39" ht="27.75" customHeight="1">
      <c r="B23" s="43" t="s">
        <v>68</v>
      </c>
      <c r="C23" s="44" t="s">
        <v>68</v>
      </c>
      <c r="D23" s="45" t="s">
        <v>65</v>
      </c>
      <c r="E23" s="46" t="s">
        <v>57</v>
      </c>
      <c r="F23" s="47"/>
      <c r="G23" s="48"/>
      <c r="H23" s="142"/>
      <c r="I23" s="133"/>
      <c r="J23" s="133"/>
      <c r="K23" s="133"/>
      <c r="L23" s="133"/>
      <c r="M23" s="133"/>
      <c r="N23" s="133"/>
      <c r="O23" s="133"/>
      <c r="P23" s="49"/>
      <c r="Q23" s="50"/>
      <c r="R23" s="51"/>
      <c r="S23" s="52"/>
      <c r="T23" s="52"/>
      <c r="U23" s="52"/>
      <c r="V23" s="52"/>
      <c r="W23" s="52"/>
      <c r="X23" s="52"/>
      <c r="Y23" s="52"/>
      <c r="Z23" s="52"/>
      <c r="AA23" s="53"/>
      <c r="AB23" s="52"/>
      <c r="AC23" s="52"/>
      <c r="AD23" s="52"/>
      <c r="AE23" s="54"/>
      <c r="AF23" s="49"/>
      <c r="AG23" s="55"/>
      <c r="AH23" s="56"/>
      <c r="AI23" s="57"/>
      <c r="AJ23" s="47"/>
      <c r="AK23" s="58"/>
      <c r="AL23" s="59"/>
      <c r="AM23" s="60"/>
    </row>
    <row r="24" spans="2:39" ht="27.75" customHeight="1">
      <c r="B24" s="43"/>
      <c r="C24" s="44"/>
      <c r="D24" s="45" t="s">
        <v>67</v>
      </c>
      <c r="E24" s="46"/>
      <c r="F24" s="58"/>
      <c r="G24" s="48"/>
      <c r="H24" s="142"/>
      <c r="I24" s="133"/>
      <c r="J24" s="133"/>
      <c r="K24" s="133"/>
      <c r="L24" s="133"/>
      <c r="M24" s="133"/>
      <c r="N24" s="133"/>
      <c r="O24" s="133"/>
      <c r="P24" s="49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49"/>
      <c r="AG24" s="55"/>
      <c r="AH24" s="61"/>
      <c r="AI24" s="57"/>
      <c r="AJ24" s="47"/>
      <c r="AK24" s="58"/>
      <c r="AL24" s="59"/>
      <c r="AM24" s="60"/>
    </row>
    <row r="25" spans="2:39" ht="27.75" customHeight="1">
      <c r="B25" s="43"/>
      <c r="C25" s="44"/>
      <c r="D25" s="45"/>
      <c r="E25" s="46"/>
      <c r="F25" s="58"/>
      <c r="G25" s="48"/>
      <c r="H25" s="142"/>
      <c r="I25" s="133"/>
      <c r="J25" s="133"/>
      <c r="K25" s="133"/>
      <c r="L25" s="133"/>
      <c r="M25" s="133"/>
      <c r="N25" s="133"/>
      <c r="O25" s="133"/>
      <c r="P25" s="49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49"/>
      <c r="AG25" s="55"/>
      <c r="AH25" s="61"/>
      <c r="AI25" s="57"/>
      <c r="AJ25" s="47"/>
      <c r="AK25" s="58"/>
      <c r="AL25" s="59"/>
      <c r="AM25" s="60"/>
    </row>
    <row r="26" spans="2:39" ht="27.75" customHeight="1" thickBot="1">
      <c r="B26" s="62"/>
      <c r="C26" s="63"/>
      <c r="D26" s="64"/>
      <c r="E26" s="65"/>
      <c r="F26" s="66"/>
      <c r="G26" s="67"/>
      <c r="H26" s="143"/>
      <c r="I26" s="134"/>
      <c r="J26" s="134"/>
      <c r="K26" s="134"/>
      <c r="L26" s="134"/>
      <c r="M26" s="134"/>
      <c r="N26" s="134"/>
      <c r="O26" s="134"/>
      <c r="P26" s="68"/>
      <c r="Q26" s="69"/>
      <c r="R26" s="70"/>
      <c r="S26" s="71"/>
      <c r="T26" s="71"/>
      <c r="U26" s="71"/>
      <c r="V26" s="71"/>
      <c r="W26" s="71"/>
      <c r="X26" s="71"/>
      <c r="Y26" s="71"/>
      <c r="Z26" s="71"/>
      <c r="AA26" s="72"/>
      <c r="AB26" s="71"/>
      <c r="AC26" s="71"/>
      <c r="AD26" s="71"/>
      <c r="AE26" s="73"/>
      <c r="AF26" s="68"/>
      <c r="AG26" s="74"/>
      <c r="AH26" s="75"/>
      <c r="AI26" s="76"/>
      <c r="AJ26" s="77"/>
      <c r="AK26" s="66"/>
      <c r="AL26" s="78"/>
      <c r="AM26" s="79"/>
    </row>
    <row r="27" spans="2:39" s="14" customFormat="1" ht="4.5" customHeight="1"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</row>
    <row r="28" spans="2:39">
      <c r="AI28" s="5"/>
    </row>
    <row r="29" spans="2:39">
      <c r="AI29" s="5"/>
    </row>
    <row r="30" spans="2:39">
      <c r="AI30" s="5"/>
    </row>
    <row r="31" spans="2:39">
      <c r="AI31" s="5"/>
    </row>
    <row r="32" spans="2:39">
      <c r="AI32" s="5"/>
    </row>
    <row r="33" spans="35:35">
      <c r="AI33" s="5"/>
    </row>
    <row r="34" spans="35:35">
      <c r="AI34" s="5"/>
    </row>
    <row r="35" spans="35:35">
      <c r="AI35" s="5"/>
    </row>
    <row r="36" spans="35:35">
      <c r="AI36" s="5"/>
    </row>
    <row r="37" spans="35:35">
      <c r="AI37" s="5"/>
    </row>
    <row r="38" spans="35:35">
      <c r="AI38" s="5"/>
    </row>
    <row r="39" spans="35:35">
      <c r="AI39" s="5"/>
    </row>
    <row r="40" spans="35:35">
      <c r="AI40" s="5"/>
    </row>
    <row r="41" spans="35:35">
      <c r="AI41" s="5"/>
    </row>
    <row r="42" spans="35:35">
      <c r="AI42" s="5"/>
    </row>
    <row r="43" spans="35:35">
      <c r="AI43" s="5"/>
    </row>
    <row r="44" spans="35:35">
      <c r="AI44" s="5"/>
    </row>
    <row r="45" spans="35:35">
      <c r="AI45" s="5"/>
    </row>
    <row r="46" spans="35:35">
      <c r="AI46" s="5"/>
    </row>
    <row r="47" spans="35:35">
      <c r="AI47" s="5"/>
    </row>
    <row r="48" spans="35:35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</sheetData>
  <mergeCells count="72">
    <mergeCell ref="L6:L7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B6:B7"/>
    <mergeCell ref="C6:H7"/>
    <mergeCell ref="I6:I7"/>
    <mergeCell ref="J6:J7"/>
    <mergeCell ref="K6:K7"/>
    <mergeCell ref="AL6:AM7"/>
    <mergeCell ref="B8:B19"/>
    <mergeCell ref="C8:H19"/>
    <mergeCell ref="I8:I19"/>
    <mergeCell ref="J8:J19"/>
    <mergeCell ref="K8:K19"/>
    <mergeCell ref="M6:M7"/>
    <mergeCell ref="N6:N7"/>
    <mergeCell ref="O6:O7"/>
    <mergeCell ref="P6:Q6"/>
    <mergeCell ref="V6:W6"/>
    <mergeCell ref="AJ6:AJ7"/>
    <mergeCell ref="AK6:AK7"/>
    <mergeCell ref="R6:S6"/>
    <mergeCell ref="T6:U6"/>
    <mergeCell ref="AF6:AG6"/>
    <mergeCell ref="X6:Y6"/>
    <mergeCell ref="Z6:AA6"/>
    <mergeCell ref="AB6:AC6"/>
    <mergeCell ref="AD6:AE6"/>
    <mergeCell ref="R8:R19"/>
    <mergeCell ref="S8:S19"/>
    <mergeCell ref="T8:T19"/>
    <mergeCell ref="AH6:AH7"/>
    <mergeCell ref="AI6:AI7"/>
    <mergeCell ref="J22:J26"/>
    <mergeCell ref="K22:K26"/>
    <mergeCell ref="L22:L2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B27:AL27"/>
    <mergeCell ref="M22:M26"/>
    <mergeCell ref="N22:N26"/>
    <mergeCell ref="O22:O26"/>
    <mergeCell ref="AD8:AD19"/>
    <mergeCell ref="AE8:AE19"/>
    <mergeCell ref="Z8:Z19"/>
    <mergeCell ref="AA8:AA19"/>
    <mergeCell ref="AB8:AB19"/>
    <mergeCell ref="U8:U19"/>
    <mergeCell ref="V8:V19"/>
    <mergeCell ref="W8:W19"/>
    <mergeCell ref="X8:X19"/>
    <mergeCell ref="Y8:Y19"/>
    <mergeCell ref="H22:H26"/>
    <mergeCell ref="I22:I26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29"/>
  <sheetViews>
    <sheetView tabSelected="1" topLeftCell="H1" workbookViewId="0">
      <selection activeCell="M43" sqref="M43"/>
    </sheetView>
  </sheetViews>
  <sheetFormatPr baseColWidth="10" defaultRowHeight="15"/>
  <sheetData>
    <row r="1" spans="1:38">
      <c r="A1" s="198" t="s">
        <v>56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200"/>
    </row>
    <row r="2" spans="1:38" ht="15.75" thickBot="1">
      <c r="A2" s="201" t="s">
        <v>63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3"/>
    </row>
    <row r="3" spans="1:38" ht="15.75" thickBot="1">
      <c r="A3" s="204" t="s">
        <v>82</v>
      </c>
      <c r="B3" s="205"/>
      <c r="C3" s="205"/>
      <c r="D3" s="205"/>
      <c r="E3" s="205"/>
      <c r="F3" s="205"/>
      <c r="G3" s="206"/>
      <c r="H3" s="207" t="s">
        <v>59</v>
      </c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9"/>
      <c r="U3" s="207" t="s">
        <v>0</v>
      </c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9"/>
    </row>
    <row r="4" spans="1:38" ht="15.75" thickBot="1">
      <c r="A4" s="204"/>
      <c r="B4" s="205"/>
      <c r="C4" s="205"/>
      <c r="D4" s="206"/>
      <c r="E4" s="210" t="s">
        <v>54</v>
      </c>
      <c r="F4" s="211"/>
      <c r="G4" s="211"/>
      <c r="H4" s="211"/>
      <c r="I4" s="211"/>
      <c r="J4" s="211"/>
      <c r="K4" s="211"/>
      <c r="L4" s="211"/>
      <c r="M4" s="211"/>
      <c r="N4" s="212"/>
      <c r="O4" s="213" t="s">
        <v>1</v>
      </c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  <c r="AG4" s="216"/>
      <c r="AH4" s="217"/>
      <c r="AI4" s="217"/>
      <c r="AJ4" s="217"/>
      <c r="AK4" s="217"/>
      <c r="AL4" s="218"/>
    </row>
    <row r="5" spans="1:38">
      <c r="A5" s="219" t="s">
        <v>2</v>
      </c>
      <c r="B5" s="181" t="s">
        <v>3</v>
      </c>
      <c r="C5" s="182"/>
      <c r="D5" s="182"/>
      <c r="E5" s="182"/>
      <c r="F5" s="182"/>
      <c r="G5" s="183"/>
      <c r="H5" s="221" t="s">
        <v>4</v>
      </c>
      <c r="I5" s="223" t="s">
        <v>5</v>
      </c>
      <c r="J5" s="223" t="s">
        <v>6</v>
      </c>
      <c r="K5" s="196" t="s">
        <v>55</v>
      </c>
      <c r="L5" s="171" t="s">
        <v>7</v>
      </c>
      <c r="M5" s="173" t="s">
        <v>8</v>
      </c>
      <c r="N5" s="175" t="s">
        <v>61</v>
      </c>
      <c r="O5" s="177" t="s">
        <v>9</v>
      </c>
      <c r="P5" s="169"/>
      <c r="Q5" s="168" t="s">
        <v>10</v>
      </c>
      <c r="R5" s="169"/>
      <c r="S5" s="168" t="s">
        <v>11</v>
      </c>
      <c r="T5" s="169"/>
      <c r="U5" s="168" t="s">
        <v>12</v>
      </c>
      <c r="V5" s="169"/>
      <c r="W5" s="168" t="s">
        <v>13</v>
      </c>
      <c r="X5" s="169"/>
      <c r="Y5" s="168" t="s">
        <v>14</v>
      </c>
      <c r="Z5" s="169"/>
      <c r="AA5" s="168" t="s">
        <v>15</v>
      </c>
      <c r="AB5" s="169"/>
      <c r="AC5" s="168" t="s">
        <v>16</v>
      </c>
      <c r="AD5" s="169"/>
      <c r="AE5" s="168" t="s">
        <v>17</v>
      </c>
      <c r="AF5" s="170"/>
      <c r="AG5" s="166" t="s">
        <v>18</v>
      </c>
      <c r="AH5" s="166" t="s">
        <v>19</v>
      </c>
      <c r="AI5" s="166" t="s">
        <v>20</v>
      </c>
      <c r="AJ5" s="157" t="s">
        <v>21</v>
      </c>
      <c r="AK5" s="144" t="s">
        <v>22</v>
      </c>
      <c r="AL5" s="145"/>
    </row>
    <row r="6" spans="1:38" ht="20.25" thickBot="1">
      <c r="A6" s="220"/>
      <c r="B6" s="187"/>
      <c r="C6" s="188"/>
      <c r="D6" s="188"/>
      <c r="E6" s="188"/>
      <c r="F6" s="188"/>
      <c r="G6" s="189"/>
      <c r="H6" s="222"/>
      <c r="I6" s="224" t="s">
        <v>5</v>
      </c>
      <c r="J6" s="224"/>
      <c r="K6" s="197"/>
      <c r="L6" s="172"/>
      <c r="M6" s="174"/>
      <c r="N6" s="176"/>
      <c r="O6" s="6" t="s">
        <v>23</v>
      </c>
      <c r="P6" s="7" t="s">
        <v>24</v>
      </c>
      <c r="Q6" s="8" t="s">
        <v>23</v>
      </c>
      <c r="R6" s="7" t="s">
        <v>24</v>
      </c>
      <c r="S6" s="8" t="s">
        <v>23</v>
      </c>
      <c r="T6" s="7" t="s">
        <v>24</v>
      </c>
      <c r="U6" s="8" t="s">
        <v>23</v>
      </c>
      <c r="V6" s="7" t="s">
        <v>24</v>
      </c>
      <c r="W6" s="8" t="s">
        <v>23</v>
      </c>
      <c r="X6" s="7" t="s">
        <v>24</v>
      </c>
      <c r="Y6" s="8" t="s">
        <v>23</v>
      </c>
      <c r="Z6" s="9" t="s">
        <v>24</v>
      </c>
      <c r="AA6" s="8" t="s">
        <v>23</v>
      </c>
      <c r="AB6" s="7" t="s">
        <v>25</v>
      </c>
      <c r="AC6" s="8" t="s">
        <v>23</v>
      </c>
      <c r="AD6" s="7" t="s">
        <v>25</v>
      </c>
      <c r="AE6" s="8" t="s">
        <v>23</v>
      </c>
      <c r="AF6" s="10" t="s">
        <v>25</v>
      </c>
      <c r="AG6" s="156"/>
      <c r="AH6" s="167"/>
      <c r="AI6" s="167"/>
      <c r="AJ6" s="159"/>
      <c r="AK6" s="148"/>
      <c r="AL6" s="149"/>
    </row>
    <row r="7" spans="1:38" ht="15.75" thickBot="1">
      <c r="A7" s="178" t="s">
        <v>26</v>
      </c>
      <c r="B7" s="181" t="s">
        <v>52</v>
      </c>
      <c r="C7" s="182"/>
      <c r="D7" s="182"/>
      <c r="E7" s="182"/>
      <c r="F7" s="182"/>
      <c r="G7" s="183"/>
      <c r="H7" s="190" t="s">
        <v>60</v>
      </c>
      <c r="I7" s="193">
        <v>0</v>
      </c>
      <c r="J7" s="160">
        <v>0.4</v>
      </c>
      <c r="K7" s="160">
        <v>0.2</v>
      </c>
      <c r="L7" s="160">
        <v>0</v>
      </c>
      <c r="M7" s="160">
        <v>0</v>
      </c>
      <c r="N7" s="160">
        <f>M7+L7</f>
        <v>0</v>
      </c>
      <c r="O7" s="163">
        <f>O20</f>
        <v>0</v>
      </c>
      <c r="P7" s="138">
        <f>P20</f>
        <v>0</v>
      </c>
      <c r="Q7" s="163">
        <f t="shared" ref="Q7:AF7" si="0">Q20</f>
        <v>0</v>
      </c>
      <c r="R7" s="138">
        <f t="shared" si="0"/>
        <v>0</v>
      </c>
      <c r="S7" s="163">
        <f t="shared" si="0"/>
        <v>0</v>
      </c>
      <c r="T7" s="138">
        <f t="shared" si="0"/>
        <v>0</v>
      </c>
      <c r="U7" s="163">
        <f t="shared" si="0"/>
        <v>0</v>
      </c>
      <c r="V7" s="138">
        <f t="shared" si="0"/>
        <v>0</v>
      </c>
      <c r="W7" s="163">
        <f t="shared" si="0"/>
        <v>0</v>
      </c>
      <c r="X7" s="138">
        <f t="shared" si="0"/>
        <v>0</v>
      </c>
      <c r="Y7" s="163">
        <f t="shared" si="0"/>
        <v>0</v>
      </c>
      <c r="Z7" s="138">
        <f t="shared" si="0"/>
        <v>0</v>
      </c>
      <c r="AA7" s="163">
        <f t="shared" si="0"/>
        <v>0</v>
      </c>
      <c r="AB7" s="138">
        <f t="shared" si="0"/>
        <v>0</v>
      </c>
      <c r="AC7" s="163">
        <f t="shared" si="0"/>
        <v>0</v>
      </c>
      <c r="AD7" s="138">
        <f t="shared" si="0"/>
        <v>0</v>
      </c>
      <c r="AE7" s="163">
        <f t="shared" si="0"/>
        <v>0</v>
      </c>
      <c r="AF7" s="138">
        <f t="shared" si="0"/>
        <v>0</v>
      </c>
      <c r="AG7" s="11" t="s">
        <v>27</v>
      </c>
      <c r="AH7" s="12">
        <f>AH24</f>
        <v>52</v>
      </c>
      <c r="AI7" s="154"/>
      <c r="AJ7" s="157"/>
      <c r="AK7" s="144" t="s">
        <v>51</v>
      </c>
      <c r="AL7" s="145"/>
    </row>
    <row r="8" spans="1:38" ht="15.75" thickBot="1">
      <c r="A8" s="179"/>
      <c r="B8" s="184"/>
      <c r="C8" s="185"/>
      <c r="D8" s="185"/>
      <c r="E8" s="185"/>
      <c r="F8" s="185"/>
      <c r="G8" s="186"/>
      <c r="H8" s="191"/>
      <c r="I8" s="194"/>
      <c r="J8" s="161"/>
      <c r="K8" s="161"/>
      <c r="L8" s="161"/>
      <c r="M8" s="161"/>
      <c r="N8" s="161"/>
      <c r="O8" s="164"/>
      <c r="P8" s="139"/>
      <c r="Q8" s="164"/>
      <c r="R8" s="139"/>
      <c r="S8" s="164"/>
      <c r="T8" s="139"/>
      <c r="U8" s="164"/>
      <c r="V8" s="139"/>
      <c r="W8" s="164"/>
      <c r="X8" s="139"/>
      <c r="Y8" s="164"/>
      <c r="Z8" s="139"/>
      <c r="AA8" s="164"/>
      <c r="AB8" s="139"/>
      <c r="AC8" s="164"/>
      <c r="AD8" s="139"/>
      <c r="AE8" s="164"/>
      <c r="AF8" s="139"/>
      <c r="AG8" s="11" t="s">
        <v>28</v>
      </c>
      <c r="AH8" s="12"/>
      <c r="AI8" s="155"/>
      <c r="AJ8" s="158"/>
      <c r="AK8" s="146"/>
      <c r="AL8" s="147"/>
    </row>
    <row r="9" spans="1:38" ht="15.75" thickBot="1">
      <c r="A9" s="179"/>
      <c r="B9" s="184"/>
      <c r="C9" s="185"/>
      <c r="D9" s="185"/>
      <c r="E9" s="185"/>
      <c r="F9" s="185"/>
      <c r="G9" s="186"/>
      <c r="H9" s="191"/>
      <c r="I9" s="194"/>
      <c r="J9" s="161"/>
      <c r="K9" s="161"/>
      <c r="L9" s="161"/>
      <c r="M9" s="161"/>
      <c r="N9" s="161"/>
      <c r="O9" s="164"/>
      <c r="P9" s="139"/>
      <c r="Q9" s="164"/>
      <c r="R9" s="139"/>
      <c r="S9" s="164"/>
      <c r="T9" s="139"/>
      <c r="U9" s="164"/>
      <c r="V9" s="139"/>
      <c r="W9" s="164"/>
      <c r="X9" s="139"/>
      <c r="Y9" s="164"/>
      <c r="Z9" s="139"/>
      <c r="AA9" s="164"/>
      <c r="AB9" s="139"/>
      <c r="AC9" s="164"/>
      <c r="AD9" s="139"/>
      <c r="AE9" s="164"/>
      <c r="AF9" s="139"/>
      <c r="AG9" s="11" t="s">
        <v>29</v>
      </c>
      <c r="AH9" s="12"/>
      <c r="AI9" s="155"/>
      <c r="AJ9" s="158"/>
      <c r="AK9" s="146"/>
      <c r="AL9" s="147"/>
    </row>
    <row r="10" spans="1:38" ht="15.75" thickBot="1">
      <c r="A10" s="179"/>
      <c r="B10" s="184"/>
      <c r="C10" s="185"/>
      <c r="D10" s="185"/>
      <c r="E10" s="185"/>
      <c r="F10" s="185"/>
      <c r="G10" s="186"/>
      <c r="H10" s="191"/>
      <c r="I10" s="194"/>
      <c r="J10" s="161"/>
      <c r="K10" s="161"/>
      <c r="L10" s="161"/>
      <c r="M10" s="161"/>
      <c r="N10" s="161"/>
      <c r="O10" s="164"/>
      <c r="P10" s="139"/>
      <c r="Q10" s="164"/>
      <c r="R10" s="139"/>
      <c r="S10" s="164"/>
      <c r="T10" s="139"/>
      <c r="U10" s="164"/>
      <c r="V10" s="139"/>
      <c r="W10" s="164"/>
      <c r="X10" s="139"/>
      <c r="Y10" s="164"/>
      <c r="Z10" s="139"/>
      <c r="AA10" s="164"/>
      <c r="AB10" s="139"/>
      <c r="AC10" s="164"/>
      <c r="AD10" s="139"/>
      <c r="AE10" s="164"/>
      <c r="AF10" s="139"/>
      <c r="AG10" s="11" t="s">
        <v>30</v>
      </c>
      <c r="AH10" s="12"/>
      <c r="AI10" s="155"/>
      <c r="AJ10" s="158"/>
      <c r="AK10" s="146"/>
      <c r="AL10" s="147"/>
    </row>
    <row r="11" spans="1:38" ht="15.75" thickBot="1">
      <c r="A11" s="179"/>
      <c r="B11" s="184"/>
      <c r="C11" s="185"/>
      <c r="D11" s="185"/>
      <c r="E11" s="185"/>
      <c r="F11" s="185"/>
      <c r="G11" s="186"/>
      <c r="H11" s="191"/>
      <c r="I11" s="194"/>
      <c r="J11" s="161"/>
      <c r="K11" s="161"/>
      <c r="L11" s="161"/>
      <c r="M11" s="161"/>
      <c r="N11" s="161"/>
      <c r="O11" s="164"/>
      <c r="P11" s="139"/>
      <c r="Q11" s="164"/>
      <c r="R11" s="139"/>
      <c r="S11" s="164"/>
      <c r="T11" s="139"/>
      <c r="U11" s="164"/>
      <c r="V11" s="139"/>
      <c r="W11" s="164"/>
      <c r="X11" s="139"/>
      <c r="Y11" s="164"/>
      <c r="Z11" s="139"/>
      <c r="AA11" s="164"/>
      <c r="AB11" s="139"/>
      <c r="AC11" s="164"/>
      <c r="AD11" s="139"/>
      <c r="AE11" s="164"/>
      <c r="AF11" s="139"/>
      <c r="AG11" s="11" t="s">
        <v>31</v>
      </c>
      <c r="AH11" s="12"/>
      <c r="AI11" s="155"/>
      <c r="AJ11" s="158"/>
      <c r="AK11" s="146"/>
      <c r="AL11" s="147"/>
    </row>
    <row r="12" spans="1:38" ht="15.75" thickBot="1">
      <c r="A12" s="179"/>
      <c r="B12" s="184"/>
      <c r="C12" s="185"/>
      <c r="D12" s="185"/>
      <c r="E12" s="185"/>
      <c r="F12" s="185"/>
      <c r="G12" s="186"/>
      <c r="H12" s="191"/>
      <c r="I12" s="194"/>
      <c r="J12" s="161"/>
      <c r="K12" s="161"/>
      <c r="L12" s="161"/>
      <c r="M12" s="161"/>
      <c r="N12" s="161"/>
      <c r="O12" s="164"/>
      <c r="P12" s="139"/>
      <c r="Q12" s="164"/>
      <c r="R12" s="139"/>
      <c r="S12" s="164"/>
      <c r="T12" s="139"/>
      <c r="U12" s="164"/>
      <c r="V12" s="139"/>
      <c r="W12" s="164"/>
      <c r="X12" s="139"/>
      <c r="Y12" s="164"/>
      <c r="Z12" s="139"/>
      <c r="AA12" s="164"/>
      <c r="AB12" s="139"/>
      <c r="AC12" s="164"/>
      <c r="AD12" s="139"/>
      <c r="AE12" s="164"/>
      <c r="AF12" s="139"/>
      <c r="AG12" s="11" t="s">
        <v>32</v>
      </c>
      <c r="AH12" s="12"/>
      <c r="AI12" s="155"/>
      <c r="AJ12" s="158"/>
      <c r="AK12" s="146"/>
      <c r="AL12" s="147"/>
    </row>
    <row r="13" spans="1:38" ht="15.75" thickBot="1">
      <c r="A13" s="179"/>
      <c r="B13" s="184"/>
      <c r="C13" s="185"/>
      <c r="D13" s="185"/>
      <c r="E13" s="185"/>
      <c r="F13" s="185"/>
      <c r="G13" s="186"/>
      <c r="H13" s="191"/>
      <c r="I13" s="194"/>
      <c r="J13" s="161"/>
      <c r="K13" s="161"/>
      <c r="L13" s="161"/>
      <c r="M13" s="161"/>
      <c r="N13" s="161"/>
      <c r="O13" s="164"/>
      <c r="P13" s="139"/>
      <c r="Q13" s="164"/>
      <c r="R13" s="139"/>
      <c r="S13" s="164"/>
      <c r="T13" s="139"/>
      <c r="U13" s="164"/>
      <c r="V13" s="139"/>
      <c r="W13" s="164"/>
      <c r="X13" s="139"/>
      <c r="Y13" s="164"/>
      <c r="Z13" s="139"/>
      <c r="AA13" s="164"/>
      <c r="AB13" s="139"/>
      <c r="AC13" s="164"/>
      <c r="AD13" s="139"/>
      <c r="AE13" s="164"/>
      <c r="AF13" s="139"/>
      <c r="AG13" s="11" t="s">
        <v>33</v>
      </c>
      <c r="AH13" s="12"/>
      <c r="AI13" s="155"/>
      <c r="AJ13" s="158"/>
      <c r="AK13" s="146"/>
      <c r="AL13" s="147"/>
    </row>
    <row r="14" spans="1:38" ht="15.75" thickBot="1">
      <c r="A14" s="179"/>
      <c r="B14" s="184"/>
      <c r="C14" s="185"/>
      <c r="D14" s="185"/>
      <c r="E14" s="185"/>
      <c r="F14" s="185"/>
      <c r="G14" s="186"/>
      <c r="H14" s="191"/>
      <c r="I14" s="194"/>
      <c r="J14" s="161"/>
      <c r="K14" s="161"/>
      <c r="L14" s="161"/>
      <c r="M14" s="161"/>
      <c r="N14" s="161"/>
      <c r="O14" s="164"/>
      <c r="P14" s="139"/>
      <c r="Q14" s="164"/>
      <c r="R14" s="139"/>
      <c r="S14" s="164"/>
      <c r="T14" s="139"/>
      <c r="U14" s="164"/>
      <c r="V14" s="139"/>
      <c r="W14" s="164"/>
      <c r="X14" s="139"/>
      <c r="Y14" s="164"/>
      <c r="Z14" s="139"/>
      <c r="AA14" s="164"/>
      <c r="AB14" s="139"/>
      <c r="AC14" s="164"/>
      <c r="AD14" s="139"/>
      <c r="AE14" s="164"/>
      <c r="AF14" s="139"/>
      <c r="AG14" s="11" t="s">
        <v>34</v>
      </c>
      <c r="AH14" s="12"/>
      <c r="AI14" s="155"/>
      <c r="AJ14" s="158"/>
      <c r="AK14" s="146"/>
      <c r="AL14" s="147"/>
    </row>
    <row r="15" spans="1:38" ht="15.75" thickBot="1">
      <c r="A15" s="179"/>
      <c r="B15" s="184"/>
      <c r="C15" s="185"/>
      <c r="D15" s="185"/>
      <c r="E15" s="185"/>
      <c r="F15" s="185"/>
      <c r="G15" s="186"/>
      <c r="H15" s="191"/>
      <c r="I15" s="194"/>
      <c r="J15" s="161"/>
      <c r="K15" s="161"/>
      <c r="L15" s="161"/>
      <c r="M15" s="161"/>
      <c r="N15" s="161"/>
      <c r="O15" s="164"/>
      <c r="P15" s="139"/>
      <c r="Q15" s="164"/>
      <c r="R15" s="139"/>
      <c r="S15" s="164"/>
      <c r="T15" s="139"/>
      <c r="U15" s="164"/>
      <c r="V15" s="139"/>
      <c r="W15" s="164"/>
      <c r="X15" s="139"/>
      <c r="Y15" s="164"/>
      <c r="Z15" s="139"/>
      <c r="AA15" s="164"/>
      <c r="AB15" s="139"/>
      <c r="AC15" s="164"/>
      <c r="AD15" s="139"/>
      <c r="AE15" s="164"/>
      <c r="AF15" s="139"/>
      <c r="AG15" s="11" t="s">
        <v>35</v>
      </c>
      <c r="AH15" s="12"/>
      <c r="AI15" s="155"/>
      <c r="AJ15" s="158"/>
      <c r="AK15" s="146"/>
      <c r="AL15" s="147"/>
    </row>
    <row r="16" spans="1:38" ht="15.75" thickBot="1">
      <c r="A16" s="179"/>
      <c r="B16" s="184"/>
      <c r="C16" s="185"/>
      <c r="D16" s="185"/>
      <c r="E16" s="185"/>
      <c r="F16" s="185"/>
      <c r="G16" s="186"/>
      <c r="H16" s="191"/>
      <c r="I16" s="194"/>
      <c r="J16" s="161"/>
      <c r="K16" s="161"/>
      <c r="L16" s="161"/>
      <c r="M16" s="161"/>
      <c r="N16" s="161"/>
      <c r="O16" s="164"/>
      <c r="P16" s="139"/>
      <c r="Q16" s="164"/>
      <c r="R16" s="139"/>
      <c r="S16" s="164"/>
      <c r="T16" s="139"/>
      <c r="U16" s="164"/>
      <c r="V16" s="139"/>
      <c r="W16" s="164"/>
      <c r="X16" s="139"/>
      <c r="Y16" s="164"/>
      <c r="Z16" s="139"/>
      <c r="AA16" s="164"/>
      <c r="AB16" s="139"/>
      <c r="AC16" s="164"/>
      <c r="AD16" s="139"/>
      <c r="AE16" s="164"/>
      <c r="AF16" s="139"/>
      <c r="AG16" s="11" t="s">
        <v>36</v>
      </c>
      <c r="AH16" s="12"/>
      <c r="AI16" s="155"/>
      <c r="AJ16" s="158"/>
      <c r="AK16" s="146"/>
      <c r="AL16" s="147"/>
    </row>
    <row r="17" spans="1:38" ht="15.75" thickBot="1">
      <c r="A17" s="179"/>
      <c r="B17" s="184"/>
      <c r="C17" s="185"/>
      <c r="D17" s="185"/>
      <c r="E17" s="185"/>
      <c r="F17" s="185"/>
      <c r="G17" s="186"/>
      <c r="H17" s="191"/>
      <c r="I17" s="194"/>
      <c r="J17" s="161"/>
      <c r="K17" s="161"/>
      <c r="L17" s="161"/>
      <c r="M17" s="161"/>
      <c r="N17" s="161"/>
      <c r="O17" s="164"/>
      <c r="P17" s="139"/>
      <c r="Q17" s="164"/>
      <c r="R17" s="139"/>
      <c r="S17" s="164"/>
      <c r="T17" s="139"/>
      <c r="U17" s="164"/>
      <c r="V17" s="139"/>
      <c r="W17" s="164"/>
      <c r="X17" s="139"/>
      <c r="Y17" s="164"/>
      <c r="Z17" s="139"/>
      <c r="AA17" s="164"/>
      <c r="AB17" s="139"/>
      <c r="AC17" s="164"/>
      <c r="AD17" s="139"/>
      <c r="AE17" s="164"/>
      <c r="AF17" s="139"/>
      <c r="AG17" s="11" t="s">
        <v>37</v>
      </c>
      <c r="AH17" s="12"/>
      <c r="AI17" s="155"/>
      <c r="AJ17" s="158"/>
      <c r="AK17" s="146"/>
      <c r="AL17" s="147"/>
    </row>
    <row r="18" spans="1:38" ht="15.75" thickBot="1">
      <c r="A18" s="180"/>
      <c r="B18" s="187"/>
      <c r="C18" s="188"/>
      <c r="D18" s="188"/>
      <c r="E18" s="188"/>
      <c r="F18" s="188"/>
      <c r="G18" s="189"/>
      <c r="H18" s="192"/>
      <c r="I18" s="195"/>
      <c r="J18" s="162"/>
      <c r="K18" s="162"/>
      <c r="L18" s="162"/>
      <c r="M18" s="162"/>
      <c r="N18" s="162"/>
      <c r="O18" s="165"/>
      <c r="P18" s="140"/>
      <c r="Q18" s="165"/>
      <c r="R18" s="140"/>
      <c r="S18" s="165"/>
      <c r="T18" s="140"/>
      <c r="U18" s="165"/>
      <c r="V18" s="140"/>
      <c r="W18" s="165"/>
      <c r="X18" s="140"/>
      <c r="Y18" s="165"/>
      <c r="Z18" s="140"/>
      <c r="AA18" s="165"/>
      <c r="AB18" s="140"/>
      <c r="AC18" s="165"/>
      <c r="AD18" s="140"/>
      <c r="AE18" s="165"/>
      <c r="AF18" s="140"/>
      <c r="AG18" s="11" t="s">
        <v>38</v>
      </c>
      <c r="AH18" s="12"/>
      <c r="AI18" s="156"/>
      <c r="AJ18" s="159"/>
      <c r="AK18" s="148"/>
      <c r="AL18" s="149"/>
    </row>
    <row r="19" spans="1:38" ht="15.75" thickBot="1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4"/>
    </row>
    <row r="20" spans="1:38" ht="61.5" thickBot="1">
      <c r="A20" s="15" t="s">
        <v>39</v>
      </c>
      <c r="B20" s="16" t="s">
        <v>40</v>
      </c>
      <c r="C20" s="16" t="s">
        <v>41</v>
      </c>
      <c r="D20" s="16" t="s">
        <v>42</v>
      </c>
      <c r="E20" s="16" t="s">
        <v>43</v>
      </c>
      <c r="F20" s="16" t="s">
        <v>44</v>
      </c>
      <c r="G20" s="17" t="s">
        <v>45</v>
      </c>
      <c r="H20" s="16" t="s">
        <v>46</v>
      </c>
      <c r="I20" s="18" t="s">
        <v>5</v>
      </c>
      <c r="J20" s="18" t="s">
        <v>6</v>
      </c>
      <c r="K20" s="18" t="s">
        <v>84</v>
      </c>
      <c r="L20" s="18" t="s">
        <v>7</v>
      </c>
      <c r="M20" s="18" t="s">
        <v>8</v>
      </c>
      <c r="N20" s="18" t="s">
        <v>83</v>
      </c>
      <c r="O20" s="19"/>
      <c r="P20" s="20"/>
      <c r="Q20" s="19">
        <f t="shared" ref="Q20:AD20" si="1">SUM(Q21:Q29)</f>
        <v>0</v>
      </c>
      <c r="R20" s="20">
        <f t="shared" si="1"/>
        <v>0</v>
      </c>
      <c r="S20" s="19">
        <f t="shared" si="1"/>
        <v>0</v>
      </c>
      <c r="T20" s="20">
        <f t="shared" si="1"/>
        <v>0</v>
      </c>
      <c r="U20" s="19">
        <f t="shared" si="1"/>
        <v>0</v>
      </c>
      <c r="V20" s="20">
        <f t="shared" si="1"/>
        <v>0</v>
      </c>
      <c r="W20" s="19">
        <f t="shared" si="1"/>
        <v>0</v>
      </c>
      <c r="X20" s="20">
        <f t="shared" si="1"/>
        <v>0</v>
      </c>
      <c r="Y20" s="19">
        <f t="shared" si="1"/>
        <v>0</v>
      </c>
      <c r="Z20" s="20">
        <f t="shared" si="1"/>
        <v>0</v>
      </c>
      <c r="AA20" s="19">
        <f t="shared" si="1"/>
        <v>0</v>
      </c>
      <c r="AB20" s="20">
        <f t="shared" si="1"/>
        <v>0</v>
      </c>
      <c r="AC20" s="19">
        <f t="shared" si="1"/>
        <v>0</v>
      </c>
      <c r="AD20" s="20">
        <f t="shared" si="1"/>
        <v>0</v>
      </c>
      <c r="AE20" s="21">
        <f>O20+Q20</f>
        <v>0</v>
      </c>
      <c r="AF20" s="20">
        <f>AF21</f>
        <v>0</v>
      </c>
      <c r="AG20" s="22" t="s">
        <v>47</v>
      </c>
      <c r="AH20" s="22" t="s">
        <v>48</v>
      </c>
      <c r="AI20" s="22" t="s">
        <v>20</v>
      </c>
      <c r="AJ20" s="22" t="s">
        <v>21</v>
      </c>
      <c r="AK20" s="23" t="s">
        <v>22</v>
      </c>
      <c r="AL20" s="24" t="s">
        <v>49</v>
      </c>
    </row>
    <row r="21" spans="1:38" ht="66.75" thickBot="1">
      <c r="A21" s="109" t="s">
        <v>70</v>
      </c>
      <c r="B21" s="110" t="s">
        <v>71</v>
      </c>
      <c r="C21" s="111" t="s">
        <v>72</v>
      </c>
      <c r="D21" s="112" t="s">
        <v>66</v>
      </c>
      <c r="E21" s="113">
        <v>40</v>
      </c>
      <c r="F21" s="114"/>
      <c r="G21" s="141" t="s">
        <v>52</v>
      </c>
      <c r="H21" s="132" t="s">
        <v>62</v>
      </c>
      <c r="I21" s="125"/>
      <c r="J21" s="125"/>
      <c r="K21" s="125"/>
      <c r="L21" s="125"/>
      <c r="M21" s="125"/>
      <c r="N21" s="126"/>
      <c r="O21" s="32">
        <v>1999350</v>
      </c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>
        <f>O21+Q21+S21+U21+W21+Y21+AA21+AC21</f>
        <v>1999350</v>
      </c>
      <c r="AF21" s="32">
        <f>P21+R21+T21+V21+X21+Z21+AB21+AD21</f>
        <v>0</v>
      </c>
      <c r="AG21" s="38"/>
      <c r="AH21" s="39"/>
      <c r="AI21" s="30" t="s">
        <v>78</v>
      </c>
      <c r="AJ21" s="40"/>
      <c r="AK21" s="41" t="s">
        <v>79</v>
      </c>
      <c r="AL21" s="42"/>
    </row>
    <row r="22" spans="1:38" ht="17.25" thickBot="1">
      <c r="A22" s="119"/>
      <c r="B22" s="46"/>
      <c r="C22" s="111"/>
      <c r="D22" s="120"/>
      <c r="E22" s="123"/>
      <c r="F22" s="121"/>
      <c r="G22" s="142"/>
      <c r="H22" s="133"/>
      <c r="I22" s="127"/>
      <c r="J22" s="127"/>
      <c r="K22" s="127"/>
      <c r="L22" s="127"/>
      <c r="M22" s="127"/>
      <c r="N22" s="128"/>
      <c r="O22" s="49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>
        <f t="shared" ref="AE22:AF24" si="2">O22+Q22+S22+U22+W22+Y22+AA22+AC22</f>
        <v>0</v>
      </c>
      <c r="AF22" s="32">
        <f t="shared" si="2"/>
        <v>0</v>
      </c>
      <c r="AG22" s="56" t="s">
        <v>68</v>
      </c>
      <c r="AH22" s="57" t="s">
        <v>68</v>
      </c>
      <c r="AI22" s="47"/>
      <c r="AJ22" s="58"/>
      <c r="AK22" s="41" t="s">
        <v>79</v>
      </c>
      <c r="AL22" s="60"/>
    </row>
    <row r="23" spans="1:38" ht="17.25" thickBot="1">
      <c r="A23" s="119"/>
      <c r="B23" s="46"/>
      <c r="C23" s="124"/>
      <c r="D23" s="124"/>
      <c r="E23" s="124"/>
      <c r="F23" s="124"/>
      <c r="G23" s="142"/>
      <c r="H23" s="133"/>
      <c r="I23" s="127"/>
      <c r="J23" s="127"/>
      <c r="K23" s="127"/>
      <c r="L23" s="127"/>
      <c r="M23" s="127"/>
      <c r="N23" s="128"/>
      <c r="O23" s="49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>
        <f t="shared" si="2"/>
        <v>0</v>
      </c>
      <c r="AF23" s="32">
        <f t="shared" si="2"/>
        <v>0</v>
      </c>
      <c r="AG23" s="61" t="s">
        <v>68</v>
      </c>
      <c r="AH23" s="57" t="s">
        <v>68</v>
      </c>
      <c r="AI23" s="47"/>
      <c r="AJ23" s="58"/>
      <c r="AK23" s="41" t="s">
        <v>79</v>
      </c>
      <c r="AL23" s="60"/>
    </row>
    <row r="24" spans="1:38" ht="17.25" thickBot="1">
      <c r="A24" s="119"/>
      <c r="B24" s="46"/>
      <c r="C24" s="46" t="s">
        <v>73</v>
      </c>
      <c r="D24" s="46" t="s">
        <v>57</v>
      </c>
      <c r="E24" s="47">
        <v>2</v>
      </c>
      <c r="F24" s="122">
        <v>2</v>
      </c>
      <c r="G24" s="142"/>
      <c r="H24" s="133"/>
      <c r="I24" s="127"/>
      <c r="J24" s="127"/>
      <c r="K24" s="127">
        <v>4</v>
      </c>
      <c r="L24" s="127">
        <v>2</v>
      </c>
      <c r="M24" s="127">
        <v>2</v>
      </c>
      <c r="N24" s="128">
        <v>4</v>
      </c>
      <c r="O24" s="49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>
        <f t="shared" si="2"/>
        <v>0</v>
      </c>
      <c r="AF24" s="32">
        <f t="shared" si="2"/>
        <v>0</v>
      </c>
      <c r="AG24" s="61"/>
      <c r="AH24" s="57">
        <v>52</v>
      </c>
      <c r="AI24" s="47" t="s">
        <v>80</v>
      </c>
      <c r="AJ24" s="58"/>
      <c r="AK24" s="59" t="s">
        <v>79</v>
      </c>
      <c r="AL24" s="60"/>
    </row>
    <row r="25" spans="1:38" ht="17.25" thickBot="1">
      <c r="A25" s="115"/>
      <c r="B25" s="116"/>
      <c r="C25" s="117" t="s">
        <v>74</v>
      </c>
      <c r="D25" s="118" t="s">
        <v>57</v>
      </c>
      <c r="E25" s="95">
        <v>2</v>
      </c>
      <c r="F25" s="97">
        <v>2</v>
      </c>
      <c r="G25" s="142"/>
      <c r="H25" s="133"/>
      <c r="I25" s="127"/>
      <c r="J25" s="127"/>
      <c r="K25" s="127">
        <v>4</v>
      </c>
      <c r="L25" s="127">
        <v>2</v>
      </c>
      <c r="M25" s="127">
        <v>2</v>
      </c>
      <c r="N25" s="128">
        <v>4</v>
      </c>
      <c r="O25" s="87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88"/>
      <c r="AH25" s="89"/>
      <c r="AI25" s="47" t="s">
        <v>80</v>
      </c>
      <c r="AJ25" s="93"/>
      <c r="AK25" s="59" t="s">
        <v>79</v>
      </c>
      <c r="AL25" s="92"/>
    </row>
    <row r="26" spans="1:38" ht="25.5" thickBot="1">
      <c r="A26" s="85"/>
      <c r="B26" s="98"/>
      <c r="C26" s="103" t="s">
        <v>75</v>
      </c>
      <c r="D26" s="99" t="s">
        <v>57</v>
      </c>
      <c r="E26" s="100">
        <v>25</v>
      </c>
      <c r="F26" s="104">
        <v>27</v>
      </c>
      <c r="G26" s="142"/>
      <c r="H26" s="133"/>
      <c r="I26" s="127"/>
      <c r="J26" s="127">
        <v>208</v>
      </c>
      <c r="K26" s="127">
        <v>52</v>
      </c>
      <c r="L26" s="127">
        <v>30</v>
      </c>
      <c r="M26" s="127">
        <v>30</v>
      </c>
      <c r="N26" s="128">
        <v>60</v>
      </c>
      <c r="O26" s="87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88"/>
      <c r="AH26" s="89"/>
      <c r="AI26" s="47"/>
      <c r="AJ26" s="93"/>
      <c r="AK26" s="91"/>
      <c r="AL26" s="92"/>
    </row>
    <row r="27" spans="1:38" ht="33.75" thickBot="1">
      <c r="A27" s="119"/>
      <c r="B27" s="46"/>
      <c r="C27" s="105" t="s">
        <v>76</v>
      </c>
      <c r="D27" s="106" t="s">
        <v>77</v>
      </c>
      <c r="E27" s="107">
        <v>25</v>
      </c>
      <c r="F27" s="108">
        <v>27</v>
      </c>
      <c r="G27" s="142"/>
      <c r="H27" s="133"/>
      <c r="I27" s="127"/>
      <c r="J27" s="127"/>
      <c r="K27" s="127">
        <v>52</v>
      </c>
      <c r="L27" s="127">
        <v>30</v>
      </c>
      <c r="M27" s="127">
        <v>30</v>
      </c>
      <c r="N27" s="128">
        <v>60</v>
      </c>
      <c r="O27" s="87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88"/>
      <c r="AH27" s="89"/>
      <c r="AI27" s="47"/>
      <c r="AJ27" s="93"/>
      <c r="AK27" s="91"/>
      <c r="AL27" s="92"/>
    </row>
    <row r="28" spans="1:38" ht="17.25" thickBot="1">
      <c r="A28" s="85"/>
      <c r="B28" s="86"/>
      <c r="C28" s="101" t="s">
        <v>85</v>
      </c>
      <c r="D28" s="102" t="s">
        <v>81</v>
      </c>
      <c r="E28" s="94">
        <v>1</v>
      </c>
      <c r="F28" s="96"/>
      <c r="G28" s="142"/>
      <c r="H28" s="133"/>
      <c r="I28" s="127"/>
      <c r="J28" s="127"/>
      <c r="K28" s="127"/>
      <c r="L28" s="127"/>
      <c r="M28" s="127"/>
      <c r="N28" s="128"/>
      <c r="O28" s="87">
        <v>5000000</v>
      </c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88"/>
      <c r="AH28" s="89"/>
      <c r="AI28" s="90"/>
      <c r="AJ28" s="93"/>
      <c r="AK28" s="91"/>
      <c r="AL28" s="92"/>
    </row>
    <row r="29" spans="1:38" ht="15.75" thickBot="1">
      <c r="A29" s="62"/>
      <c r="B29" s="63"/>
      <c r="C29" s="64"/>
      <c r="D29" s="65"/>
      <c r="E29" s="66"/>
      <c r="F29" s="67"/>
      <c r="G29" s="143"/>
      <c r="H29" s="134"/>
      <c r="I29" s="129"/>
      <c r="J29" s="129"/>
      <c r="K29" s="129"/>
      <c r="L29" s="129"/>
      <c r="M29" s="129"/>
      <c r="N29" s="130"/>
      <c r="O29" s="68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>
        <f t="shared" ref="AE29:AF29" si="3">O29+Q29+S29+U29+W29+Y29+AA29+AC29</f>
        <v>0</v>
      </c>
      <c r="AF29" s="32">
        <f t="shared" si="3"/>
        <v>0</v>
      </c>
      <c r="AG29" s="75"/>
      <c r="AH29" s="76"/>
      <c r="AI29" s="77"/>
      <c r="AJ29" s="66"/>
      <c r="AK29" s="78"/>
      <c r="AL29" s="79"/>
    </row>
  </sheetData>
  <mergeCells count="65">
    <mergeCell ref="AA7:AA18"/>
    <mergeCell ref="AB7:AB18"/>
    <mergeCell ref="T7:T18"/>
    <mergeCell ref="U7:U18"/>
    <mergeCell ref="AK7:AL18"/>
    <mergeCell ref="A19:AK19"/>
    <mergeCell ref="G21:G29"/>
    <mergeCell ref="H21:H29"/>
    <mergeCell ref="AC7:AC18"/>
    <mergeCell ref="AD7:AD18"/>
    <mergeCell ref="AE7:AE18"/>
    <mergeCell ref="AF7:AF18"/>
    <mergeCell ref="AI7:AI18"/>
    <mergeCell ref="AJ7:AJ18"/>
    <mergeCell ref="W7:W18"/>
    <mergeCell ref="X7:X18"/>
    <mergeCell ref="Y7:Y18"/>
    <mergeCell ref="Z7:Z18"/>
    <mergeCell ref="AG5:AG6"/>
    <mergeCell ref="AH5:AH6"/>
    <mergeCell ref="AI5:AI6"/>
    <mergeCell ref="AJ5:AJ6"/>
    <mergeCell ref="AK5:AL6"/>
    <mergeCell ref="AC5:AD5"/>
    <mergeCell ref="A7:A18"/>
    <mergeCell ref="B7:G18"/>
    <mergeCell ref="H7:H18"/>
    <mergeCell ref="I7:I18"/>
    <mergeCell ref="J7:J18"/>
    <mergeCell ref="V7:V18"/>
    <mergeCell ref="K7:K18"/>
    <mergeCell ref="L7:L18"/>
    <mergeCell ref="M7:M18"/>
    <mergeCell ref="N7:N18"/>
    <mergeCell ref="O7:O18"/>
    <mergeCell ref="P7:P18"/>
    <mergeCell ref="Q7:Q18"/>
    <mergeCell ref="R7:R18"/>
    <mergeCell ref="S7:S18"/>
    <mergeCell ref="S5:T5"/>
    <mergeCell ref="U5:V5"/>
    <mergeCell ref="W5:X5"/>
    <mergeCell ref="Y5:Z5"/>
    <mergeCell ref="AA5:AB5"/>
    <mergeCell ref="L5:L6"/>
    <mergeCell ref="M5:M6"/>
    <mergeCell ref="N5:N6"/>
    <mergeCell ref="O5:P5"/>
    <mergeCell ref="Q5:R5"/>
    <mergeCell ref="K5:K6"/>
    <mergeCell ref="A1:AL1"/>
    <mergeCell ref="A2:AL2"/>
    <mergeCell ref="A3:G3"/>
    <mergeCell ref="H3:T3"/>
    <mergeCell ref="U3:AL3"/>
    <mergeCell ref="A4:D4"/>
    <mergeCell ref="E4:N4"/>
    <mergeCell ref="O4:AF4"/>
    <mergeCell ref="AG4:AL4"/>
    <mergeCell ref="A5:A6"/>
    <mergeCell ref="B5:G6"/>
    <mergeCell ref="H5:H6"/>
    <mergeCell ref="I5:I6"/>
    <mergeCell ref="J5:J6"/>
    <mergeCell ref="AE5:AF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EFZ PROG 11(2)</vt:lpstr>
      <vt:lpstr>PLAN DE ACCIÓN 2012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2013-04-13T00:46:30Z</dcterms:modified>
</cp:coreProperties>
</file>