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Hoja1" sheetId="1" r:id="rId1"/>
    <sheet name="ingresos" sheetId="2" r:id="rId2"/>
    <sheet name="Hoja3" sheetId="3" r:id="rId3"/>
  </sheets>
  <definedNames>
    <definedName name="_xlnm.Print_Titles" localSheetId="1">ingresos!$1:$5</definedName>
  </definedNames>
  <calcPr calcId="144525"/>
</workbook>
</file>

<file path=xl/calcChain.xml><?xml version="1.0" encoding="utf-8"?>
<calcChain xmlns="http://schemas.openxmlformats.org/spreadsheetml/2006/main">
  <c r="E6" i="2" l="1"/>
  <c r="E33" i="2"/>
  <c r="E38" i="2"/>
  <c r="E78" i="2"/>
  <c r="E77" i="2"/>
  <c r="E79" i="2" s="1"/>
  <c r="J79" i="2"/>
  <c r="F79" i="2"/>
  <c r="C78" i="2"/>
  <c r="D78" i="2"/>
  <c r="F78" i="2"/>
  <c r="G78" i="2"/>
  <c r="H78" i="2"/>
  <c r="I78" i="2"/>
  <c r="J78" i="2"/>
  <c r="B78" i="2"/>
  <c r="A78" i="2"/>
  <c r="D77" i="2"/>
  <c r="D79" i="2" s="1"/>
  <c r="F77" i="2"/>
  <c r="G77" i="2"/>
  <c r="G79" i="2" s="1"/>
  <c r="H77" i="2"/>
  <c r="H79" i="2" s="1"/>
  <c r="I77" i="2"/>
  <c r="I79" i="2" s="1"/>
  <c r="J77" i="2"/>
  <c r="B77" i="2"/>
  <c r="C77" i="2"/>
  <c r="C79" i="2" s="1"/>
  <c r="A77" i="2"/>
</calcChain>
</file>

<file path=xl/sharedStrings.xml><?xml version="1.0" encoding="utf-8"?>
<sst xmlns="http://schemas.openxmlformats.org/spreadsheetml/2006/main" count="157" uniqueCount="153">
  <si>
    <t>Recaudos</t>
  </si>
  <si>
    <t>Otros Impuestos tributarios</t>
  </si>
  <si>
    <t>cedelca</t>
  </si>
  <si>
    <t>Sobretasa al combustible automotor</t>
  </si>
  <si>
    <t>Predial Unificado vigencia actual</t>
  </si>
  <si>
    <t xml:space="preserve">Predial Unificado vigencia  anterior </t>
  </si>
  <si>
    <t>Industria y Comercio</t>
  </si>
  <si>
    <t>Avisos y tableros</t>
  </si>
  <si>
    <t>Espectaculos publicos</t>
  </si>
  <si>
    <t>Registro de patentes, marcas y herretes</t>
  </si>
  <si>
    <t>Impuesto delineación urbana</t>
  </si>
  <si>
    <t>Contribucion sobre contrato de  obra publica</t>
  </si>
  <si>
    <t>Estampilla Pro-Cultura 0,5%</t>
  </si>
  <si>
    <t>Sobretasa Bomberil</t>
  </si>
  <si>
    <t>Sobretasa Ambiental crc</t>
  </si>
  <si>
    <t>Estampilla  pro-Adulto mayor 2%</t>
  </si>
  <si>
    <t>Alimentacion Escolar</t>
  </si>
  <si>
    <t>Calidad Educativa</t>
  </si>
  <si>
    <t>Gratuidad en la Educacion</t>
  </si>
  <si>
    <t>Funcionamiento (42%)</t>
  </si>
  <si>
    <t>Deporte (4%)</t>
  </si>
  <si>
    <t>Cultura (3%)</t>
  </si>
  <si>
    <t>Libre inversión (otros sectores) (42%)</t>
  </si>
  <si>
    <t xml:space="preserve">Agua Potable </t>
  </si>
  <si>
    <t>Regimen subsidiado - continuidad</t>
  </si>
  <si>
    <t>Plan Local de Salud</t>
  </si>
  <si>
    <t>ETESA</t>
  </si>
  <si>
    <t>CRECIMIENTO A LA ECONOMIA</t>
  </si>
  <si>
    <t>Fosyga</t>
  </si>
  <si>
    <t>Rendimientos Financieros Departamento</t>
  </si>
  <si>
    <t>Impuesto de  vehiculos automotores</t>
  </si>
  <si>
    <t>Deguello de ganado mayor</t>
  </si>
  <si>
    <t>Otras transferencias del nivel departamental</t>
  </si>
  <si>
    <t>Transito y Transporte</t>
  </si>
  <si>
    <t>Multas de gobierno</t>
  </si>
  <si>
    <t>Multas de control fiscal</t>
  </si>
  <si>
    <t>Otras multas</t>
  </si>
  <si>
    <t>Publicaciones en la Gaceta Municipal</t>
  </si>
  <si>
    <t>Otros Impuestos no tributarios</t>
  </si>
  <si>
    <t>SGP</t>
  </si>
  <si>
    <t>Reservas 2011</t>
  </si>
  <si>
    <t>Cofinanciación nacional Nivel central</t>
  </si>
  <si>
    <t>Cofinanciacion DePartamental Nivel central</t>
  </si>
  <si>
    <t>Otras cofinanciaciones</t>
  </si>
  <si>
    <t>Regalias indirectas</t>
  </si>
  <si>
    <t>Rendimientos Financieros</t>
  </si>
  <si>
    <t>Recursos del Balance</t>
  </si>
  <si>
    <t>Superavit fiscal</t>
  </si>
  <si>
    <t>Reintegros</t>
  </si>
  <si>
    <t>Otros ingresos de capital</t>
  </si>
  <si>
    <t>Recursos del Credito</t>
  </si>
  <si>
    <t>Código del Rubro o Nivel</t>
  </si>
  <si>
    <t>Nombre del Rubro o Nivel</t>
  </si>
  <si>
    <t>Presupuesto Inicial</t>
  </si>
  <si>
    <t>Modificaciones</t>
  </si>
  <si>
    <t>Presupuesto Definitivo</t>
  </si>
  <si>
    <t>Reconocimientos</t>
  </si>
  <si>
    <t>Pendiente por Recaudar</t>
  </si>
  <si>
    <t>Ppto Pendiente por Ejecutar</t>
  </si>
  <si>
    <t>01</t>
  </si>
  <si>
    <t>INGRESOS CORRIENTES</t>
  </si>
  <si>
    <t>01.1</t>
  </si>
  <si>
    <t>INGRESOS TRIBUTARIOS</t>
  </si>
  <si>
    <t>01.1.01</t>
  </si>
  <si>
    <t>Predial Unificado</t>
  </si>
  <si>
    <t>01.1.01.01</t>
  </si>
  <si>
    <t>01.1.01.02</t>
  </si>
  <si>
    <t>01.1.02</t>
  </si>
  <si>
    <t>01.1.03</t>
  </si>
  <si>
    <t>01.1.04</t>
  </si>
  <si>
    <t>01.1.05</t>
  </si>
  <si>
    <t>01.1.06</t>
  </si>
  <si>
    <t>01.1.07</t>
  </si>
  <si>
    <t>01.1.08</t>
  </si>
  <si>
    <t>01.1.09</t>
  </si>
  <si>
    <t>01.1.10</t>
  </si>
  <si>
    <t>01.1.11</t>
  </si>
  <si>
    <t>01.1.12</t>
  </si>
  <si>
    <t>01.1.13</t>
  </si>
  <si>
    <t>01.1.14</t>
  </si>
  <si>
    <t>01.2</t>
  </si>
  <si>
    <t>INGRESOS NO TRIBUTARIOS</t>
  </si>
  <si>
    <t>01.2.1</t>
  </si>
  <si>
    <t>TASAS</t>
  </si>
  <si>
    <t>01.2.1.1</t>
  </si>
  <si>
    <t>01.2.1.2</t>
  </si>
  <si>
    <t>01.2.2</t>
  </si>
  <si>
    <t>MULTAS Y SANCIONES</t>
  </si>
  <si>
    <t>01.2.2.1</t>
  </si>
  <si>
    <t>01.2.2.2</t>
  </si>
  <si>
    <t>01.2.2.3</t>
  </si>
  <si>
    <t>01.2.2.4</t>
  </si>
  <si>
    <t>01.2.3</t>
  </si>
  <si>
    <t xml:space="preserve">TRANSFERENCIAS </t>
  </si>
  <si>
    <t>01.2.3.1</t>
  </si>
  <si>
    <t>SGP PARA EDUCACION</t>
  </si>
  <si>
    <t>01.2.3.1.1</t>
  </si>
  <si>
    <t>01.2.3.1.2</t>
  </si>
  <si>
    <t>01.2.3.1.3</t>
  </si>
  <si>
    <t>01.2.3.2</t>
  </si>
  <si>
    <t>SGP PROPOSITO GENERAL</t>
  </si>
  <si>
    <t>01.2.3.2.1</t>
  </si>
  <si>
    <t>01.2.3.2.2</t>
  </si>
  <si>
    <t>01.2.3.2.3</t>
  </si>
  <si>
    <t>01.2.3.2.4</t>
  </si>
  <si>
    <t>01.2.3.3</t>
  </si>
  <si>
    <t>AGUA POTABLE Y SANEAMIENTO BASICO</t>
  </si>
  <si>
    <t>01.2.3.3.1</t>
  </si>
  <si>
    <t>01.2.3.4</t>
  </si>
  <si>
    <t>SALUD</t>
  </si>
  <si>
    <t>01.2.3.4.1</t>
  </si>
  <si>
    <t>Regimen subsidiado</t>
  </si>
  <si>
    <t>01.2.3.4.1.01</t>
  </si>
  <si>
    <t>01.2.3.4.1.02</t>
  </si>
  <si>
    <t>01.2.3.4.1.03</t>
  </si>
  <si>
    <t>01.2.3.5</t>
  </si>
  <si>
    <t>SALUD PUBLICA</t>
  </si>
  <si>
    <t>01.2.3.5.1</t>
  </si>
  <si>
    <t>01.2.3.6</t>
  </si>
  <si>
    <t>RECURSOS ETESA</t>
  </si>
  <si>
    <t>01.2.3.6.1</t>
  </si>
  <si>
    <t>01.2.3.7</t>
  </si>
  <si>
    <t>TRANSFERENCIAS DEPARTAMENTALES</t>
  </si>
  <si>
    <t>01.2.3.7.01</t>
  </si>
  <si>
    <t>01.2.3.7.02</t>
  </si>
  <si>
    <t/>
  </si>
  <si>
    <t>01.2.3.7.03</t>
  </si>
  <si>
    <t>01.2.3.8</t>
  </si>
  <si>
    <t>02</t>
  </si>
  <si>
    <t>RECURSOS DE CAPITAL</t>
  </si>
  <si>
    <t>02.1</t>
  </si>
  <si>
    <t>OTROS RECURSOS DE CAPITAL</t>
  </si>
  <si>
    <t>02.1.01</t>
  </si>
  <si>
    <t>02.1.02</t>
  </si>
  <si>
    <t>02.1.03</t>
  </si>
  <si>
    <t>02.1.04</t>
  </si>
  <si>
    <t>02.1.05</t>
  </si>
  <si>
    <t>02.1.06</t>
  </si>
  <si>
    <t>02.1.07</t>
  </si>
  <si>
    <t>02.1.08</t>
  </si>
  <si>
    <t>02.1.09</t>
  </si>
  <si>
    <t>02.1.10</t>
  </si>
  <si>
    <t>02.1.11</t>
  </si>
  <si>
    <t>02.1.12</t>
  </si>
  <si>
    <t>Reservas Presupuestales</t>
  </si>
  <si>
    <t>02.1.12.01</t>
  </si>
  <si>
    <t>02.1.12.02</t>
  </si>
  <si>
    <t>º</t>
  </si>
  <si>
    <t>REPUBLICA DE COLOMBIA</t>
  </si>
  <si>
    <t>DEPARTAMENTO DEL CAUCA</t>
  </si>
  <si>
    <t>MUNICIPIO DE VILLA RICA</t>
  </si>
  <si>
    <t>EJECUCION PRESUPUESTAL DE INGRESOS AÑO 2012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</si>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</sst>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MS Sans Serif"/>
    </font>
    <font>
      <sz val="10"/>
      <color indexed="8"/>
      <name val="Arial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2" fontId="2" fillId="0" borderId="2" xfId="1" applyNumberFormat="1" applyFont="1" applyFill="1" applyBorder="1" applyAlignment="1">
      <alignment horizontal="right" wrapText="1"/>
    </xf>
    <xf numFmtId="0" fontId="4" fillId="0" borderId="3" xfId="2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1" fillId="0" borderId="0" xfId="0" applyNumberFormat="1" applyFont="1"/>
    <xf numFmtId="3" fontId="4" fillId="2" borderId="1" xfId="2" applyNumberFormat="1" applyFont="1" applyFill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right" wrapText="1"/>
    </xf>
    <xf numFmtId="3" fontId="0" fillId="0" borderId="0" xfId="0" applyNumberFormat="1"/>
  </cellXfs>
  <cellStyles count="3">
    <cellStyle name="Normal" xfId="0" builtinId="0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sqref="A1:XFD1048576"/>
    </sheetView>
  </sheetViews>
  <sheetFormatPr baseColWidth="10" defaultRowHeight="15" x14ac:dyDescent="0.25"/>
  <cols>
    <col min="1" max="1" width="17.7109375" customWidth="1"/>
    <col min="2" max="2" width="18.85546875" customWidth="1"/>
    <col min="3" max="3" width="18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/>
      <c r="B2" s="2"/>
      <c r="C2" s="3"/>
      <c r="D2" s="3"/>
      <c r="E2" s="3"/>
      <c r="F2" s="3"/>
    </row>
    <row r="3" spans="1:6" x14ac:dyDescent="0.25">
      <c r="A3" s="2"/>
      <c r="B3" s="2"/>
      <c r="C3" s="3"/>
      <c r="D3" s="3"/>
      <c r="E3" s="3"/>
      <c r="F3" s="3"/>
    </row>
    <row r="4" spans="1:6" x14ac:dyDescent="0.25">
      <c r="A4" s="2"/>
      <c r="B4" s="2"/>
      <c r="C4" s="3"/>
      <c r="D4" s="3"/>
      <c r="E4" s="3"/>
      <c r="F4" s="3"/>
    </row>
    <row r="5" spans="1:6" x14ac:dyDescent="0.25">
      <c r="A5" s="2"/>
      <c r="B5" s="2"/>
      <c r="C5" s="3"/>
      <c r="D5" s="3"/>
      <c r="E5" s="3"/>
      <c r="F5" s="3"/>
    </row>
    <row r="6" spans="1:6" x14ac:dyDescent="0.25">
      <c r="A6" s="2"/>
      <c r="B6" s="2"/>
      <c r="C6" s="3"/>
      <c r="D6" s="3"/>
      <c r="E6" s="3"/>
      <c r="F6" s="3"/>
    </row>
    <row r="7" spans="1:6" x14ac:dyDescent="0.25">
      <c r="A7" s="2"/>
      <c r="B7" s="2"/>
      <c r="C7" s="3"/>
      <c r="D7" s="3"/>
      <c r="E7" s="3"/>
      <c r="F7" s="3"/>
    </row>
    <row r="8" spans="1:6" x14ac:dyDescent="0.25">
      <c r="A8" s="2"/>
      <c r="B8" s="2"/>
      <c r="C8" s="3"/>
      <c r="D8" s="3"/>
      <c r="E8" s="3"/>
      <c r="F8" s="3"/>
    </row>
    <row r="9" spans="1:6" x14ac:dyDescent="0.25">
      <c r="A9" s="2"/>
      <c r="B9" s="2"/>
      <c r="C9" s="3"/>
      <c r="D9" s="3"/>
      <c r="E9" s="3"/>
      <c r="F9" s="3"/>
    </row>
    <row r="10" spans="1:6" x14ac:dyDescent="0.25">
      <c r="A10" s="2"/>
      <c r="B10" s="2"/>
      <c r="C10" s="3"/>
      <c r="D10" s="3"/>
      <c r="E10" s="3"/>
      <c r="F10" s="3"/>
    </row>
    <row r="11" spans="1:6" x14ac:dyDescent="0.25">
      <c r="A11" s="2"/>
      <c r="B11" s="2"/>
      <c r="C11" s="3"/>
      <c r="D11" s="3"/>
      <c r="E11" s="3"/>
      <c r="F11" s="3"/>
    </row>
    <row r="12" spans="1:6" x14ac:dyDescent="0.25">
      <c r="A12" s="2"/>
      <c r="B12" s="2"/>
      <c r="C12" s="3"/>
      <c r="D12" s="3"/>
      <c r="E12" s="3"/>
      <c r="F12" s="3"/>
    </row>
    <row r="13" spans="1:6" x14ac:dyDescent="0.25">
      <c r="A13" s="2"/>
      <c r="B13" s="2"/>
      <c r="C13" s="3"/>
      <c r="D13" s="3"/>
      <c r="E13" s="3"/>
      <c r="F13" s="3"/>
    </row>
    <row r="14" spans="1:6" x14ac:dyDescent="0.25">
      <c r="A14" s="2"/>
      <c r="B14" s="2"/>
      <c r="C14" s="3"/>
      <c r="D14" s="3"/>
      <c r="E14" s="3"/>
      <c r="F14" s="3"/>
    </row>
    <row r="15" spans="1:6" x14ac:dyDescent="0.25">
      <c r="A15" s="2"/>
      <c r="B15" s="2"/>
      <c r="C15" s="3"/>
      <c r="D15" s="3"/>
      <c r="E15" s="3"/>
      <c r="F15" s="3"/>
    </row>
    <row r="16" spans="1:6" x14ac:dyDescent="0.25">
      <c r="A16" s="2"/>
      <c r="B16" s="2"/>
      <c r="C16" s="3"/>
      <c r="D16" s="3"/>
      <c r="E16" s="3"/>
      <c r="F16" s="3"/>
    </row>
    <row r="17" spans="1:6" x14ac:dyDescent="0.25">
      <c r="A17" s="2"/>
      <c r="B17" s="2"/>
      <c r="C17" s="3"/>
      <c r="D17" s="3"/>
      <c r="E17" s="3"/>
      <c r="F17" s="3"/>
    </row>
    <row r="18" spans="1:6" x14ac:dyDescent="0.25">
      <c r="A18" s="2"/>
      <c r="B18" s="2"/>
      <c r="C18" s="3"/>
      <c r="D18" s="3"/>
      <c r="E18" s="3"/>
      <c r="F18" s="3"/>
    </row>
    <row r="19" spans="1:6" x14ac:dyDescent="0.25">
      <c r="A19" s="2"/>
      <c r="B19" s="2"/>
      <c r="C19" s="3"/>
      <c r="D19" s="3"/>
      <c r="E19" s="3"/>
      <c r="F19" s="3"/>
    </row>
    <row r="20" spans="1:6" x14ac:dyDescent="0.25">
      <c r="A20" s="2"/>
      <c r="B20" s="2"/>
      <c r="C20" s="3"/>
      <c r="D20" s="3"/>
      <c r="E20" s="3"/>
      <c r="F20" s="3"/>
    </row>
    <row r="21" spans="1:6" x14ac:dyDescent="0.25">
      <c r="A21" s="2"/>
      <c r="B21" s="2"/>
      <c r="C21" s="3"/>
      <c r="D21" s="3"/>
      <c r="E21" s="3"/>
      <c r="F21" s="3"/>
    </row>
    <row r="22" spans="1:6" x14ac:dyDescent="0.25">
      <c r="A22" s="2"/>
      <c r="B22" s="2"/>
      <c r="C22" s="3"/>
      <c r="D22" s="3"/>
      <c r="E22" s="3"/>
      <c r="F22" s="3"/>
    </row>
    <row r="23" spans="1:6" x14ac:dyDescent="0.25">
      <c r="A23" s="2"/>
      <c r="B23" s="2"/>
      <c r="C23" s="3"/>
      <c r="D23" s="3"/>
      <c r="E23" s="3"/>
      <c r="F23" s="3"/>
    </row>
    <row r="24" spans="1:6" x14ac:dyDescent="0.25">
      <c r="A24" s="2"/>
      <c r="B24" s="2"/>
      <c r="C24" s="3"/>
      <c r="D24" s="3"/>
      <c r="E24" s="3"/>
      <c r="F24" s="3"/>
    </row>
    <row r="25" spans="1:6" x14ac:dyDescent="0.25">
      <c r="A25" s="2"/>
      <c r="B25" s="2"/>
      <c r="C25" s="3"/>
      <c r="D25" s="3"/>
      <c r="E25" s="3"/>
      <c r="F25" s="3"/>
    </row>
    <row r="26" spans="1:6" x14ac:dyDescent="0.25">
      <c r="A26" s="2"/>
      <c r="B26" s="2"/>
      <c r="C26" s="3"/>
      <c r="D26" s="3"/>
      <c r="E26" s="3"/>
      <c r="F26" s="3"/>
    </row>
    <row r="27" spans="1:6" x14ac:dyDescent="0.25">
      <c r="A27" s="2"/>
      <c r="B27" s="2"/>
      <c r="C27" s="3"/>
      <c r="D27" s="3"/>
      <c r="E27" s="3"/>
      <c r="F27" s="3"/>
    </row>
    <row r="28" spans="1:6" x14ac:dyDescent="0.25">
      <c r="A28" s="2"/>
      <c r="B28" s="2"/>
      <c r="C28" s="3"/>
      <c r="D28" s="3"/>
      <c r="E28" s="3"/>
      <c r="F28" s="3"/>
    </row>
    <row r="29" spans="1:6" x14ac:dyDescent="0.25">
      <c r="A29" s="2"/>
      <c r="B29" s="2"/>
      <c r="C29" s="3"/>
      <c r="D29" s="3"/>
      <c r="E29" s="3"/>
      <c r="F29" s="3"/>
    </row>
    <row r="30" spans="1:6" x14ac:dyDescent="0.25">
      <c r="A30" s="2"/>
      <c r="B30" s="2"/>
      <c r="C30" s="3"/>
      <c r="D30" s="3"/>
      <c r="E30" s="3"/>
      <c r="F30" s="3"/>
    </row>
    <row r="31" spans="1:6" x14ac:dyDescent="0.25">
      <c r="A31" s="2"/>
      <c r="B31" s="2"/>
      <c r="C31" s="3"/>
      <c r="D31" s="3"/>
      <c r="E31" s="3"/>
      <c r="F31" s="3"/>
    </row>
    <row r="32" spans="1:6" x14ac:dyDescent="0.25">
      <c r="A32" s="2"/>
      <c r="B32" s="2"/>
      <c r="C32" s="3"/>
      <c r="D32" s="3"/>
      <c r="E32" s="3"/>
      <c r="F32" s="3"/>
    </row>
    <row r="33" spans="1:6" x14ac:dyDescent="0.25">
      <c r="A33" s="2"/>
      <c r="B33" s="2"/>
      <c r="C33" s="3"/>
      <c r="D33" s="3"/>
      <c r="E33" s="3"/>
      <c r="F33" s="3"/>
    </row>
    <row r="34" spans="1:6" x14ac:dyDescent="0.25">
      <c r="A34" s="2"/>
      <c r="B34" s="2"/>
      <c r="C34" s="3"/>
      <c r="D34" s="3"/>
      <c r="E34" s="3"/>
      <c r="F34" s="3"/>
    </row>
    <row r="35" spans="1:6" x14ac:dyDescent="0.25">
      <c r="A35" s="2"/>
      <c r="B35" s="2"/>
      <c r="C35" s="3"/>
      <c r="D35" s="3"/>
      <c r="E35" s="3"/>
      <c r="F35" s="3"/>
    </row>
    <row r="36" spans="1:6" x14ac:dyDescent="0.25">
      <c r="A36" s="2"/>
      <c r="B36" s="2"/>
      <c r="C36" s="3"/>
      <c r="D36" s="3"/>
      <c r="E36" s="3"/>
      <c r="F36" s="3"/>
    </row>
    <row r="37" spans="1:6" x14ac:dyDescent="0.25">
      <c r="A37" s="2"/>
      <c r="B37" s="2"/>
      <c r="C37" s="3"/>
      <c r="D37" s="3"/>
      <c r="E37" s="3"/>
      <c r="F37" s="3"/>
    </row>
    <row r="38" spans="1:6" x14ac:dyDescent="0.25">
      <c r="A38" s="2"/>
      <c r="B38" s="2"/>
      <c r="C38" s="3"/>
      <c r="D38" s="3"/>
      <c r="E38" s="3"/>
      <c r="F38" s="3"/>
    </row>
    <row r="39" spans="1:6" x14ac:dyDescent="0.25">
      <c r="A39" s="2"/>
      <c r="B39" s="2"/>
      <c r="C39" s="3"/>
      <c r="D39" s="3"/>
      <c r="E39" s="3"/>
      <c r="F39" s="3"/>
    </row>
    <row r="40" spans="1:6" x14ac:dyDescent="0.25">
      <c r="A40" s="2"/>
      <c r="B40" s="2"/>
      <c r="C40" s="3"/>
      <c r="D40" s="3"/>
      <c r="E40" s="3"/>
      <c r="F40" s="3"/>
    </row>
    <row r="41" spans="1:6" x14ac:dyDescent="0.25">
      <c r="A41" s="2"/>
      <c r="B41" s="2"/>
      <c r="C41" s="3"/>
      <c r="D41" s="3"/>
      <c r="E41" s="3"/>
      <c r="F41" s="3"/>
    </row>
    <row r="42" spans="1:6" x14ac:dyDescent="0.25">
      <c r="A42" s="2"/>
      <c r="B42" s="2"/>
      <c r="C42" s="3"/>
      <c r="D42" s="3"/>
      <c r="E42" s="3"/>
      <c r="F42" s="3"/>
    </row>
    <row r="43" spans="1:6" x14ac:dyDescent="0.25">
      <c r="A43" s="2"/>
      <c r="B43" s="2"/>
      <c r="C43" s="3"/>
      <c r="D43" s="3"/>
      <c r="E43" s="3"/>
      <c r="F43" s="3"/>
    </row>
    <row r="44" spans="1:6" x14ac:dyDescent="0.25">
      <c r="A44" s="2"/>
      <c r="B44" s="2"/>
      <c r="C44" s="3"/>
      <c r="D44" s="3"/>
      <c r="E44" s="3"/>
      <c r="F44" s="3"/>
    </row>
    <row r="45" spans="1:6" x14ac:dyDescent="0.25">
      <c r="A45" s="2"/>
      <c r="B45" s="2"/>
      <c r="C45" s="3"/>
      <c r="D45" s="3"/>
      <c r="E45" s="3"/>
      <c r="F45" s="3"/>
    </row>
    <row r="46" spans="1:6" x14ac:dyDescent="0.25">
      <c r="A46" s="2"/>
      <c r="B46" s="2"/>
      <c r="C46" s="3"/>
      <c r="D46" s="3"/>
      <c r="E46" s="3"/>
      <c r="F46" s="3"/>
    </row>
    <row r="47" spans="1:6" x14ac:dyDescent="0.25">
      <c r="A47" s="2"/>
      <c r="B47" s="2"/>
      <c r="C47" s="3"/>
      <c r="D47" s="3"/>
      <c r="E47" s="3"/>
      <c r="F47" s="3"/>
    </row>
    <row r="48" spans="1:6" x14ac:dyDescent="0.25">
      <c r="A48" s="2"/>
      <c r="B48" s="2"/>
      <c r="C48" s="3"/>
      <c r="D48" s="3"/>
      <c r="E48" s="3"/>
      <c r="F48" s="3"/>
    </row>
    <row r="49" spans="1:6" x14ac:dyDescent="0.25">
      <c r="A49" s="2"/>
      <c r="B49" s="2"/>
      <c r="C49" s="3"/>
      <c r="D49" s="3"/>
      <c r="E49" s="3"/>
      <c r="F49" s="3"/>
    </row>
    <row r="50" spans="1:6" x14ac:dyDescent="0.25">
      <c r="A50" s="2"/>
      <c r="B50" s="2"/>
      <c r="C50" s="3"/>
      <c r="D50" s="3"/>
      <c r="E50" s="3"/>
      <c r="F50" s="3"/>
    </row>
    <row r="51" spans="1:6" x14ac:dyDescent="0.25">
      <c r="A51" s="2"/>
      <c r="B51" s="2"/>
      <c r="C51" s="3"/>
      <c r="D51" s="3"/>
      <c r="E51" s="3"/>
      <c r="F51" s="3"/>
    </row>
    <row r="52" spans="1:6" x14ac:dyDescent="0.25">
      <c r="A52" s="2"/>
      <c r="B52" s="2"/>
      <c r="C52" s="3"/>
      <c r="D52" s="3"/>
      <c r="E52" s="3"/>
      <c r="F52" s="3"/>
    </row>
    <row r="53" spans="1:6" x14ac:dyDescent="0.25">
      <c r="A53" s="2"/>
      <c r="B53" s="2"/>
      <c r="C53" s="3"/>
      <c r="D53" s="3"/>
      <c r="E53" s="3"/>
      <c r="F53" s="3"/>
    </row>
    <row r="54" spans="1:6" x14ac:dyDescent="0.25">
      <c r="A54" s="2"/>
      <c r="B54" s="2"/>
      <c r="C54" s="3"/>
      <c r="D54" s="3"/>
      <c r="E54" s="3"/>
      <c r="F5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A74" workbookViewId="0">
      <selection activeCell="D79" sqref="D79"/>
    </sheetView>
  </sheetViews>
  <sheetFormatPr baseColWidth="10" defaultRowHeight="15" x14ac:dyDescent="0.25"/>
  <cols>
    <col min="2" max="2" width="30" customWidth="1"/>
    <col min="3" max="3" width="17" style="12" customWidth="1"/>
    <col min="4" max="5" width="16.7109375" style="12" customWidth="1"/>
    <col min="6" max="6" width="18.28515625" style="12" customWidth="1"/>
    <col min="7" max="7" width="15.28515625" style="12" customWidth="1"/>
    <col min="8" max="8" width="16.85546875" style="12" customWidth="1"/>
    <col min="9" max="9" width="16.28515625" style="12" customWidth="1"/>
    <col min="10" max="10" width="24.28515625" style="12" customWidth="1"/>
  </cols>
  <sheetData>
    <row r="1" spans="1:10" s="5" customFormat="1" x14ac:dyDescent="0.25">
      <c r="A1" s="6" t="s">
        <v>148</v>
      </c>
      <c r="B1" s="6"/>
      <c r="C1" s="6"/>
      <c r="D1" s="6"/>
      <c r="E1" s="6"/>
      <c r="F1" s="6"/>
      <c r="G1" s="6"/>
      <c r="H1" s="6"/>
      <c r="I1" s="6"/>
      <c r="J1" s="6"/>
    </row>
    <row r="2" spans="1:10" s="5" customFormat="1" x14ac:dyDescent="0.25">
      <c r="A2" s="6" t="s">
        <v>149</v>
      </c>
      <c r="B2" s="6"/>
      <c r="C2" s="6"/>
      <c r="D2" s="6"/>
      <c r="E2" s="6"/>
      <c r="F2" s="6"/>
      <c r="G2" s="6"/>
      <c r="H2" s="6"/>
      <c r="I2" s="6"/>
      <c r="J2" s="6"/>
    </row>
    <row r="3" spans="1:10" s="5" customFormat="1" x14ac:dyDescent="0.25">
      <c r="A3" s="6" t="s">
        <v>150</v>
      </c>
      <c r="B3" s="6"/>
      <c r="C3" s="6"/>
      <c r="D3" s="6"/>
      <c r="E3" s="6"/>
      <c r="F3" s="6"/>
      <c r="G3" s="6"/>
      <c r="H3" s="6"/>
      <c r="I3" s="6"/>
      <c r="J3" s="6"/>
    </row>
    <row r="4" spans="1:10" s="5" customFormat="1" x14ac:dyDescent="0.25">
      <c r="A4" s="5" t="s">
        <v>151</v>
      </c>
      <c r="C4" s="9"/>
      <c r="D4" s="9"/>
      <c r="E4" s="9"/>
      <c r="F4" s="9"/>
      <c r="G4" s="9"/>
      <c r="H4" s="9"/>
      <c r="I4" s="9"/>
      <c r="J4" s="9"/>
    </row>
    <row r="5" spans="1:10" s="8" customFormat="1" ht="38.25" x14ac:dyDescent="0.25">
      <c r="A5" s="7" t="s">
        <v>51</v>
      </c>
      <c r="B5" s="7" t="s">
        <v>52</v>
      </c>
      <c r="C5" s="10" t="s">
        <v>53</v>
      </c>
      <c r="D5" s="10" t="s">
        <v>54</v>
      </c>
      <c r="E5" s="10"/>
      <c r="F5" s="10" t="s">
        <v>55</v>
      </c>
      <c r="G5" s="10" t="s">
        <v>56</v>
      </c>
      <c r="H5" s="10" t="s">
        <v>0</v>
      </c>
      <c r="I5" s="10" t="s">
        <v>57</v>
      </c>
      <c r="J5" s="10" t="s">
        <v>58</v>
      </c>
    </row>
    <row r="6" spans="1:10" x14ac:dyDescent="0.25">
      <c r="A6" s="4" t="s">
        <v>59</v>
      </c>
      <c r="B6" s="4" t="s">
        <v>60</v>
      </c>
      <c r="C6" s="11">
        <v>10418283489</v>
      </c>
      <c r="D6" s="11">
        <v>1370149347</v>
      </c>
      <c r="E6" s="11">
        <f>E33</f>
        <v>176394</v>
      </c>
      <c r="F6" s="11">
        <v>11788256441.799999</v>
      </c>
      <c r="G6" s="11">
        <v>0</v>
      </c>
      <c r="H6" s="11">
        <v>12105930220.99</v>
      </c>
      <c r="I6" s="11">
        <v>0</v>
      </c>
      <c r="J6" s="11">
        <v>-317673779.19</v>
      </c>
    </row>
    <row r="7" spans="1:10" x14ac:dyDescent="0.25">
      <c r="A7" s="4" t="s">
        <v>61</v>
      </c>
      <c r="B7" s="4" t="s">
        <v>62</v>
      </c>
      <c r="C7" s="11">
        <v>4569150569</v>
      </c>
      <c r="D7" s="11">
        <v>575471596</v>
      </c>
      <c r="E7" s="11"/>
      <c r="F7" s="11">
        <v>5144622165</v>
      </c>
      <c r="G7" s="11">
        <v>0</v>
      </c>
      <c r="H7" s="11">
        <v>5891360166.5500002</v>
      </c>
      <c r="I7" s="11">
        <v>0</v>
      </c>
      <c r="J7" s="11">
        <v>-746738001.54999995</v>
      </c>
    </row>
    <row r="8" spans="1:10" x14ac:dyDescent="0.25">
      <c r="A8" s="4" t="s">
        <v>63</v>
      </c>
      <c r="B8" s="4" t="s">
        <v>64</v>
      </c>
      <c r="C8" s="11">
        <v>508246953</v>
      </c>
      <c r="D8" s="11">
        <v>129949962</v>
      </c>
      <c r="E8" s="11"/>
      <c r="F8" s="11">
        <v>638196915</v>
      </c>
      <c r="G8" s="11">
        <v>0</v>
      </c>
      <c r="H8" s="11">
        <v>578384478</v>
      </c>
      <c r="I8" s="11">
        <v>0</v>
      </c>
      <c r="J8" s="11">
        <v>59812437</v>
      </c>
    </row>
    <row r="9" spans="1:10" x14ac:dyDescent="0.25">
      <c r="A9" s="4" t="s">
        <v>65</v>
      </c>
      <c r="B9" s="4" t="s">
        <v>4</v>
      </c>
      <c r="C9" s="11">
        <v>304948172</v>
      </c>
      <c r="D9" s="11">
        <v>129949962</v>
      </c>
      <c r="E9" s="11"/>
      <c r="F9" s="11">
        <v>434898134</v>
      </c>
      <c r="G9" s="11">
        <v>0</v>
      </c>
      <c r="H9" s="11">
        <v>454136139</v>
      </c>
      <c r="I9" s="11">
        <v>0</v>
      </c>
      <c r="J9" s="11">
        <v>-19238005</v>
      </c>
    </row>
    <row r="10" spans="1:10" x14ac:dyDescent="0.25">
      <c r="A10" s="4" t="s">
        <v>66</v>
      </c>
      <c r="B10" s="4" t="s">
        <v>5</v>
      </c>
      <c r="C10" s="11">
        <v>203298781</v>
      </c>
      <c r="D10" s="11">
        <v>0</v>
      </c>
      <c r="E10" s="11"/>
      <c r="F10" s="11">
        <v>203298781</v>
      </c>
      <c r="G10" s="11">
        <v>0</v>
      </c>
      <c r="H10" s="11">
        <v>124248339</v>
      </c>
      <c r="I10" s="11">
        <v>0</v>
      </c>
      <c r="J10" s="11">
        <v>79050442</v>
      </c>
    </row>
    <row r="11" spans="1:10" x14ac:dyDescent="0.25">
      <c r="A11" s="4" t="s">
        <v>67</v>
      </c>
      <c r="B11" s="4" t="s">
        <v>6</v>
      </c>
      <c r="C11" s="11">
        <v>3297423460</v>
      </c>
      <c r="D11" s="11">
        <v>273805429</v>
      </c>
      <c r="E11" s="11"/>
      <c r="F11" s="11">
        <v>3571228889</v>
      </c>
      <c r="G11" s="11">
        <v>0</v>
      </c>
      <c r="H11" s="11">
        <v>4354596255</v>
      </c>
      <c r="I11" s="11">
        <v>0</v>
      </c>
      <c r="J11" s="11">
        <v>-783367366</v>
      </c>
    </row>
    <row r="12" spans="1:10" x14ac:dyDescent="0.25">
      <c r="A12" s="4" t="s">
        <v>68</v>
      </c>
      <c r="B12" s="4" t="s">
        <v>7</v>
      </c>
      <c r="C12" s="11">
        <v>119470064</v>
      </c>
      <c r="D12" s="11">
        <v>0</v>
      </c>
      <c r="E12" s="11"/>
      <c r="F12" s="11">
        <v>119470064</v>
      </c>
      <c r="G12" s="11">
        <v>0</v>
      </c>
      <c r="H12" s="11">
        <v>147810924</v>
      </c>
      <c r="I12" s="11">
        <v>0</v>
      </c>
      <c r="J12" s="11">
        <v>-28340860</v>
      </c>
    </row>
    <row r="13" spans="1:10" x14ac:dyDescent="0.25">
      <c r="A13" s="4" t="s">
        <v>69</v>
      </c>
      <c r="B13" s="4" t="s">
        <v>8</v>
      </c>
      <c r="C13" s="11">
        <v>1200000</v>
      </c>
      <c r="D13" s="11">
        <v>0</v>
      </c>
      <c r="E13" s="11"/>
      <c r="F13" s="11">
        <v>1200000</v>
      </c>
      <c r="G13" s="11">
        <v>0</v>
      </c>
      <c r="H13" s="11">
        <v>64800</v>
      </c>
      <c r="I13" s="11">
        <v>0</v>
      </c>
      <c r="J13" s="11">
        <v>1135200</v>
      </c>
    </row>
    <row r="14" spans="1:10" ht="26.25" x14ac:dyDescent="0.25">
      <c r="A14" s="4" t="s">
        <v>70</v>
      </c>
      <c r="B14" s="4" t="s">
        <v>9</v>
      </c>
      <c r="C14" s="11">
        <v>100000</v>
      </c>
      <c r="D14" s="11">
        <v>0</v>
      </c>
      <c r="E14" s="11"/>
      <c r="F14" s="11">
        <v>100000</v>
      </c>
      <c r="G14" s="11">
        <v>0</v>
      </c>
      <c r="H14" s="11">
        <v>0</v>
      </c>
      <c r="I14" s="11">
        <v>0</v>
      </c>
      <c r="J14" s="11">
        <v>100000</v>
      </c>
    </row>
    <row r="15" spans="1:10" x14ac:dyDescent="0.25">
      <c r="A15" s="4" t="s">
        <v>71</v>
      </c>
      <c r="B15" s="4" t="s">
        <v>10</v>
      </c>
      <c r="C15" s="11">
        <v>15644060</v>
      </c>
      <c r="D15" s="11">
        <v>0</v>
      </c>
      <c r="E15" s="11"/>
      <c r="F15" s="11">
        <v>15644060</v>
      </c>
      <c r="G15" s="11">
        <v>0</v>
      </c>
      <c r="H15" s="11">
        <v>22634950.350000001</v>
      </c>
      <c r="I15" s="11">
        <v>0</v>
      </c>
      <c r="J15" s="11">
        <v>-6990890.3499999996</v>
      </c>
    </row>
    <row r="16" spans="1:10" ht="26.25" x14ac:dyDescent="0.25">
      <c r="A16" s="4" t="s">
        <v>72</v>
      </c>
      <c r="B16" s="4" t="s">
        <v>11</v>
      </c>
      <c r="C16" s="11">
        <v>56000000</v>
      </c>
      <c r="D16" s="11">
        <v>0</v>
      </c>
      <c r="E16" s="11"/>
      <c r="F16" s="11">
        <v>56000000</v>
      </c>
      <c r="G16" s="11">
        <v>0</v>
      </c>
      <c r="H16" s="11">
        <v>31809443</v>
      </c>
      <c r="I16" s="11">
        <v>0</v>
      </c>
      <c r="J16" s="11">
        <v>24190557</v>
      </c>
    </row>
    <row r="17" spans="1:10" x14ac:dyDescent="0.25">
      <c r="A17" s="4" t="s">
        <v>73</v>
      </c>
      <c r="B17" s="4" t="s">
        <v>1</v>
      </c>
      <c r="C17" s="11">
        <v>12000000</v>
      </c>
      <c r="D17" s="11">
        <v>0</v>
      </c>
      <c r="E17" s="11"/>
      <c r="F17" s="11">
        <v>12000000</v>
      </c>
      <c r="G17" s="11">
        <v>0</v>
      </c>
      <c r="H17" s="11">
        <v>2844287</v>
      </c>
      <c r="I17" s="11">
        <v>0</v>
      </c>
      <c r="J17" s="11">
        <v>9155713</v>
      </c>
    </row>
    <row r="18" spans="1:10" x14ac:dyDescent="0.25">
      <c r="A18" s="4" t="s">
        <v>74</v>
      </c>
      <c r="B18" s="4" t="s">
        <v>12</v>
      </c>
      <c r="C18" s="11">
        <v>39849503</v>
      </c>
      <c r="D18" s="11">
        <v>0</v>
      </c>
      <c r="E18" s="11"/>
      <c r="F18" s="11">
        <v>39849503</v>
      </c>
      <c r="G18" s="11">
        <v>0</v>
      </c>
      <c r="H18" s="11">
        <v>15279072</v>
      </c>
      <c r="I18" s="11">
        <v>0</v>
      </c>
      <c r="J18" s="11">
        <v>24570431</v>
      </c>
    </row>
    <row r="19" spans="1:10" x14ac:dyDescent="0.25">
      <c r="A19" s="4" t="s">
        <v>75</v>
      </c>
      <c r="B19" s="4" t="s">
        <v>13</v>
      </c>
      <c r="C19" s="11">
        <v>65948469</v>
      </c>
      <c r="D19" s="11">
        <v>0</v>
      </c>
      <c r="E19" s="11"/>
      <c r="F19" s="11">
        <v>65948469</v>
      </c>
      <c r="G19" s="11">
        <v>0</v>
      </c>
      <c r="H19" s="11">
        <v>75307317.200000003</v>
      </c>
      <c r="I19" s="11">
        <v>0</v>
      </c>
      <c r="J19" s="11">
        <v>-9358848.1999999993</v>
      </c>
    </row>
    <row r="20" spans="1:10" x14ac:dyDescent="0.25">
      <c r="A20" s="4" t="s">
        <v>76</v>
      </c>
      <c r="B20" s="4" t="s">
        <v>14</v>
      </c>
      <c r="C20" s="11">
        <v>30000000</v>
      </c>
      <c r="D20" s="11">
        <v>0</v>
      </c>
      <c r="E20" s="11"/>
      <c r="F20" s="11">
        <v>30000000</v>
      </c>
      <c r="G20" s="11">
        <v>0</v>
      </c>
      <c r="H20" s="11">
        <v>0</v>
      </c>
      <c r="I20" s="11">
        <v>0</v>
      </c>
      <c r="J20" s="11">
        <v>30000000</v>
      </c>
    </row>
    <row r="21" spans="1:10" x14ac:dyDescent="0.25">
      <c r="A21" s="4" t="s">
        <v>77</v>
      </c>
      <c r="B21" s="4" t="s">
        <v>2</v>
      </c>
      <c r="C21" s="11">
        <v>40000000</v>
      </c>
      <c r="D21" s="11">
        <v>0</v>
      </c>
      <c r="E21" s="11"/>
      <c r="F21" s="11">
        <v>40000000</v>
      </c>
      <c r="G21" s="11">
        <v>0</v>
      </c>
      <c r="H21" s="11">
        <v>0</v>
      </c>
      <c r="I21" s="11">
        <v>0</v>
      </c>
      <c r="J21" s="11">
        <v>40000000</v>
      </c>
    </row>
    <row r="22" spans="1:10" ht="26.25" x14ac:dyDescent="0.25">
      <c r="A22" s="4" t="s">
        <v>78</v>
      </c>
      <c r="B22" s="4" t="s">
        <v>3</v>
      </c>
      <c r="C22" s="11">
        <v>383268060</v>
      </c>
      <c r="D22" s="11">
        <v>0</v>
      </c>
      <c r="E22" s="11"/>
      <c r="F22" s="11">
        <v>383268060</v>
      </c>
      <c r="G22" s="11">
        <v>0</v>
      </c>
      <c r="H22" s="11">
        <v>429324000</v>
      </c>
      <c r="I22" s="11">
        <v>0</v>
      </c>
      <c r="J22" s="11">
        <v>-46055940</v>
      </c>
    </row>
    <row r="23" spans="1:10" x14ac:dyDescent="0.25">
      <c r="A23" s="4" t="s">
        <v>79</v>
      </c>
      <c r="B23" s="4" t="s">
        <v>15</v>
      </c>
      <c r="C23" s="11">
        <v>0</v>
      </c>
      <c r="D23" s="11">
        <v>171716205</v>
      </c>
      <c r="E23" s="11"/>
      <c r="F23" s="11">
        <v>171716205</v>
      </c>
      <c r="G23" s="11">
        <v>0</v>
      </c>
      <c r="H23" s="11">
        <v>233304640</v>
      </c>
      <c r="I23" s="11">
        <v>0</v>
      </c>
      <c r="J23" s="11">
        <v>-61588435</v>
      </c>
    </row>
    <row r="24" spans="1:10" x14ac:dyDescent="0.25">
      <c r="A24" s="4" t="s">
        <v>80</v>
      </c>
      <c r="B24" s="4" t="s">
        <v>81</v>
      </c>
      <c r="C24" s="11">
        <v>5849132920</v>
      </c>
      <c r="D24" s="11">
        <v>794677751</v>
      </c>
      <c r="E24" s="11"/>
      <c r="F24" s="11">
        <v>6643634276.8000002</v>
      </c>
      <c r="G24" s="11">
        <v>0</v>
      </c>
      <c r="H24" s="11">
        <v>6214570054.4399996</v>
      </c>
      <c r="I24" s="11">
        <v>0</v>
      </c>
      <c r="J24" s="11">
        <v>429064222.36000001</v>
      </c>
    </row>
    <row r="25" spans="1:10" x14ac:dyDescent="0.25">
      <c r="A25" s="4" t="s">
        <v>82</v>
      </c>
      <c r="B25" s="4" t="s">
        <v>83</v>
      </c>
      <c r="C25" s="11">
        <v>50821158</v>
      </c>
      <c r="D25" s="11">
        <v>0</v>
      </c>
      <c r="E25" s="11"/>
      <c r="F25" s="11">
        <v>50821158</v>
      </c>
      <c r="G25" s="11">
        <v>0</v>
      </c>
      <c r="H25" s="11">
        <v>9936452.6500000004</v>
      </c>
      <c r="I25" s="11">
        <v>0</v>
      </c>
      <c r="J25" s="11">
        <v>40884705.350000001</v>
      </c>
    </row>
    <row r="26" spans="1:10" ht="26.25" x14ac:dyDescent="0.25">
      <c r="A26" s="4" t="s">
        <v>84</v>
      </c>
      <c r="B26" s="4" t="s">
        <v>37</v>
      </c>
      <c r="C26" s="11">
        <v>20821158</v>
      </c>
      <c r="D26" s="11">
        <v>0</v>
      </c>
      <c r="E26" s="11"/>
      <c r="F26" s="11">
        <v>20821158</v>
      </c>
      <c r="G26" s="11">
        <v>0</v>
      </c>
      <c r="H26" s="11">
        <v>0</v>
      </c>
      <c r="I26" s="11">
        <v>0</v>
      </c>
      <c r="J26" s="11">
        <v>20821158</v>
      </c>
    </row>
    <row r="27" spans="1:10" x14ac:dyDescent="0.25">
      <c r="A27" s="4" t="s">
        <v>85</v>
      </c>
      <c r="B27" s="4" t="s">
        <v>38</v>
      </c>
      <c r="C27" s="11">
        <v>30000000</v>
      </c>
      <c r="D27" s="11">
        <v>0</v>
      </c>
      <c r="E27" s="11"/>
      <c r="F27" s="11">
        <v>30000000</v>
      </c>
      <c r="G27" s="11">
        <v>0</v>
      </c>
      <c r="H27" s="11">
        <v>9936452.6500000004</v>
      </c>
      <c r="I27" s="11">
        <v>0</v>
      </c>
      <c r="J27" s="11">
        <v>20063547.350000001</v>
      </c>
    </row>
    <row r="28" spans="1:10" x14ac:dyDescent="0.25">
      <c r="A28" s="4" t="s">
        <v>86</v>
      </c>
      <c r="B28" s="4" t="s">
        <v>87</v>
      </c>
      <c r="C28" s="11">
        <v>92000000</v>
      </c>
      <c r="D28" s="11">
        <v>0</v>
      </c>
      <c r="E28" s="11"/>
      <c r="F28" s="11">
        <v>92000000</v>
      </c>
      <c r="G28" s="11">
        <v>0</v>
      </c>
      <c r="H28" s="11">
        <v>83944176.799999997</v>
      </c>
      <c r="I28" s="11">
        <v>0</v>
      </c>
      <c r="J28" s="11">
        <v>8055823.2000000002</v>
      </c>
    </row>
    <row r="29" spans="1:10" x14ac:dyDescent="0.25">
      <c r="A29" s="4" t="s">
        <v>88</v>
      </c>
      <c r="B29" s="4" t="s">
        <v>33</v>
      </c>
      <c r="C29" s="11">
        <v>80000000</v>
      </c>
      <c r="D29" s="11">
        <v>0</v>
      </c>
      <c r="E29" s="11"/>
      <c r="F29" s="11">
        <v>80000000</v>
      </c>
      <c r="G29" s="11">
        <v>0</v>
      </c>
      <c r="H29" s="11">
        <v>75717176.799999997</v>
      </c>
      <c r="I29" s="11">
        <v>0</v>
      </c>
      <c r="J29" s="11">
        <v>4282823.2</v>
      </c>
    </row>
    <row r="30" spans="1:10" x14ac:dyDescent="0.25">
      <c r="A30" s="4" t="s">
        <v>89</v>
      </c>
      <c r="B30" s="4" t="s">
        <v>34</v>
      </c>
      <c r="C30" s="11">
        <v>2000000</v>
      </c>
      <c r="D30" s="11">
        <v>0</v>
      </c>
      <c r="E30" s="11"/>
      <c r="F30" s="11">
        <v>2000000</v>
      </c>
      <c r="G30" s="11">
        <v>0</v>
      </c>
      <c r="H30" s="11">
        <v>0</v>
      </c>
      <c r="I30" s="11">
        <v>0</v>
      </c>
      <c r="J30" s="11">
        <v>2000000</v>
      </c>
    </row>
    <row r="31" spans="1:10" x14ac:dyDescent="0.25">
      <c r="A31" s="4" t="s">
        <v>90</v>
      </c>
      <c r="B31" s="4" t="s">
        <v>35</v>
      </c>
      <c r="C31" s="11">
        <v>10000000</v>
      </c>
      <c r="D31" s="11">
        <v>0</v>
      </c>
      <c r="E31" s="11"/>
      <c r="F31" s="11">
        <v>10000000</v>
      </c>
      <c r="G31" s="11">
        <v>0</v>
      </c>
      <c r="H31" s="11">
        <v>8227000</v>
      </c>
      <c r="I31" s="11">
        <v>0</v>
      </c>
      <c r="J31" s="11">
        <v>1773000</v>
      </c>
    </row>
    <row r="32" spans="1:10" x14ac:dyDescent="0.25">
      <c r="A32" s="4" t="s">
        <v>91</v>
      </c>
      <c r="B32" s="4" t="s">
        <v>36</v>
      </c>
      <c r="C32" s="11">
        <v>0</v>
      </c>
      <c r="D32" s="11">
        <v>0</v>
      </c>
      <c r="E32" s="11"/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x14ac:dyDescent="0.25">
      <c r="A33" s="4" t="s">
        <v>92</v>
      </c>
      <c r="B33" s="4" t="s">
        <v>93</v>
      </c>
      <c r="C33" s="11">
        <v>5706311762</v>
      </c>
      <c r="D33" s="11">
        <v>771943039</v>
      </c>
      <c r="E33" s="11">
        <f>E38</f>
        <v>176394</v>
      </c>
      <c r="F33" s="11">
        <v>6478078396.8000002</v>
      </c>
      <c r="G33" s="11">
        <v>0</v>
      </c>
      <c r="H33" s="11">
        <v>6120689424.9899998</v>
      </c>
      <c r="I33" s="11">
        <v>0</v>
      </c>
      <c r="J33" s="11">
        <v>357388971.81</v>
      </c>
    </row>
    <row r="34" spans="1:10" x14ac:dyDescent="0.25">
      <c r="A34" s="4" t="s">
        <v>94</v>
      </c>
      <c r="B34" s="4" t="s">
        <v>95</v>
      </c>
      <c r="C34" s="11">
        <v>342257348</v>
      </c>
      <c r="D34" s="11">
        <v>235948000</v>
      </c>
      <c r="E34" s="11"/>
      <c r="F34" s="11">
        <v>578205348</v>
      </c>
      <c r="G34" s="11">
        <v>0</v>
      </c>
      <c r="H34" s="11">
        <v>530580653</v>
      </c>
      <c r="I34" s="11">
        <v>0</v>
      </c>
      <c r="J34" s="11">
        <v>47624695</v>
      </c>
    </row>
    <row r="35" spans="1:10" x14ac:dyDescent="0.25">
      <c r="A35" s="4" t="s">
        <v>96</v>
      </c>
      <c r="B35" s="4" t="s">
        <v>16</v>
      </c>
      <c r="C35" s="11">
        <v>61409400</v>
      </c>
      <c r="D35" s="11">
        <v>0</v>
      </c>
      <c r="E35" s="11"/>
      <c r="F35" s="11">
        <v>61409400</v>
      </c>
      <c r="G35" s="11">
        <v>0</v>
      </c>
      <c r="H35" s="11">
        <v>52698878</v>
      </c>
      <c r="I35" s="11">
        <v>0</v>
      </c>
      <c r="J35" s="11">
        <v>8710522</v>
      </c>
    </row>
    <row r="36" spans="1:10" x14ac:dyDescent="0.25">
      <c r="A36" s="4" t="s">
        <v>97</v>
      </c>
      <c r="B36" s="4" t="s">
        <v>17</v>
      </c>
      <c r="C36" s="11">
        <v>280847948</v>
      </c>
      <c r="D36" s="11">
        <v>0</v>
      </c>
      <c r="E36" s="11"/>
      <c r="F36" s="11">
        <v>280847948</v>
      </c>
      <c r="G36" s="11">
        <v>0</v>
      </c>
      <c r="H36" s="11">
        <v>241933775</v>
      </c>
      <c r="I36" s="11">
        <v>0</v>
      </c>
      <c r="J36" s="11">
        <v>38914173</v>
      </c>
    </row>
    <row r="37" spans="1:10" x14ac:dyDescent="0.25">
      <c r="A37" s="4" t="s">
        <v>98</v>
      </c>
      <c r="B37" s="4" t="s">
        <v>18</v>
      </c>
      <c r="C37" s="11">
        <v>0</v>
      </c>
      <c r="D37" s="11">
        <v>235948000</v>
      </c>
      <c r="E37" s="11"/>
      <c r="F37" s="11">
        <v>235948000</v>
      </c>
      <c r="G37" s="11">
        <v>0</v>
      </c>
      <c r="H37" s="11">
        <v>235948000</v>
      </c>
      <c r="I37" s="11">
        <v>0</v>
      </c>
      <c r="J37" s="11">
        <v>0</v>
      </c>
    </row>
    <row r="38" spans="1:10" x14ac:dyDescent="0.25">
      <c r="A38" s="4" t="s">
        <v>99</v>
      </c>
      <c r="B38" s="4" t="s">
        <v>100</v>
      </c>
      <c r="C38" s="11">
        <v>1760530384</v>
      </c>
      <c r="D38" s="11">
        <v>165748529</v>
      </c>
      <c r="E38" s="11">
        <f>E40+E41</f>
        <v>176394</v>
      </c>
      <c r="F38" s="11">
        <v>1926102519</v>
      </c>
      <c r="G38" s="11">
        <v>0</v>
      </c>
      <c r="H38" s="11">
        <v>1926290132</v>
      </c>
      <c r="I38" s="11">
        <v>0</v>
      </c>
      <c r="J38" s="11">
        <v>-187613</v>
      </c>
    </row>
    <row r="39" spans="1:10" x14ac:dyDescent="0.25">
      <c r="A39" s="4" t="s">
        <v>101</v>
      </c>
      <c r="B39" s="4" t="s">
        <v>19</v>
      </c>
      <c r="C39" s="11">
        <v>716532058</v>
      </c>
      <c r="D39" s="11">
        <v>89602022</v>
      </c>
      <c r="E39" s="11"/>
      <c r="F39" s="11">
        <v>806134080</v>
      </c>
      <c r="G39" s="11">
        <v>0</v>
      </c>
      <c r="H39" s="11">
        <v>806298219</v>
      </c>
      <c r="I39" s="11">
        <v>0</v>
      </c>
      <c r="J39" s="11">
        <v>-164139</v>
      </c>
    </row>
    <row r="40" spans="1:10" x14ac:dyDescent="0.25">
      <c r="A40" s="4" t="s">
        <v>102</v>
      </c>
      <c r="B40" s="4" t="s">
        <v>20</v>
      </c>
      <c r="C40" s="11">
        <v>75683738</v>
      </c>
      <c r="D40" s="11">
        <v>0</v>
      </c>
      <c r="E40" s="11">
        <v>100797</v>
      </c>
      <c r="F40" s="11">
        <v>75582941</v>
      </c>
      <c r="G40" s="11">
        <v>0</v>
      </c>
      <c r="H40" s="11">
        <v>75582947</v>
      </c>
      <c r="I40" s="11">
        <v>0</v>
      </c>
      <c r="J40" s="11">
        <v>-6</v>
      </c>
    </row>
    <row r="41" spans="1:10" x14ac:dyDescent="0.25">
      <c r="A41" s="4" t="s">
        <v>103</v>
      </c>
      <c r="B41" s="4" t="s">
        <v>21</v>
      </c>
      <c r="C41" s="11">
        <v>56762804</v>
      </c>
      <c r="D41" s="11">
        <v>0</v>
      </c>
      <c r="E41" s="11">
        <v>75597</v>
      </c>
      <c r="F41" s="11">
        <v>56687207</v>
      </c>
      <c r="G41" s="11">
        <v>0</v>
      </c>
      <c r="H41" s="11">
        <v>56687207</v>
      </c>
      <c r="I41" s="11">
        <v>0</v>
      </c>
      <c r="J41" s="11">
        <v>0</v>
      </c>
    </row>
    <row r="42" spans="1:10" ht="26.25" x14ac:dyDescent="0.25">
      <c r="A42" s="4" t="s">
        <v>104</v>
      </c>
      <c r="B42" s="4" t="s">
        <v>22</v>
      </c>
      <c r="C42" s="11">
        <v>911551784</v>
      </c>
      <c r="D42" s="11">
        <v>76146507</v>
      </c>
      <c r="E42" s="11"/>
      <c r="F42" s="11">
        <v>987698291</v>
      </c>
      <c r="G42" s="11">
        <v>0</v>
      </c>
      <c r="H42" s="11">
        <v>987721759</v>
      </c>
      <c r="I42" s="11">
        <v>0</v>
      </c>
      <c r="J42" s="11">
        <v>-23468</v>
      </c>
    </row>
    <row r="43" spans="1:10" ht="26.25" x14ac:dyDescent="0.25">
      <c r="A43" s="4" t="s">
        <v>105</v>
      </c>
      <c r="B43" s="4" t="s">
        <v>106</v>
      </c>
      <c r="C43" s="11">
        <v>602504752</v>
      </c>
      <c r="D43" s="11">
        <v>5346999</v>
      </c>
      <c r="E43" s="11"/>
      <c r="F43" s="11">
        <v>607851751</v>
      </c>
      <c r="G43" s="11">
        <v>0</v>
      </c>
      <c r="H43" s="11">
        <v>607635700</v>
      </c>
      <c r="I43" s="11">
        <v>0</v>
      </c>
      <c r="J43" s="11">
        <v>216051</v>
      </c>
    </row>
    <row r="44" spans="1:10" x14ac:dyDescent="0.25">
      <c r="A44" s="4" t="s">
        <v>107</v>
      </c>
      <c r="B44" s="4" t="s">
        <v>23</v>
      </c>
      <c r="C44" s="11">
        <v>602504752</v>
      </c>
      <c r="D44" s="11">
        <v>5346999</v>
      </c>
      <c r="E44" s="11"/>
      <c r="F44" s="11">
        <v>607851751</v>
      </c>
      <c r="G44" s="11">
        <v>0</v>
      </c>
      <c r="H44" s="11">
        <v>607635700</v>
      </c>
      <c r="I44" s="11">
        <v>0</v>
      </c>
      <c r="J44" s="11">
        <v>216051</v>
      </c>
    </row>
    <row r="45" spans="1:10" x14ac:dyDescent="0.25">
      <c r="A45" s="4" t="s">
        <v>108</v>
      </c>
      <c r="B45" s="4" t="s">
        <v>109</v>
      </c>
      <c r="C45" s="11">
        <v>2867730776</v>
      </c>
      <c r="D45" s="11">
        <v>342355315.80000001</v>
      </c>
      <c r="E45" s="11"/>
      <c r="F45" s="11">
        <v>3210086091.8000002</v>
      </c>
      <c r="G45" s="11">
        <v>0</v>
      </c>
      <c r="H45" s="11">
        <v>2936840865</v>
      </c>
      <c r="I45" s="11">
        <v>0</v>
      </c>
      <c r="J45" s="11">
        <v>273245226.80000001</v>
      </c>
    </row>
    <row r="46" spans="1:10" x14ac:dyDescent="0.25">
      <c r="A46" s="4" t="s">
        <v>110</v>
      </c>
      <c r="B46" s="4" t="s">
        <v>111</v>
      </c>
      <c r="C46" s="11">
        <v>2867730776</v>
      </c>
      <c r="D46" s="11">
        <v>342355315.80000001</v>
      </c>
      <c r="E46" s="11"/>
      <c r="F46" s="11">
        <v>3210086091.8000002</v>
      </c>
      <c r="G46" s="11">
        <v>0</v>
      </c>
      <c r="H46" s="11">
        <v>2936840865</v>
      </c>
      <c r="I46" s="11">
        <v>0</v>
      </c>
      <c r="J46" s="11">
        <v>273245226.80000001</v>
      </c>
    </row>
    <row r="47" spans="1:10" ht="26.25" x14ac:dyDescent="0.25">
      <c r="A47" s="4" t="s">
        <v>112</v>
      </c>
      <c r="B47" s="4" t="s">
        <v>24</v>
      </c>
      <c r="C47" s="11">
        <v>1770978724</v>
      </c>
      <c r="D47" s="11">
        <v>0</v>
      </c>
      <c r="E47" s="11"/>
      <c r="F47" s="11">
        <v>1770978724</v>
      </c>
      <c r="G47" s="11">
        <v>0</v>
      </c>
      <c r="H47" s="11">
        <v>1618402105</v>
      </c>
      <c r="I47" s="11">
        <v>0</v>
      </c>
      <c r="J47" s="11">
        <v>152576619</v>
      </c>
    </row>
    <row r="48" spans="1:10" ht="26.25" x14ac:dyDescent="0.25">
      <c r="A48" s="4" t="s">
        <v>113</v>
      </c>
      <c r="B48" s="4" t="s">
        <v>28</v>
      </c>
      <c r="C48" s="11">
        <v>1096131329</v>
      </c>
      <c r="D48" s="11">
        <v>340835370.66000003</v>
      </c>
      <c r="E48" s="11"/>
      <c r="F48" s="11">
        <v>1436966699.6600001</v>
      </c>
      <c r="G48" s="11">
        <v>0</v>
      </c>
      <c r="H48" s="11">
        <v>1318438760</v>
      </c>
      <c r="I48" s="11">
        <v>0</v>
      </c>
      <c r="J48" s="11">
        <v>118527939.66</v>
      </c>
    </row>
    <row r="49" spans="1:10" ht="26.25" x14ac:dyDescent="0.25">
      <c r="A49" s="4" t="s">
        <v>114</v>
      </c>
      <c r="B49" s="4" t="s">
        <v>29</v>
      </c>
      <c r="C49" s="11">
        <v>620723</v>
      </c>
      <c r="D49" s="11">
        <v>1519945.14</v>
      </c>
      <c r="E49" s="11"/>
      <c r="F49" s="11">
        <v>2140668.14</v>
      </c>
      <c r="G49" s="11">
        <v>0</v>
      </c>
      <c r="H49" s="11">
        <v>0</v>
      </c>
      <c r="I49" s="11">
        <v>0</v>
      </c>
      <c r="J49" s="11">
        <v>2140668.14</v>
      </c>
    </row>
    <row r="50" spans="1:10" x14ac:dyDescent="0.25">
      <c r="A50" s="4" t="s">
        <v>115</v>
      </c>
      <c r="B50" s="4" t="s">
        <v>116</v>
      </c>
      <c r="C50" s="11">
        <v>93288502</v>
      </c>
      <c r="D50" s="11">
        <v>641984</v>
      </c>
      <c r="E50" s="11"/>
      <c r="F50" s="11">
        <v>93930486</v>
      </c>
      <c r="G50" s="11">
        <v>0</v>
      </c>
      <c r="H50" s="11">
        <v>93916006</v>
      </c>
      <c r="I50" s="11">
        <v>0</v>
      </c>
      <c r="J50" s="11">
        <v>14480</v>
      </c>
    </row>
    <row r="51" spans="1:10" x14ac:dyDescent="0.25">
      <c r="A51" s="4" t="s">
        <v>117</v>
      </c>
      <c r="B51" s="4" t="s">
        <v>25</v>
      </c>
      <c r="C51" s="11">
        <v>93288502</v>
      </c>
      <c r="D51" s="11">
        <v>641984</v>
      </c>
      <c r="E51" s="11"/>
      <c r="F51" s="11">
        <v>93930486</v>
      </c>
      <c r="G51" s="11">
        <v>0</v>
      </c>
      <c r="H51" s="11">
        <v>93916006</v>
      </c>
      <c r="I51" s="11">
        <v>0</v>
      </c>
      <c r="J51" s="11">
        <v>14480</v>
      </c>
    </row>
    <row r="52" spans="1:10" x14ac:dyDescent="0.25">
      <c r="A52" s="4" t="s">
        <v>118</v>
      </c>
      <c r="B52" s="4" t="s">
        <v>119</v>
      </c>
      <c r="C52" s="11">
        <v>20000000</v>
      </c>
      <c r="D52" s="11">
        <v>0</v>
      </c>
      <c r="E52" s="11"/>
      <c r="F52" s="11">
        <v>20000000</v>
      </c>
      <c r="G52" s="11">
        <v>0</v>
      </c>
      <c r="H52" s="11">
        <v>25245868.989999998</v>
      </c>
      <c r="I52" s="11">
        <v>0</v>
      </c>
      <c r="J52" s="11">
        <v>-5245868.99</v>
      </c>
    </row>
    <row r="53" spans="1:10" x14ac:dyDescent="0.25">
      <c r="A53" s="4" t="s">
        <v>120</v>
      </c>
      <c r="B53" s="4" t="s">
        <v>26</v>
      </c>
      <c r="C53" s="11">
        <v>20000000</v>
      </c>
      <c r="D53" s="11">
        <v>0</v>
      </c>
      <c r="E53" s="11"/>
      <c r="F53" s="11">
        <v>20000000</v>
      </c>
      <c r="G53" s="11">
        <v>0</v>
      </c>
      <c r="H53" s="11">
        <v>25245868.989999998</v>
      </c>
      <c r="I53" s="11">
        <v>0</v>
      </c>
      <c r="J53" s="11">
        <v>-5245868.99</v>
      </c>
    </row>
    <row r="54" spans="1:10" ht="26.25" x14ac:dyDescent="0.25">
      <c r="A54" s="4" t="s">
        <v>121</v>
      </c>
      <c r="B54" s="4" t="s">
        <v>122</v>
      </c>
      <c r="C54" s="11">
        <v>20000000</v>
      </c>
      <c r="D54" s="11">
        <v>21902201</v>
      </c>
      <c r="E54" s="11"/>
      <c r="F54" s="11">
        <v>41902201</v>
      </c>
      <c r="G54" s="11">
        <v>0</v>
      </c>
      <c r="H54" s="11">
        <v>180200</v>
      </c>
      <c r="I54" s="11">
        <v>0</v>
      </c>
      <c r="J54" s="11">
        <v>41722001</v>
      </c>
    </row>
    <row r="55" spans="1:10" ht="26.25" x14ac:dyDescent="0.25">
      <c r="A55" s="4" t="s">
        <v>123</v>
      </c>
      <c r="B55" s="4" t="s">
        <v>30</v>
      </c>
      <c r="C55" s="11">
        <v>10000000</v>
      </c>
      <c r="D55" s="11">
        <v>0</v>
      </c>
      <c r="E55" s="11"/>
      <c r="F55" s="11">
        <v>10000000</v>
      </c>
      <c r="G55" s="11">
        <v>0</v>
      </c>
      <c r="H55" s="11">
        <v>180200</v>
      </c>
      <c r="I55" s="11">
        <v>0</v>
      </c>
      <c r="J55" s="11">
        <v>9819800</v>
      </c>
    </row>
    <row r="56" spans="1:10" x14ac:dyDescent="0.25">
      <c r="A56" s="4" t="s">
        <v>124</v>
      </c>
      <c r="B56" s="4" t="s">
        <v>31</v>
      </c>
      <c r="C56" s="11" t="s">
        <v>125</v>
      </c>
      <c r="D56" s="11" t="s">
        <v>125</v>
      </c>
      <c r="E56" s="11"/>
      <c r="F56" s="11" t="s">
        <v>125</v>
      </c>
      <c r="G56" s="11">
        <v>0</v>
      </c>
      <c r="H56" s="11">
        <v>0</v>
      </c>
      <c r="I56" s="11">
        <v>0</v>
      </c>
      <c r="J56" s="11" t="s">
        <v>125</v>
      </c>
    </row>
    <row r="57" spans="1:10" ht="26.25" x14ac:dyDescent="0.25">
      <c r="A57" s="4" t="s">
        <v>126</v>
      </c>
      <c r="B57" s="4" t="s">
        <v>32</v>
      </c>
      <c r="C57" s="11">
        <v>10000000</v>
      </c>
      <c r="D57" s="11">
        <v>21902201</v>
      </c>
      <c r="E57" s="11"/>
      <c r="F57" s="11">
        <v>31902201</v>
      </c>
      <c r="G57" s="11">
        <v>0</v>
      </c>
      <c r="H57" s="11">
        <v>0</v>
      </c>
      <c r="I57" s="11">
        <v>0</v>
      </c>
      <c r="J57" s="11">
        <v>31902201</v>
      </c>
    </row>
    <row r="58" spans="1:10" x14ac:dyDescent="0.25">
      <c r="A58" s="4" t="s">
        <v>127</v>
      </c>
      <c r="B58" s="4" t="s">
        <v>27</v>
      </c>
      <c r="C58" s="11">
        <v>0</v>
      </c>
      <c r="D58" s="11">
        <v>22734722</v>
      </c>
      <c r="E58" s="11"/>
      <c r="F58" s="11">
        <v>22734722</v>
      </c>
      <c r="G58" s="11">
        <v>0</v>
      </c>
      <c r="H58" s="11">
        <v>0</v>
      </c>
      <c r="I58" s="11">
        <v>0</v>
      </c>
      <c r="J58" s="11">
        <v>22734722</v>
      </c>
    </row>
    <row r="59" spans="1:10" x14ac:dyDescent="0.25">
      <c r="A59" s="4" t="s">
        <v>128</v>
      </c>
      <c r="B59" s="4" t="s">
        <v>129</v>
      </c>
      <c r="C59" s="11">
        <v>45000000</v>
      </c>
      <c r="D59" s="11">
        <v>2578345119</v>
      </c>
      <c r="E59" s="11"/>
      <c r="F59" s="11">
        <v>2623345119</v>
      </c>
      <c r="G59" s="11">
        <v>0</v>
      </c>
      <c r="H59" s="11">
        <v>2913054803.4000001</v>
      </c>
      <c r="I59" s="11">
        <v>0</v>
      </c>
      <c r="J59" s="11">
        <v>-289709684.39999998</v>
      </c>
    </row>
    <row r="60" spans="1:10" ht="26.25" x14ac:dyDescent="0.25">
      <c r="A60" s="4" t="s">
        <v>130</v>
      </c>
      <c r="B60" s="4" t="s">
        <v>131</v>
      </c>
      <c r="C60" s="11">
        <v>45000000</v>
      </c>
      <c r="D60" s="11">
        <v>2578345119</v>
      </c>
      <c r="E60" s="11"/>
      <c r="F60" s="11">
        <v>2623345119</v>
      </c>
      <c r="G60" s="11">
        <v>0</v>
      </c>
      <c r="H60" s="11">
        <v>2913054803.4000001</v>
      </c>
      <c r="I60" s="11">
        <v>0</v>
      </c>
      <c r="J60" s="11">
        <v>-289709684.39999998</v>
      </c>
    </row>
    <row r="61" spans="1:10" ht="26.25" x14ac:dyDescent="0.25">
      <c r="A61" s="4" t="s">
        <v>132</v>
      </c>
      <c r="B61" s="4" t="s">
        <v>41</v>
      </c>
      <c r="C61" s="11">
        <v>40000000</v>
      </c>
      <c r="D61" s="11">
        <v>0</v>
      </c>
      <c r="E61" s="11"/>
      <c r="F61" s="11">
        <v>40000000</v>
      </c>
      <c r="G61" s="11">
        <v>0</v>
      </c>
      <c r="H61" s="11">
        <v>176034440</v>
      </c>
      <c r="I61" s="11">
        <v>0</v>
      </c>
      <c r="J61" s="11">
        <v>-136034440</v>
      </c>
    </row>
    <row r="62" spans="1:10" ht="26.25" x14ac:dyDescent="0.25">
      <c r="A62" s="4" t="s">
        <v>133</v>
      </c>
      <c r="B62" s="4" t="s">
        <v>42</v>
      </c>
      <c r="C62" s="11">
        <v>0</v>
      </c>
      <c r="D62" s="11">
        <v>0</v>
      </c>
      <c r="E62" s="11"/>
      <c r="F62" s="11">
        <v>0</v>
      </c>
      <c r="G62" s="11">
        <v>0</v>
      </c>
      <c r="H62" s="11">
        <v>106400000</v>
      </c>
      <c r="I62" s="11">
        <v>0</v>
      </c>
      <c r="J62" s="11">
        <v>-106400000</v>
      </c>
    </row>
    <row r="63" spans="1:10" x14ac:dyDescent="0.25">
      <c r="A63" s="4" t="s">
        <v>134</v>
      </c>
      <c r="B63" s="4" t="s">
        <v>43</v>
      </c>
      <c r="C63" s="11">
        <v>0</v>
      </c>
      <c r="D63" s="11">
        <v>0</v>
      </c>
      <c r="E63" s="11"/>
      <c r="F63" s="11">
        <v>0</v>
      </c>
      <c r="G63" s="11">
        <v>0</v>
      </c>
      <c r="H63" s="11">
        <v>0</v>
      </c>
      <c r="I63" s="11">
        <v>0</v>
      </c>
      <c r="J63" s="11">
        <v>0</v>
      </c>
    </row>
    <row r="64" spans="1:10" x14ac:dyDescent="0.25">
      <c r="A64" s="4" t="s">
        <v>135</v>
      </c>
      <c r="B64" s="4" t="s">
        <v>44</v>
      </c>
      <c r="C64" s="11">
        <v>5000000</v>
      </c>
      <c r="D64" s="11">
        <v>0</v>
      </c>
      <c r="E64" s="11"/>
      <c r="F64" s="11">
        <v>5000000</v>
      </c>
      <c r="G64" s="11">
        <v>0</v>
      </c>
      <c r="H64" s="11">
        <v>60116684.399999999</v>
      </c>
      <c r="I64" s="11">
        <v>0</v>
      </c>
      <c r="J64" s="11">
        <v>-55116684.399999999</v>
      </c>
    </row>
    <row r="65" spans="1:11" x14ac:dyDescent="0.25">
      <c r="A65" s="4" t="s">
        <v>136</v>
      </c>
      <c r="B65" s="4" t="s">
        <v>45</v>
      </c>
      <c r="C65" s="11">
        <v>0</v>
      </c>
      <c r="D65" s="11">
        <v>0</v>
      </c>
      <c r="E65" s="11"/>
      <c r="F65" s="11">
        <v>0</v>
      </c>
      <c r="G65" s="11">
        <v>0</v>
      </c>
      <c r="H65" s="11">
        <v>0</v>
      </c>
      <c r="I65" s="11">
        <v>0</v>
      </c>
      <c r="J65" s="11">
        <v>0</v>
      </c>
    </row>
    <row r="66" spans="1:11" x14ac:dyDescent="0.25">
      <c r="A66" s="4" t="s">
        <v>137</v>
      </c>
      <c r="B66" s="4" t="s">
        <v>46</v>
      </c>
      <c r="C66" s="11">
        <v>0</v>
      </c>
      <c r="D66" s="11">
        <v>130000000</v>
      </c>
      <c r="E66" s="11"/>
      <c r="F66" s="11">
        <v>130000000</v>
      </c>
      <c r="G66" s="11">
        <v>0</v>
      </c>
      <c r="H66" s="11">
        <v>130000000</v>
      </c>
      <c r="I66" s="11">
        <v>0</v>
      </c>
      <c r="J66" s="11">
        <v>0</v>
      </c>
    </row>
    <row r="67" spans="1:11" x14ac:dyDescent="0.25">
      <c r="A67" s="4" t="s">
        <v>138</v>
      </c>
      <c r="B67" s="4" t="s">
        <v>46</v>
      </c>
      <c r="C67" s="11">
        <v>0</v>
      </c>
      <c r="D67" s="11">
        <v>0</v>
      </c>
      <c r="E67" s="11"/>
      <c r="F67" s="11">
        <v>0</v>
      </c>
      <c r="G67" s="11">
        <v>0</v>
      </c>
      <c r="H67" s="11">
        <v>0</v>
      </c>
      <c r="I67" s="11">
        <v>0</v>
      </c>
      <c r="J67" s="11">
        <v>0</v>
      </c>
    </row>
    <row r="68" spans="1:11" x14ac:dyDescent="0.25">
      <c r="A68" s="4" t="s">
        <v>139</v>
      </c>
      <c r="B68" s="4" t="s">
        <v>47</v>
      </c>
      <c r="C68" s="11">
        <v>0</v>
      </c>
      <c r="D68" s="11">
        <v>418046612</v>
      </c>
      <c r="E68" s="11"/>
      <c r="F68" s="11">
        <v>418046612</v>
      </c>
      <c r="G68" s="11">
        <v>0</v>
      </c>
      <c r="H68" s="11">
        <v>418046612</v>
      </c>
      <c r="I68" s="11">
        <v>0</v>
      </c>
      <c r="J68" s="11">
        <v>0</v>
      </c>
    </row>
    <row r="69" spans="1:11" x14ac:dyDescent="0.25">
      <c r="A69" s="4" t="s">
        <v>140</v>
      </c>
      <c r="B69" s="4" t="s">
        <v>48</v>
      </c>
      <c r="C69" s="11">
        <v>0</v>
      </c>
      <c r="D69" s="11">
        <v>0</v>
      </c>
      <c r="E69" s="11"/>
      <c r="F69" s="11">
        <v>0</v>
      </c>
      <c r="G69" s="11">
        <v>0</v>
      </c>
      <c r="H69" s="11">
        <v>140000</v>
      </c>
      <c r="I69" s="11">
        <v>0</v>
      </c>
      <c r="J69" s="11">
        <v>-140000</v>
      </c>
    </row>
    <row r="70" spans="1:11" x14ac:dyDescent="0.25">
      <c r="A70" s="4" t="s">
        <v>141</v>
      </c>
      <c r="B70" s="4" t="s">
        <v>49</v>
      </c>
      <c r="C70" s="11">
        <v>0</v>
      </c>
      <c r="D70" s="11">
        <v>20795577</v>
      </c>
      <c r="E70" s="11"/>
      <c r="F70" s="11">
        <v>20795577</v>
      </c>
      <c r="G70" s="11">
        <v>0</v>
      </c>
      <c r="H70" s="11">
        <v>12814137</v>
      </c>
      <c r="I70" s="11">
        <v>0</v>
      </c>
      <c r="J70" s="11">
        <v>7981440</v>
      </c>
    </row>
    <row r="71" spans="1:11" x14ac:dyDescent="0.25">
      <c r="A71" s="4" t="s">
        <v>142</v>
      </c>
      <c r="B71" s="4" t="s">
        <v>50</v>
      </c>
      <c r="C71" s="11">
        <v>0</v>
      </c>
      <c r="D71" s="11">
        <v>0</v>
      </c>
      <c r="E71" s="11"/>
      <c r="F71" s="11">
        <v>0</v>
      </c>
      <c r="G71" s="11">
        <v>0</v>
      </c>
      <c r="H71" s="11">
        <v>0</v>
      </c>
      <c r="I71" s="11">
        <v>0</v>
      </c>
      <c r="J71" s="11">
        <v>0</v>
      </c>
    </row>
    <row r="72" spans="1:11" x14ac:dyDescent="0.25">
      <c r="A72" s="4" t="s">
        <v>143</v>
      </c>
      <c r="B72" s="4" t="s">
        <v>144</v>
      </c>
      <c r="C72" s="11">
        <v>0</v>
      </c>
      <c r="D72" s="11">
        <v>2009502930</v>
      </c>
      <c r="E72" s="11"/>
      <c r="F72" s="11">
        <v>2009502930</v>
      </c>
      <c r="G72" s="11">
        <v>0</v>
      </c>
      <c r="H72" s="11">
        <v>2009502930</v>
      </c>
      <c r="I72" s="11">
        <v>0</v>
      </c>
      <c r="J72" s="11">
        <v>0</v>
      </c>
    </row>
    <row r="73" spans="1:11" x14ac:dyDescent="0.25">
      <c r="A73" s="4" t="s">
        <v>145</v>
      </c>
      <c r="B73" s="4" t="s">
        <v>39</v>
      </c>
      <c r="C73" s="11">
        <v>0</v>
      </c>
      <c r="D73" s="11">
        <v>1017883151</v>
      </c>
      <c r="E73" s="11"/>
      <c r="F73" s="11">
        <v>1017883151</v>
      </c>
      <c r="G73" s="11">
        <v>0</v>
      </c>
      <c r="H73" s="11">
        <v>1017883151</v>
      </c>
      <c r="I73" s="11">
        <v>0</v>
      </c>
      <c r="J73" s="11">
        <v>0</v>
      </c>
    </row>
    <row r="74" spans="1:11" x14ac:dyDescent="0.25">
      <c r="A74" s="4" t="s">
        <v>146</v>
      </c>
      <c r="B74" s="4" t="s">
        <v>40</v>
      </c>
      <c r="C74" s="11">
        <v>0</v>
      </c>
      <c r="D74" s="11">
        <v>991619779</v>
      </c>
      <c r="E74" s="11"/>
      <c r="F74" s="11">
        <v>991619779</v>
      </c>
      <c r="G74" s="11">
        <v>0</v>
      </c>
      <c r="H74" s="11">
        <v>991619779</v>
      </c>
      <c r="I74" s="11">
        <v>0</v>
      </c>
      <c r="J74" s="11">
        <v>0</v>
      </c>
    </row>
    <row r="75" spans="1:11" ht="26.25" customHeight="1" x14ac:dyDescent="0.25"/>
    <row r="76" spans="1:11" ht="26.25" customHeight="1" x14ac:dyDescent="0.25"/>
    <row r="77" spans="1:11" s="5" customFormat="1" x14ac:dyDescent="0.25">
      <c r="A77" s="5" t="str">
        <f>A6</f>
        <v>01</v>
      </c>
      <c r="B77" s="5" t="str">
        <f t="shared" ref="B77:J77" si="0">B6</f>
        <v>INGRESOS CORRIENTES</v>
      </c>
      <c r="C77" s="9">
        <f t="shared" si="0"/>
        <v>10418283489</v>
      </c>
      <c r="D77" s="9">
        <f t="shared" si="0"/>
        <v>1370149347</v>
      </c>
      <c r="E77" s="9">
        <f t="shared" si="0"/>
        <v>176394</v>
      </c>
      <c r="F77" s="9">
        <f t="shared" si="0"/>
        <v>11788256441.799999</v>
      </c>
      <c r="G77" s="9">
        <f t="shared" si="0"/>
        <v>0</v>
      </c>
      <c r="H77" s="9">
        <f t="shared" si="0"/>
        <v>12105930220.99</v>
      </c>
      <c r="I77" s="9">
        <f t="shared" si="0"/>
        <v>0</v>
      </c>
      <c r="J77" s="9">
        <f t="shared" si="0"/>
        <v>-317673779.19</v>
      </c>
    </row>
    <row r="78" spans="1:11" s="5" customFormat="1" x14ac:dyDescent="0.25">
      <c r="A78" s="5" t="str">
        <f>A60</f>
        <v>02.1</v>
      </c>
      <c r="B78" s="5" t="str">
        <f>B60</f>
        <v>OTROS RECURSOS DE CAPITAL</v>
      </c>
      <c r="C78" s="9">
        <f t="shared" ref="C78:J78" si="1">C60</f>
        <v>45000000</v>
      </c>
      <c r="D78" s="9">
        <f t="shared" si="1"/>
        <v>2578345119</v>
      </c>
      <c r="E78" s="9">
        <f t="shared" si="1"/>
        <v>0</v>
      </c>
      <c r="F78" s="9">
        <f t="shared" si="1"/>
        <v>2623345119</v>
      </c>
      <c r="G78" s="9">
        <f t="shared" si="1"/>
        <v>0</v>
      </c>
      <c r="H78" s="9">
        <f t="shared" si="1"/>
        <v>2913054803.4000001</v>
      </c>
      <c r="I78" s="9">
        <f t="shared" si="1"/>
        <v>0</v>
      </c>
      <c r="J78" s="9">
        <f t="shared" si="1"/>
        <v>-289709684.39999998</v>
      </c>
      <c r="K78" s="5" t="s">
        <v>147</v>
      </c>
    </row>
    <row r="79" spans="1:11" s="5" customFormat="1" x14ac:dyDescent="0.25">
      <c r="B79" s="5" t="s">
        <v>152</v>
      </c>
      <c r="C79" s="9">
        <f>+C77+C78</f>
        <v>10463283489</v>
      </c>
      <c r="D79" s="9">
        <f>+D77+D78</f>
        <v>3948494466</v>
      </c>
      <c r="E79" s="9">
        <f>+E77+E78</f>
        <v>176394</v>
      </c>
      <c r="F79" s="9">
        <f t="shared" ref="F79:J79" si="2">+F77+F78</f>
        <v>14411601560.799999</v>
      </c>
      <c r="G79" s="9">
        <f t="shared" si="2"/>
        <v>0</v>
      </c>
      <c r="H79" s="9">
        <f t="shared" si="2"/>
        <v>15018985024.389999</v>
      </c>
      <c r="I79" s="9">
        <f t="shared" si="2"/>
        <v>0</v>
      </c>
      <c r="J79" s="9">
        <f t="shared" si="2"/>
        <v>-607383463.58999991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5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ingresos</vt:lpstr>
      <vt:lpstr>Hoja3</vt:lpstr>
      <vt:lpstr>ingresos!Títulos_a_imprimir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2013-02-24T01:00:09Z</cp:lastPrinted>
  <dcterms:created xsi:type="dcterms:W3CDTF">2013-02-23T21:23:05Z</dcterms:created>
  <dcterms:modified xsi:type="dcterms:W3CDTF">2013-02-24T02:49:47Z</dcterms:modified>
</cp:coreProperties>
</file>