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Default Extension="vml" ContentType="application/vnd.openxmlformats-officedocument.vmlDrawing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defaultThemeVersion="124226"/>
  <bookViews>
    <workbookView xWindow="0" yWindow="300" windowWidth="15480" windowHeight="7890"/>
  </bookViews>
  <sheets>
    <sheet name="Formato" sheetId="1" r:id="rId1"/>
  </sheets>
  <externalReferences>
    <externalReference r:id="rId2"/>
  </externalReferences>
  <calcPr calcId="125725"/>
</workbook>
</file>

<file path=xl/calcChain.xml><?xml version="1.0" encoding="utf-8"?>
<calcChain xmlns="http://schemas.openxmlformats.org/spreadsheetml/2006/main">
  <c r="D200" i="1"/>
  <c r="D199"/>
  <c r="D182"/>
  <c r="D179"/>
  <c r="D176"/>
  <c r="D174"/>
  <c r="D146"/>
  <c r="D143"/>
  <c r="D144"/>
  <c r="AA201"/>
  <c r="AA200"/>
  <c r="AA199"/>
  <c r="AA181"/>
  <c r="AA179"/>
  <c r="AA176"/>
  <c r="AA174"/>
  <c r="AA142"/>
  <c r="AA118"/>
  <c r="AA125"/>
  <c r="AA115"/>
  <c r="AA25"/>
  <c r="P26"/>
  <c r="AA26"/>
  <c r="AA27"/>
  <c r="AA29"/>
  <c r="AA31"/>
  <c r="AA24"/>
</calcChain>
</file>

<file path=xl/comments1.xml><?xml version="1.0" encoding="utf-8"?>
<comments xmlns="http://schemas.openxmlformats.org/spreadsheetml/2006/main">
  <authors>
    <author>Un usuario de Microsoft Office satisfecho</author>
  </authors>
  <commentList>
    <comment ref="D20" authorId="0">
      <text>
        <r>
          <rPr>
            <sz val="8"/>
            <color indexed="81"/>
            <rFont val="Tahoma"/>
          </rPr>
          <t xml:space="preserve">SEGÚN META PRODUCTO QUE SE ENCUENTRA EN EL P.I.
</t>
        </r>
      </text>
    </comment>
    <comment ref="D111" authorId="0">
      <text>
        <r>
          <rPr>
            <sz val="8"/>
            <color indexed="81"/>
            <rFont val="Tahoma"/>
          </rPr>
          <t xml:space="preserve">SEGÚN META PRODUCTO QUE SE ENCUENTRA EN EL P.I.
</t>
        </r>
      </text>
    </comment>
    <comment ref="D138" authorId="0">
      <text>
        <r>
          <rPr>
            <sz val="8"/>
            <color indexed="81"/>
            <rFont val="Tahoma"/>
          </rPr>
          <t xml:space="preserve">SEGÚN META PRODUCTO QUE SE ENCUENTRA EN EL P.I.
</t>
        </r>
      </text>
    </comment>
    <comment ref="D170" authorId="0">
      <text>
        <r>
          <rPr>
            <sz val="8"/>
            <color indexed="81"/>
            <rFont val="Tahoma"/>
          </rPr>
          <t xml:space="preserve">SEGÚN META PRODUCTO QUE SE ENCUENTRA EN EL P.I.
</t>
        </r>
      </text>
    </comment>
    <comment ref="D195" authorId="0">
      <text>
        <r>
          <rPr>
            <sz val="8"/>
            <color indexed="81"/>
            <rFont val="Tahoma"/>
          </rPr>
          <t xml:space="preserve">SEGÚN META PRODUCTO QUE SE ENCUENTRA EN EL P.I.
</t>
        </r>
      </text>
    </comment>
  </commentList>
</comments>
</file>

<file path=xl/sharedStrings.xml><?xml version="1.0" encoding="utf-8"?>
<sst xmlns="http://schemas.openxmlformats.org/spreadsheetml/2006/main" count="501" uniqueCount="271">
  <si>
    <t>SISTEMA DE GESTION CALIDAD</t>
  </si>
  <si>
    <t>ELABORACION PLAN DE ACCION</t>
  </si>
  <si>
    <t>FORMATO PLAN DE ACCION</t>
  </si>
  <si>
    <t>NIVEL ESTRUCTURA</t>
  </si>
  <si>
    <t>DETALLE:PROYECTO Y /O ACTIVIDAD</t>
  </si>
  <si>
    <t>% que aporta a la Meta de Producto</t>
  </si>
  <si>
    <t xml:space="preserve">CANTIDADES  </t>
  </si>
  <si>
    <t>RESPONSABLE</t>
  </si>
  <si>
    <t>OBSERVACIONES</t>
  </si>
  <si>
    <t>UNIDAD</t>
  </si>
  <si>
    <t>R. PROPIOS</t>
  </si>
  <si>
    <t>SISTEMA GENERAL DE PARTICIPACIONES</t>
  </si>
  <si>
    <t>REGALÍAS</t>
  </si>
  <si>
    <t>OTROS</t>
  </si>
  <si>
    <t>TOTAL RECURSOS FINANCIEROS</t>
  </si>
  <si>
    <t>ICLD</t>
  </si>
  <si>
    <t>ESTAMPILLA PROCULTURA</t>
  </si>
  <si>
    <t>ESTAMPILLA PROANCIANO</t>
  </si>
  <si>
    <t>OTROS RECURSOS</t>
  </si>
  <si>
    <t>TOTAL RECURSOS PROPIOS</t>
  </si>
  <si>
    <t>FORSOZA INVERSION</t>
  </si>
  <si>
    <t>LIBRE INVERSION</t>
  </si>
  <si>
    <t>TOTAL SGP</t>
  </si>
  <si>
    <t>10% NTERVENTORIA</t>
  </si>
  <si>
    <t>RENDIMIENTO FINANCIERO R.P</t>
  </si>
  <si>
    <t>TOTAL RP</t>
  </si>
  <si>
    <t>Nombre</t>
  </si>
  <si>
    <t>VALOR</t>
  </si>
  <si>
    <t>RECURSOS en  miles de pesos</t>
  </si>
  <si>
    <t>RP75%</t>
  </si>
  <si>
    <t>RP14%</t>
  </si>
  <si>
    <t>1% RP</t>
  </si>
  <si>
    <t>SECRETARIA DE DESARROLLO SOCIAL</t>
  </si>
  <si>
    <t xml:space="preserve">ACTIVIDAD 1.                   </t>
  </si>
  <si>
    <t xml:space="preserve">ACTIVIDAD 2.                  </t>
  </si>
  <si>
    <t>META  PRODUCTO: M.P.3:</t>
  </si>
  <si>
    <t xml:space="preserve">INDICADOR META DE PRODUCTO: </t>
  </si>
  <si>
    <t>SOBRETASA BOMBERIL</t>
  </si>
  <si>
    <t>Proyecto 2.</t>
  </si>
  <si>
    <t>PROYECTO 1.</t>
  </si>
  <si>
    <t>Apoyo al acceso, la permanencia escolar, nuevas tecnologías y medios para la educación en el municipio de Mani</t>
  </si>
  <si>
    <t>Apoyo a estudiantes de los niveles 1 y 2 de SISBEN con el servicio de transporte escolar en el Municipio</t>
  </si>
  <si>
    <t>Apoyo  a estudiantes de los niveles 1 y 2 de sisben con subsidios educativos "pago de derechos academicos" en el Municipio</t>
  </si>
  <si>
    <t xml:space="preserve">ACTIVIDAD 3.                  </t>
  </si>
  <si>
    <t xml:space="preserve">ACTIVIDAD 4.                  </t>
  </si>
  <si>
    <t xml:space="preserve">Apoyo a estudiantes con alimentación escolar en los centros educativos oficiales de los niveles 1 y 2 de SISBEN </t>
  </si>
  <si>
    <t>Dotacion a Instituciones Educativas</t>
  </si>
  <si>
    <t>Fortalecimiento de las Instituciones Educativas con Calidad en el Municipio de Mani</t>
  </si>
  <si>
    <t>PAGO DE SERVICIOS PUBLICOS INSTITUCIONES EDUCATIVAS</t>
  </si>
  <si>
    <t>Proyecto 3.</t>
  </si>
  <si>
    <t>Realización de actividades de formación educativa en el municipio de Maní</t>
  </si>
  <si>
    <t>Celebrar convenios para Creditos educativos</t>
  </si>
  <si>
    <t xml:space="preserve">META DE RESULTADO: </t>
  </si>
  <si>
    <t xml:space="preserve">META  PRODUCTO: M.P.1: </t>
  </si>
  <si>
    <t>META  PRODUCTO: M.P.2:</t>
  </si>
  <si>
    <t>Mantener la continuidad de 10.431 cupos contratados.</t>
  </si>
  <si>
    <t>Gestión integral del Aseguramiento del Régimen Subsidiado</t>
  </si>
  <si>
    <t>Mantener  cobertura de aseguramiento del règimen subsidiado por encima del 95%</t>
  </si>
  <si>
    <t>Celebrar cuatro contratos de interventoría a los recursos del R.S</t>
  </si>
  <si>
    <t>Gestión integral del Aseguramiento  en el municipio de Mani</t>
  </si>
  <si>
    <t>Mantenmiento de la continuidad en la afiliacion de los usuarios en salud.</t>
  </si>
  <si>
    <t>Interventorias  y administracion del regimen subsidiado.</t>
  </si>
  <si>
    <t>Salud Pública, Una Responsabilidad de Todos en el municipio de Mani</t>
  </si>
  <si>
    <t>Salud Materno - Infantil</t>
  </si>
  <si>
    <t>Salud sexual y reproductiva</t>
  </si>
  <si>
    <t>Salud Mental</t>
  </si>
  <si>
    <t>Salud nutricional</t>
  </si>
  <si>
    <t>Vigilancia y gestion del cnocimiento</t>
  </si>
  <si>
    <t>Interventoria</t>
  </si>
  <si>
    <t xml:space="preserve">ACTIVIDAD 2                   </t>
  </si>
  <si>
    <t xml:space="preserve">ACTIVIDAD 3.                   </t>
  </si>
  <si>
    <t xml:space="preserve">Nutrición y seguridad alimentaría 1% Ley 1283/09 en el municipio de Mani </t>
  </si>
  <si>
    <t>PROYECTO 1</t>
  </si>
  <si>
    <t>Apoyar 6 instituciones deportivas existentes en el municipio</t>
  </si>
  <si>
    <t>Realizar 20 eventos deportivos en el municipio</t>
  </si>
  <si>
    <t>Realizar 20 eventos  recreativos en el municipio</t>
  </si>
  <si>
    <t>Fortalecimiento del deporte, la recreacion y el aprovechamiento del tiempo libre en el municipio de Mani.</t>
  </si>
  <si>
    <t>Actividad 1</t>
  </si>
  <si>
    <t>Escuelas de formacion deportiva</t>
  </si>
  <si>
    <t>Eventos deportivos comunitarios</t>
  </si>
  <si>
    <t>eventos recreativos deportivos poblacion especial</t>
  </si>
  <si>
    <t>Eventos recreativos.</t>
  </si>
  <si>
    <t>Acciones complementarias dirigidas a la poblacion con discapacidad anualmente en el municipio.</t>
  </si>
  <si>
    <t>Atenciòn integral a la poblaciòn discapacitada en el Municipio de Maní</t>
  </si>
  <si>
    <t>Actividad 1:</t>
  </si>
  <si>
    <t>Actividad 2:</t>
  </si>
  <si>
    <t>Actividad 3:</t>
  </si>
  <si>
    <t>Actividad 5:</t>
  </si>
  <si>
    <t>Atención integral al adulto mayor en el municipio de Mani</t>
  </si>
  <si>
    <t>PROYECTO 2</t>
  </si>
  <si>
    <t>Implementar programas sociales para el adulto mayor</t>
  </si>
  <si>
    <t>Implementacion de Alianzas por la infancia y la adolescencia en el municipio de Mani</t>
  </si>
  <si>
    <t>PROYECTO 4</t>
  </si>
  <si>
    <t xml:space="preserve">PROYECTO 3 </t>
  </si>
  <si>
    <t>Reactivación y Puesta en Marcha del Consejo Municipal de Política Social CMPS</t>
  </si>
  <si>
    <t>Fortalecimiento integral de los nùcleos familiares en el municipio de Mani</t>
  </si>
  <si>
    <t>Servicos profesionales y tecnicos</t>
  </si>
  <si>
    <t>Encuentros, capacitaciones y talleres municipales, departamentales y Nacioales.</t>
  </si>
  <si>
    <t>META  PRODUCTO: M.P.1:</t>
  </si>
  <si>
    <t>FOSYGA</t>
  </si>
  <si>
    <t>ETESA</t>
  </si>
  <si>
    <t>Programa  1.2.3</t>
  </si>
  <si>
    <t>Alcanzar coberturas de vacunación por encima del 95% de acuerdo al Esquema del Programa Plan Ampliado de inmunizaciones (PAI) en menores de cinco años.</t>
  </si>
  <si>
    <t>Mantener la tasa de mortalidad infantil  de &lt; 1 año en 0.5 x 1000 Nacidos vivos.</t>
  </si>
  <si>
    <t>Mantener en cero  la tasa de mortalidad infantil de población de 1- 5  años.</t>
  </si>
  <si>
    <t>100% mantener actualizada la medición de  los indicadores de salud infantil del municipio  integrándolos en  la adopción de la política de infancia y adolescencia  del municipio.</t>
  </si>
  <si>
    <t>Promoción de la Salud y Calidad de Vida</t>
  </si>
  <si>
    <t>Realizar 15 Jornadas de vacunaciòn sin barreras,  "CON CORAZON DE PUEBLO"</t>
  </si>
  <si>
    <t>Realizar cuatro monitoreos anuales  de coberturas PAI en área urbana y rural del municipio anualmente</t>
  </si>
  <si>
    <t>Realizar siete (7) jornadas anuales   intersectoriales  de promoción de la salud infantil.</t>
  </si>
  <si>
    <t>Incrementar la cobertura a un 95% de apoyo a la intervenciòn de casos de abuso sexual en menores y mujer maltratada.</t>
  </si>
  <si>
    <t>Subpr. 1.2.3.2</t>
  </si>
  <si>
    <t>Prevención de Riesgos y Superación de Daños</t>
  </si>
  <si>
    <t>Fortalecer un   programa de Control de Crecimiento y Desarrollo en la Red Pública del municipio anualmente.</t>
  </si>
  <si>
    <t>Subpr. 1.2.3.3</t>
  </si>
  <si>
    <t>Vigilancia y Gestión del Conocimiento</t>
  </si>
  <si>
    <t>Implementar un sistema  de vigilancia centinela para EDA e IRA</t>
  </si>
  <si>
    <t>Implementar la estrategia Sala Situaciònal para la vigilancia de  la morbimortalidad materna-perinatal y  la gestiòn sistemàtica de las acciones intersectoriales.</t>
  </si>
  <si>
    <t>Implementar un sistema de vigilancia para evaluar el riesgo biopsicosocial de la población infantil del municipio y sus factores de riesgo.</t>
  </si>
  <si>
    <t>Implementar un plan  de Gestión Integral para la adopción y evaluación  de la política de infancia y adolescencia</t>
  </si>
  <si>
    <t>Disminuir  la tasa de incidencia de morbilidad por EDA en menores de 5 años en  un 5% anualmente.</t>
  </si>
  <si>
    <t>Disminuir la tasa de incidencia de morbilidad por ERA  en menores de 5 años en un 3% anualmente</t>
  </si>
  <si>
    <t>Activar,  implementar y mantener 10 UROC'S y 10 UAIRAC'S en el municipio</t>
  </si>
  <si>
    <t>Conformar  siete  Redes de apoyo  comunitario de la estrategia AIEPI,  para la promociòn de factores protectores para la mujer,  la infancia y la adolescencia.</t>
  </si>
  <si>
    <t>Disminuir  la tasa de desnutriciòn global en &lt; 5 años en un 0.2%</t>
  </si>
  <si>
    <t>Disminuir  la tasa de &lt; de 1 año con  bajo peso al nacer.</t>
  </si>
  <si>
    <t>Aumentar en un (1)  mes la media de edad de lactancia exclusiva para menores de 6 meses</t>
  </si>
  <si>
    <t>Disminuir en  un 0.5% la tasa de incidencia de  desnutriciòn aguda en menores de cinco años</t>
  </si>
  <si>
    <t>Disminuir en 0.8% la desnutriciòn crónica en menores de 5 años</t>
  </si>
  <si>
    <t>Aumentar en 1 mes la media de edad de lactancia exclusiva para niños &lt; 6 meses</t>
  </si>
  <si>
    <t>Formular e implementar el 100% de la  politica integral de seguridad alimentaria y nutricional</t>
  </si>
  <si>
    <t>Subpr. 1.2.3.1</t>
  </si>
  <si>
    <t>Implementar y mantener 6 sitios  IAMI (Instituciones Amigas de la Mujer y de la Infancia)  en área rural del municipio y uno (1) en área urbana, adaptadas a la situación de salud del municipio.</t>
  </si>
  <si>
    <t>Realizar una jornada anual de celebración de la semana de la lactancia materna</t>
  </si>
  <si>
    <t>Realizar la entrega de 8000 suplementos nutricionales a menores en estado de riesgo nutricional.</t>
  </si>
  <si>
    <t>Operativizar en un 100%  del Sistema de Vigilancia de enfermedades prevalentes de la infancia anualmente.</t>
  </si>
  <si>
    <t>Operativizar en un 90%  el  Sistema de vigilancia en Salud Sexual y Reproductiva</t>
  </si>
  <si>
    <t>Implementar y mantener  operativizado el Sistema de Vigilancia en Salud Nutricional en un 100%</t>
  </si>
  <si>
    <t>Mantener operando  el sistema de vigilancia  de eventos de interès en salud mental en un 100%</t>
  </si>
  <si>
    <t>Actualizar el sistema de información para la vigilancia de enfermedades prevalentes de la infancia</t>
  </si>
  <si>
    <t>Implementar un sistema de vigilancia para medir la morbimortalidad  por cáncer de cérvix y cáncer de mama en mujeres en edad fértil del municipio.</t>
  </si>
  <si>
    <t>Implementar el sistema de vigilancia para la adherencia al modelo de atención  integral en VIH/SIDA</t>
  </si>
  <si>
    <t>Conformar siete COVECOM para fortalecer las iniciativas comunitarias en Vigilancia de Eventos de interès en SSR.</t>
  </si>
  <si>
    <t>Realizar un estudio descriptivo del comportamiento de Enfermedades de Transmisión sexual en Población Masculina y femenina en edad fértil  cada dos años.</t>
  </si>
  <si>
    <t>Implementar la notificación de eventos de interés en salud mental en las Unidades Primarias Generadoras de Datos (UPGD) del municipio e instituciones educativas</t>
  </si>
  <si>
    <t>Levantar un perfil biopsicosocial de la población menor de cinco anos en complementariedad a la política de infancia y adolescencia.</t>
  </si>
  <si>
    <t>Vigilar en un 70%  los casos y abuso sexual en menores y mujer maltratada.</t>
  </si>
  <si>
    <t>Implementar dos (2)  salas ERA para atención de enfermedad Respiratoria Aguda</t>
  </si>
  <si>
    <t>Mantener en 0 la tasa de mortalidad materna</t>
  </si>
  <si>
    <t>Mantener en 27.1  la tasa de fecundidad Global (M.E.F.15 - 49 años)</t>
  </si>
  <si>
    <t>Mantener en cero  la tasa de Sífilis cóngenita.</t>
  </si>
  <si>
    <t>Mantener  en 1  la tasa de incidencia de Sífilis gestacional.</t>
  </si>
  <si>
    <t>Mantener por debajo del 1.2% la prevalencia de infección por VIH</t>
  </si>
  <si>
    <t>Implementar un programa con el sector educativo para la promociòn de la Salud Sexual y Reproductiva en los Planes Educativos Institucionales (PEI) de dos instituciones educativas</t>
  </si>
  <si>
    <t>Formular e implementar el programa "Maternidad Segura" a través de la complementariedad con la estrategia IAMI (Instituciones Amigas de la mujer y de la infancia)</t>
  </si>
  <si>
    <t xml:space="preserve">Implementar un Plan de medios anual de  difusiòn y promociòn de la  Salud Sexual y Reproductiva. </t>
  </si>
  <si>
    <t>Implementar un curso Psicoprofilàctico Institucional "Gestores, Bases de Vida" en forma anual .</t>
  </si>
  <si>
    <t>Implementrar una  politica de Salud Sexual y Reproductiva formulada y adoptada con ènfais en promoción de deberes y derechos en SSR, prevenciòn de abuso sexual en menores y disminuciòn de embarazos en adolescentes.</t>
  </si>
  <si>
    <t>Realizar siete capacitaciones al personal de salud de las IPS del Municipio en la implementación de la estrategia  "Servicios amigables" para la población adolescente del municipio.</t>
  </si>
  <si>
    <t>Realizar cuatro jornadas de promoción al uso de mètodos temporales y definitivos de planificaciòn familiar.</t>
  </si>
  <si>
    <t>Realizar cuatro (4) jornadas de  toma voluntaria de la prueba VIH</t>
  </si>
  <si>
    <t>Realizar una propuesta  para la institucionalizaciòn e implementación de la Estrategia "Servicios amigables en SSR" en las IPS del municipio.</t>
  </si>
  <si>
    <t xml:space="preserve">ACTIVIDAD 4.                   </t>
  </si>
  <si>
    <t>ACTIVIDAD 5.</t>
  </si>
  <si>
    <t>META  PRODUCTO: M.P.5:</t>
  </si>
  <si>
    <t>META  PRODUCTO: M.P.6:</t>
  </si>
  <si>
    <t>Realizacion juegos area rural</t>
  </si>
  <si>
    <t>Actividad 4:</t>
  </si>
  <si>
    <t>Actividad  1:</t>
  </si>
  <si>
    <t>Fortalecimiento mediantes acciones complementarias dirigidas a ala poblascion con discapacidad.</t>
  </si>
  <si>
    <t>N/A</t>
  </si>
  <si>
    <r>
      <t xml:space="preserve">Formulación, </t>
    </r>
    <r>
      <rPr>
        <b/>
        <sz val="7"/>
        <rFont val="Tahoma"/>
        <family val="2"/>
      </rPr>
      <t>seguimiento, evaluación, socialización y publicación</t>
    </r>
    <r>
      <rPr>
        <sz val="7"/>
        <rFont val="Tahoma"/>
        <family val="2"/>
      </rPr>
      <t xml:space="preserve"> de la política pública de infancia y adolescencia  municipal</t>
    </r>
  </si>
  <si>
    <t>REALIZAR EL  FESTIVAL DE LA BANDOLA  LLANERA</t>
  </si>
  <si>
    <t>FORMACION ARTISTICA Y CULTURAL PARA NIÑOS JOVENES Y ADULTOS</t>
  </si>
  <si>
    <t>DOTACION BIBLIOTECA MUNICIPALES PARA EL FORTALECIMIENTO CULTURAL SEGÚN LEY 1393/2011 Art. 10.</t>
  </si>
  <si>
    <t>Fortalecimiento de las expresiones artísticas y culturales del municipio de Mani</t>
  </si>
  <si>
    <t>FIRMA:____________________________________________________________________</t>
  </si>
  <si>
    <t>FIRMA:________________________________________________________________</t>
  </si>
  <si>
    <t xml:space="preserve">DESARROLLO CON EQUIDAD   </t>
  </si>
  <si>
    <t>AÑO 2012</t>
  </si>
  <si>
    <t xml:space="preserve">SECTOR 1.1: </t>
  </si>
  <si>
    <t>EDUCACION</t>
  </si>
  <si>
    <t>DESARROLLO SOCIAL CON EQUIDAD</t>
  </si>
  <si>
    <t>Ampliar la cobertura educativa en el nivel basico en un 3 % en los habitantes del municipio</t>
  </si>
  <si>
    <t>Brindar a 480 estudiantes de los niveles 1 y 2 de SISBEN  el servicio de transporte escolar en zonas de difícil acceso  en el area rural durante el cuatrienio.</t>
  </si>
  <si>
    <t>Mejorando Coberturas  Educativas</t>
  </si>
  <si>
    <t xml:space="preserve">META  PRODUCTO: M.P.2: </t>
  </si>
  <si>
    <t>Beneficiar a 8400 Estudiantes con alimentación escolar en los centros educativos oficiales de los niveles 1 y 2 de SISBEN durante el cuatrienio.</t>
  </si>
  <si>
    <t>Instituciones Educativas de Calidad</t>
  </si>
  <si>
    <t>Pago de Servicios públicos 17 centros educativos en el municipio.</t>
  </si>
  <si>
    <t>Otros Programas de Formación Educativa</t>
  </si>
  <si>
    <t>Mantener los 27 creditos educativos ICETEX para la financiacion de estudios tècnicos y superiores anualmente.</t>
  </si>
  <si>
    <t>SECTOR 1.2:</t>
  </si>
  <si>
    <t xml:space="preserve">ASEGURAMIENTO CON CALIDAD EN LOS SERVICIOS DE SALUD  </t>
  </si>
  <si>
    <t xml:space="preserve">SECTOR 1.3: </t>
  </si>
  <si>
    <t xml:space="preserve">DEPORTE Y RECREACION </t>
  </si>
  <si>
    <t>Vincular el 40% de la poblacion al desarrollo de la actividad fisica.</t>
  </si>
  <si>
    <t>SECTOR 1.3:</t>
  </si>
  <si>
    <t>BIENESTAR SOCIAL</t>
  </si>
  <si>
    <t>Atención Integral a la Población Vulnerable</t>
  </si>
  <si>
    <t>Ampliar la cobertura de atención  al 70% de la población con discapacidad del municipio</t>
  </si>
  <si>
    <t>META DE RESULTADO 2:</t>
  </si>
  <si>
    <t>Discapacidad, Cuestión de Actitud</t>
  </si>
  <si>
    <t>Formulación e implementación  del 100% de la Politica Pública municipal de Discapacidad</t>
  </si>
  <si>
    <t>Beneficiar al 40% de Adultos mayores con programas definidos para ellos.</t>
  </si>
  <si>
    <t>Vejez Digna</t>
  </si>
  <si>
    <t>Beneficiar con programas sociales a 12 adultos mayores anualmente en el municipio.</t>
  </si>
  <si>
    <t xml:space="preserve"> Infancia y Adolescencia, Responsabilidad de Todos</t>
  </si>
  <si>
    <r>
      <t xml:space="preserve">META  PRODUCTO: M.P.2: </t>
    </r>
    <r>
      <rPr>
        <sz val="10"/>
        <rFont val="Tahoma"/>
        <family val="2"/>
      </rPr>
      <t/>
    </r>
  </si>
  <si>
    <t>Elaborar e implementar la política de infancia y adolescencia en el municipio (Ley 1098 de 2006).</t>
  </si>
  <si>
    <t>Beneficiar al 5% de las familias maniceñas con programas sociales  durante el cuatrienio.</t>
  </si>
  <si>
    <t>Fortalecimiento Integral de los Núcleos Familiares</t>
  </si>
  <si>
    <t xml:space="preserve">Acciones desarrolladas al programa de FAMILIAS EN ACCION y RED JUNTOS anualmente. </t>
  </si>
  <si>
    <t>SECTOR 1.5:</t>
  </si>
  <si>
    <t>ARTE Y CULTURA</t>
  </si>
  <si>
    <t>Incrementar en el 8% el capital cultural del municipio en las expresiones culturales.</t>
  </si>
  <si>
    <t>Bandola Llanera, Patrimonio Cultural de los Maniceños para Colombia</t>
  </si>
  <si>
    <t xml:space="preserve">META  PRODUCTO: M.P.3: </t>
  </si>
  <si>
    <t>Realizar 1 evento cultural del  Festival de la Bandola Llanera anual.</t>
  </si>
  <si>
    <t>Formación Artística y Cultural</t>
  </si>
  <si>
    <t>Formar aríistica y culturalmente 100 personas (niños, jóvenes y adultos) en el municipio.</t>
  </si>
  <si>
    <t>ATENCION INTEGRAL A LA POBLACION VULNERABLE</t>
  </si>
  <si>
    <t>ARTE Y CULTURA, UN PROCESO EN CINSTRUCCION</t>
  </si>
  <si>
    <t>MANI DEPORTIVO Y RECREATIVO</t>
  </si>
  <si>
    <t>Fortalecimiento al Deporte la Recreación y el Aprovechamiento del Tiempo Libre</t>
  </si>
  <si>
    <t>SALUD</t>
  </si>
  <si>
    <t>SALUD PUBLICA, UNA RESPONSABILIDAD DE TODOS</t>
  </si>
  <si>
    <t>ACCESO A LA EDUCACION CON CALIDAD</t>
  </si>
  <si>
    <t>Numero de estudiantes de los  niveles 1 y 2 del SISBEN beneficiarios del transporte escolar.</t>
  </si>
  <si>
    <t>Numero de estudiantes beneficiados con alimentacion escolar en las instituciones educativas oficiales de los niveles 1 y 2 de SISBEN.</t>
  </si>
  <si>
    <t>Numero de instituciones educativas con pago de Servicios públicos Instituciones Educativas realizados.</t>
  </si>
  <si>
    <t>Numero de creditos educativos ICETEX para la financiacion de estudios tècnicos y superiores</t>
  </si>
  <si>
    <t>Número de instituciones deportivas apoyadas</t>
  </si>
  <si>
    <t>Número de eventos deportivos realizados</t>
  </si>
  <si>
    <t>Número de eventos recreativos realizados</t>
  </si>
  <si>
    <t>Numero de acciones complementarias dirigidas a la poblacion especial en el municipio.</t>
  </si>
  <si>
    <t>Numero de adultos mayores  beneficiados anualmente en el municipio.</t>
  </si>
  <si>
    <t>N° de  implementaciones del programa de infancia y adolescencia en el municipio.</t>
  </si>
  <si>
    <t>Numero de apoyos realizados al programa de familias en acciòn y red JUNTOS anualmente.</t>
  </si>
  <si>
    <t>N° de Festival de la Bandola Llanera realizado en el municipio.</t>
  </si>
  <si>
    <t xml:space="preserve">Numero de niños, jovenes y adultos del municipio   formados artistica y culturalmente. </t>
  </si>
  <si>
    <t xml:space="preserve">VIGENCIA:  </t>
  </si>
  <si>
    <r>
      <t xml:space="preserve">AREA 1 </t>
    </r>
    <r>
      <rPr>
        <sz val="8"/>
        <rFont val="Tahoma"/>
        <family val="2"/>
      </rPr>
      <t>:</t>
    </r>
  </si>
  <si>
    <r>
      <t>PROGRAMA  1.1</t>
    </r>
    <r>
      <rPr>
        <sz val="8"/>
        <rFont val="Tahoma"/>
        <family val="2"/>
      </rPr>
      <t>:</t>
    </r>
  </si>
  <si>
    <r>
      <t>SUBPROGRAMA 1.1.1</t>
    </r>
    <r>
      <rPr>
        <sz val="8"/>
        <rFont val="Tahoma"/>
        <family val="2"/>
      </rPr>
      <t xml:space="preserve"> : </t>
    </r>
  </si>
  <si>
    <r>
      <t>SUBPROGRAMA 1.1.3</t>
    </r>
    <r>
      <rPr>
        <sz val="8"/>
        <rFont val="Tahoma"/>
        <family val="2"/>
      </rPr>
      <t xml:space="preserve">: </t>
    </r>
  </si>
  <si>
    <r>
      <t>SUBPROGRAMA 1.1.4</t>
    </r>
    <r>
      <rPr>
        <sz val="8"/>
        <rFont val="Tahoma"/>
        <family val="2"/>
      </rPr>
      <t xml:space="preserve">: </t>
    </r>
  </si>
  <si>
    <r>
      <t>Programa 1.2.2</t>
    </r>
    <r>
      <rPr>
        <sz val="8"/>
        <rFont val="Tahoma"/>
        <family val="2"/>
      </rPr>
      <t>:</t>
    </r>
  </si>
  <si>
    <r>
      <t>Subpr. 1.2.2.1.</t>
    </r>
    <r>
      <rPr>
        <sz val="8"/>
        <rFont val="Tahoma"/>
        <family val="2"/>
      </rPr>
      <t xml:space="preserve">: </t>
    </r>
  </si>
  <si>
    <r>
      <t>Subpr. 1.2.3.1</t>
    </r>
    <r>
      <rPr>
        <sz val="8"/>
        <rFont val="Tahoma"/>
        <family val="2"/>
      </rPr>
      <t xml:space="preserve"> : </t>
    </r>
  </si>
  <si>
    <r>
      <t>PROGRAMA 1.3.1</t>
    </r>
    <r>
      <rPr>
        <sz val="8"/>
        <rFont val="Tahoma"/>
        <family val="2"/>
      </rPr>
      <t xml:space="preserve">: </t>
    </r>
  </si>
  <si>
    <r>
      <t>SUBPROGRAMA 1.3.1.1</t>
    </r>
    <r>
      <rPr>
        <sz val="8"/>
        <rFont val="Tahoma"/>
        <family val="2"/>
      </rPr>
      <t xml:space="preserve"> :</t>
    </r>
  </si>
  <si>
    <r>
      <t xml:space="preserve">AREA 1 </t>
    </r>
    <r>
      <rPr>
        <sz val="8"/>
        <rFont val="Tahoma"/>
        <family val="2"/>
      </rPr>
      <t xml:space="preserve">: </t>
    </r>
  </si>
  <si>
    <r>
      <t>PROGRAMA  1.4.1</t>
    </r>
    <r>
      <rPr>
        <sz val="8"/>
        <rFont val="Tahoma"/>
        <family val="2"/>
      </rPr>
      <t xml:space="preserve">: </t>
    </r>
  </si>
  <si>
    <r>
      <t>META DE RESULTADO 1:</t>
    </r>
    <r>
      <rPr>
        <sz val="8"/>
        <rFont val="Tahoma"/>
        <family val="2"/>
      </rPr>
      <t xml:space="preserve"> </t>
    </r>
  </si>
  <si>
    <r>
      <t>SUBPROGRAMA 1.4.1.1</t>
    </r>
    <r>
      <rPr>
        <sz val="8"/>
        <rFont val="Tahoma"/>
        <family val="2"/>
      </rPr>
      <t xml:space="preserve"> : </t>
    </r>
  </si>
  <si>
    <r>
      <t>SUBPROGRAMA 1.4.1.2</t>
    </r>
    <r>
      <rPr>
        <sz val="8"/>
        <rFont val="Tahoma"/>
        <family val="2"/>
      </rPr>
      <t xml:space="preserve">: </t>
    </r>
  </si>
  <si>
    <r>
      <t>SUBPROGRAMA 1.4.1.4</t>
    </r>
    <r>
      <rPr>
        <sz val="8"/>
        <rFont val="Tahoma"/>
        <family val="2"/>
      </rPr>
      <t>:</t>
    </r>
  </si>
  <si>
    <r>
      <t>SUBPROGRAMA 1.4.1.5</t>
    </r>
    <r>
      <rPr>
        <sz val="8"/>
        <rFont val="Tahoma"/>
        <family val="2"/>
      </rPr>
      <t xml:space="preserve">: </t>
    </r>
  </si>
  <si>
    <r>
      <t>PROGRAMA  1.5.1</t>
    </r>
    <r>
      <rPr>
        <sz val="8"/>
        <rFont val="Tahoma"/>
        <family val="2"/>
      </rPr>
      <t>:</t>
    </r>
  </si>
  <si>
    <r>
      <t>SUBPROGRAMA 1.5.1.1</t>
    </r>
    <r>
      <rPr>
        <sz val="8"/>
        <rFont val="Tahoma"/>
        <family val="2"/>
      </rPr>
      <t xml:space="preserve">: </t>
    </r>
  </si>
  <si>
    <r>
      <t>SUBPROGRAMA  1.5.1.2</t>
    </r>
    <r>
      <rPr>
        <sz val="8"/>
        <rFont val="Tahoma"/>
        <family val="2"/>
      </rPr>
      <t xml:space="preserve">: </t>
    </r>
  </si>
  <si>
    <r>
      <t xml:space="preserve">ELABORADO POR : </t>
    </r>
    <r>
      <rPr>
        <b/>
        <sz val="8"/>
        <rFont val="Arial"/>
        <family val="2"/>
      </rPr>
      <t>DIOMIRA AGUILAR PLAZAS.</t>
    </r>
  </si>
  <si>
    <r>
      <t xml:space="preserve">V° b° NOMBRE SECRETARIO : </t>
    </r>
    <r>
      <rPr>
        <b/>
        <sz val="8"/>
        <rFont val="Arial"/>
        <family val="2"/>
      </rPr>
      <t>MIRYAM LUCERO PEZCA</t>
    </r>
  </si>
  <si>
    <t>I TRIM/12</t>
  </si>
  <si>
    <t>II TRIM/12</t>
  </si>
  <si>
    <t>III TRIM/12</t>
  </si>
  <si>
    <t>IV TRIM/12</t>
  </si>
  <si>
    <t xml:space="preserve">CODIGO: SDSOCIAL - 560 - 046     </t>
  </si>
  <si>
    <t>FECHA: 30 de Junio de 2009</t>
  </si>
  <si>
    <t xml:space="preserve">VERSION:    01             </t>
  </si>
</sst>
</file>

<file path=xl/styles.xml><?xml version="1.0" encoding="utf-8"?>
<styleSheet xmlns="http://schemas.openxmlformats.org/spreadsheetml/2006/main">
  <numFmts count="2">
    <numFmt numFmtId="188" formatCode="_ * #,##0.00_ ;_ * \-#,##0.00_ ;_ * \-??_ ;_ @_ "/>
    <numFmt numFmtId="192" formatCode="&quot;$&quot;\ #,##0"/>
  </numFmts>
  <fonts count="43">
    <font>
      <sz val="10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17"/>
      <name val="Calibri"/>
      <family val="2"/>
    </font>
    <font>
      <b/>
      <sz val="11"/>
      <color indexed="51"/>
      <name val="Calibri"/>
      <family val="2"/>
    </font>
    <font>
      <b/>
      <sz val="11"/>
      <color indexed="9"/>
      <name val="Calibri"/>
      <family val="2"/>
    </font>
    <font>
      <sz val="11"/>
      <color indexed="51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20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sz val="11"/>
      <color indexed="10"/>
      <name val="Calibri"/>
      <family val="2"/>
    </font>
    <font>
      <i/>
      <sz val="11"/>
      <color indexed="23"/>
      <name val="Calibri"/>
      <family val="2"/>
    </font>
    <font>
      <b/>
      <sz val="18"/>
      <color indexed="56"/>
      <name val="Cambria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8"/>
      <name val="Calibri"/>
      <family val="2"/>
    </font>
    <font>
      <sz val="7"/>
      <name val="Arial"/>
      <family val="2"/>
    </font>
    <font>
      <sz val="12"/>
      <name val="Arial"/>
      <family val="2"/>
    </font>
    <font>
      <b/>
      <sz val="10"/>
      <name val="Tahoma"/>
      <family val="2"/>
    </font>
    <font>
      <sz val="10"/>
      <name val="Tahoma"/>
      <family val="2"/>
    </font>
    <font>
      <b/>
      <sz val="9"/>
      <name val="Arial"/>
      <family val="2"/>
    </font>
    <font>
      <b/>
      <sz val="10"/>
      <name val="Arial"/>
      <family val="2"/>
    </font>
    <font>
      <b/>
      <sz val="8"/>
      <name val="Arial"/>
      <family val="2"/>
    </font>
    <font>
      <b/>
      <sz val="8"/>
      <color indexed="8"/>
      <name val="Tahoma"/>
      <family val="2"/>
    </font>
    <font>
      <sz val="8"/>
      <color indexed="8"/>
      <name val="Tahoma"/>
      <family val="2"/>
    </font>
    <font>
      <sz val="8"/>
      <name val="Arial"/>
      <family val="2"/>
    </font>
    <font>
      <sz val="8"/>
      <color indexed="8"/>
      <name val="Arial"/>
      <family val="2"/>
    </font>
    <font>
      <sz val="8"/>
      <color indexed="81"/>
      <name val="Tahoma"/>
    </font>
    <font>
      <sz val="10"/>
      <name val="Arial"/>
      <family val="2"/>
    </font>
    <font>
      <sz val="7"/>
      <color indexed="8"/>
      <name val="Tahoma"/>
      <family val="2"/>
    </font>
    <font>
      <b/>
      <sz val="12"/>
      <name val="Arial"/>
      <family val="2"/>
    </font>
    <font>
      <b/>
      <sz val="14"/>
      <name val="Tahoma"/>
      <family val="2"/>
    </font>
    <font>
      <sz val="8"/>
      <color indexed="10"/>
      <name val="Arial"/>
      <family val="2"/>
    </font>
    <font>
      <sz val="7"/>
      <name val="Tahoma"/>
      <family val="2"/>
    </font>
    <font>
      <sz val="8"/>
      <name val="Times New Roman"/>
      <family val="1"/>
    </font>
    <font>
      <b/>
      <sz val="7"/>
      <name val="Tahoma"/>
      <family val="2"/>
    </font>
    <font>
      <sz val="9"/>
      <name val="Arial"/>
      <family val="2"/>
    </font>
    <font>
      <b/>
      <sz val="9"/>
      <name val="Tahoma"/>
      <family val="2"/>
    </font>
    <font>
      <b/>
      <sz val="9"/>
      <color indexed="8"/>
      <name val="Tahoma"/>
      <family val="2"/>
    </font>
    <font>
      <sz val="8"/>
      <name val="Tahoma"/>
      <family val="2"/>
    </font>
    <font>
      <b/>
      <sz val="8"/>
      <name val="Tahoma"/>
      <family val="2"/>
    </font>
  </fonts>
  <fills count="33">
    <fill>
      <patternFill patternType="none"/>
    </fill>
    <fill>
      <patternFill patternType="gray125"/>
    </fill>
    <fill>
      <patternFill patternType="solid">
        <fgColor indexed="31"/>
        <bgColor indexed="22"/>
      </patternFill>
    </fill>
    <fill>
      <patternFill patternType="solid">
        <fgColor indexed="45"/>
        <bgColor indexed="29"/>
      </patternFill>
    </fill>
    <fill>
      <patternFill patternType="solid">
        <fgColor indexed="42"/>
        <bgColor indexed="22"/>
      </patternFill>
    </fill>
    <fill>
      <patternFill patternType="solid">
        <fgColor indexed="46"/>
        <bgColor indexed="45"/>
      </patternFill>
    </fill>
    <fill>
      <patternFill patternType="solid">
        <fgColor indexed="22"/>
        <bgColor indexed="42"/>
      </patternFill>
    </fill>
    <fill>
      <patternFill patternType="solid">
        <fgColor indexed="27"/>
        <bgColor indexed="22"/>
      </patternFill>
    </fill>
    <fill>
      <patternFill patternType="solid">
        <fgColor indexed="44"/>
        <bgColor indexed="31"/>
      </patternFill>
    </fill>
    <fill>
      <patternFill patternType="solid">
        <fgColor indexed="29"/>
        <bgColor indexed="45"/>
      </patternFill>
    </fill>
    <fill>
      <patternFill patternType="solid">
        <fgColor indexed="11"/>
        <bgColor indexed="49"/>
      </patternFill>
    </fill>
    <fill>
      <patternFill patternType="solid">
        <fgColor indexed="13"/>
        <bgColor indexed="34"/>
      </patternFill>
    </fill>
    <fill>
      <patternFill patternType="solid">
        <fgColor indexed="30"/>
        <bgColor indexed="48"/>
      </patternFill>
    </fill>
    <fill>
      <patternFill patternType="solid">
        <fgColor indexed="20"/>
        <bgColor indexed="36"/>
      </patternFill>
    </fill>
    <fill>
      <patternFill patternType="solid">
        <fgColor indexed="49"/>
        <bgColor indexed="40"/>
      </patternFill>
    </fill>
    <fill>
      <patternFill patternType="solid">
        <fgColor indexed="51"/>
        <bgColor indexed="13"/>
      </patternFill>
    </fill>
    <fill>
      <patternFill patternType="solid">
        <fgColor indexed="22"/>
        <bgColor indexed="31"/>
      </patternFill>
    </fill>
    <fill>
      <patternFill patternType="solid">
        <fgColor indexed="55"/>
        <bgColor indexed="23"/>
      </patternFill>
    </fill>
    <fill>
      <patternFill patternType="solid">
        <fgColor indexed="62"/>
        <bgColor indexed="56"/>
      </patternFill>
    </fill>
    <fill>
      <patternFill patternType="solid">
        <fgColor indexed="10"/>
        <bgColor indexed="60"/>
      </patternFill>
    </fill>
    <fill>
      <patternFill patternType="solid">
        <fgColor indexed="50"/>
        <bgColor indexed="21"/>
      </patternFill>
    </fill>
    <fill>
      <patternFill patternType="solid">
        <fgColor indexed="53"/>
        <bgColor indexed="51"/>
      </patternFill>
    </fill>
    <fill>
      <patternFill patternType="solid">
        <fgColor indexed="43"/>
        <bgColor indexed="26"/>
      </patternFill>
    </fill>
    <fill>
      <patternFill patternType="solid">
        <fgColor indexed="26"/>
        <bgColor indexed="9"/>
      </patternFill>
    </fill>
    <fill>
      <patternFill patternType="solid">
        <fgColor indexed="9"/>
        <bgColor indexed="26"/>
      </patternFill>
    </fill>
    <fill>
      <patternFill patternType="solid">
        <fgColor indexed="9"/>
        <bgColor indexed="64"/>
      </patternFill>
    </fill>
    <fill>
      <patternFill patternType="solid">
        <fgColor indexed="42"/>
        <bgColor indexed="23"/>
      </patternFill>
    </fill>
    <fill>
      <patternFill patternType="solid">
        <fgColor indexed="42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41"/>
        <bgColor indexed="31"/>
      </patternFill>
    </fill>
    <fill>
      <patternFill patternType="solid">
        <fgColor indexed="42"/>
        <bgColor indexed="31"/>
      </patternFill>
    </fill>
    <fill>
      <patternFill patternType="solid">
        <fgColor indexed="49"/>
        <bgColor indexed="64"/>
      </patternFill>
    </fill>
  </fills>
  <borders count="58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1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/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 style="thick">
        <color indexed="64"/>
      </right>
      <top/>
      <bottom/>
      <diagonal/>
    </border>
    <border>
      <left style="thin">
        <color indexed="8"/>
      </left>
      <right style="thick">
        <color indexed="64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ck">
        <color indexed="64"/>
      </right>
      <top/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64"/>
      </bottom>
      <diagonal/>
    </border>
    <border>
      <left/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ck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ck">
        <color indexed="64"/>
      </right>
      <top style="thin">
        <color indexed="64"/>
      </top>
      <bottom/>
      <diagonal/>
    </border>
    <border>
      <left style="thin">
        <color indexed="8"/>
      </left>
      <right style="thin">
        <color indexed="8"/>
      </right>
      <top/>
      <bottom style="thin">
        <color indexed="64"/>
      </bottom>
      <diagonal/>
    </border>
    <border>
      <left/>
      <right style="thin">
        <color indexed="8"/>
      </right>
      <top/>
      <bottom/>
      <diagonal/>
    </border>
    <border>
      <left style="thin">
        <color indexed="8"/>
      </left>
      <right style="thin">
        <color indexed="8"/>
      </right>
      <top style="medium">
        <color indexed="64"/>
      </top>
      <bottom/>
      <diagonal/>
    </border>
    <border>
      <left/>
      <right style="thin">
        <color indexed="8"/>
      </right>
      <top style="thin">
        <color indexed="64"/>
      </top>
      <bottom/>
      <diagonal/>
    </border>
    <border>
      <left style="thin">
        <color indexed="8"/>
      </left>
      <right style="thin">
        <color indexed="64"/>
      </right>
      <top style="thin">
        <color indexed="64"/>
      </top>
      <bottom/>
      <diagonal/>
    </border>
    <border>
      <left style="thin">
        <color indexed="8"/>
      </left>
      <right style="thin">
        <color indexed="64"/>
      </right>
      <top/>
      <bottom/>
      <diagonal/>
    </border>
    <border>
      <left style="thin">
        <color indexed="8"/>
      </left>
      <right style="thin">
        <color indexed="64"/>
      </right>
      <top/>
      <bottom style="thin">
        <color indexed="64"/>
      </bottom>
      <diagonal/>
    </border>
  </borders>
  <cellStyleXfs count="45">
    <xf numFmtId="0" fontId="0" fillId="0" borderId="0"/>
    <xf numFmtId="0" fontId="1" fillId="2" borderId="0" applyNumberFormat="0" applyBorder="0" applyAlignment="0" applyProtection="0"/>
    <xf numFmtId="0" fontId="1" fillId="3" borderId="0" applyNumberFormat="0" applyBorder="0" applyAlignment="0" applyProtection="0"/>
    <xf numFmtId="0" fontId="1" fillId="4" borderId="0" applyNumberFormat="0" applyBorder="0" applyAlignment="0" applyProtection="0"/>
    <xf numFmtId="0" fontId="1" fillId="5" borderId="0" applyNumberFormat="0" applyBorder="0" applyAlignment="0" applyProtection="0"/>
    <xf numFmtId="0" fontId="1" fillId="6" borderId="0" applyNumberFormat="0" applyBorder="0" applyAlignment="0" applyProtection="0"/>
    <xf numFmtId="0" fontId="1" fillId="7" borderId="0" applyNumberFormat="0" applyBorder="0" applyAlignment="0" applyProtection="0"/>
    <xf numFmtId="0" fontId="1" fillId="8" borderId="0" applyNumberFormat="0" applyBorder="0" applyAlignment="0" applyProtection="0"/>
    <xf numFmtId="0" fontId="1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8" borderId="0" applyNumberFormat="0" applyBorder="0" applyAlignment="0" applyProtection="0"/>
    <xf numFmtId="0" fontId="1" fillId="11" borderId="0" applyNumberFormat="0" applyBorder="0" applyAlignment="0" applyProtection="0"/>
    <xf numFmtId="0" fontId="2" fillId="12" borderId="0" applyNumberFormat="0" applyBorder="0" applyAlignment="0" applyProtection="0"/>
    <xf numFmtId="0" fontId="2" fillId="9" borderId="0" applyNumberFormat="0" applyBorder="0" applyAlignment="0" applyProtection="0"/>
    <xf numFmtId="0" fontId="2" fillId="10" borderId="0" applyNumberFormat="0" applyBorder="0" applyAlignment="0" applyProtection="0"/>
    <xf numFmtId="0" fontId="2" fillId="13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3" fillId="4" borderId="0" applyNumberFormat="0" applyBorder="0" applyAlignment="0" applyProtection="0"/>
    <xf numFmtId="0" fontId="4" fillId="16" borderId="1" applyNumberFormat="0" applyAlignment="0" applyProtection="0"/>
    <xf numFmtId="0" fontId="5" fillId="17" borderId="2" applyNumberFormat="0" applyAlignment="0" applyProtection="0"/>
    <xf numFmtId="0" fontId="6" fillId="0" borderId="3" applyNumberFormat="0" applyFill="0" applyAlignment="0" applyProtection="0"/>
    <xf numFmtId="0" fontId="7" fillId="0" borderId="0" applyNumberFormat="0" applyFill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0" borderId="0" applyNumberFormat="0" applyBorder="0" applyAlignment="0" applyProtection="0"/>
    <xf numFmtId="0" fontId="2" fillId="13" borderId="0" applyNumberFormat="0" applyBorder="0" applyAlignment="0" applyProtection="0"/>
    <xf numFmtId="0" fontId="2" fillId="14" borderId="0" applyNumberFormat="0" applyBorder="0" applyAlignment="0" applyProtection="0"/>
    <xf numFmtId="0" fontId="2" fillId="21" borderId="0" applyNumberFormat="0" applyBorder="0" applyAlignment="0" applyProtection="0"/>
    <xf numFmtId="0" fontId="8" fillId="7" borderId="1" applyNumberFormat="0" applyAlignment="0" applyProtection="0"/>
    <xf numFmtId="0" fontId="9" fillId="3" borderId="0" applyNumberFormat="0" applyBorder="0" applyAlignment="0" applyProtection="0"/>
    <xf numFmtId="188" fontId="30" fillId="0" borderId="0" applyFill="0" applyBorder="0" applyAlignment="0" applyProtection="0"/>
    <xf numFmtId="0" fontId="10" fillId="22" borderId="0" applyNumberFormat="0" applyBorder="0" applyAlignment="0" applyProtection="0"/>
    <xf numFmtId="0" fontId="30" fillId="0" borderId="0"/>
    <xf numFmtId="0" fontId="30" fillId="23" borderId="4" applyNumberFormat="0" applyAlignment="0" applyProtection="0"/>
    <xf numFmtId="9" fontId="30" fillId="0" borderId="0" applyFill="0" applyBorder="0" applyAlignment="0" applyProtection="0"/>
    <xf numFmtId="0" fontId="11" fillId="16" borderId="5" applyNumberFormat="0" applyAlignment="0" applyProtection="0"/>
    <xf numFmtId="0" fontId="12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5" fillId="0" borderId="6" applyNumberFormat="0" applyFill="0" applyAlignment="0" applyProtection="0"/>
    <xf numFmtId="0" fontId="16" fillId="0" borderId="7" applyNumberFormat="0" applyFill="0" applyAlignment="0" applyProtection="0"/>
    <xf numFmtId="0" fontId="7" fillId="0" borderId="8" applyNumberFormat="0" applyFill="0" applyAlignment="0" applyProtection="0"/>
    <xf numFmtId="0" fontId="17" fillId="0" borderId="9" applyNumberFormat="0" applyFill="0" applyAlignment="0" applyProtection="0"/>
  </cellStyleXfs>
  <cellXfs count="202">
    <xf numFmtId="0" fontId="0" fillId="0" borderId="0" xfId="0"/>
    <xf numFmtId="0" fontId="0" fillId="0" borderId="0" xfId="0" applyAlignment="1">
      <alignment horizontal="center" vertical="center"/>
    </xf>
    <xf numFmtId="0" fontId="22" fillId="0" borderId="0" xfId="0" applyFont="1" applyAlignment="1">
      <alignment horizontal="justify" vertical="top"/>
    </xf>
    <xf numFmtId="0" fontId="0" fillId="0" borderId="0" xfId="0" applyFont="1" applyAlignment="1">
      <alignment horizontal="justify" vertical="top"/>
    </xf>
    <xf numFmtId="0" fontId="24" fillId="0" borderId="0" xfId="0" applyFont="1" applyAlignment="1">
      <alignment horizontal="justify" vertical="top"/>
    </xf>
    <xf numFmtId="3" fontId="27" fillId="0" borderId="10" xfId="0" applyNumberFormat="1" applyFont="1" applyBorder="1" applyAlignment="1">
      <alignment horizontal="justify" vertical="top"/>
    </xf>
    <xf numFmtId="3" fontId="27" fillId="0" borderId="10" xfId="0" applyNumberFormat="1" applyFont="1" applyBorder="1" applyAlignment="1">
      <alignment horizontal="center" vertical="center"/>
    </xf>
    <xf numFmtId="3" fontId="26" fillId="24" borderId="11" xfId="0" applyNumberFormat="1" applyFont="1" applyFill="1" applyBorder="1" applyAlignment="1">
      <alignment vertical="center"/>
    </xf>
    <xf numFmtId="3" fontId="26" fillId="24" borderId="11" xfId="0" applyNumberFormat="1" applyFont="1" applyFill="1" applyBorder="1" applyAlignment="1">
      <alignment vertical="center" wrapText="1"/>
    </xf>
    <xf numFmtId="0" fontId="27" fillId="0" borderId="12" xfId="0" applyFont="1" applyBorder="1" applyAlignment="1">
      <alignment horizontal="justify" vertical="top"/>
    </xf>
    <xf numFmtId="0" fontId="27" fillId="0" borderId="0" xfId="0" applyFont="1" applyAlignment="1">
      <alignment horizontal="justify" vertical="top"/>
    </xf>
    <xf numFmtId="0" fontId="27" fillId="0" borderId="11" xfId="0" applyFont="1" applyBorder="1" applyAlignment="1">
      <alignment horizontal="center" vertical="center"/>
    </xf>
    <xf numFmtId="3" fontId="27" fillId="0" borderId="11" xfId="0" applyNumberFormat="1" applyFont="1" applyBorder="1" applyAlignment="1">
      <alignment horizontal="center" vertical="center" wrapText="1"/>
    </xf>
    <xf numFmtId="3" fontId="27" fillId="0" borderId="11" xfId="0" applyNumberFormat="1" applyFont="1" applyBorder="1" applyAlignment="1">
      <alignment horizontal="center" vertical="center"/>
    </xf>
    <xf numFmtId="0" fontId="27" fillId="0" borderId="13" xfId="0" applyFont="1" applyBorder="1" applyAlignment="1">
      <alignment horizontal="justify" vertical="top"/>
    </xf>
    <xf numFmtId="3" fontId="28" fillId="0" borderId="11" xfId="32" applyNumberFormat="1" applyFont="1" applyFill="1" applyBorder="1" applyAlignment="1" applyProtection="1">
      <alignment vertical="center"/>
    </xf>
    <xf numFmtId="0" fontId="27" fillId="0" borderId="11" xfId="0" applyFont="1" applyBorder="1" applyAlignment="1">
      <alignment horizontal="justify" vertical="top"/>
    </xf>
    <xf numFmtId="0" fontId="27" fillId="0" borderId="10" xfId="0" applyFont="1" applyBorder="1" applyAlignment="1">
      <alignment horizontal="justify" vertical="top"/>
    </xf>
    <xf numFmtId="0" fontId="20" fillId="0" borderId="0" xfId="0" applyFont="1" applyBorder="1" applyAlignment="1">
      <alignment horizontal="left" vertical="top"/>
    </xf>
    <xf numFmtId="0" fontId="22" fillId="0" borderId="14" xfId="0" applyFont="1" applyBorder="1" applyAlignment="1">
      <alignment horizontal="justify" vertical="top"/>
    </xf>
    <xf numFmtId="0" fontId="21" fillId="0" borderId="0" xfId="0" applyFont="1" applyBorder="1" applyAlignment="1">
      <alignment horizontal="left" vertical="top"/>
    </xf>
    <xf numFmtId="0" fontId="0" fillId="0" borderId="14" xfId="0" applyFont="1" applyBorder="1" applyAlignment="1">
      <alignment horizontal="justify" vertical="top"/>
    </xf>
    <xf numFmtId="0" fontId="21" fillId="0" borderId="0" xfId="0" applyFont="1" applyBorder="1" applyAlignment="1">
      <alignment vertical="top"/>
    </xf>
    <xf numFmtId="0" fontId="20" fillId="0" borderId="0" xfId="0" applyFont="1" applyBorder="1" applyAlignment="1">
      <alignment horizontal="center" vertical="center"/>
    </xf>
    <xf numFmtId="0" fontId="21" fillId="0" borderId="0" xfId="0" applyFont="1" applyBorder="1" applyAlignment="1">
      <alignment horizontal="justify" vertical="top"/>
    </xf>
    <xf numFmtId="0" fontId="20" fillId="0" borderId="0" xfId="0" applyFont="1" applyBorder="1" applyAlignment="1">
      <alignment vertical="top"/>
    </xf>
    <xf numFmtId="0" fontId="23" fillId="0" borderId="0" xfId="0" applyFont="1" applyBorder="1" applyAlignment="1">
      <alignment horizontal="justify" vertical="top"/>
    </xf>
    <xf numFmtId="0" fontId="27" fillId="0" borderId="15" xfId="0" applyFont="1" applyBorder="1" applyAlignment="1">
      <alignment horizontal="justify" vertical="top"/>
    </xf>
    <xf numFmtId="3" fontId="26" fillId="24" borderId="10" xfId="0" applyNumberFormat="1" applyFont="1" applyFill="1" applyBorder="1" applyAlignment="1">
      <alignment vertical="center"/>
    </xf>
    <xf numFmtId="3" fontId="26" fillId="24" borderId="10" xfId="0" applyNumberFormat="1" applyFont="1" applyFill="1" applyBorder="1" applyAlignment="1">
      <alignment vertical="center" wrapText="1"/>
    </xf>
    <xf numFmtId="0" fontId="27" fillId="0" borderId="16" xfId="0" applyFont="1" applyBorder="1" applyAlignment="1">
      <alignment horizontal="justify" vertical="top"/>
    </xf>
    <xf numFmtId="0" fontId="24" fillId="8" borderId="17" xfId="0" applyFont="1" applyFill="1" applyBorder="1" applyAlignment="1">
      <alignment horizontal="center" vertical="center"/>
    </xf>
    <xf numFmtId="0" fontId="25" fillId="8" borderId="17" xfId="0" applyFont="1" applyFill="1" applyBorder="1" applyAlignment="1">
      <alignment horizontal="center" vertical="center" wrapText="1"/>
    </xf>
    <xf numFmtId="0" fontId="22" fillId="8" borderId="17" xfId="0" applyFont="1" applyFill="1" applyBorder="1" applyAlignment="1">
      <alignment horizontal="center" vertical="center" wrapText="1"/>
    </xf>
    <xf numFmtId="0" fontId="24" fillId="8" borderId="17" xfId="0" applyFont="1" applyFill="1" applyBorder="1" applyAlignment="1">
      <alignment horizontal="center" vertical="center" wrapText="1"/>
    </xf>
    <xf numFmtId="0" fontId="31" fillId="8" borderId="17" xfId="0" applyFont="1" applyFill="1" applyBorder="1" applyAlignment="1">
      <alignment horizontal="center" vertical="center" wrapText="1"/>
    </xf>
    <xf numFmtId="10" fontId="30" fillId="0" borderId="11" xfId="36" applyNumberFormat="1" applyBorder="1" applyAlignment="1">
      <alignment horizontal="center" vertical="center"/>
    </xf>
    <xf numFmtId="10" fontId="27" fillId="0" borderId="10" xfId="0" applyNumberFormat="1" applyFont="1" applyBorder="1" applyAlignment="1">
      <alignment horizontal="center" vertical="center"/>
    </xf>
    <xf numFmtId="10" fontId="27" fillId="0" borderId="11" xfId="0" applyNumberFormat="1" applyFont="1" applyBorder="1" applyAlignment="1">
      <alignment horizontal="center" vertical="center"/>
    </xf>
    <xf numFmtId="10" fontId="0" fillId="0" borderId="10" xfId="0" applyNumberFormat="1" applyFont="1" applyBorder="1" applyAlignment="1">
      <alignment horizontal="center" vertical="center"/>
    </xf>
    <xf numFmtId="10" fontId="0" fillId="0" borderId="11" xfId="0" applyNumberFormat="1" applyFont="1" applyBorder="1" applyAlignment="1">
      <alignment horizontal="center" vertical="center"/>
    </xf>
    <xf numFmtId="3" fontId="26" fillId="24" borderId="18" xfId="0" applyNumberFormat="1" applyFont="1" applyFill="1" applyBorder="1" applyAlignment="1">
      <alignment vertical="center" wrapText="1"/>
    </xf>
    <xf numFmtId="3" fontId="28" fillId="0" borderId="18" xfId="32" applyNumberFormat="1" applyFont="1" applyFill="1" applyBorder="1" applyAlignment="1" applyProtection="1">
      <alignment vertical="center"/>
    </xf>
    <xf numFmtId="3" fontId="26" fillId="24" borderId="19" xfId="0" applyNumberFormat="1" applyFont="1" applyFill="1" applyBorder="1" applyAlignment="1">
      <alignment vertical="center"/>
    </xf>
    <xf numFmtId="3" fontId="27" fillId="0" borderId="13" xfId="0" applyNumberFormat="1" applyFont="1" applyBorder="1" applyAlignment="1">
      <alignment horizontal="center" vertical="center"/>
    </xf>
    <xf numFmtId="0" fontId="27" fillId="0" borderId="20" xfId="0" applyFont="1" applyBorder="1" applyAlignment="1">
      <alignment horizontal="justify" vertical="top"/>
    </xf>
    <xf numFmtId="0" fontId="24" fillId="8" borderId="21" xfId="0" applyFont="1" applyFill="1" applyBorder="1" applyAlignment="1">
      <alignment horizontal="center" vertical="center"/>
    </xf>
    <xf numFmtId="0" fontId="25" fillId="8" borderId="21" xfId="0" applyFont="1" applyFill="1" applyBorder="1" applyAlignment="1">
      <alignment horizontal="center" vertical="center" wrapText="1"/>
    </xf>
    <xf numFmtId="0" fontId="22" fillId="8" borderId="21" xfId="0" applyFont="1" applyFill="1" applyBorder="1" applyAlignment="1">
      <alignment horizontal="center" vertical="center" wrapText="1"/>
    </xf>
    <xf numFmtId="0" fontId="24" fillId="8" borderId="21" xfId="0" applyFont="1" applyFill="1" applyBorder="1" applyAlignment="1">
      <alignment horizontal="center" vertical="center" wrapText="1"/>
    </xf>
    <xf numFmtId="0" fontId="31" fillId="8" borderId="21" xfId="0" applyFont="1" applyFill="1" applyBorder="1" applyAlignment="1">
      <alignment horizontal="center" vertical="center" wrapText="1"/>
    </xf>
    <xf numFmtId="0" fontId="0" fillId="0" borderId="20" xfId="0" applyBorder="1"/>
    <xf numFmtId="0" fontId="0" fillId="0" borderId="20" xfId="0" applyBorder="1" applyAlignment="1">
      <alignment horizontal="center" vertical="center"/>
    </xf>
    <xf numFmtId="0" fontId="38" fillId="0" borderId="20" xfId="0" applyFont="1" applyBorder="1"/>
    <xf numFmtId="0" fontId="27" fillId="0" borderId="22" xfId="0" applyFont="1" applyBorder="1" applyAlignment="1">
      <alignment horizontal="justify" vertical="top"/>
    </xf>
    <xf numFmtId="3" fontId="27" fillId="0" borderId="0" xfId="0" applyNumberFormat="1" applyFont="1" applyBorder="1" applyAlignment="1">
      <alignment horizontal="center" vertical="center"/>
    </xf>
    <xf numFmtId="3" fontId="27" fillId="0" borderId="19" xfId="0" applyNumberFormat="1" applyFont="1" applyBorder="1" applyAlignment="1">
      <alignment horizontal="center" vertical="center"/>
    </xf>
    <xf numFmtId="3" fontId="27" fillId="0" borderId="20" xfId="0" applyNumberFormat="1" applyFont="1" applyBorder="1" applyAlignment="1">
      <alignment horizontal="center" vertical="center"/>
    </xf>
    <xf numFmtId="3" fontId="27" fillId="0" borderId="23" xfId="0" applyNumberFormat="1" applyFont="1" applyBorder="1" applyAlignment="1">
      <alignment horizontal="center" vertical="center"/>
    </xf>
    <xf numFmtId="3" fontId="27" fillId="0" borderId="24" xfId="0" applyNumberFormat="1" applyFont="1" applyBorder="1" applyAlignment="1">
      <alignment horizontal="center" vertical="center"/>
    </xf>
    <xf numFmtId="3" fontId="27" fillId="0" borderId="12" xfId="0" applyNumberFormat="1" applyFont="1" applyBorder="1" applyAlignment="1">
      <alignment horizontal="center" vertical="center"/>
    </xf>
    <xf numFmtId="0" fontId="27" fillId="0" borderId="0" xfId="0" applyFont="1" applyBorder="1" applyAlignment="1">
      <alignment horizontal="justify" vertical="top"/>
    </xf>
    <xf numFmtId="4" fontId="35" fillId="25" borderId="0" xfId="32" applyNumberFormat="1" applyFont="1" applyFill="1" applyBorder="1" applyAlignment="1">
      <alignment horizontal="left" vertical="center" wrapText="1"/>
    </xf>
    <xf numFmtId="10" fontId="27" fillId="0" borderId="0" xfId="0" applyNumberFormat="1" applyFont="1" applyBorder="1" applyAlignment="1">
      <alignment horizontal="center" vertical="center"/>
    </xf>
    <xf numFmtId="192" fontId="36" fillId="0" borderId="0" xfId="36" applyNumberFormat="1" applyFont="1" applyFill="1" applyBorder="1" applyAlignment="1">
      <alignment horizontal="center" vertical="center" wrapText="1"/>
    </xf>
    <xf numFmtId="0" fontId="27" fillId="0" borderId="0" xfId="0" applyFont="1" applyBorder="1" applyAlignment="1">
      <alignment horizontal="center" vertical="center" textRotation="90" wrapText="1"/>
    </xf>
    <xf numFmtId="10" fontId="0" fillId="0" borderId="0" xfId="0" applyNumberFormat="1" applyFont="1" applyBorder="1" applyAlignment="1">
      <alignment horizontal="center" vertical="center"/>
    </xf>
    <xf numFmtId="0" fontId="27" fillId="0" borderId="14" xfId="0" applyFont="1" applyBorder="1" applyAlignment="1">
      <alignment horizontal="justify" vertical="top"/>
    </xf>
    <xf numFmtId="192" fontId="36" fillId="0" borderId="20" xfId="36" applyNumberFormat="1" applyFont="1" applyFill="1" applyBorder="1" applyAlignment="1">
      <alignment horizontal="center" vertical="center" wrapText="1"/>
    </xf>
    <xf numFmtId="0" fontId="0" fillId="0" borderId="25" xfId="0" applyBorder="1"/>
    <xf numFmtId="0" fontId="27" fillId="0" borderId="0" xfId="0" applyFont="1" applyBorder="1"/>
    <xf numFmtId="0" fontId="27" fillId="0" borderId="0" xfId="0" applyFont="1" applyBorder="1" applyAlignment="1">
      <alignment horizontal="center" vertical="center"/>
    </xf>
    <xf numFmtId="0" fontId="27" fillId="0" borderId="0" xfId="0" applyFont="1" applyBorder="1" applyAlignment="1">
      <alignment horizontal="left"/>
    </xf>
    <xf numFmtId="0" fontId="33" fillId="0" borderId="0" xfId="0" applyFont="1" applyBorder="1" applyAlignment="1">
      <alignment vertical="top"/>
    </xf>
    <xf numFmtId="0" fontId="41" fillId="0" borderId="0" xfId="0" applyFont="1" applyBorder="1" applyAlignment="1">
      <alignment horizontal="left" vertical="top"/>
    </xf>
    <xf numFmtId="0" fontId="41" fillId="0" borderId="0" xfId="0" applyFont="1" applyBorder="1" applyAlignment="1">
      <alignment vertical="top"/>
    </xf>
    <xf numFmtId="10" fontId="41" fillId="0" borderId="20" xfId="36" applyNumberFormat="1" applyFont="1" applyFill="1" applyBorder="1" applyAlignment="1">
      <alignment horizontal="center" vertical="center"/>
    </xf>
    <xf numFmtId="10" fontId="0" fillId="0" borderId="20" xfId="0" applyNumberFormat="1" applyBorder="1" applyAlignment="1">
      <alignment horizontal="center" vertical="center"/>
    </xf>
    <xf numFmtId="0" fontId="27" fillId="0" borderId="0" xfId="0" applyFont="1"/>
    <xf numFmtId="9" fontId="0" fillId="0" borderId="20" xfId="0" applyNumberFormat="1" applyBorder="1" applyAlignment="1">
      <alignment horizontal="center" vertical="center"/>
    </xf>
    <xf numFmtId="0" fontId="27" fillId="0" borderId="11" xfId="0" applyFont="1" applyBorder="1" applyAlignment="1">
      <alignment horizontal="center" vertical="top"/>
    </xf>
    <xf numFmtId="0" fontId="42" fillId="0" borderId="20" xfId="0" applyFont="1" applyFill="1" applyBorder="1" applyAlignment="1">
      <alignment horizontal="left" vertical="top"/>
    </xf>
    <xf numFmtId="0" fontId="42" fillId="0" borderId="20" xfId="0" applyFont="1" applyFill="1" applyBorder="1" applyAlignment="1">
      <alignment horizontal="right" vertical="top"/>
    </xf>
    <xf numFmtId="3" fontId="41" fillId="0" borderId="20" xfId="0" applyNumberFormat="1" applyFont="1" applyFill="1" applyBorder="1" applyAlignment="1">
      <alignment horizontal="right" vertical="center"/>
    </xf>
    <xf numFmtId="3" fontId="42" fillId="0" borderId="20" xfId="0" applyNumberFormat="1" applyFont="1" applyFill="1" applyBorder="1" applyAlignment="1">
      <alignment horizontal="right" vertical="center"/>
    </xf>
    <xf numFmtId="3" fontId="42" fillId="0" borderId="20" xfId="0" applyNumberFormat="1" applyFont="1" applyFill="1" applyBorder="1" applyAlignment="1">
      <alignment horizontal="right"/>
    </xf>
    <xf numFmtId="0" fontId="25" fillId="24" borderId="23" xfId="0" applyFont="1" applyFill="1" applyBorder="1" applyAlignment="1">
      <alignment horizontal="justify" vertical="center" wrapText="1"/>
    </xf>
    <xf numFmtId="0" fontId="26" fillId="24" borderId="18" xfId="0" applyFont="1" applyFill="1" applyBorder="1" applyAlignment="1">
      <alignment horizontal="justify" vertical="center" wrapText="1"/>
    </xf>
    <xf numFmtId="0" fontId="27" fillId="0" borderId="18" xfId="0" applyFont="1" applyBorder="1" applyAlignment="1">
      <alignment horizontal="justify" vertical="center"/>
    </xf>
    <xf numFmtId="0" fontId="24" fillId="0" borderId="18" xfId="0" applyFont="1" applyBorder="1" applyAlignment="1">
      <alignment horizontal="justify" vertical="top"/>
    </xf>
    <xf numFmtId="0" fontId="27" fillId="0" borderId="18" xfId="0" applyFont="1" applyBorder="1" applyAlignment="1">
      <alignment horizontal="justify" vertical="top"/>
    </xf>
    <xf numFmtId="0" fontId="40" fillId="24" borderId="23" xfId="0" applyFont="1" applyFill="1" applyBorder="1" applyAlignment="1">
      <alignment horizontal="justify" vertical="center" wrapText="1"/>
    </xf>
    <xf numFmtId="4" fontId="35" fillId="0" borderId="26" xfId="32" applyNumberFormat="1" applyFont="1" applyFill="1" applyBorder="1" applyAlignment="1">
      <alignment horizontal="left" vertical="center" wrapText="1"/>
    </xf>
    <xf numFmtId="0" fontId="39" fillId="0" borderId="18" xfId="0" applyFont="1" applyBorder="1" applyAlignment="1">
      <alignment horizontal="justify" vertical="top"/>
    </xf>
    <xf numFmtId="4" fontId="35" fillId="25" borderId="26" xfId="32" applyNumberFormat="1" applyFont="1" applyFill="1" applyBorder="1" applyAlignment="1">
      <alignment horizontal="left" vertical="center" wrapText="1"/>
    </xf>
    <xf numFmtId="0" fontId="22" fillId="0" borderId="26" xfId="0" applyFont="1" applyBorder="1" applyAlignment="1">
      <alignment horizontal="justify" vertical="center" wrapText="1"/>
    </xf>
    <xf numFmtId="0" fontId="35" fillId="0" borderId="26" xfId="34" applyFont="1" applyFill="1" applyBorder="1" applyAlignment="1">
      <alignment horizontal="left" vertical="center" wrapText="1"/>
    </xf>
    <xf numFmtId="0" fontId="35" fillId="0" borderId="26" xfId="34" applyFont="1" applyFill="1" applyBorder="1" applyAlignment="1">
      <alignment vertical="center" wrapText="1"/>
    </xf>
    <xf numFmtId="4" fontId="35" fillId="0" borderId="26" xfId="32" applyNumberFormat="1" applyFont="1" applyFill="1" applyBorder="1" applyAlignment="1">
      <alignment horizontal="justify" vertical="center" wrapText="1"/>
    </xf>
    <xf numFmtId="0" fontId="22" fillId="0" borderId="26" xfId="0" applyFont="1" applyBorder="1" applyAlignment="1">
      <alignment horizontal="justify" wrapText="1"/>
    </xf>
    <xf numFmtId="3" fontId="35" fillId="0" borderId="26" xfId="0" applyNumberFormat="1" applyFont="1" applyFill="1" applyBorder="1" applyAlignment="1">
      <alignment horizontal="justify" wrapText="1"/>
    </xf>
    <xf numFmtId="3" fontId="39" fillId="0" borderId="26" xfId="0" applyNumberFormat="1" applyFont="1" applyFill="1" applyBorder="1" applyAlignment="1">
      <alignment horizontal="justify" wrapText="1"/>
    </xf>
    <xf numFmtId="0" fontId="42" fillId="0" borderId="20" xfId="0" applyFont="1" applyBorder="1" applyAlignment="1">
      <alignment horizontal="left" vertical="top"/>
    </xf>
    <xf numFmtId="0" fontId="42" fillId="0" borderId="20" xfId="0" applyFont="1" applyBorder="1" applyAlignment="1">
      <alignment vertical="top"/>
    </xf>
    <xf numFmtId="0" fontId="25" fillId="24" borderId="20" xfId="0" applyFont="1" applyFill="1" applyBorder="1" applyAlignment="1">
      <alignment horizontal="center" vertical="center" wrapText="1"/>
    </xf>
    <xf numFmtId="0" fontId="41" fillId="0" borderId="20" xfId="0" applyNumberFormat="1" applyFont="1" applyFill="1" applyBorder="1" applyAlignment="1">
      <alignment horizontal="right"/>
    </xf>
    <xf numFmtId="0" fontId="27" fillId="0" borderId="20" xfId="0" applyFont="1" applyBorder="1"/>
    <xf numFmtId="0" fontId="0" fillId="0" borderId="0" xfId="0" applyBorder="1"/>
    <xf numFmtId="0" fontId="0" fillId="0" borderId="0" xfId="0" applyBorder="1" applyAlignment="1">
      <alignment horizontal="center" vertical="center"/>
    </xf>
    <xf numFmtId="0" fontId="27" fillId="0" borderId="27" xfId="0" applyFont="1" applyBorder="1" applyAlignment="1">
      <alignment horizontal="left"/>
    </xf>
    <xf numFmtId="0" fontId="27" fillId="0" borderId="27" xfId="0" applyFont="1" applyBorder="1"/>
    <xf numFmtId="0" fontId="27" fillId="0" borderId="53" xfId="0" applyFont="1" applyBorder="1" applyAlignment="1">
      <alignment horizontal="center" vertical="center" textRotation="90" wrapText="1"/>
    </xf>
    <xf numFmtId="0" fontId="27" fillId="0" borderId="19" xfId="0" applyFont="1" applyBorder="1" applyAlignment="1">
      <alignment horizontal="center" vertical="center" textRotation="90" wrapText="1"/>
    </xf>
    <xf numFmtId="0" fontId="27" fillId="0" borderId="51" xfId="0" applyFont="1" applyBorder="1" applyAlignment="1">
      <alignment horizontal="center" vertical="center" textRotation="90" wrapText="1"/>
    </xf>
    <xf numFmtId="0" fontId="25" fillId="24" borderId="20" xfId="0" applyFont="1" applyFill="1" applyBorder="1" applyAlignment="1">
      <alignment horizontal="center" vertical="center" wrapText="1"/>
    </xf>
    <xf numFmtId="4" fontId="35" fillId="0" borderId="54" xfId="32" applyNumberFormat="1" applyFont="1" applyFill="1" applyBorder="1" applyAlignment="1">
      <alignment horizontal="left" vertical="center" wrapText="1"/>
    </xf>
    <xf numFmtId="4" fontId="35" fillId="0" borderId="23" xfId="32" applyNumberFormat="1" applyFont="1" applyFill="1" applyBorder="1" applyAlignment="1">
      <alignment horizontal="left" vertical="center" wrapText="1"/>
    </xf>
    <xf numFmtId="3" fontId="27" fillId="0" borderId="55" xfId="0" applyNumberFormat="1" applyFont="1" applyBorder="1" applyAlignment="1">
      <alignment horizontal="center" vertical="center"/>
    </xf>
    <xf numFmtId="3" fontId="27" fillId="0" borderId="56" xfId="0" applyNumberFormat="1" applyFont="1" applyBorder="1" applyAlignment="1">
      <alignment horizontal="center" vertical="center"/>
    </xf>
    <xf numFmtId="3" fontId="27" fillId="0" borderId="57" xfId="0" applyNumberFormat="1" applyFont="1" applyBorder="1" applyAlignment="1">
      <alignment horizontal="center" vertical="center"/>
    </xf>
    <xf numFmtId="3" fontId="27" fillId="0" borderId="32" xfId="0" applyNumberFormat="1" applyFont="1" applyBorder="1" applyAlignment="1">
      <alignment horizontal="center" vertical="center"/>
    </xf>
    <xf numFmtId="3" fontId="27" fillId="0" borderId="19" xfId="0" applyNumberFormat="1" applyFont="1" applyBorder="1" applyAlignment="1">
      <alignment horizontal="center" vertical="center"/>
    </xf>
    <xf numFmtId="3" fontId="27" fillId="0" borderId="10" xfId="0" applyNumberFormat="1" applyFont="1" applyBorder="1" applyAlignment="1">
      <alignment horizontal="center" vertical="center"/>
    </xf>
    <xf numFmtId="10" fontId="30" fillId="0" borderId="32" xfId="36" applyNumberFormat="1" applyBorder="1" applyAlignment="1">
      <alignment horizontal="center" vertical="center"/>
    </xf>
    <xf numFmtId="10" fontId="30" fillId="0" borderId="10" xfId="36" applyNumberFormat="1" applyBorder="1" applyAlignment="1">
      <alignment horizontal="center" vertical="center"/>
    </xf>
    <xf numFmtId="3" fontId="27" fillId="0" borderId="32" xfId="0" applyNumberFormat="1" applyFont="1" applyBorder="1" applyAlignment="1">
      <alignment horizontal="center" vertical="center" wrapText="1"/>
    </xf>
    <xf numFmtId="3" fontId="27" fillId="0" borderId="10" xfId="0" applyNumberFormat="1" applyFont="1" applyBorder="1" applyAlignment="1">
      <alignment horizontal="center" vertical="center" wrapText="1"/>
    </xf>
    <xf numFmtId="3" fontId="34" fillId="0" borderId="32" xfId="0" applyNumberFormat="1" applyFont="1" applyBorder="1" applyAlignment="1">
      <alignment horizontal="center" vertical="center"/>
    </xf>
    <xf numFmtId="3" fontId="34" fillId="0" borderId="10" xfId="0" applyNumberFormat="1" applyFont="1" applyBorder="1" applyAlignment="1">
      <alignment horizontal="center" vertical="center"/>
    </xf>
    <xf numFmtId="0" fontId="24" fillId="30" borderId="20" xfId="0" applyFont="1" applyFill="1" applyBorder="1" applyAlignment="1">
      <alignment horizontal="center" vertical="center" wrapText="1"/>
    </xf>
    <xf numFmtId="0" fontId="24" fillId="30" borderId="21" xfId="0" applyFont="1" applyFill="1" applyBorder="1" applyAlignment="1">
      <alignment horizontal="center" vertical="center" wrapText="1"/>
    </xf>
    <xf numFmtId="0" fontId="24" fillId="30" borderId="20" xfId="0" applyFont="1" applyFill="1" applyBorder="1" applyAlignment="1">
      <alignment horizontal="center" vertical="center"/>
    </xf>
    <xf numFmtId="3" fontId="27" fillId="0" borderId="51" xfId="0" applyNumberFormat="1" applyFont="1" applyBorder="1" applyAlignment="1">
      <alignment horizontal="center" vertical="center"/>
    </xf>
    <xf numFmtId="3" fontId="27" fillId="0" borderId="52" xfId="0" applyNumberFormat="1" applyFont="1" applyBorder="1" applyAlignment="1">
      <alignment horizontal="center" vertical="center"/>
    </xf>
    <xf numFmtId="3" fontId="27" fillId="0" borderId="23" xfId="0" applyNumberFormat="1" applyFont="1" applyBorder="1" applyAlignment="1">
      <alignment horizontal="center" vertical="center"/>
    </xf>
    <xf numFmtId="0" fontId="24" fillId="31" borderId="36" xfId="0" applyFont="1" applyFill="1" applyBorder="1" applyAlignment="1">
      <alignment horizontal="center" vertical="center"/>
    </xf>
    <xf numFmtId="0" fontId="24" fillId="26" borderId="28" xfId="0" applyFont="1" applyFill="1" applyBorder="1" applyAlignment="1">
      <alignment horizontal="center" vertical="center"/>
    </xf>
    <xf numFmtId="0" fontId="24" fillId="26" borderId="39" xfId="0" applyFont="1" applyFill="1" applyBorder="1" applyAlignment="1">
      <alignment horizontal="center" vertical="center"/>
    </xf>
    <xf numFmtId="0" fontId="24" fillId="26" borderId="50" xfId="0" applyFont="1" applyFill="1" applyBorder="1" applyAlignment="1">
      <alignment horizontal="center" vertical="center"/>
    </xf>
    <xf numFmtId="0" fontId="24" fillId="31" borderId="20" xfId="0" applyFont="1" applyFill="1" applyBorder="1" applyAlignment="1">
      <alignment horizontal="center" vertical="center"/>
    </xf>
    <xf numFmtId="0" fontId="24" fillId="31" borderId="21" xfId="0" applyFont="1" applyFill="1" applyBorder="1" applyAlignment="1">
      <alignment horizontal="center" vertical="center"/>
    </xf>
    <xf numFmtId="0" fontId="24" fillId="31" borderId="20" xfId="0" applyFont="1" applyFill="1" applyBorder="1" applyAlignment="1">
      <alignment horizontal="center" vertical="center" wrapText="1"/>
    </xf>
    <xf numFmtId="0" fontId="24" fillId="31" borderId="47" xfId="0" applyFont="1" applyFill="1" applyBorder="1" applyAlignment="1">
      <alignment horizontal="center" vertical="center" wrapText="1"/>
    </xf>
    <xf numFmtId="0" fontId="24" fillId="31" borderId="26" xfId="0" applyFont="1" applyFill="1" applyBorder="1" applyAlignment="1">
      <alignment horizontal="center" vertical="center" wrapText="1"/>
    </xf>
    <xf numFmtId="0" fontId="24" fillId="31" borderId="49" xfId="0" applyFont="1" applyFill="1" applyBorder="1" applyAlignment="1">
      <alignment horizontal="center" vertical="center" wrapText="1"/>
    </xf>
    <xf numFmtId="0" fontId="24" fillId="31" borderId="36" xfId="0" applyFont="1" applyFill="1" applyBorder="1" applyAlignment="1">
      <alignment horizontal="center" vertical="center" wrapText="1"/>
    </xf>
    <xf numFmtId="0" fontId="24" fillId="31" borderId="21" xfId="0" applyFont="1" applyFill="1" applyBorder="1" applyAlignment="1">
      <alignment horizontal="center" vertical="center" wrapText="1"/>
    </xf>
    <xf numFmtId="0" fontId="24" fillId="8" borderId="20" xfId="0" applyFont="1" applyFill="1" applyBorder="1" applyAlignment="1">
      <alignment horizontal="center" vertical="center"/>
    </xf>
    <xf numFmtId="0" fontId="24" fillId="8" borderId="21" xfId="0" applyFont="1" applyFill="1" applyBorder="1" applyAlignment="1">
      <alignment horizontal="center" vertical="center"/>
    </xf>
    <xf numFmtId="3" fontId="25" fillId="8" borderId="20" xfId="0" applyNumberFormat="1" applyFont="1" applyFill="1" applyBorder="1" applyAlignment="1">
      <alignment horizontal="center" vertical="center" wrapText="1"/>
    </xf>
    <xf numFmtId="3" fontId="25" fillId="8" borderId="21" xfId="0" applyNumberFormat="1" applyFont="1" applyFill="1" applyBorder="1" applyAlignment="1">
      <alignment horizontal="center" vertical="center" wrapText="1"/>
    </xf>
    <xf numFmtId="0" fontId="25" fillId="8" borderId="20" xfId="0" applyFont="1" applyFill="1" applyBorder="1" applyAlignment="1">
      <alignment horizontal="center" vertical="center" wrapText="1"/>
    </xf>
    <xf numFmtId="0" fontId="25" fillId="8" borderId="21" xfId="0" applyFont="1" applyFill="1" applyBorder="1" applyAlignment="1">
      <alignment horizontal="center" vertical="center" wrapText="1"/>
    </xf>
    <xf numFmtId="0" fontId="0" fillId="0" borderId="0" xfId="0" applyFont="1" applyAlignment="1">
      <alignment horizontal="left" vertical="top"/>
    </xf>
    <xf numFmtId="0" fontId="24" fillId="31" borderId="48" xfId="0" applyFont="1" applyFill="1" applyBorder="1" applyAlignment="1">
      <alignment horizontal="center" vertical="center" wrapText="1"/>
    </xf>
    <xf numFmtId="0" fontId="24" fillId="31" borderId="17" xfId="0" applyFont="1" applyFill="1" applyBorder="1" applyAlignment="1">
      <alignment horizontal="center" vertical="center" wrapText="1"/>
    </xf>
    <xf numFmtId="0" fontId="24" fillId="8" borderId="17" xfId="0" applyFont="1" applyFill="1" applyBorder="1" applyAlignment="1">
      <alignment horizontal="center" vertical="center"/>
    </xf>
    <xf numFmtId="3" fontId="25" fillId="8" borderId="17" xfId="0" applyNumberFormat="1" applyFont="1" applyFill="1" applyBorder="1" applyAlignment="1">
      <alignment horizontal="center" vertical="center" wrapText="1"/>
    </xf>
    <xf numFmtId="0" fontId="18" fillId="32" borderId="41" xfId="0" applyNumberFormat="1" applyFont="1" applyFill="1" applyBorder="1" applyAlignment="1">
      <alignment horizontal="center"/>
    </xf>
    <xf numFmtId="0" fontId="18" fillId="32" borderId="36" xfId="0" applyNumberFormat="1" applyFont="1" applyFill="1" applyBorder="1" applyAlignment="1">
      <alignment horizontal="center"/>
    </xf>
    <xf numFmtId="0" fontId="18" fillId="32" borderId="42" xfId="0" applyNumberFormat="1" applyFont="1" applyFill="1" applyBorder="1" applyAlignment="1">
      <alignment horizontal="center"/>
    </xf>
    <xf numFmtId="0" fontId="18" fillId="32" borderId="43" xfId="0" applyNumberFormat="1" applyFont="1" applyFill="1" applyBorder="1" applyAlignment="1">
      <alignment horizontal="center"/>
    </xf>
    <xf numFmtId="0" fontId="18" fillId="32" borderId="20" xfId="0" applyNumberFormat="1" applyFont="1" applyFill="1" applyBorder="1" applyAlignment="1">
      <alignment horizontal="center"/>
    </xf>
    <xf numFmtId="0" fontId="18" fillId="32" borderId="44" xfId="0" applyNumberFormat="1" applyFont="1" applyFill="1" applyBorder="1" applyAlignment="1">
      <alignment horizontal="center"/>
    </xf>
    <xf numFmtId="0" fontId="18" fillId="32" borderId="45" xfId="0" applyNumberFormat="1" applyFont="1" applyFill="1" applyBorder="1" applyAlignment="1">
      <alignment horizontal="center"/>
    </xf>
    <xf numFmtId="0" fontId="18" fillId="32" borderId="17" xfId="0" applyNumberFormat="1" applyFont="1" applyFill="1" applyBorder="1" applyAlignment="1">
      <alignment horizontal="center"/>
    </xf>
    <xf numFmtId="0" fontId="18" fillId="32" borderId="46" xfId="0" applyNumberFormat="1" applyFont="1" applyFill="1" applyBorder="1" applyAlignment="1">
      <alignment horizontal="center"/>
    </xf>
    <xf numFmtId="0" fontId="32" fillId="27" borderId="30" xfId="0" applyNumberFormat="1" applyFont="1" applyFill="1" applyBorder="1" applyAlignment="1">
      <alignment horizontal="center" vertical="center" wrapText="1"/>
    </xf>
    <xf numFmtId="0" fontId="32" fillId="27" borderId="31" xfId="0" applyNumberFormat="1" applyFont="1" applyFill="1" applyBorder="1" applyAlignment="1">
      <alignment horizontal="center" vertical="center" wrapText="1"/>
    </xf>
    <xf numFmtId="0" fontId="32" fillId="27" borderId="29" xfId="0" applyNumberFormat="1" applyFont="1" applyFill="1" applyBorder="1" applyAlignment="1">
      <alignment horizontal="center" vertical="center" wrapText="1"/>
    </xf>
    <xf numFmtId="0" fontId="32" fillId="28" borderId="30" xfId="0" applyNumberFormat="1" applyFont="1" applyFill="1" applyBorder="1" applyAlignment="1">
      <alignment horizontal="center" vertical="center" wrapText="1"/>
    </xf>
    <xf numFmtId="0" fontId="32" fillId="28" borderId="31" xfId="0" applyNumberFormat="1" applyFont="1" applyFill="1" applyBorder="1" applyAlignment="1">
      <alignment horizontal="center" vertical="center" wrapText="1"/>
    </xf>
    <xf numFmtId="0" fontId="32" fillId="28" borderId="29" xfId="0" applyNumberFormat="1" applyFont="1" applyFill="1" applyBorder="1" applyAlignment="1">
      <alignment horizontal="center" vertical="center" wrapText="1"/>
    </xf>
    <xf numFmtId="0" fontId="32" fillId="29" borderId="30" xfId="0" applyNumberFormat="1" applyFont="1" applyFill="1" applyBorder="1" applyAlignment="1">
      <alignment horizontal="center" vertical="center" wrapText="1"/>
    </xf>
    <xf numFmtId="0" fontId="32" fillId="29" borderId="31" xfId="0" applyNumberFormat="1" applyFont="1" applyFill="1" applyBorder="1" applyAlignment="1">
      <alignment horizontal="center" vertical="center" wrapText="1"/>
    </xf>
    <xf numFmtId="0" fontId="32" fillId="29" borderId="29" xfId="0" applyNumberFormat="1" applyFont="1" applyFill="1" applyBorder="1" applyAlignment="1">
      <alignment horizontal="center" vertical="center" wrapText="1"/>
    </xf>
    <xf numFmtId="0" fontId="25" fillId="8" borderId="17" xfId="0" applyFont="1" applyFill="1" applyBorder="1" applyAlignment="1">
      <alignment horizontal="center" vertical="center" wrapText="1"/>
    </xf>
    <xf numFmtId="0" fontId="20" fillId="0" borderId="0" xfId="0" applyFont="1" applyBorder="1" applyAlignment="1">
      <alignment horizontal="left" vertical="top"/>
    </xf>
    <xf numFmtId="0" fontId="21" fillId="0" borderId="0" xfId="0" applyFont="1" applyBorder="1" applyAlignment="1">
      <alignment horizontal="left" vertical="top"/>
    </xf>
    <xf numFmtId="0" fontId="24" fillId="30" borderId="17" xfId="0" applyFont="1" applyFill="1" applyBorder="1" applyAlignment="1">
      <alignment horizontal="center" vertical="center" wrapText="1"/>
    </xf>
    <xf numFmtId="3" fontId="27" fillId="0" borderId="21" xfId="0" applyNumberFormat="1" applyFont="1" applyBorder="1" applyAlignment="1">
      <alignment horizontal="center" vertical="center"/>
    </xf>
    <xf numFmtId="3" fontId="27" fillId="0" borderId="33" xfId="0" applyNumberFormat="1" applyFont="1" applyBorder="1" applyAlignment="1">
      <alignment horizontal="center" vertical="center"/>
    </xf>
    <xf numFmtId="3" fontId="27" fillId="0" borderId="34" xfId="0" applyNumberFormat="1" applyFont="1" applyBorder="1" applyAlignment="1">
      <alignment horizontal="center" vertical="center"/>
    </xf>
    <xf numFmtId="0" fontId="24" fillId="31" borderId="17" xfId="0" applyFont="1" applyFill="1" applyBorder="1" applyAlignment="1">
      <alignment horizontal="center" vertical="center"/>
    </xf>
    <xf numFmtId="3" fontId="19" fillId="27" borderId="30" xfId="0" applyNumberFormat="1" applyFont="1" applyFill="1" applyBorder="1" applyAlignment="1">
      <alignment horizontal="left" vertical="center" wrapText="1"/>
    </xf>
    <xf numFmtId="3" fontId="19" fillId="27" borderId="31" xfId="0" applyNumberFormat="1" applyFont="1" applyFill="1" applyBorder="1" applyAlignment="1">
      <alignment horizontal="left" vertical="center" wrapText="1"/>
    </xf>
    <xf numFmtId="3" fontId="19" fillId="27" borderId="29" xfId="0" applyNumberFormat="1" applyFont="1" applyFill="1" applyBorder="1" applyAlignment="1">
      <alignment horizontal="left" vertical="center" wrapText="1"/>
    </xf>
    <xf numFmtId="3" fontId="19" fillId="28" borderId="0" xfId="0" applyNumberFormat="1" applyFont="1" applyFill="1" applyBorder="1" applyAlignment="1">
      <alignment horizontal="left" vertical="center" wrapText="1"/>
    </xf>
    <xf numFmtId="3" fontId="19" fillId="28" borderId="14" xfId="0" applyNumberFormat="1" applyFont="1" applyFill="1" applyBorder="1" applyAlignment="1">
      <alignment horizontal="left" vertical="center" wrapText="1"/>
    </xf>
    <xf numFmtId="3" fontId="19" fillId="29" borderId="30" xfId="0" applyNumberFormat="1" applyFont="1" applyFill="1" applyBorder="1" applyAlignment="1">
      <alignment horizontal="left" vertical="center" wrapText="1"/>
    </xf>
    <xf numFmtId="3" fontId="19" fillId="29" borderId="31" xfId="0" applyNumberFormat="1" applyFont="1" applyFill="1" applyBorder="1" applyAlignment="1">
      <alignment horizontal="left" vertical="center" wrapText="1"/>
    </xf>
    <xf numFmtId="3" fontId="19" fillId="29" borderId="29" xfId="0" applyNumberFormat="1" applyFont="1" applyFill="1" applyBorder="1" applyAlignment="1">
      <alignment horizontal="left" vertical="center" wrapText="1"/>
    </xf>
    <xf numFmtId="0" fontId="24" fillId="26" borderId="40" xfId="0" applyFont="1" applyFill="1" applyBorder="1" applyAlignment="1">
      <alignment horizontal="center" vertical="center"/>
    </xf>
    <xf numFmtId="3" fontId="27" fillId="0" borderId="37" xfId="0" applyNumberFormat="1" applyFont="1" applyBorder="1" applyAlignment="1">
      <alignment horizontal="center" vertical="center"/>
    </xf>
    <xf numFmtId="3" fontId="27" fillId="0" borderId="38" xfId="0" applyNumberFormat="1" applyFont="1" applyBorder="1" applyAlignment="1">
      <alignment horizontal="center" vertical="center"/>
    </xf>
    <xf numFmtId="0" fontId="27" fillId="0" borderId="21" xfId="0" applyFont="1" applyBorder="1" applyAlignment="1">
      <alignment horizontal="center" vertical="center" textRotation="90" wrapText="1"/>
    </xf>
    <xf numFmtId="0" fontId="27" fillId="0" borderId="33" xfId="0" applyFont="1" applyBorder="1" applyAlignment="1">
      <alignment horizontal="center" vertical="center" textRotation="90" wrapText="1"/>
    </xf>
    <xf numFmtId="0" fontId="27" fillId="0" borderId="34" xfId="0" applyFont="1" applyBorder="1" applyAlignment="1">
      <alignment horizontal="center" vertical="center" textRotation="90" wrapText="1"/>
    </xf>
    <xf numFmtId="0" fontId="0" fillId="0" borderId="21" xfId="0" applyBorder="1" applyAlignment="1">
      <alignment horizontal="center" vertical="center" textRotation="90" wrapText="1"/>
    </xf>
    <xf numFmtId="0" fontId="0" fillId="0" borderId="33" xfId="0" applyBorder="1" applyAlignment="1">
      <alignment horizontal="center" vertical="center" textRotation="90" wrapText="1"/>
    </xf>
    <xf numFmtId="0" fontId="0" fillId="0" borderId="34" xfId="0" applyBorder="1" applyAlignment="1">
      <alignment horizontal="center" vertical="center" textRotation="90" wrapText="1"/>
    </xf>
    <xf numFmtId="0" fontId="27" fillId="0" borderId="35" xfId="0" applyFont="1" applyBorder="1" applyAlignment="1">
      <alignment horizontal="center" vertical="center" textRotation="90" wrapText="1"/>
    </xf>
  </cellXfs>
  <cellStyles count="45">
    <cellStyle name="20% - Énfasis1" xfId="1" builtinId="30" customBuiltin="1"/>
    <cellStyle name="20% - Énfasis2" xfId="2" builtinId="34" customBuiltin="1"/>
    <cellStyle name="20% - Énfasis3" xfId="3" builtinId="38" customBuiltin="1"/>
    <cellStyle name="20% - Énfasis4" xfId="4" builtinId="42" customBuiltin="1"/>
    <cellStyle name="20% - Énfasis5" xfId="5" builtinId="46" customBuiltin="1"/>
    <cellStyle name="20% - Énfasis6" xfId="6" builtinId="50" customBuiltin="1"/>
    <cellStyle name="40% - Énfasis1" xfId="7" builtinId="31" customBuiltin="1"/>
    <cellStyle name="40% - Énfasis2" xfId="8" builtinId="35" customBuiltin="1"/>
    <cellStyle name="40% - Énfasis3" xfId="9" builtinId="39" customBuiltin="1"/>
    <cellStyle name="40% - Énfasis4" xfId="10" builtinId="43" customBuiltin="1"/>
    <cellStyle name="40% - Énfasis5" xfId="11" builtinId="47" customBuiltin="1"/>
    <cellStyle name="40% - Énfasis6" xfId="12" builtinId="51" customBuiltin="1"/>
    <cellStyle name="60% - Énfasis1" xfId="13" builtinId="32" customBuiltin="1"/>
    <cellStyle name="60% - Énfasis2" xfId="14" builtinId="36" customBuiltin="1"/>
    <cellStyle name="60% - Énfasis3" xfId="15" builtinId="40" customBuiltin="1"/>
    <cellStyle name="60% - Énfasis4" xfId="16" builtinId="44" customBuiltin="1"/>
    <cellStyle name="60% - Énfasis5" xfId="17" builtinId="48" customBuiltin="1"/>
    <cellStyle name="60% - Énfasis6" xfId="18" builtinId="52" customBuiltin="1"/>
    <cellStyle name="Buena" xfId="19" builtinId="26" customBuiltin="1"/>
    <cellStyle name="Cálculo" xfId="20" builtinId="22" customBuiltin="1"/>
    <cellStyle name="Celda de comprobación" xfId="21" builtinId="23" customBuiltin="1"/>
    <cellStyle name="Celda vinculada" xfId="22" builtinId="24" customBuiltin="1"/>
    <cellStyle name="Encabezado 4" xfId="23" builtinId="19" customBuiltin="1"/>
    <cellStyle name="Énfasis1" xfId="24" builtinId="29" customBuiltin="1"/>
    <cellStyle name="Énfasis2" xfId="25" builtinId="33" customBuiltin="1"/>
    <cellStyle name="Énfasis3" xfId="26" builtinId="37" customBuiltin="1"/>
    <cellStyle name="Énfasis4" xfId="27" builtinId="41" customBuiltin="1"/>
    <cellStyle name="Énfasis5" xfId="28" builtinId="45" customBuiltin="1"/>
    <cellStyle name="Énfasis6" xfId="29" builtinId="49" customBuiltin="1"/>
    <cellStyle name="Entrada" xfId="30" builtinId="20" customBuiltin="1"/>
    <cellStyle name="Incorrecto" xfId="31" builtinId="27" customBuiltin="1"/>
    <cellStyle name="Millares" xfId="32" builtinId="3"/>
    <cellStyle name="Neutral" xfId="33" builtinId="28" customBuiltin="1"/>
    <cellStyle name="Normal" xfId="0" builtinId="0"/>
    <cellStyle name="Normal_ficha en blanco" xfId="34"/>
    <cellStyle name="Notas" xfId="35" builtinId="10" customBuiltin="1"/>
    <cellStyle name="Porcentual" xfId="36" builtinId="5"/>
    <cellStyle name="Salida" xfId="37" builtinId="21" customBuiltin="1"/>
    <cellStyle name="Texto de advertencia" xfId="38" builtinId="11" customBuiltin="1"/>
    <cellStyle name="Texto explicativo" xfId="39" builtinId="53" customBuiltin="1"/>
    <cellStyle name="Título" xfId="40" builtinId="15" customBuiltin="1"/>
    <cellStyle name="Título 1" xfId="41" builtinId="16" customBuiltin="1"/>
    <cellStyle name="Título 2" xfId="42" builtinId="17" customBuiltin="1"/>
    <cellStyle name="Título 3" xfId="43" builtinId="18" customBuiltin="1"/>
    <cellStyle name="Total" xfId="44" builtinId="25" customBuiltin="1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CC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8080FF"/>
      <rgbColor rgb="00802060"/>
      <rgbColor rgb="00FFFFCC"/>
      <rgbColor rgb="00FFCC99"/>
      <rgbColor rgb="00600080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FFF"/>
      <rgbColor rgb="0069FFFF"/>
      <rgbColor rgb="00CCFFCC"/>
      <rgbColor rgb="00FFFF99"/>
      <rgbColor rgb="0099CCFF"/>
      <rgbColor rgb="00FF99CC"/>
      <rgbColor rgb="00CC99FF"/>
      <rgbColor rgb="00CCFFFF"/>
      <rgbColor rgb="002A6FF9"/>
      <rgbColor rgb="0033CCCC"/>
      <rgbColor rgb="00339966"/>
      <rgbColor rgb="00FF9900"/>
      <rgbColor rgb="008E5E42"/>
      <rgbColor rgb="00FF6600"/>
      <rgbColor rgb="00624FAC"/>
      <rgbColor rgb="00969696"/>
      <rgbColor rgb="00003366"/>
      <rgbColor rgb="00286676"/>
      <rgbColor rgb="00004500"/>
      <rgbColor rgb="00453E01"/>
      <rgbColor rgb="00993300"/>
      <rgbColor rgb="0085396A"/>
      <rgbColor rgb="00333399"/>
      <rgbColor rgb="00333333"/>
    </indexedColors>
  </colors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209550</xdr:colOff>
      <xdr:row>0</xdr:row>
      <xdr:rowOff>19050</xdr:rowOff>
    </xdr:from>
    <xdr:to>
      <xdr:col>5</xdr:col>
      <xdr:colOff>257175</xdr:colOff>
      <xdr:row>2</xdr:row>
      <xdr:rowOff>295275</xdr:rowOff>
    </xdr:to>
    <xdr:pic>
      <xdr:nvPicPr>
        <xdr:cNvPr id="1406" name="Picture 6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915025" y="19050"/>
          <a:ext cx="1057275" cy="866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</xdr:col>
      <xdr:colOff>276225</xdr:colOff>
      <xdr:row>0</xdr:row>
      <xdr:rowOff>38100</xdr:rowOff>
    </xdr:from>
    <xdr:to>
      <xdr:col>1</xdr:col>
      <xdr:colOff>1057275</xdr:colOff>
      <xdr:row>2</xdr:row>
      <xdr:rowOff>314325</xdr:rowOff>
    </xdr:to>
    <xdr:pic>
      <xdr:nvPicPr>
        <xdr:cNvPr id="1407" name="Imagen 3" descr="Descripción: C:\Users\Administrador\Pictures\logos voluntad del pueblo Escudo.png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2209800" y="38100"/>
          <a:ext cx="781050" cy="866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rubiurre/AppData/Local/Microsoft/Windows/Temporary%20Internet%20Files/Content.Outlook/72AD2U8T/PLAN%20INDICATIVO%202008%20-%202011.xls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PLAN INDICATIVO"/>
      <sheetName val="BORRADOR"/>
    </sheetNames>
    <sheetDataSet>
      <sheetData sheetId="0">
        <row r="141">
          <cell r="D141">
            <v>0.13997639990752364</v>
          </cell>
        </row>
        <row r="142">
          <cell r="D142">
            <v>6.9668760832225229E-2</v>
          </cell>
        </row>
        <row r="156">
          <cell r="D156">
            <v>2.5550526794815148E-2</v>
          </cell>
        </row>
        <row r="159">
          <cell r="D159">
            <v>0.15330316076889089</v>
          </cell>
        </row>
        <row r="168">
          <cell r="D168">
            <v>0.10963498770138863</v>
          </cell>
        </row>
        <row r="172">
          <cell r="D172">
            <v>7.1541475025482415E-2</v>
          </cell>
        </row>
        <row r="185">
          <cell r="D185">
            <v>0.54882683328891391</v>
          </cell>
        </row>
        <row r="187">
          <cell r="D187">
            <v>0.25296376360962225</v>
          </cell>
        </row>
      </sheetData>
      <sheetData sheetId="1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AC876"/>
  <sheetViews>
    <sheetView tabSelected="1" view="pageLayout" topLeftCell="Q1" zoomScaleNormal="100" workbookViewId="0">
      <selection activeCell="Y4" sqref="Y4"/>
    </sheetView>
  </sheetViews>
  <sheetFormatPr baseColWidth="10" defaultRowHeight="12.75"/>
  <cols>
    <col min="1" max="1" width="29" customWidth="1"/>
    <col min="2" max="2" width="27.7109375" style="106" customWidth="1"/>
    <col min="3" max="3" width="28.85546875" customWidth="1"/>
    <col min="4" max="4" width="8.28515625" style="1" customWidth="1"/>
    <col min="5" max="5" width="6.85546875" customWidth="1"/>
    <col min="6" max="6" width="8" customWidth="1"/>
    <col min="7" max="7" width="8.28515625" customWidth="1"/>
    <col min="8" max="9" width="8.85546875" customWidth="1"/>
    <col min="10" max="10" width="10.28515625" customWidth="1"/>
    <col min="11" max="11" width="13.28515625" customWidth="1"/>
    <col min="12" max="12" width="12" customWidth="1"/>
    <col min="13" max="13" width="10.5703125" customWidth="1"/>
    <col min="14" max="14" width="9.140625" customWidth="1"/>
    <col min="15" max="15" width="10.28515625" customWidth="1"/>
    <col min="16" max="16" width="10.42578125" customWidth="1"/>
    <col min="17" max="17" width="10" customWidth="1"/>
    <col min="18" max="18" width="9.28515625" customWidth="1"/>
    <col min="19" max="19" width="9.140625" customWidth="1"/>
    <col min="20" max="20" width="8" customWidth="1"/>
    <col min="21" max="21" width="10.140625" customWidth="1"/>
    <col min="22" max="22" width="8" customWidth="1"/>
    <col min="23" max="23" width="11.28515625" customWidth="1"/>
    <col min="24" max="24" width="10" customWidth="1"/>
    <col min="25" max="25" width="8.7109375" customWidth="1"/>
    <col min="26" max="26" width="9.85546875" customWidth="1"/>
    <col min="27" max="27" width="12.28515625" customWidth="1"/>
    <col min="28" max="28" width="13.140625" customWidth="1"/>
    <col min="29" max="29" width="15.42578125" customWidth="1"/>
  </cols>
  <sheetData>
    <row r="1" spans="2:29" ht="25.5" customHeight="1" thickBot="1">
      <c r="B1" s="158"/>
      <c r="C1" s="159"/>
      <c r="D1" s="159"/>
      <c r="E1" s="159"/>
      <c r="F1" s="160"/>
      <c r="G1" s="167" t="s">
        <v>0</v>
      </c>
      <c r="H1" s="168"/>
      <c r="I1" s="168"/>
      <c r="J1" s="168"/>
      <c r="K1" s="168"/>
      <c r="L1" s="168"/>
      <c r="M1" s="168"/>
      <c r="N1" s="168"/>
      <c r="O1" s="168"/>
      <c r="P1" s="168"/>
      <c r="Q1" s="168"/>
      <c r="R1" s="168"/>
      <c r="S1" s="168"/>
      <c r="T1" s="168"/>
      <c r="U1" s="168"/>
      <c r="V1" s="168"/>
      <c r="W1" s="168"/>
      <c r="X1" s="169"/>
      <c r="Y1" s="184" t="s">
        <v>268</v>
      </c>
      <c r="Z1" s="185"/>
      <c r="AA1" s="185"/>
      <c r="AB1" s="185"/>
      <c r="AC1" s="186"/>
    </row>
    <row r="2" spans="2:29" ht="21" customHeight="1" thickBot="1">
      <c r="B2" s="161"/>
      <c r="C2" s="162"/>
      <c r="D2" s="162"/>
      <c r="E2" s="162"/>
      <c r="F2" s="163"/>
      <c r="G2" s="170" t="s">
        <v>1</v>
      </c>
      <c r="H2" s="171"/>
      <c r="I2" s="171"/>
      <c r="J2" s="171"/>
      <c r="K2" s="171"/>
      <c r="L2" s="171"/>
      <c r="M2" s="171"/>
      <c r="N2" s="171"/>
      <c r="O2" s="171"/>
      <c r="P2" s="171"/>
      <c r="Q2" s="171"/>
      <c r="R2" s="171"/>
      <c r="S2" s="171"/>
      <c r="T2" s="171"/>
      <c r="U2" s="171"/>
      <c r="V2" s="171"/>
      <c r="W2" s="171"/>
      <c r="X2" s="172"/>
      <c r="Y2" s="187" t="s">
        <v>269</v>
      </c>
      <c r="Z2" s="187"/>
      <c r="AA2" s="187"/>
      <c r="AB2" s="187"/>
      <c r="AC2" s="188"/>
    </row>
    <row r="3" spans="2:29" ht="27" customHeight="1" thickBot="1">
      <c r="B3" s="164"/>
      <c r="C3" s="165"/>
      <c r="D3" s="165"/>
      <c r="E3" s="165"/>
      <c r="F3" s="166"/>
      <c r="G3" s="173" t="s">
        <v>2</v>
      </c>
      <c r="H3" s="174"/>
      <c r="I3" s="174"/>
      <c r="J3" s="174"/>
      <c r="K3" s="174"/>
      <c r="L3" s="174"/>
      <c r="M3" s="174"/>
      <c r="N3" s="174"/>
      <c r="O3" s="174"/>
      <c r="P3" s="174"/>
      <c r="Q3" s="174"/>
      <c r="R3" s="174"/>
      <c r="S3" s="174"/>
      <c r="T3" s="174"/>
      <c r="U3" s="174"/>
      <c r="V3" s="174"/>
      <c r="W3" s="174"/>
      <c r="X3" s="175"/>
      <c r="Y3" s="189" t="s">
        <v>270</v>
      </c>
      <c r="Z3" s="190"/>
      <c r="AA3" s="190"/>
      <c r="AB3" s="190"/>
      <c r="AC3" s="191"/>
    </row>
    <row r="4" spans="2:29" s="2" customFormat="1" ht="18">
      <c r="B4" s="102" t="s">
        <v>241</v>
      </c>
      <c r="C4" s="73" t="s">
        <v>179</v>
      </c>
      <c r="D4" s="18"/>
      <c r="E4" s="18"/>
      <c r="F4" s="18"/>
      <c r="G4" s="18"/>
      <c r="H4" s="18"/>
      <c r="I4" s="18"/>
      <c r="J4" s="18"/>
      <c r="K4" s="18"/>
      <c r="L4" s="18"/>
      <c r="M4" s="18"/>
      <c r="N4" s="18"/>
      <c r="O4" s="18"/>
      <c r="P4" s="18"/>
      <c r="Q4" s="18"/>
      <c r="R4" s="18"/>
      <c r="S4" s="18"/>
      <c r="T4" s="18"/>
      <c r="U4" s="18"/>
      <c r="V4" s="18"/>
      <c r="W4" s="18"/>
      <c r="X4" s="18"/>
      <c r="Y4" s="18"/>
      <c r="Z4" s="18"/>
      <c r="AA4" s="18"/>
      <c r="AB4" s="18"/>
      <c r="AC4" s="19"/>
    </row>
    <row r="5" spans="2:29" s="3" customFormat="1">
      <c r="B5" s="102" t="s">
        <v>242</v>
      </c>
      <c r="C5" s="25" t="s">
        <v>182</v>
      </c>
      <c r="D5" s="20"/>
      <c r="E5" s="20"/>
      <c r="F5" s="20"/>
      <c r="G5" s="20"/>
      <c r="H5" s="20"/>
      <c r="I5" s="20"/>
      <c r="J5" s="20"/>
      <c r="K5" s="20"/>
      <c r="L5" s="20"/>
      <c r="M5" s="20"/>
      <c r="N5" s="20"/>
      <c r="O5" s="20"/>
      <c r="P5" s="20"/>
      <c r="Q5" s="20"/>
      <c r="R5" s="20"/>
      <c r="S5" s="20"/>
      <c r="T5" s="20"/>
      <c r="U5" s="20"/>
      <c r="V5" s="20"/>
      <c r="W5" s="20"/>
      <c r="X5" s="20"/>
      <c r="Y5" s="20"/>
      <c r="Z5" s="20"/>
      <c r="AA5" s="20"/>
      <c r="AB5" s="20"/>
      <c r="AC5" s="21"/>
    </row>
    <row r="6" spans="2:29" s="3" customFormat="1">
      <c r="B6" s="102" t="s">
        <v>180</v>
      </c>
      <c r="C6" s="25" t="s">
        <v>181</v>
      </c>
      <c r="D6" s="20"/>
      <c r="E6" s="20"/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1"/>
    </row>
    <row r="7" spans="2:29" s="3" customFormat="1">
      <c r="B7" s="102" t="s">
        <v>243</v>
      </c>
      <c r="C7" s="25" t="s">
        <v>227</v>
      </c>
      <c r="D7" s="20"/>
      <c r="E7" s="20"/>
      <c r="F7" s="20"/>
      <c r="G7" s="20"/>
      <c r="H7" s="20"/>
      <c r="I7" s="20"/>
      <c r="J7" s="20"/>
      <c r="K7" s="20"/>
      <c r="L7" s="20"/>
      <c r="M7" s="20"/>
      <c r="N7" s="20"/>
      <c r="O7" s="20"/>
      <c r="P7" s="20"/>
      <c r="Q7" s="20"/>
      <c r="R7" s="20"/>
      <c r="S7" s="20"/>
      <c r="T7" s="20"/>
      <c r="U7" s="20"/>
      <c r="V7" s="20"/>
      <c r="W7" s="20"/>
      <c r="X7" s="20"/>
      <c r="Y7" s="20"/>
      <c r="Z7" s="20"/>
      <c r="AA7" s="20"/>
      <c r="AB7" s="20"/>
      <c r="AC7" s="21"/>
    </row>
    <row r="8" spans="2:29" s="3" customFormat="1">
      <c r="B8" s="102" t="s">
        <v>52</v>
      </c>
      <c r="C8" s="20" t="s">
        <v>183</v>
      </c>
      <c r="D8" s="18"/>
      <c r="E8" s="18"/>
      <c r="F8" s="18"/>
      <c r="G8" s="18"/>
      <c r="H8" s="18"/>
      <c r="I8" s="18"/>
      <c r="J8" s="18"/>
      <c r="K8" s="18"/>
      <c r="L8" s="18"/>
      <c r="M8" s="18"/>
      <c r="N8" s="18"/>
      <c r="O8" s="18"/>
      <c r="P8" s="18"/>
      <c r="Q8" s="18"/>
      <c r="R8" s="18"/>
      <c r="S8" s="18"/>
      <c r="T8" s="18"/>
      <c r="U8" s="18"/>
      <c r="V8" s="18"/>
      <c r="W8" s="18"/>
      <c r="X8" s="18"/>
      <c r="Y8" s="18"/>
      <c r="Z8" s="18"/>
      <c r="AA8" s="18"/>
      <c r="AB8" s="18"/>
      <c r="AC8" s="21"/>
    </row>
    <row r="9" spans="2:29" s="3" customFormat="1">
      <c r="B9" s="102" t="s">
        <v>244</v>
      </c>
      <c r="C9" s="18" t="s">
        <v>185</v>
      </c>
      <c r="D9" s="20"/>
      <c r="E9" s="20"/>
      <c r="F9" s="20"/>
      <c r="G9" s="20"/>
      <c r="H9" s="20"/>
      <c r="I9" s="20"/>
      <c r="J9" s="20"/>
      <c r="K9" s="20"/>
      <c r="L9" s="20"/>
      <c r="M9" s="20"/>
      <c r="N9" s="20"/>
      <c r="O9" s="20"/>
      <c r="P9" s="20"/>
      <c r="Q9" s="20"/>
      <c r="R9" s="20"/>
      <c r="S9" s="20"/>
      <c r="T9" s="20"/>
      <c r="U9" s="20"/>
      <c r="V9" s="20"/>
      <c r="W9" s="20"/>
      <c r="X9" s="20"/>
      <c r="Y9" s="20"/>
      <c r="Z9" s="20"/>
      <c r="AA9" s="20"/>
      <c r="AB9" s="20"/>
      <c r="AC9" s="21"/>
    </row>
    <row r="10" spans="2:29" s="3" customFormat="1">
      <c r="B10" s="102" t="s">
        <v>53</v>
      </c>
      <c r="C10" s="20" t="s">
        <v>184</v>
      </c>
      <c r="D10" s="18"/>
      <c r="E10" s="18"/>
      <c r="F10" s="18"/>
      <c r="G10" s="18"/>
      <c r="H10" s="18"/>
      <c r="I10" s="18"/>
      <c r="J10" s="18"/>
      <c r="K10" s="18"/>
      <c r="L10" s="18"/>
      <c r="M10" s="18"/>
      <c r="N10" s="18"/>
      <c r="O10" s="18"/>
      <c r="P10" s="18"/>
      <c r="Q10" s="18"/>
      <c r="R10" s="18"/>
      <c r="S10" s="18"/>
      <c r="T10" s="18"/>
      <c r="U10" s="18"/>
      <c r="V10" s="18"/>
      <c r="W10" s="18"/>
      <c r="X10" s="18"/>
      <c r="Y10" s="18"/>
      <c r="Z10" s="18"/>
      <c r="AA10" s="18"/>
      <c r="AB10" s="18"/>
      <c r="AC10" s="21"/>
    </row>
    <row r="11" spans="2:29" s="3" customFormat="1">
      <c r="B11" s="103" t="s">
        <v>36</v>
      </c>
      <c r="C11" s="74" t="s">
        <v>228</v>
      </c>
      <c r="D11" s="18"/>
      <c r="E11" s="18"/>
      <c r="F11" s="18"/>
      <c r="G11" s="18"/>
      <c r="H11" s="18"/>
      <c r="I11" s="18"/>
      <c r="J11" s="18"/>
      <c r="K11" s="18"/>
      <c r="L11" s="18"/>
      <c r="M11" s="18"/>
      <c r="N11" s="18"/>
      <c r="O11" s="18"/>
      <c r="P11" s="18"/>
      <c r="Q11" s="18"/>
      <c r="R11" s="18"/>
      <c r="S11" s="18"/>
      <c r="T11" s="18"/>
      <c r="U11" s="18"/>
      <c r="V11" s="18"/>
      <c r="W11" s="18"/>
      <c r="X11" s="18"/>
      <c r="Y11" s="18"/>
      <c r="Z11" s="18"/>
      <c r="AA11" s="18"/>
      <c r="AB11" s="18"/>
      <c r="AC11" s="21"/>
    </row>
    <row r="12" spans="2:29" s="3" customFormat="1">
      <c r="B12" s="102" t="s">
        <v>186</v>
      </c>
      <c r="C12" s="20" t="s">
        <v>187</v>
      </c>
      <c r="D12" s="18"/>
      <c r="E12" s="18"/>
      <c r="F12" s="18"/>
      <c r="G12" s="18"/>
      <c r="H12" s="18"/>
      <c r="I12" s="18"/>
      <c r="J12" s="18"/>
      <c r="K12" s="18"/>
      <c r="L12" s="18"/>
      <c r="M12" s="18"/>
      <c r="N12" s="18"/>
      <c r="O12" s="18"/>
      <c r="P12" s="18"/>
      <c r="Q12" s="18"/>
      <c r="R12" s="18"/>
      <c r="S12" s="18"/>
      <c r="T12" s="18"/>
      <c r="U12" s="18"/>
      <c r="V12" s="18"/>
      <c r="W12" s="18"/>
      <c r="X12" s="18"/>
      <c r="Y12" s="18"/>
      <c r="Z12" s="18"/>
      <c r="AA12" s="18"/>
      <c r="AB12" s="18"/>
      <c r="AC12" s="21"/>
    </row>
    <row r="13" spans="2:29" s="3" customFormat="1">
      <c r="B13" s="103" t="s">
        <v>36</v>
      </c>
      <c r="C13" s="74" t="s">
        <v>229</v>
      </c>
      <c r="D13" s="18"/>
      <c r="E13" s="18"/>
      <c r="F13" s="18"/>
      <c r="G13" s="18"/>
      <c r="H13" s="18"/>
      <c r="I13" s="18"/>
      <c r="J13" s="18"/>
      <c r="K13" s="18"/>
      <c r="L13" s="18"/>
      <c r="M13" s="18"/>
      <c r="N13" s="18"/>
      <c r="O13" s="18"/>
      <c r="P13" s="18"/>
      <c r="Q13" s="18"/>
      <c r="R13" s="18"/>
      <c r="S13" s="18"/>
      <c r="T13" s="18"/>
      <c r="U13" s="18"/>
      <c r="V13" s="18"/>
      <c r="W13" s="18"/>
      <c r="X13" s="18"/>
      <c r="Y13" s="18"/>
      <c r="Z13" s="18"/>
      <c r="AA13" s="18"/>
      <c r="AB13" s="18"/>
      <c r="AC13" s="21"/>
    </row>
    <row r="14" spans="2:29" s="3" customFormat="1">
      <c r="B14" s="102" t="s">
        <v>245</v>
      </c>
      <c r="C14" s="18" t="s">
        <v>188</v>
      </c>
      <c r="D14" s="18"/>
      <c r="E14" s="18"/>
      <c r="F14" s="18"/>
      <c r="G14" s="18"/>
      <c r="H14" s="18"/>
      <c r="I14" s="18"/>
      <c r="J14" s="18"/>
      <c r="K14" s="18"/>
      <c r="L14" s="18"/>
      <c r="M14" s="18"/>
      <c r="N14" s="18"/>
      <c r="O14" s="18"/>
      <c r="P14" s="18"/>
      <c r="Q14" s="18"/>
      <c r="R14" s="18"/>
      <c r="S14" s="18"/>
      <c r="T14" s="18"/>
      <c r="U14" s="18"/>
      <c r="V14" s="18"/>
      <c r="W14" s="18"/>
      <c r="X14" s="18"/>
      <c r="Y14" s="18"/>
      <c r="Z14" s="18"/>
      <c r="AA14" s="18"/>
      <c r="AB14" s="18"/>
      <c r="AC14" s="21"/>
    </row>
    <row r="15" spans="2:29" s="3" customFormat="1">
      <c r="B15" s="102" t="s">
        <v>164</v>
      </c>
      <c r="C15" s="20" t="s">
        <v>189</v>
      </c>
      <c r="D15" s="18"/>
      <c r="E15" s="18"/>
      <c r="F15" s="18"/>
      <c r="G15" s="18"/>
      <c r="H15" s="18"/>
      <c r="I15" s="18"/>
      <c r="J15" s="18"/>
      <c r="K15" s="18"/>
      <c r="L15" s="18"/>
      <c r="M15" s="18"/>
      <c r="N15" s="18"/>
      <c r="O15" s="18"/>
      <c r="P15" s="18"/>
      <c r="Q15" s="18"/>
      <c r="R15" s="18"/>
      <c r="S15" s="18"/>
      <c r="T15" s="18"/>
      <c r="U15" s="18"/>
      <c r="V15" s="18"/>
      <c r="W15" s="18"/>
      <c r="X15" s="18"/>
      <c r="Y15" s="18"/>
      <c r="Z15" s="18"/>
      <c r="AA15" s="18"/>
      <c r="AB15" s="18"/>
      <c r="AC15" s="21"/>
    </row>
    <row r="16" spans="2:29" s="3" customFormat="1">
      <c r="B16" s="103" t="s">
        <v>36</v>
      </c>
      <c r="C16" s="74" t="s">
        <v>230</v>
      </c>
      <c r="D16" s="18"/>
      <c r="E16" s="18"/>
      <c r="F16" s="18"/>
      <c r="G16" s="18"/>
      <c r="H16" s="18"/>
      <c r="I16" s="18"/>
      <c r="J16" s="18"/>
      <c r="K16" s="18"/>
      <c r="L16" s="18"/>
      <c r="M16" s="18"/>
      <c r="N16" s="18"/>
      <c r="O16" s="18"/>
      <c r="P16" s="18"/>
      <c r="Q16" s="18"/>
      <c r="R16" s="18"/>
      <c r="S16" s="18"/>
      <c r="T16" s="18"/>
      <c r="U16" s="18"/>
      <c r="V16" s="18"/>
      <c r="W16" s="18"/>
      <c r="X16" s="18"/>
      <c r="Y16" s="18"/>
      <c r="Z16" s="18"/>
      <c r="AA16" s="18"/>
      <c r="AB16" s="18"/>
      <c r="AC16" s="21"/>
    </row>
    <row r="17" spans="2:29" s="3" customFormat="1">
      <c r="B17" s="102" t="s">
        <v>246</v>
      </c>
      <c r="C17" s="18" t="s">
        <v>190</v>
      </c>
      <c r="D17" s="18"/>
      <c r="E17" s="18"/>
      <c r="F17" s="18"/>
      <c r="G17" s="18"/>
      <c r="H17" s="18"/>
      <c r="I17" s="18"/>
      <c r="J17" s="18"/>
      <c r="K17" s="18"/>
      <c r="L17" s="18"/>
      <c r="M17" s="18"/>
      <c r="N17" s="18"/>
      <c r="O17" s="18"/>
      <c r="P17" s="18"/>
      <c r="Q17" s="18"/>
      <c r="R17" s="18"/>
      <c r="S17" s="18"/>
      <c r="T17" s="18"/>
      <c r="U17" s="18"/>
      <c r="V17" s="18"/>
      <c r="W17" s="18"/>
      <c r="X17" s="18"/>
      <c r="Y17" s="18"/>
      <c r="Z17" s="18"/>
      <c r="AA17" s="18"/>
      <c r="AB17" s="18"/>
      <c r="AC17" s="21"/>
    </row>
    <row r="18" spans="2:29" s="3" customFormat="1">
      <c r="B18" s="102" t="s">
        <v>186</v>
      </c>
      <c r="C18" s="20" t="s">
        <v>191</v>
      </c>
      <c r="D18" s="18"/>
      <c r="E18" s="18"/>
      <c r="F18" s="18"/>
      <c r="G18" s="18"/>
      <c r="H18" s="18"/>
      <c r="I18" s="18"/>
      <c r="J18" s="18"/>
      <c r="K18" s="18"/>
      <c r="L18" s="18"/>
      <c r="M18" s="18"/>
      <c r="N18" s="18"/>
      <c r="O18" s="18"/>
      <c r="P18" s="18"/>
      <c r="Q18" s="18"/>
      <c r="R18" s="18"/>
      <c r="S18" s="18"/>
      <c r="T18" s="18"/>
      <c r="U18" s="18"/>
      <c r="V18" s="18"/>
      <c r="W18" s="18"/>
      <c r="X18" s="18"/>
      <c r="Y18" s="18"/>
      <c r="Z18" s="18"/>
      <c r="AA18" s="18"/>
      <c r="AB18" s="18"/>
      <c r="AC18" s="21"/>
    </row>
    <row r="19" spans="2:29" s="3" customFormat="1" ht="13.5" thickBot="1">
      <c r="B19" s="103" t="s">
        <v>36</v>
      </c>
      <c r="C19" s="75" t="s">
        <v>231</v>
      </c>
      <c r="D19" s="23"/>
      <c r="E19" s="22"/>
      <c r="F19" s="24"/>
      <c r="G19" s="24"/>
      <c r="H19" s="24"/>
      <c r="I19" s="24"/>
      <c r="J19" s="24"/>
      <c r="K19" s="24"/>
      <c r="L19" s="24"/>
      <c r="M19" s="24"/>
      <c r="N19" s="24"/>
      <c r="O19" s="24"/>
      <c r="P19" s="24"/>
      <c r="Q19" s="24"/>
      <c r="R19" s="24"/>
      <c r="S19" s="24"/>
      <c r="T19" s="24"/>
      <c r="U19" s="24"/>
      <c r="V19" s="24"/>
      <c r="W19" s="24"/>
      <c r="X19" s="24"/>
      <c r="Y19" s="25"/>
      <c r="Z19" s="26"/>
      <c r="AA19" s="25"/>
      <c r="AB19" s="24"/>
      <c r="AC19" s="21"/>
    </row>
    <row r="20" spans="2:29" s="4" customFormat="1" ht="22.5" customHeight="1">
      <c r="B20" s="141" t="s">
        <v>3</v>
      </c>
      <c r="C20" s="142" t="s">
        <v>4</v>
      </c>
      <c r="D20" s="145" t="s">
        <v>5</v>
      </c>
      <c r="E20" s="135" t="s">
        <v>6</v>
      </c>
      <c r="F20" s="135"/>
      <c r="G20" s="135"/>
      <c r="H20" s="135"/>
      <c r="I20" s="135"/>
      <c r="J20" s="135" t="s">
        <v>28</v>
      </c>
      <c r="K20" s="135"/>
      <c r="L20" s="135"/>
      <c r="M20" s="135"/>
      <c r="N20" s="135"/>
      <c r="O20" s="135"/>
      <c r="P20" s="135"/>
      <c r="Q20" s="135"/>
      <c r="R20" s="135"/>
      <c r="S20" s="135"/>
      <c r="T20" s="135"/>
      <c r="U20" s="135"/>
      <c r="V20" s="135"/>
      <c r="W20" s="135"/>
      <c r="X20" s="135"/>
      <c r="Y20" s="135"/>
      <c r="Z20" s="135"/>
      <c r="AA20" s="135"/>
      <c r="AB20" s="135" t="s">
        <v>7</v>
      </c>
      <c r="AC20" s="136" t="s">
        <v>8</v>
      </c>
    </row>
    <row r="21" spans="2:29" s="4" customFormat="1" ht="23.25" customHeight="1">
      <c r="B21" s="141"/>
      <c r="C21" s="143"/>
      <c r="D21" s="141"/>
      <c r="E21" s="147" t="s">
        <v>9</v>
      </c>
      <c r="F21" s="149" t="s">
        <v>264</v>
      </c>
      <c r="G21" s="151" t="s">
        <v>265</v>
      </c>
      <c r="H21" s="151" t="s">
        <v>266</v>
      </c>
      <c r="I21" s="151" t="s">
        <v>267</v>
      </c>
      <c r="J21" s="129" t="s">
        <v>10</v>
      </c>
      <c r="K21" s="129"/>
      <c r="L21" s="129"/>
      <c r="M21" s="129"/>
      <c r="N21" s="129"/>
      <c r="O21" s="129"/>
      <c r="P21" s="129" t="s">
        <v>11</v>
      </c>
      <c r="Q21" s="129"/>
      <c r="R21" s="129"/>
      <c r="S21" s="131" t="s">
        <v>12</v>
      </c>
      <c r="T21" s="131"/>
      <c r="U21" s="131"/>
      <c r="V21" s="131"/>
      <c r="W21" s="131"/>
      <c r="X21" s="131"/>
      <c r="Y21" s="131" t="s">
        <v>13</v>
      </c>
      <c r="Z21" s="131"/>
      <c r="AA21" s="129" t="s">
        <v>14</v>
      </c>
      <c r="AB21" s="139"/>
      <c r="AC21" s="137"/>
    </row>
    <row r="22" spans="2:29" s="4" customFormat="1" ht="33" customHeight="1" thickBot="1">
      <c r="B22" s="141"/>
      <c r="C22" s="154"/>
      <c r="D22" s="155"/>
      <c r="E22" s="156"/>
      <c r="F22" s="157"/>
      <c r="G22" s="176"/>
      <c r="H22" s="176"/>
      <c r="I22" s="176"/>
      <c r="J22" s="33" t="s">
        <v>15</v>
      </c>
      <c r="K22" s="32" t="s">
        <v>16</v>
      </c>
      <c r="L22" s="32" t="s">
        <v>17</v>
      </c>
      <c r="M22" s="32" t="s">
        <v>37</v>
      </c>
      <c r="N22" s="32" t="s">
        <v>18</v>
      </c>
      <c r="O22" s="32" t="s">
        <v>19</v>
      </c>
      <c r="P22" s="34" t="s">
        <v>20</v>
      </c>
      <c r="Q22" s="34" t="s">
        <v>21</v>
      </c>
      <c r="R22" s="31" t="s">
        <v>22</v>
      </c>
      <c r="S22" s="31" t="s">
        <v>29</v>
      </c>
      <c r="T22" s="31" t="s">
        <v>30</v>
      </c>
      <c r="U22" s="34" t="s">
        <v>23</v>
      </c>
      <c r="V22" s="34" t="s">
        <v>31</v>
      </c>
      <c r="W22" s="35" t="s">
        <v>24</v>
      </c>
      <c r="X22" s="34" t="s">
        <v>25</v>
      </c>
      <c r="Y22" s="31" t="s">
        <v>26</v>
      </c>
      <c r="Z22" s="31" t="s">
        <v>27</v>
      </c>
      <c r="AA22" s="179"/>
      <c r="AB22" s="183"/>
      <c r="AC22" s="192"/>
    </row>
    <row r="23" spans="2:29" s="10" customFormat="1" ht="45.75" customHeight="1">
      <c r="B23" s="104" t="s">
        <v>39</v>
      </c>
      <c r="C23" s="86" t="s">
        <v>40</v>
      </c>
      <c r="D23" s="39"/>
      <c r="E23" s="5"/>
      <c r="F23" s="6"/>
      <c r="G23" s="6"/>
      <c r="H23" s="6"/>
      <c r="I23" s="6"/>
      <c r="J23" s="6"/>
      <c r="K23" s="6"/>
      <c r="L23" s="6"/>
      <c r="M23" s="6"/>
      <c r="N23" s="6"/>
      <c r="O23" s="6"/>
      <c r="P23" s="6"/>
      <c r="Q23" s="6"/>
      <c r="R23" s="6"/>
      <c r="S23" s="28"/>
      <c r="T23" s="29"/>
      <c r="U23" s="6"/>
      <c r="V23" s="6"/>
      <c r="W23" s="6"/>
      <c r="X23" s="6"/>
      <c r="Y23" s="6"/>
      <c r="Z23" s="6"/>
      <c r="AA23" s="6"/>
      <c r="AB23" s="9" t="s">
        <v>32</v>
      </c>
      <c r="AC23" s="30"/>
    </row>
    <row r="24" spans="2:29" s="10" customFormat="1" ht="35.25" customHeight="1">
      <c r="B24" s="104" t="s">
        <v>33</v>
      </c>
      <c r="C24" s="87" t="s">
        <v>41</v>
      </c>
      <c r="D24" s="36">
        <v>0.10026517845179142</v>
      </c>
      <c r="E24" s="12">
        <v>300</v>
      </c>
      <c r="F24" s="13">
        <v>0</v>
      </c>
      <c r="G24" s="13">
        <v>0</v>
      </c>
      <c r="H24" s="13">
        <v>150</v>
      </c>
      <c r="I24" s="13">
        <v>150</v>
      </c>
      <c r="J24" s="13"/>
      <c r="K24" s="13"/>
      <c r="L24" s="13"/>
      <c r="M24" s="13"/>
      <c r="N24" s="13"/>
      <c r="O24" s="6"/>
      <c r="P24" s="13">
        <v>47563.930999999997</v>
      </c>
      <c r="Q24" s="13"/>
      <c r="R24" s="6"/>
      <c r="S24" s="7">
        <v>103000</v>
      </c>
      <c r="T24" s="8"/>
      <c r="U24" s="13"/>
      <c r="V24" s="6"/>
      <c r="W24" s="6"/>
      <c r="X24" s="6"/>
      <c r="Y24" s="13"/>
      <c r="Z24" s="13"/>
      <c r="AA24" s="6">
        <f>SUM(J24:X24)</f>
        <v>150563.93099999998</v>
      </c>
      <c r="AB24" s="14"/>
      <c r="AC24" s="27"/>
    </row>
    <row r="25" spans="2:29" s="10" customFormat="1" ht="42" customHeight="1">
      <c r="B25" s="104" t="s">
        <v>34</v>
      </c>
      <c r="C25" s="88" t="s">
        <v>42</v>
      </c>
      <c r="D25" s="36">
        <v>3.6401323484995918E-2</v>
      </c>
      <c r="E25" s="12">
        <v>3800</v>
      </c>
      <c r="F25" s="13">
        <v>950</v>
      </c>
      <c r="G25" s="13">
        <v>950</v>
      </c>
      <c r="H25" s="13">
        <v>950</v>
      </c>
      <c r="I25" s="13">
        <v>950</v>
      </c>
      <c r="J25" s="13"/>
      <c r="K25" s="13"/>
      <c r="L25" s="13"/>
      <c r="M25" s="13"/>
      <c r="N25" s="13"/>
      <c r="O25" s="6"/>
      <c r="P25" s="13"/>
      <c r="Q25" s="13"/>
      <c r="R25" s="54"/>
      <c r="S25" s="6">
        <v>123309.819</v>
      </c>
      <c r="T25" s="15"/>
      <c r="U25" s="13"/>
      <c r="V25" s="6"/>
      <c r="W25" s="6"/>
      <c r="X25" s="6"/>
      <c r="Y25" s="13"/>
      <c r="Z25" s="13"/>
      <c r="AA25" s="6">
        <f t="shared" ref="AA25:AA31" si="0">SUM(J25:X25)</f>
        <v>123309.819</v>
      </c>
      <c r="AB25" s="14"/>
      <c r="AC25" s="27"/>
    </row>
    <row r="26" spans="2:29" s="10" customFormat="1" ht="33.75">
      <c r="B26" s="104" t="s">
        <v>43</v>
      </c>
      <c r="C26" s="88" t="s">
        <v>45</v>
      </c>
      <c r="D26" s="40">
        <v>0.24779999999999999</v>
      </c>
      <c r="E26" s="12">
        <v>3800</v>
      </c>
      <c r="F26" s="13">
        <v>950</v>
      </c>
      <c r="G26" s="13">
        <v>950</v>
      </c>
      <c r="H26" s="13">
        <v>950</v>
      </c>
      <c r="I26" s="13">
        <v>950</v>
      </c>
      <c r="J26" s="13"/>
      <c r="K26" s="13"/>
      <c r="L26" s="13"/>
      <c r="M26" s="13"/>
      <c r="N26" s="13"/>
      <c r="O26" s="6"/>
      <c r="P26" s="13">
        <f>55182.739+50000</f>
        <v>105182.739</v>
      </c>
      <c r="Q26" s="13"/>
      <c r="R26" s="6"/>
      <c r="S26" s="15">
        <v>100000</v>
      </c>
      <c r="T26" s="15"/>
      <c r="U26" s="13"/>
      <c r="V26" s="6"/>
      <c r="W26" s="6"/>
      <c r="X26" s="6"/>
      <c r="Y26" s="13"/>
      <c r="Z26" s="13"/>
      <c r="AA26" s="6">
        <f t="shared" si="0"/>
        <v>205182.739</v>
      </c>
      <c r="AB26" s="14"/>
      <c r="AC26" s="27"/>
    </row>
    <row r="27" spans="2:29" s="10" customFormat="1">
      <c r="B27" s="104" t="s">
        <v>44</v>
      </c>
      <c r="C27" s="88" t="s">
        <v>46</v>
      </c>
      <c r="D27" s="40">
        <v>9.4600000000000004E-2</v>
      </c>
      <c r="E27" s="12">
        <v>3</v>
      </c>
      <c r="F27" s="13"/>
      <c r="G27" s="13">
        <v>1</v>
      </c>
      <c r="H27" s="13">
        <v>1</v>
      </c>
      <c r="I27" s="13">
        <v>1</v>
      </c>
      <c r="J27" s="13"/>
      <c r="K27" s="13"/>
      <c r="L27" s="13"/>
      <c r="M27" s="13"/>
      <c r="N27" s="13"/>
      <c r="O27" s="6"/>
      <c r="P27" s="13"/>
      <c r="Q27" s="13"/>
      <c r="R27" s="6"/>
      <c r="S27" s="15">
        <v>97000</v>
      </c>
      <c r="T27" s="15"/>
      <c r="U27" s="13"/>
      <c r="V27" s="6"/>
      <c r="W27" s="6"/>
      <c r="X27" s="6"/>
      <c r="Y27" s="13"/>
      <c r="Z27" s="13"/>
      <c r="AA27" s="6">
        <f t="shared" si="0"/>
        <v>97000</v>
      </c>
      <c r="AB27" s="14"/>
      <c r="AC27" s="27"/>
    </row>
    <row r="28" spans="2:29" s="10" customFormat="1" ht="34.5" customHeight="1">
      <c r="B28" s="104" t="s">
        <v>38</v>
      </c>
      <c r="C28" s="89" t="s">
        <v>47</v>
      </c>
      <c r="D28" s="11"/>
      <c r="E28" s="12"/>
      <c r="F28" s="13"/>
      <c r="G28" s="13"/>
      <c r="H28" s="13"/>
      <c r="I28" s="13"/>
      <c r="J28" s="13"/>
      <c r="K28" s="13"/>
      <c r="L28" s="13"/>
      <c r="M28" s="13"/>
      <c r="N28" s="13"/>
      <c r="O28" s="6"/>
      <c r="Q28" s="13"/>
      <c r="R28" s="6"/>
      <c r="S28" s="13"/>
      <c r="T28" s="13"/>
      <c r="U28" s="13"/>
      <c r="V28" s="6"/>
      <c r="W28" s="6"/>
      <c r="X28" s="6"/>
      <c r="Y28" s="13"/>
      <c r="Z28" s="13"/>
      <c r="AA28" s="6"/>
      <c r="AB28" s="14"/>
      <c r="AC28" s="27"/>
    </row>
    <row r="29" spans="2:29" s="10" customFormat="1" ht="11.25" customHeight="1">
      <c r="B29" s="104" t="s">
        <v>33</v>
      </c>
      <c r="C29" s="90" t="s">
        <v>48</v>
      </c>
      <c r="D29" s="40">
        <v>1.47E-2</v>
      </c>
      <c r="E29" s="80">
        <v>17</v>
      </c>
      <c r="F29" s="13">
        <v>3</v>
      </c>
      <c r="G29" s="13">
        <v>4</v>
      </c>
      <c r="H29" s="13">
        <v>5</v>
      </c>
      <c r="I29" s="13">
        <v>5</v>
      </c>
      <c r="J29" s="13"/>
      <c r="K29" s="13"/>
      <c r="L29" s="13"/>
      <c r="M29" s="13"/>
      <c r="N29" s="13"/>
      <c r="O29" s="6"/>
      <c r="P29" s="13">
        <v>189016.24400000001</v>
      </c>
      <c r="Q29" s="13"/>
      <c r="R29" s="6"/>
      <c r="S29" s="13"/>
      <c r="T29" s="13"/>
      <c r="U29" s="13"/>
      <c r="V29" s="6"/>
      <c r="W29" s="6"/>
      <c r="X29" s="6"/>
      <c r="Y29" s="13"/>
      <c r="Z29" s="13"/>
      <c r="AA29" s="6">
        <f t="shared" si="0"/>
        <v>189016.24400000001</v>
      </c>
      <c r="AB29" s="14"/>
      <c r="AC29" s="27"/>
    </row>
    <row r="30" spans="2:29" s="10" customFormat="1" ht="36.75" customHeight="1">
      <c r="B30" s="104" t="s">
        <v>49</v>
      </c>
      <c r="C30" s="89" t="s">
        <v>50</v>
      </c>
      <c r="D30" s="11"/>
      <c r="E30" s="16"/>
      <c r="F30" s="13"/>
      <c r="G30" s="13"/>
      <c r="H30" s="13"/>
      <c r="I30" s="13"/>
      <c r="J30" s="13"/>
      <c r="K30" s="13"/>
      <c r="L30" s="13"/>
      <c r="M30" s="13"/>
      <c r="N30" s="13"/>
      <c r="O30" s="6"/>
      <c r="P30" s="13"/>
      <c r="Q30" s="13"/>
      <c r="R30" s="6"/>
      <c r="S30" s="13"/>
      <c r="T30" s="13"/>
      <c r="U30" s="13"/>
      <c r="V30" s="6"/>
      <c r="W30" s="6"/>
      <c r="X30" s="6"/>
      <c r="Y30" s="13"/>
      <c r="Z30" s="13"/>
      <c r="AA30" s="6"/>
      <c r="AB30" s="14"/>
      <c r="AC30" s="27"/>
    </row>
    <row r="31" spans="2:29" s="10" customFormat="1" ht="11.25" customHeight="1">
      <c r="B31" s="104" t="s">
        <v>33</v>
      </c>
      <c r="C31" s="90" t="s">
        <v>51</v>
      </c>
      <c r="D31" s="40">
        <v>2.29E-2</v>
      </c>
      <c r="E31" s="16">
        <v>2</v>
      </c>
      <c r="F31" s="16">
        <v>1</v>
      </c>
      <c r="G31" s="16">
        <v>0</v>
      </c>
      <c r="H31" s="16">
        <v>1</v>
      </c>
      <c r="I31" s="16">
        <v>0</v>
      </c>
      <c r="J31" s="13">
        <v>60000</v>
      </c>
      <c r="K31" s="16"/>
      <c r="L31" s="16"/>
      <c r="M31" s="16"/>
      <c r="N31" s="16"/>
      <c r="O31" s="6"/>
      <c r="P31" s="54"/>
      <c r="Q31" s="16"/>
      <c r="R31" s="6"/>
      <c r="S31" s="16"/>
      <c r="T31" s="16"/>
      <c r="U31" s="16"/>
      <c r="V31" s="17"/>
      <c r="W31" s="17"/>
      <c r="X31" s="6"/>
      <c r="Y31" s="16"/>
      <c r="Z31" s="16"/>
      <c r="AA31" s="6">
        <f t="shared" si="0"/>
        <v>60000</v>
      </c>
      <c r="AB31" s="14"/>
      <c r="AC31" s="27"/>
    </row>
    <row r="32" spans="2:29" s="10" customFormat="1" ht="11.25" customHeight="1">
      <c r="B32" s="104"/>
      <c r="C32" s="61"/>
      <c r="D32" s="66"/>
      <c r="E32" s="61"/>
      <c r="F32" s="61"/>
      <c r="G32" s="61"/>
      <c r="H32" s="61"/>
      <c r="I32" s="61"/>
      <c r="J32" s="55"/>
      <c r="K32" s="61"/>
      <c r="L32" s="61"/>
      <c r="M32" s="61"/>
      <c r="N32" s="61"/>
      <c r="O32" s="55"/>
      <c r="P32" s="61"/>
      <c r="Q32" s="61"/>
      <c r="R32" s="55"/>
      <c r="S32" s="61"/>
      <c r="T32" s="61"/>
      <c r="U32" s="61"/>
      <c r="V32" s="61"/>
      <c r="W32" s="61"/>
      <c r="X32" s="55"/>
      <c r="Y32" s="61"/>
      <c r="Z32" s="61"/>
      <c r="AA32" s="55"/>
      <c r="AB32" s="61"/>
      <c r="AC32" s="67"/>
    </row>
    <row r="33" spans="2:29" s="3" customFormat="1">
      <c r="B33" s="102" t="s">
        <v>242</v>
      </c>
      <c r="C33" s="18" t="s">
        <v>178</v>
      </c>
      <c r="D33" s="18"/>
      <c r="E33" s="18"/>
      <c r="F33" s="18"/>
      <c r="G33" s="20"/>
      <c r="H33" s="20"/>
      <c r="I33" s="20"/>
      <c r="J33" s="20"/>
      <c r="K33" s="20"/>
      <c r="L33" s="20"/>
      <c r="M33" s="20"/>
      <c r="N33" s="20"/>
      <c r="O33" s="20"/>
      <c r="P33" s="20"/>
      <c r="Q33" s="20"/>
      <c r="R33" s="20"/>
      <c r="S33" s="20"/>
      <c r="T33" s="20"/>
      <c r="U33" s="20"/>
      <c r="V33" s="20"/>
      <c r="W33" s="20"/>
      <c r="X33" s="20"/>
      <c r="Y33" s="20"/>
      <c r="Z33" s="20"/>
      <c r="AA33" s="20"/>
      <c r="AB33" s="20"/>
      <c r="AC33" s="21"/>
    </row>
    <row r="34" spans="2:29" s="3" customFormat="1">
      <c r="B34" s="102" t="s">
        <v>192</v>
      </c>
      <c r="C34" s="18" t="s">
        <v>225</v>
      </c>
      <c r="D34" s="18"/>
      <c r="E34" s="18"/>
      <c r="F34" s="18"/>
      <c r="G34" s="20"/>
      <c r="H34" s="20"/>
      <c r="I34" s="20"/>
      <c r="J34" s="20"/>
      <c r="K34" s="20"/>
      <c r="L34" s="20"/>
      <c r="M34" s="20"/>
      <c r="N34" s="20"/>
      <c r="O34" s="20"/>
      <c r="P34" s="20"/>
      <c r="Q34" s="20"/>
      <c r="R34" s="20"/>
      <c r="S34" s="20"/>
      <c r="T34" s="20"/>
      <c r="U34" s="20"/>
      <c r="V34" s="20"/>
      <c r="W34" s="20"/>
      <c r="X34" s="20"/>
      <c r="Y34" s="20"/>
      <c r="Z34" s="20"/>
      <c r="AA34" s="20"/>
      <c r="AB34" s="20"/>
      <c r="AC34" s="21"/>
    </row>
    <row r="35" spans="2:29" s="3" customFormat="1">
      <c r="B35" s="102" t="s">
        <v>247</v>
      </c>
      <c r="C35" s="18" t="s">
        <v>193</v>
      </c>
      <c r="D35" s="18"/>
      <c r="E35" s="18"/>
      <c r="F35" s="18"/>
      <c r="G35" s="20"/>
      <c r="H35" s="20"/>
      <c r="I35" s="20"/>
      <c r="J35" s="20"/>
      <c r="K35" s="20"/>
      <c r="L35" s="20"/>
      <c r="M35" s="20"/>
      <c r="N35" s="20"/>
      <c r="O35" s="20"/>
      <c r="P35" s="20"/>
      <c r="Q35" s="20"/>
      <c r="R35" s="20"/>
      <c r="S35" s="20"/>
      <c r="T35" s="20"/>
      <c r="U35" s="20"/>
      <c r="V35" s="20"/>
      <c r="W35" s="20"/>
      <c r="X35" s="20"/>
      <c r="Y35" s="20"/>
      <c r="Z35" s="20"/>
      <c r="AA35" s="20"/>
      <c r="AB35" s="20"/>
      <c r="AC35" s="21"/>
    </row>
    <row r="36" spans="2:29" s="3" customFormat="1">
      <c r="B36" s="102" t="s">
        <v>52</v>
      </c>
      <c r="C36" s="153" t="s">
        <v>57</v>
      </c>
      <c r="D36" s="153"/>
      <c r="E36" s="153"/>
      <c r="F36" s="153"/>
      <c r="G36" s="153"/>
      <c r="H36" s="153"/>
      <c r="I36" s="153"/>
      <c r="J36" s="153"/>
      <c r="K36" s="153"/>
      <c r="L36" s="18"/>
      <c r="M36" s="18"/>
      <c r="N36" s="18"/>
      <c r="O36" s="18"/>
      <c r="P36" s="18"/>
      <c r="Q36" s="18"/>
      <c r="R36" s="18"/>
      <c r="S36" s="18"/>
      <c r="T36" s="18"/>
      <c r="U36" s="18"/>
      <c r="V36" s="18"/>
      <c r="W36" s="18"/>
      <c r="X36" s="18"/>
      <c r="Y36" s="18"/>
      <c r="Z36" s="18"/>
      <c r="AA36" s="18"/>
      <c r="AB36" s="18"/>
      <c r="AC36" s="21"/>
    </row>
    <row r="37" spans="2:29" s="3" customFormat="1">
      <c r="B37" s="102" t="s">
        <v>248</v>
      </c>
      <c r="C37" s="177" t="s">
        <v>56</v>
      </c>
      <c r="D37" s="177"/>
      <c r="E37" s="177"/>
      <c r="F37" s="177"/>
      <c r="G37" s="177"/>
      <c r="H37" s="177"/>
      <c r="I37" s="177"/>
      <c r="J37" s="177"/>
      <c r="K37" s="177"/>
      <c r="L37" s="20"/>
      <c r="M37" s="20"/>
      <c r="N37" s="20"/>
      <c r="O37" s="20"/>
      <c r="P37" s="20"/>
      <c r="Q37" s="20"/>
      <c r="R37" s="20"/>
      <c r="S37" s="20"/>
      <c r="T37" s="20"/>
      <c r="U37" s="20"/>
      <c r="V37" s="20"/>
      <c r="W37" s="20"/>
      <c r="X37" s="20"/>
      <c r="Y37" s="20"/>
      <c r="Z37" s="20"/>
      <c r="AA37" s="20"/>
      <c r="AB37" s="20"/>
      <c r="AC37" s="21"/>
    </row>
    <row r="38" spans="2:29" s="3" customFormat="1">
      <c r="B38" s="102" t="s">
        <v>53</v>
      </c>
      <c r="C38" s="178" t="s">
        <v>55</v>
      </c>
      <c r="D38" s="178"/>
      <c r="E38" s="178"/>
      <c r="F38" s="178"/>
      <c r="G38" s="178"/>
      <c r="H38" s="178"/>
      <c r="I38" s="178"/>
      <c r="J38" s="178"/>
      <c r="K38" s="178"/>
      <c r="L38" s="18"/>
      <c r="M38" s="18"/>
      <c r="N38" s="18"/>
      <c r="O38" s="18"/>
      <c r="P38" s="18"/>
      <c r="Q38" s="18"/>
      <c r="R38" s="18"/>
      <c r="S38" s="18"/>
      <c r="T38" s="18"/>
      <c r="U38" s="18"/>
      <c r="V38" s="18"/>
      <c r="W38" s="18"/>
      <c r="X38" s="18"/>
      <c r="Y38" s="18"/>
      <c r="Z38" s="18"/>
      <c r="AA38" s="18"/>
      <c r="AB38" s="18"/>
      <c r="AC38" s="21"/>
    </row>
    <row r="39" spans="2:29" s="3" customFormat="1">
      <c r="B39" s="102" t="s">
        <v>54</v>
      </c>
      <c r="C39" s="178" t="s">
        <v>58</v>
      </c>
      <c r="D39" s="178"/>
      <c r="E39" s="178"/>
      <c r="F39" s="178"/>
      <c r="G39" s="178"/>
      <c r="H39" s="178"/>
      <c r="I39" s="178"/>
      <c r="J39" s="178"/>
      <c r="K39" s="178"/>
      <c r="L39" s="18"/>
      <c r="M39" s="18"/>
      <c r="N39" s="18"/>
      <c r="O39" s="18"/>
      <c r="P39" s="18"/>
      <c r="Q39" s="18"/>
      <c r="R39" s="18"/>
      <c r="S39" s="18"/>
      <c r="T39" s="18"/>
      <c r="U39" s="18"/>
      <c r="V39" s="18"/>
      <c r="W39" s="18"/>
      <c r="X39" s="18"/>
      <c r="Y39" s="18"/>
      <c r="Z39" s="18"/>
      <c r="AA39" s="18"/>
      <c r="AB39" s="18"/>
      <c r="AC39" s="21"/>
    </row>
    <row r="40" spans="2:29" s="3" customFormat="1">
      <c r="B40" s="102" t="s">
        <v>101</v>
      </c>
      <c r="C40" s="18" t="s">
        <v>226</v>
      </c>
      <c r="D40" s="18"/>
      <c r="E40" s="18"/>
      <c r="F40" s="18"/>
      <c r="G40" s="20"/>
      <c r="H40" s="20"/>
      <c r="I40" s="20"/>
      <c r="J40" s="20"/>
      <c r="K40" s="20"/>
      <c r="L40" s="18"/>
      <c r="M40" s="18"/>
      <c r="N40" s="18"/>
      <c r="O40" s="18"/>
      <c r="P40" s="18"/>
      <c r="Q40" s="18"/>
      <c r="R40" s="18"/>
      <c r="S40" s="18"/>
      <c r="T40" s="18"/>
      <c r="U40" s="18"/>
      <c r="V40" s="18"/>
      <c r="W40" s="18"/>
      <c r="X40" s="18"/>
      <c r="Y40" s="18"/>
      <c r="Z40" s="18"/>
      <c r="AA40" s="18"/>
      <c r="AB40" s="18"/>
      <c r="AC40" s="21"/>
    </row>
    <row r="41" spans="2:29" s="3" customFormat="1">
      <c r="B41" s="102" t="s">
        <v>52</v>
      </c>
      <c r="C41" s="20" t="s">
        <v>102</v>
      </c>
      <c r="D41" s="20"/>
      <c r="E41" s="20"/>
      <c r="F41" s="20"/>
      <c r="G41" s="20"/>
      <c r="H41" s="20"/>
      <c r="I41" s="20"/>
      <c r="J41" s="20"/>
      <c r="K41" s="20"/>
      <c r="L41" s="18"/>
      <c r="M41" s="18"/>
      <c r="N41" s="18"/>
      <c r="O41" s="18"/>
      <c r="P41" s="18"/>
      <c r="Q41" s="18"/>
      <c r="R41" s="18"/>
      <c r="S41" s="18"/>
      <c r="T41" s="18"/>
      <c r="U41" s="18"/>
      <c r="V41" s="18"/>
      <c r="W41" s="18"/>
      <c r="X41" s="18"/>
      <c r="Y41" s="18"/>
      <c r="Z41" s="18"/>
      <c r="AA41" s="18"/>
      <c r="AB41" s="18"/>
      <c r="AC41" s="21"/>
    </row>
    <row r="42" spans="2:29" s="3" customFormat="1">
      <c r="B42" s="102"/>
      <c r="C42" s="20" t="s">
        <v>103</v>
      </c>
      <c r="D42" s="20"/>
      <c r="E42" s="20"/>
      <c r="F42" s="20"/>
      <c r="G42" s="20"/>
      <c r="H42" s="20"/>
      <c r="I42" s="20"/>
      <c r="J42" s="20"/>
      <c r="K42" s="20"/>
      <c r="L42" s="18"/>
      <c r="M42" s="18"/>
      <c r="N42" s="18"/>
      <c r="O42" s="18"/>
      <c r="P42" s="18"/>
      <c r="Q42" s="18"/>
      <c r="R42" s="18"/>
      <c r="S42" s="18"/>
      <c r="T42" s="18"/>
      <c r="U42" s="18"/>
      <c r="V42" s="18"/>
      <c r="W42" s="18"/>
      <c r="X42" s="18"/>
      <c r="Y42" s="18"/>
      <c r="Z42" s="18"/>
      <c r="AA42" s="18"/>
      <c r="AB42" s="18"/>
      <c r="AC42" s="21"/>
    </row>
    <row r="43" spans="2:29" s="3" customFormat="1">
      <c r="B43" s="102"/>
      <c r="C43" s="20" t="s">
        <v>104</v>
      </c>
      <c r="D43" s="20"/>
      <c r="E43" s="20"/>
      <c r="F43" s="20"/>
      <c r="G43" s="20"/>
      <c r="H43" s="20"/>
      <c r="I43" s="20"/>
      <c r="J43" s="20"/>
      <c r="K43" s="20"/>
      <c r="L43" s="18"/>
      <c r="M43" s="18"/>
      <c r="N43" s="18"/>
      <c r="O43" s="18"/>
      <c r="P43" s="18"/>
      <c r="Q43" s="18"/>
      <c r="R43" s="18"/>
      <c r="S43" s="18"/>
      <c r="T43" s="18"/>
      <c r="U43" s="18"/>
      <c r="V43" s="18"/>
      <c r="W43" s="18"/>
      <c r="X43" s="18"/>
      <c r="Y43" s="18"/>
      <c r="Z43" s="18"/>
      <c r="AA43" s="18"/>
      <c r="AB43" s="18"/>
      <c r="AC43" s="21"/>
    </row>
    <row r="44" spans="2:29" s="3" customFormat="1">
      <c r="B44" s="102"/>
      <c r="C44" s="20" t="s">
        <v>105</v>
      </c>
      <c r="D44" s="20"/>
      <c r="E44" s="20"/>
      <c r="F44" s="20"/>
      <c r="G44" s="20"/>
      <c r="H44" s="20"/>
      <c r="I44" s="20"/>
      <c r="J44" s="20"/>
      <c r="K44" s="20"/>
      <c r="L44" s="18"/>
      <c r="M44" s="18"/>
      <c r="N44" s="18"/>
      <c r="O44" s="18"/>
      <c r="P44" s="18"/>
      <c r="Q44" s="18"/>
      <c r="R44" s="18"/>
      <c r="S44" s="18"/>
      <c r="T44" s="18"/>
      <c r="U44" s="18"/>
      <c r="V44" s="18"/>
      <c r="W44" s="18"/>
      <c r="X44" s="18"/>
      <c r="Y44" s="18"/>
      <c r="Z44" s="18"/>
      <c r="AA44" s="18"/>
      <c r="AB44" s="18"/>
      <c r="AC44" s="21"/>
    </row>
    <row r="45" spans="2:29" s="3" customFormat="1">
      <c r="B45" s="102" t="s">
        <v>249</v>
      </c>
      <c r="C45" s="18" t="s">
        <v>106</v>
      </c>
      <c r="D45" s="20"/>
      <c r="E45" s="20"/>
      <c r="F45" s="20"/>
      <c r="G45" s="20"/>
      <c r="H45" s="20"/>
      <c r="I45" s="20"/>
      <c r="J45" s="20"/>
      <c r="K45" s="20"/>
      <c r="L45" s="18"/>
      <c r="M45" s="18"/>
      <c r="N45" s="18"/>
      <c r="O45" s="18"/>
      <c r="P45" s="18"/>
      <c r="Q45" s="18"/>
      <c r="R45" s="18"/>
      <c r="S45" s="18"/>
      <c r="T45" s="18"/>
      <c r="U45" s="18"/>
      <c r="V45" s="18"/>
      <c r="W45" s="18"/>
      <c r="X45" s="18"/>
      <c r="Y45" s="18"/>
      <c r="Z45" s="18"/>
      <c r="AA45" s="18"/>
      <c r="AB45" s="18"/>
      <c r="AC45" s="21"/>
    </row>
    <row r="46" spans="2:29" s="3" customFormat="1">
      <c r="B46" s="102" t="s">
        <v>98</v>
      </c>
      <c r="C46" s="20" t="s">
        <v>107</v>
      </c>
      <c r="D46" s="18"/>
      <c r="E46" s="18"/>
      <c r="F46" s="18"/>
      <c r="G46" s="18"/>
      <c r="H46" s="18"/>
      <c r="I46" s="18"/>
      <c r="J46" s="18"/>
      <c r="K46" s="18"/>
      <c r="L46" s="18"/>
      <c r="M46" s="18"/>
      <c r="N46" s="18"/>
      <c r="O46" s="18"/>
      <c r="P46" s="18"/>
      <c r="Q46" s="18"/>
      <c r="R46" s="18"/>
      <c r="S46" s="18"/>
      <c r="T46" s="18"/>
      <c r="U46" s="18"/>
      <c r="V46" s="18"/>
      <c r="W46" s="18"/>
      <c r="X46" s="18"/>
      <c r="Y46" s="18"/>
      <c r="Z46" s="18"/>
      <c r="AA46" s="18"/>
      <c r="AB46" s="18"/>
      <c r="AC46" s="21"/>
    </row>
    <row r="47" spans="2:29" s="3" customFormat="1">
      <c r="B47" s="102"/>
      <c r="C47" s="20" t="s">
        <v>108</v>
      </c>
      <c r="D47" s="18"/>
      <c r="E47" s="18"/>
      <c r="F47" s="18"/>
      <c r="G47" s="18"/>
      <c r="H47" s="18"/>
      <c r="I47" s="18"/>
      <c r="J47" s="18"/>
      <c r="K47" s="18"/>
      <c r="L47" s="18"/>
      <c r="M47" s="18"/>
      <c r="N47" s="18"/>
      <c r="O47" s="18"/>
      <c r="P47" s="18"/>
      <c r="Q47" s="18"/>
      <c r="R47" s="18"/>
      <c r="S47" s="18"/>
      <c r="T47" s="18"/>
      <c r="U47" s="18"/>
      <c r="V47" s="18"/>
      <c r="W47" s="18"/>
      <c r="X47" s="18"/>
      <c r="Y47" s="18"/>
      <c r="Z47" s="18"/>
      <c r="AA47" s="18"/>
      <c r="AB47" s="18"/>
      <c r="AC47" s="21"/>
    </row>
    <row r="48" spans="2:29" s="3" customFormat="1">
      <c r="B48" s="102"/>
      <c r="C48" s="20" t="s">
        <v>109</v>
      </c>
      <c r="D48" s="18"/>
      <c r="E48" s="18"/>
      <c r="F48" s="18"/>
      <c r="G48" s="18"/>
      <c r="H48" s="18"/>
      <c r="I48" s="18"/>
      <c r="J48" s="18"/>
      <c r="K48" s="18"/>
      <c r="L48" s="18"/>
      <c r="M48" s="18"/>
      <c r="N48" s="18"/>
      <c r="O48" s="18"/>
      <c r="P48" s="18"/>
      <c r="Q48" s="18"/>
      <c r="R48" s="18"/>
      <c r="S48" s="18"/>
      <c r="T48" s="18"/>
      <c r="U48" s="18"/>
      <c r="V48" s="18"/>
      <c r="W48" s="18"/>
      <c r="X48" s="18"/>
      <c r="Y48" s="18"/>
      <c r="Z48" s="18"/>
      <c r="AA48" s="18"/>
      <c r="AB48" s="18"/>
      <c r="AC48" s="21"/>
    </row>
    <row r="49" spans="2:29" s="3" customFormat="1">
      <c r="B49" s="102"/>
      <c r="C49" s="20" t="s">
        <v>110</v>
      </c>
      <c r="D49" s="18"/>
      <c r="E49" s="18"/>
      <c r="F49" s="18"/>
      <c r="G49" s="18"/>
      <c r="H49" s="18"/>
      <c r="I49" s="18"/>
      <c r="J49" s="18"/>
      <c r="K49" s="18"/>
      <c r="L49" s="18"/>
      <c r="M49" s="18"/>
      <c r="N49" s="18"/>
      <c r="O49" s="18"/>
      <c r="P49" s="18"/>
      <c r="Q49" s="18"/>
      <c r="R49" s="18"/>
      <c r="S49" s="18"/>
      <c r="T49" s="18"/>
      <c r="U49" s="18"/>
      <c r="V49" s="18"/>
      <c r="W49" s="18"/>
      <c r="X49" s="18"/>
      <c r="Y49" s="18"/>
      <c r="Z49" s="18"/>
      <c r="AA49" s="18"/>
      <c r="AB49" s="18"/>
      <c r="AC49" s="21"/>
    </row>
    <row r="50" spans="2:29" s="3" customFormat="1">
      <c r="B50" s="102" t="s">
        <v>111</v>
      </c>
      <c r="C50" s="18" t="s">
        <v>112</v>
      </c>
      <c r="D50" s="18"/>
      <c r="E50" s="18"/>
      <c r="F50" s="18"/>
      <c r="G50" s="18"/>
      <c r="H50" s="18"/>
      <c r="I50" s="18"/>
      <c r="J50" s="18"/>
      <c r="K50" s="18"/>
      <c r="L50" s="18"/>
      <c r="M50" s="18"/>
      <c r="N50" s="18"/>
      <c r="O50" s="18"/>
      <c r="P50" s="18"/>
      <c r="Q50" s="18"/>
      <c r="R50" s="18"/>
      <c r="S50" s="18"/>
      <c r="T50" s="18"/>
      <c r="U50" s="18"/>
      <c r="V50" s="18"/>
      <c r="W50" s="18"/>
      <c r="X50" s="18"/>
      <c r="Y50" s="18"/>
      <c r="Z50" s="18"/>
      <c r="AA50" s="18"/>
      <c r="AB50" s="18"/>
      <c r="AC50" s="21"/>
    </row>
    <row r="51" spans="2:29" s="3" customFormat="1">
      <c r="B51" s="102" t="s">
        <v>98</v>
      </c>
      <c r="C51" s="20" t="s">
        <v>113</v>
      </c>
      <c r="D51" s="18"/>
      <c r="E51" s="18"/>
      <c r="F51" s="18"/>
      <c r="G51" s="18"/>
      <c r="H51" s="18"/>
      <c r="I51" s="18"/>
      <c r="J51" s="18"/>
      <c r="K51" s="18"/>
      <c r="L51" s="18"/>
      <c r="M51" s="18"/>
      <c r="N51" s="18"/>
      <c r="O51" s="18"/>
      <c r="P51" s="18"/>
      <c r="Q51" s="18"/>
      <c r="R51" s="18"/>
      <c r="S51" s="18"/>
      <c r="T51" s="18"/>
      <c r="U51" s="18"/>
      <c r="V51" s="18"/>
      <c r="W51" s="18"/>
      <c r="X51" s="18"/>
      <c r="Y51" s="18"/>
      <c r="Z51" s="18"/>
      <c r="AA51" s="18"/>
      <c r="AB51" s="18"/>
      <c r="AC51" s="21"/>
    </row>
    <row r="52" spans="2:29" s="3" customFormat="1">
      <c r="B52" s="102" t="s">
        <v>114</v>
      </c>
      <c r="C52" s="18" t="s">
        <v>115</v>
      </c>
      <c r="D52" s="18"/>
      <c r="E52" s="18"/>
      <c r="F52" s="18"/>
      <c r="G52" s="18"/>
      <c r="H52" s="18"/>
      <c r="I52" s="18"/>
      <c r="J52" s="18"/>
      <c r="K52" s="18"/>
      <c r="L52" s="18"/>
      <c r="M52" s="18"/>
      <c r="N52" s="18"/>
      <c r="O52" s="18"/>
      <c r="P52" s="18"/>
      <c r="Q52" s="18"/>
      <c r="R52" s="18"/>
      <c r="S52" s="18"/>
      <c r="T52" s="18"/>
      <c r="U52" s="18"/>
      <c r="V52" s="18"/>
      <c r="W52" s="18"/>
      <c r="X52" s="18"/>
      <c r="Y52" s="18"/>
      <c r="Z52" s="18"/>
      <c r="AA52" s="18"/>
      <c r="AB52" s="18"/>
      <c r="AC52" s="21"/>
    </row>
    <row r="53" spans="2:29" s="3" customFormat="1">
      <c r="B53" s="102" t="s">
        <v>98</v>
      </c>
      <c r="C53" s="20" t="s">
        <v>116</v>
      </c>
      <c r="D53" s="18"/>
      <c r="E53" s="18"/>
      <c r="F53" s="18"/>
      <c r="G53" s="18"/>
      <c r="H53" s="18"/>
      <c r="I53" s="18"/>
      <c r="J53" s="18"/>
      <c r="K53" s="18"/>
      <c r="L53" s="18"/>
      <c r="M53" s="18"/>
      <c r="N53" s="18"/>
      <c r="O53" s="18"/>
      <c r="P53" s="18"/>
      <c r="Q53" s="18"/>
      <c r="R53" s="18"/>
      <c r="S53" s="18"/>
      <c r="T53" s="18"/>
      <c r="U53" s="18"/>
      <c r="V53" s="18"/>
      <c r="W53" s="18"/>
      <c r="X53" s="18"/>
      <c r="Y53" s="18"/>
      <c r="Z53" s="18"/>
      <c r="AA53" s="18"/>
      <c r="AB53" s="18"/>
      <c r="AC53" s="21"/>
    </row>
    <row r="54" spans="2:29" s="3" customFormat="1">
      <c r="B54" s="102"/>
      <c r="C54" s="20" t="s">
        <v>117</v>
      </c>
      <c r="D54" s="18"/>
      <c r="E54" s="18"/>
      <c r="F54" s="18"/>
      <c r="G54" s="18"/>
      <c r="H54" s="18"/>
      <c r="I54" s="18"/>
      <c r="J54" s="18"/>
      <c r="K54" s="18"/>
      <c r="L54" s="18"/>
      <c r="M54" s="18"/>
      <c r="N54" s="18"/>
      <c r="O54" s="18"/>
      <c r="P54" s="18"/>
      <c r="Q54" s="18"/>
      <c r="R54" s="18"/>
      <c r="S54" s="18"/>
      <c r="T54" s="18"/>
      <c r="U54" s="18"/>
      <c r="V54" s="18"/>
      <c r="W54" s="18"/>
      <c r="X54" s="18"/>
      <c r="Y54" s="18"/>
      <c r="Z54" s="18"/>
      <c r="AA54" s="18"/>
      <c r="AB54" s="18"/>
      <c r="AC54" s="21"/>
    </row>
    <row r="55" spans="2:29" s="3" customFormat="1" ht="14.25" customHeight="1">
      <c r="B55" s="102"/>
      <c r="C55" s="20" t="s">
        <v>118</v>
      </c>
      <c r="D55" s="18"/>
      <c r="E55" s="18"/>
      <c r="F55" s="18"/>
      <c r="G55" s="18"/>
      <c r="H55" s="18"/>
      <c r="I55" s="18"/>
      <c r="J55" s="18"/>
      <c r="K55" s="18"/>
      <c r="L55" s="18"/>
      <c r="M55" s="18"/>
      <c r="N55" s="18"/>
      <c r="O55" s="18"/>
      <c r="P55" s="18"/>
      <c r="Q55" s="18"/>
      <c r="R55" s="18"/>
      <c r="S55" s="18"/>
      <c r="T55" s="18"/>
      <c r="U55" s="18"/>
      <c r="V55" s="18"/>
      <c r="W55" s="18"/>
      <c r="X55" s="18"/>
      <c r="Y55" s="18"/>
      <c r="Z55" s="18"/>
      <c r="AA55" s="18"/>
      <c r="AB55" s="18"/>
      <c r="AC55" s="21"/>
    </row>
    <row r="56" spans="2:29" s="3" customFormat="1" ht="14.25" customHeight="1">
      <c r="B56" s="102"/>
      <c r="C56" s="20" t="s">
        <v>119</v>
      </c>
      <c r="D56" s="18"/>
      <c r="E56" s="18"/>
      <c r="F56" s="18"/>
      <c r="G56" s="18"/>
      <c r="H56" s="18"/>
      <c r="I56" s="18"/>
      <c r="J56" s="18"/>
      <c r="K56" s="18"/>
      <c r="L56" s="18"/>
      <c r="M56" s="18"/>
      <c r="N56" s="18"/>
      <c r="O56" s="18"/>
      <c r="P56" s="18"/>
      <c r="Q56" s="18"/>
      <c r="R56" s="18"/>
      <c r="S56" s="18"/>
      <c r="T56" s="18"/>
      <c r="U56" s="18"/>
      <c r="V56" s="18"/>
      <c r="W56" s="18"/>
      <c r="X56" s="18"/>
      <c r="Y56" s="18"/>
      <c r="Z56" s="18"/>
      <c r="AA56" s="18"/>
      <c r="AB56" s="18"/>
      <c r="AC56" s="21"/>
    </row>
    <row r="57" spans="2:29" s="3" customFormat="1" ht="14.25" customHeight="1">
      <c r="B57" s="102" t="s">
        <v>101</v>
      </c>
      <c r="C57" s="18" t="s">
        <v>226</v>
      </c>
      <c r="D57" s="18"/>
      <c r="E57" s="18"/>
      <c r="F57" s="18"/>
      <c r="G57" s="18"/>
      <c r="H57" s="18"/>
      <c r="I57" s="18"/>
      <c r="J57" s="18"/>
      <c r="K57" s="18"/>
      <c r="L57" s="18"/>
      <c r="M57" s="18"/>
      <c r="N57" s="18"/>
      <c r="O57" s="18"/>
      <c r="P57" s="18"/>
      <c r="Q57" s="18"/>
      <c r="R57" s="18"/>
      <c r="S57" s="18"/>
      <c r="T57" s="18"/>
      <c r="U57" s="18"/>
      <c r="V57" s="18"/>
      <c r="W57" s="18"/>
      <c r="X57" s="18"/>
      <c r="Y57" s="18"/>
      <c r="Z57" s="18"/>
      <c r="AA57" s="18"/>
      <c r="AB57" s="18"/>
      <c r="AC57" s="21"/>
    </row>
    <row r="58" spans="2:29" s="3" customFormat="1" ht="14.25" customHeight="1">
      <c r="B58" s="102" t="s">
        <v>52</v>
      </c>
      <c r="C58" s="20" t="s">
        <v>120</v>
      </c>
      <c r="D58" s="18"/>
      <c r="E58" s="18"/>
      <c r="F58" s="18"/>
      <c r="G58" s="18"/>
      <c r="H58" s="18"/>
      <c r="I58" s="18"/>
      <c r="J58" s="18"/>
      <c r="K58" s="18"/>
      <c r="L58" s="18"/>
      <c r="M58" s="18"/>
      <c r="N58" s="18"/>
      <c r="O58" s="18"/>
      <c r="P58" s="18"/>
      <c r="Q58" s="18"/>
      <c r="R58" s="18"/>
      <c r="S58" s="18"/>
      <c r="T58" s="18"/>
      <c r="U58" s="18"/>
      <c r="V58" s="18"/>
      <c r="W58" s="18"/>
      <c r="X58" s="18"/>
      <c r="Y58" s="18"/>
      <c r="Z58" s="18"/>
      <c r="AA58" s="18"/>
      <c r="AB58" s="18"/>
      <c r="AC58" s="21"/>
    </row>
    <row r="59" spans="2:29" s="3" customFormat="1" ht="14.25" customHeight="1">
      <c r="B59" s="102"/>
      <c r="C59" s="20" t="s">
        <v>121</v>
      </c>
      <c r="D59" s="18"/>
      <c r="E59" s="18"/>
      <c r="F59" s="18"/>
      <c r="G59" s="18"/>
      <c r="H59" s="18"/>
      <c r="I59" s="18"/>
      <c r="J59" s="18"/>
      <c r="K59" s="18"/>
      <c r="L59" s="18"/>
      <c r="M59" s="18"/>
      <c r="N59" s="18"/>
      <c r="O59" s="18"/>
      <c r="P59" s="18"/>
      <c r="Q59" s="18"/>
      <c r="R59" s="18"/>
      <c r="S59" s="18"/>
      <c r="T59" s="18"/>
      <c r="U59" s="18"/>
      <c r="V59" s="18"/>
      <c r="W59" s="18"/>
      <c r="X59" s="18"/>
      <c r="Y59" s="18"/>
      <c r="Z59" s="18"/>
      <c r="AA59" s="18"/>
      <c r="AB59" s="18"/>
      <c r="AC59" s="21"/>
    </row>
    <row r="60" spans="2:29" s="3" customFormat="1" ht="14.25" customHeight="1">
      <c r="B60" s="102" t="s">
        <v>249</v>
      </c>
      <c r="C60" s="18" t="s">
        <v>106</v>
      </c>
      <c r="D60" s="18"/>
      <c r="E60" s="18"/>
      <c r="F60" s="18"/>
      <c r="G60" s="18"/>
      <c r="H60" s="18"/>
      <c r="I60" s="18"/>
      <c r="J60" s="18"/>
      <c r="K60" s="18"/>
      <c r="L60" s="18"/>
      <c r="M60" s="18"/>
      <c r="N60" s="18"/>
      <c r="O60" s="18"/>
      <c r="P60" s="18"/>
      <c r="Q60" s="18"/>
      <c r="R60" s="18"/>
      <c r="S60" s="18"/>
      <c r="T60" s="18"/>
      <c r="U60" s="18"/>
      <c r="V60" s="18"/>
      <c r="W60" s="18"/>
      <c r="X60" s="18"/>
      <c r="Y60" s="18"/>
      <c r="Z60" s="18"/>
      <c r="AA60" s="18"/>
      <c r="AB60" s="18"/>
      <c r="AC60" s="21"/>
    </row>
    <row r="61" spans="2:29" s="3" customFormat="1" ht="14.25" customHeight="1">
      <c r="B61" s="102" t="s">
        <v>98</v>
      </c>
      <c r="C61" s="20" t="s">
        <v>122</v>
      </c>
      <c r="D61" s="18"/>
      <c r="E61" s="18"/>
      <c r="F61" s="18"/>
      <c r="G61" s="18"/>
      <c r="H61" s="18"/>
      <c r="I61" s="18"/>
      <c r="J61" s="18"/>
      <c r="K61" s="18"/>
      <c r="L61" s="18"/>
      <c r="M61" s="18"/>
      <c r="N61" s="18"/>
      <c r="O61" s="18"/>
      <c r="P61" s="18"/>
      <c r="Q61" s="18"/>
      <c r="R61" s="18"/>
      <c r="S61" s="18"/>
      <c r="T61" s="18"/>
      <c r="U61" s="18"/>
      <c r="V61" s="18"/>
      <c r="W61" s="18"/>
      <c r="X61" s="18"/>
      <c r="Y61" s="18"/>
      <c r="Z61" s="18"/>
      <c r="AA61" s="18"/>
      <c r="AB61" s="18"/>
      <c r="AC61" s="21"/>
    </row>
    <row r="62" spans="2:29" s="3" customFormat="1" ht="14.25" customHeight="1">
      <c r="B62" s="102"/>
      <c r="C62" s="20" t="s">
        <v>123</v>
      </c>
      <c r="D62" s="18"/>
      <c r="E62" s="18"/>
      <c r="F62" s="18"/>
      <c r="G62" s="18"/>
      <c r="H62" s="18"/>
      <c r="I62" s="18"/>
      <c r="J62" s="18"/>
      <c r="K62" s="18"/>
      <c r="L62" s="18"/>
      <c r="M62" s="18"/>
      <c r="N62" s="18"/>
      <c r="O62" s="18"/>
      <c r="P62" s="18"/>
      <c r="Q62" s="18"/>
      <c r="R62" s="18"/>
      <c r="S62" s="18"/>
      <c r="T62" s="18"/>
      <c r="U62" s="18"/>
      <c r="V62" s="18"/>
      <c r="W62" s="18"/>
      <c r="X62" s="18"/>
      <c r="Y62" s="18"/>
      <c r="Z62" s="18"/>
      <c r="AA62" s="18"/>
      <c r="AB62" s="18"/>
      <c r="AC62" s="21"/>
    </row>
    <row r="63" spans="2:29" s="3" customFormat="1" ht="14.25" customHeight="1">
      <c r="B63" s="102"/>
      <c r="C63" s="20" t="s">
        <v>147</v>
      </c>
      <c r="D63" s="18"/>
      <c r="E63" s="18"/>
      <c r="F63" s="18"/>
      <c r="G63" s="18"/>
      <c r="H63" s="18"/>
      <c r="I63" s="18"/>
      <c r="J63" s="18"/>
      <c r="K63" s="18"/>
      <c r="L63" s="18"/>
      <c r="M63" s="18"/>
      <c r="N63" s="18"/>
      <c r="O63" s="18"/>
      <c r="P63" s="18"/>
      <c r="Q63" s="18"/>
      <c r="R63" s="18"/>
      <c r="S63" s="18"/>
      <c r="T63" s="18"/>
      <c r="U63" s="18"/>
      <c r="V63" s="18"/>
      <c r="W63" s="18"/>
      <c r="X63" s="18"/>
      <c r="Y63" s="18"/>
      <c r="Z63" s="18"/>
      <c r="AA63" s="18"/>
      <c r="AB63" s="18"/>
      <c r="AC63" s="21"/>
    </row>
    <row r="64" spans="2:29" s="3" customFormat="1" ht="14.25" customHeight="1">
      <c r="B64" s="102" t="s">
        <v>101</v>
      </c>
      <c r="C64" s="18" t="s">
        <v>226</v>
      </c>
      <c r="D64" s="18"/>
      <c r="E64" s="18"/>
      <c r="F64" s="18"/>
      <c r="G64" s="18"/>
      <c r="H64" s="18"/>
      <c r="I64" s="18"/>
      <c r="J64" s="18"/>
      <c r="K64" s="18"/>
      <c r="L64" s="18"/>
      <c r="M64" s="18"/>
      <c r="N64" s="18"/>
      <c r="O64" s="18"/>
      <c r="P64" s="18"/>
      <c r="Q64" s="18"/>
      <c r="R64" s="18"/>
      <c r="S64" s="18"/>
      <c r="T64" s="18"/>
      <c r="U64" s="18"/>
      <c r="V64" s="18"/>
      <c r="W64" s="18"/>
      <c r="X64" s="18"/>
      <c r="Y64" s="18"/>
      <c r="Z64" s="18"/>
      <c r="AA64" s="18"/>
      <c r="AB64" s="18"/>
      <c r="AC64" s="21"/>
    </row>
    <row r="65" spans="2:29" s="3" customFormat="1" ht="14.25" customHeight="1">
      <c r="B65" s="102" t="s">
        <v>52</v>
      </c>
      <c r="C65" s="20" t="s">
        <v>124</v>
      </c>
      <c r="D65" s="18"/>
      <c r="E65" s="18"/>
      <c r="F65" s="18"/>
      <c r="G65" s="18"/>
      <c r="H65" s="18"/>
      <c r="I65" s="18"/>
      <c r="J65" s="18"/>
      <c r="K65" s="18"/>
      <c r="L65" s="18"/>
      <c r="M65" s="18"/>
      <c r="N65" s="18"/>
      <c r="O65" s="18"/>
      <c r="P65" s="18"/>
      <c r="Q65" s="18"/>
      <c r="R65" s="18"/>
      <c r="S65" s="18"/>
      <c r="T65" s="18"/>
      <c r="U65" s="18"/>
      <c r="V65" s="18"/>
      <c r="W65" s="18"/>
      <c r="X65" s="18"/>
      <c r="Y65" s="18"/>
      <c r="Z65" s="18"/>
      <c r="AA65" s="18"/>
      <c r="AB65" s="18"/>
      <c r="AC65" s="21"/>
    </row>
    <row r="66" spans="2:29" s="3" customFormat="1" ht="14.25" customHeight="1">
      <c r="B66" s="102"/>
      <c r="C66" s="20" t="s">
        <v>125</v>
      </c>
      <c r="D66" s="18"/>
      <c r="E66" s="18"/>
      <c r="F66" s="18"/>
      <c r="G66" s="18"/>
      <c r="H66" s="18"/>
      <c r="I66" s="18"/>
      <c r="J66" s="18"/>
      <c r="K66" s="18"/>
      <c r="L66" s="18"/>
      <c r="M66" s="18"/>
      <c r="N66" s="18"/>
      <c r="O66" s="18"/>
      <c r="P66" s="18"/>
      <c r="Q66" s="18"/>
      <c r="R66" s="18"/>
      <c r="S66" s="18"/>
      <c r="T66" s="18"/>
      <c r="U66" s="18"/>
      <c r="V66" s="18"/>
      <c r="W66" s="18"/>
      <c r="X66" s="18"/>
      <c r="Y66" s="18"/>
      <c r="Z66" s="18"/>
      <c r="AA66" s="18"/>
      <c r="AB66" s="18"/>
      <c r="AC66" s="21"/>
    </row>
    <row r="67" spans="2:29" s="3" customFormat="1" ht="14.25" customHeight="1">
      <c r="B67" s="102"/>
      <c r="C67" s="20" t="s">
        <v>126</v>
      </c>
      <c r="D67" s="18"/>
      <c r="E67" s="18"/>
      <c r="F67" s="18"/>
      <c r="G67" s="18"/>
      <c r="H67" s="18"/>
      <c r="I67" s="18"/>
      <c r="J67" s="18"/>
      <c r="K67" s="18"/>
      <c r="L67" s="18"/>
      <c r="M67" s="18"/>
      <c r="N67" s="18"/>
      <c r="O67" s="18"/>
      <c r="P67" s="18"/>
      <c r="Q67" s="18"/>
      <c r="R67" s="18"/>
      <c r="S67" s="18"/>
      <c r="T67" s="18"/>
      <c r="U67" s="18"/>
      <c r="V67" s="18"/>
      <c r="W67" s="18"/>
      <c r="X67" s="18"/>
      <c r="Y67" s="18"/>
      <c r="Z67" s="18"/>
      <c r="AA67" s="18"/>
      <c r="AB67" s="18"/>
      <c r="AC67" s="21"/>
    </row>
    <row r="68" spans="2:29" s="3" customFormat="1" ht="14.25" customHeight="1">
      <c r="B68" s="102"/>
      <c r="C68" s="20" t="s">
        <v>127</v>
      </c>
      <c r="D68" s="18"/>
      <c r="E68" s="18"/>
      <c r="F68" s="18"/>
      <c r="G68" s="18"/>
      <c r="H68" s="18"/>
      <c r="I68" s="18"/>
      <c r="J68" s="18"/>
      <c r="K68" s="18"/>
      <c r="L68" s="18"/>
      <c r="M68" s="18"/>
      <c r="N68" s="18"/>
      <c r="O68" s="18"/>
      <c r="P68" s="18"/>
      <c r="Q68" s="18"/>
      <c r="R68" s="18"/>
      <c r="S68" s="18"/>
      <c r="T68" s="18"/>
      <c r="U68" s="18"/>
      <c r="V68" s="18"/>
      <c r="W68" s="18"/>
      <c r="X68" s="18"/>
      <c r="Y68" s="18"/>
      <c r="Z68" s="18"/>
      <c r="AA68" s="18"/>
      <c r="AB68" s="18"/>
      <c r="AC68" s="21"/>
    </row>
    <row r="69" spans="2:29" s="3" customFormat="1" ht="14.25" customHeight="1">
      <c r="B69" s="102"/>
      <c r="C69" s="20" t="s">
        <v>128</v>
      </c>
      <c r="D69" s="18"/>
      <c r="E69" s="18"/>
      <c r="F69" s="18"/>
      <c r="G69" s="18"/>
      <c r="H69" s="18"/>
      <c r="I69" s="18"/>
      <c r="J69" s="18"/>
      <c r="K69" s="18"/>
      <c r="L69" s="18"/>
      <c r="M69" s="18"/>
      <c r="N69" s="18"/>
      <c r="O69" s="18"/>
      <c r="P69" s="18"/>
      <c r="Q69" s="18"/>
      <c r="R69" s="18"/>
      <c r="S69" s="18"/>
      <c r="T69" s="18"/>
      <c r="U69" s="18"/>
      <c r="V69" s="18"/>
      <c r="W69" s="18"/>
      <c r="X69" s="18"/>
      <c r="Y69" s="18"/>
      <c r="Z69" s="18"/>
      <c r="AA69" s="18"/>
      <c r="AB69" s="18"/>
      <c r="AC69" s="21"/>
    </row>
    <row r="70" spans="2:29" s="3" customFormat="1" ht="14.25" customHeight="1">
      <c r="B70" s="102"/>
      <c r="C70" s="20" t="s">
        <v>129</v>
      </c>
      <c r="D70" s="18"/>
      <c r="E70" s="18"/>
      <c r="F70" s="18"/>
      <c r="G70" s="18"/>
      <c r="H70" s="18"/>
      <c r="I70" s="18"/>
      <c r="J70" s="18"/>
      <c r="K70" s="18"/>
      <c r="L70" s="18"/>
      <c r="M70" s="18"/>
      <c r="N70" s="18"/>
      <c r="O70" s="18"/>
      <c r="P70" s="18"/>
      <c r="Q70" s="18"/>
      <c r="R70" s="18"/>
      <c r="S70" s="18"/>
      <c r="T70" s="18"/>
      <c r="U70" s="18"/>
      <c r="V70" s="18"/>
      <c r="W70" s="18"/>
      <c r="X70" s="18"/>
      <c r="Y70" s="18"/>
      <c r="Z70" s="18"/>
      <c r="AA70" s="18"/>
      <c r="AB70" s="18"/>
      <c r="AC70" s="21"/>
    </row>
    <row r="71" spans="2:29" s="3" customFormat="1" ht="14.25" customHeight="1">
      <c r="B71" s="102"/>
      <c r="C71" s="20" t="s">
        <v>130</v>
      </c>
      <c r="D71" s="18"/>
      <c r="E71" s="18"/>
      <c r="F71" s="18"/>
      <c r="G71" s="18"/>
      <c r="H71" s="18"/>
      <c r="I71" s="18"/>
      <c r="J71" s="18"/>
      <c r="K71" s="18"/>
      <c r="L71" s="18"/>
      <c r="M71" s="18"/>
      <c r="N71" s="18"/>
      <c r="O71" s="18"/>
      <c r="P71" s="18"/>
      <c r="Q71" s="18"/>
      <c r="R71" s="18"/>
      <c r="S71" s="18"/>
      <c r="T71" s="18"/>
      <c r="U71" s="18"/>
      <c r="V71" s="18"/>
      <c r="W71" s="18"/>
      <c r="X71" s="18"/>
      <c r="Y71" s="18"/>
      <c r="Z71" s="18"/>
      <c r="AA71" s="18"/>
      <c r="AB71" s="18"/>
      <c r="AC71" s="21"/>
    </row>
    <row r="72" spans="2:29" s="3" customFormat="1" ht="14.25" customHeight="1">
      <c r="B72" s="102" t="s">
        <v>131</v>
      </c>
      <c r="C72" s="18" t="s">
        <v>106</v>
      </c>
      <c r="D72" s="18"/>
      <c r="E72" s="18"/>
      <c r="F72" s="18"/>
      <c r="G72" s="18"/>
      <c r="H72" s="18"/>
      <c r="I72" s="18"/>
      <c r="J72" s="18"/>
      <c r="K72" s="18"/>
      <c r="L72" s="18"/>
      <c r="M72" s="18"/>
      <c r="N72" s="18"/>
      <c r="O72" s="18"/>
      <c r="P72" s="18"/>
      <c r="Q72" s="18"/>
      <c r="R72" s="18"/>
      <c r="S72" s="18"/>
      <c r="T72" s="18"/>
      <c r="U72" s="18"/>
      <c r="V72" s="18"/>
      <c r="W72" s="18"/>
      <c r="X72" s="18"/>
      <c r="Y72" s="18"/>
      <c r="Z72" s="18"/>
      <c r="AA72" s="18"/>
      <c r="AB72" s="18"/>
      <c r="AC72" s="21"/>
    </row>
    <row r="73" spans="2:29" s="3" customFormat="1" ht="14.25" customHeight="1">
      <c r="B73" s="102" t="s">
        <v>98</v>
      </c>
      <c r="C73" s="20" t="s">
        <v>132</v>
      </c>
      <c r="D73" s="18"/>
      <c r="E73" s="18"/>
      <c r="F73" s="18"/>
      <c r="G73" s="18"/>
      <c r="H73" s="18"/>
      <c r="I73" s="18"/>
      <c r="J73" s="18"/>
      <c r="K73" s="18"/>
      <c r="L73" s="18"/>
      <c r="M73" s="18"/>
      <c r="N73" s="18"/>
      <c r="O73" s="18"/>
      <c r="P73" s="18"/>
      <c r="Q73" s="18"/>
      <c r="R73" s="18"/>
      <c r="S73" s="18"/>
      <c r="T73" s="18"/>
      <c r="U73" s="18"/>
      <c r="V73" s="18"/>
      <c r="W73" s="18"/>
      <c r="X73" s="18"/>
      <c r="Y73" s="18"/>
      <c r="Z73" s="18"/>
      <c r="AA73" s="18"/>
      <c r="AB73" s="18"/>
      <c r="AC73" s="21"/>
    </row>
    <row r="74" spans="2:29" s="3" customFormat="1" ht="14.25" customHeight="1">
      <c r="B74" s="102"/>
      <c r="C74" s="20" t="s">
        <v>133</v>
      </c>
      <c r="D74" s="18"/>
      <c r="E74" s="18"/>
      <c r="F74" s="18"/>
      <c r="G74" s="18"/>
      <c r="H74" s="18"/>
      <c r="I74" s="18"/>
      <c r="J74" s="18"/>
      <c r="K74" s="18"/>
      <c r="L74" s="18"/>
      <c r="M74" s="18"/>
      <c r="N74" s="18"/>
      <c r="O74" s="18"/>
      <c r="P74" s="18"/>
      <c r="Q74" s="18"/>
      <c r="R74" s="18"/>
      <c r="S74" s="18"/>
      <c r="T74" s="18"/>
      <c r="U74" s="18"/>
      <c r="V74" s="18"/>
      <c r="W74" s="18"/>
      <c r="X74" s="18"/>
      <c r="Y74" s="18"/>
      <c r="Z74" s="18"/>
      <c r="AA74" s="18"/>
      <c r="AB74" s="18"/>
      <c r="AC74" s="21"/>
    </row>
    <row r="75" spans="2:29" s="3" customFormat="1" ht="14.25" customHeight="1">
      <c r="B75" s="102" t="s">
        <v>111</v>
      </c>
      <c r="C75" s="18" t="s">
        <v>112</v>
      </c>
      <c r="D75" s="18"/>
      <c r="E75" s="18"/>
      <c r="F75" s="18"/>
      <c r="G75" s="18"/>
      <c r="H75" s="18"/>
      <c r="I75" s="18"/>
      <c r="J75" s="18"/>
      <c r="K75" s="18"/>
      <c r="L75" s="18"/>
      <c r="M75" s="18"/>
      <c r="N75" s="18"/>
      <c r="O75" s="18"/>
      <c r="P75" s="18"/>
      <c r="Q75" s="18"/>
      <c r="R75" s="18"/>
      <c r="S75" s="18"/>
      <c r="T75" s="18"/>
      <c r="U75" s="18"/>
      <c r="V75" s="18"/>
      <c r="W75" s="18"/>
      <c r="X75" s="18"/>
      <c r="Y75" s="18"/>
      <c r="Z75" s="18"/>
      <c r="AA75" s="18"/>
      <c r="AB75" s="18"/>
      <c r="AC75" s="21"/>
    </row>
    <row r="76" spans="2:29" s="3" customFormat="1" ht="14.25" customHeight="1">
      <c r="B76" s="102" t="s">
        <v>98</v>
      </c>
      <c r="C76" s="20" t="s">
        <v>134</v>
      </c>
      <c r="D76" s="18"/>
      <c r="E76" s="18"/>
      <c r="F76" s="18"/>
      <c r="G76" s="18"/>
      <c r="H76" s="18"/>
      <c r="I76" s="18"/>
      <c r="J76" s="18"/>
      <c r="K76" s="18"/>
      <c r="L76" s="18"/>
      <c r="M76" s="18"/>
      <c r="N76" s="18"/>
      <c r="O76" s="18"/>
      <c r="P76" s="18"/>
      <c r="Q76" s="18"/>
      <c r="R76" s="18"/>
      <c r="S76" s="18"/>
      <c r="T76" s="18"/>
      <c r="U76" s="18"/>
      <c r="V76" s="18"/>
      <c r="W76" s="18"/>
      <c r="X76" s="18"/>
      <c r="Y76" s="18"/>
      <c r="Z76" s="18"/>
      <c r="AA76" s="18"/>
      <c r="AB76" s="18"/>
      <c r="AC76" s="21"/>
    </row>
    <row r="77" spans="2:29" s="3" customFormat="1" ht="14.25" customHeight="1">
      <c r="B77" s="102"/>
      <c r="C77" s="18"/>
      <c r="D77" s="18"/>
      <c r="E77" s="18"/>
      <c r="F77" s="18"/>
      <c r="G77" s="18"/>
      <c r="H77" s="18"/>
      <c r="I77" s="18"/>
      <c r="J77" s="18"/>
      <c r="K77" s="18"/>
      <c r="L77" s="18"/>
      <c r="M77" s="18"/>
      <c r="N77" s="18"/>
      <c r="O77" s="18"/>
      <c r="P77" s="18"/>
      <c r="Q77" s="18"/>
      <c r="R77" s="18"/>
      <c r="S77" s="18"/>
      <c r="T77" s="18"/>
      <c r="U77" s="18"/>
      <c r="V77" s="18"/>
      <c r="W77" s="18"/>
      <c r="X77" s="18"/>
      <c r="Y77" s="18"/>
      <c r="Z77" s="18"/>
      <c r="AA77" s="18"/>
      <c r="AB77" s="18"/>
      <c r="AC77" s="21"/>
    </row>
    <row r="78" spans="2:29" s="3" customFormat="1" ht="14.25" customHeight="1">
      <c r="B78" s="102" t="s">
        <v>101</v>
      </c>
      <c r="C78" s="18" t="s">
        <v>226</v>
      </c>
      <c r="D78" s="18"/>
      <c r="E78" s="18"/>
      <c r="F78" s="18"/>
      <c r="G78" s="18"/>
      <c r="H78" s="18"/>
      <c r="I78" s="18"/>
      <c r="J78" s="18"/>
      <c r="K78" s="18"/>
      <c r="L78" s="18"/>
      <c r="M78" s="18"/>
      <c r="N78" s="18"/>
      <c r="O78" s="18"/>
      <c r="P78" s="18"/>
      <c r="Q78" s="18"/>
      <c r="R78" s="18"/>
      <c r="S78" s="18"/>
      <c r="T78" s="18"/>
      <c r="U78" s="18"/>
      <c r="V78" s="18"/>
      <c r="W78" s="18"/>
      <c r="X78" s="18"/>
      <c r="Y78" s="18"/>
      <c r="Z78" s="18"/>
      <c r="AA78" s="18"/>
      <c r="AB78" s="18"/>
      <c r="AC78" s="21"/>
    </row>
    <row r="79" spans="2:29" s="3" customFormat="1" ht="14.25" customHeight="1">
      <c r="B79" s="102" t="s">
        <v>52</v>
      </c>
      <c r="C79" s="20" t="s">
        <v>135</v>
      </c>
      <c r="D79" s="18"/>
      <c r="E79" s="18"/>
      <c r="F79" s="18"/>
      <c r="G79" s="18"/>
      <c r="H79" s="18"/>
      <c r="I79" s="18"/>
      <c r="J79" s="18"/>
      <c r="K79" s="18"/>
      <c r="L79" s="18"/>
      <c r="M79" s="18"/>
      <c r="N79" s="18"/>
      <c r="O79" s="18"/>
      <c r="P79" s="18"/>
      <c r="Q79" s="18"/>
      <c r="R79" s="18"/>
      <c r="S79" s="18"/>
      <c r="T79" s="18"/>
      <c r="U79" s="18"/>
      <c r="V79" s="18"/>
      <c r="W79" s="18"/>
      <c r="X79" s="18"/>
      <c r="Y79" s="18"/>
      <c r="Z79" s="18"/>
      <c r="AA79" s="18"/>
      <c r="AB79" s="18"/>
      <c r="AC79" s="21"/>
    </row>
    <row r="80" spans="2:29" s="3" customFormat="1" ht="14.25" customHeight="1">
      <c r="B80" s="102"/>
      <c r="C80" s="20" t="s">
        <v>136</v>
      </c>
      <c r="D80" s="18"/>
      <c r="E80" s="18"/>
      <c r="F80" s="18"/>
      <c r="G80" s="18"/>
      <c r="H80" s="18"/>
      <c r="I80" s="18"/>
      <c r="J80" s="18"/>
      <c r="K80" s="18"/>
      <c r="L80" s="18"/>
      <c r="M80" s="18"/>
      <c r="N80" s="18"/>
      <c r="O80" s="18"/>
      <c r="P80" s="18"/>
      <c r="Q80" s="18"/>
      <c r="R80" s="18"/>
      <c r="S80" s="18"/>
      <c r="T80" s="18"/>
      <c r="U80" s="18"/>
      <c r="V80" s="18"/>
      <c r="W80" s="18"/>
      <c r="X80" s="18"/>
      <c r="Y80" s="18"/>
      <c r="Z80" s="18"/>
      <c r="AA80" s="18"/>
      <c r="AB80" s="18"/>
      <c r="AC80" s="21"/>
    </row>
    <row r="81" spans="2:29" s="3" customFormat="1" ht="14.25" customHeight="1">
      <c r="B81" s="102"/>
      <c r="C81" s="20" t="s">
        <v>137</v>
      </c>
      <c r="D81" s="18"/>
      <c r="E81" s="18"/>
      <c r="F81" s="18"/>
      <c r="G81" s="18"/>
      <c r="H81" s="18"/>
      <c r="I81" s="18"/>
      <c r="J81" s="18"/>
      <c r="K81" s="18"/>
      <c r="L81" s="18"/>
      <c r="M81" s="18"/>
      <c r="N81" s="18"/>
      <c r="O81" s="18"/>
      <c r="P81" s="18"/>
      <c r="Q81" s="18"/>
      <c r="R81" s="18"/>
      <c r="S81" s="18"/>
      <c r="T81" s="18"/>
      <c r="U81" s="18"/>
      <c r="V81" s="18"/>
      <c r="W81" s="18"/>
      <c r="X81" s="18"/>
      <c r="Y81" s="18"/>
      <c r="Z81" s="18"/>
      <c r="AA81" s="18"/>
      <c r="AB81" s="18"/>
      <c r="AC81" s="21"/>
    </row>
    <row r="82" spans="2:29" s="3" customFormat="1" ht="14.25" customHeight="1">
      <c r="B82" s="102"/>
      <c r="C82" s="20" t="s">
        <v>138</v>
      </c>
      <c r="D82" s="18"/>
      <c r="E82" s="18"/>
      <c r="F82" s="18"/>
      <c r="G82" s="18"/>
      <c r="H82" s="18"/>
      <c r="I82" s="18"/>
      <c r="J82" s="18"/>
      <c r="K82" s="18"/>
      <c r="L82" s="18"/>
      <c r="M82" s="18"/>
      <c r="N82" s="18"/>
      <c r="O82" s="18"/>
      <c r="P82" s="18"/>
      <c r="Q82" s="18"/>
      <c r="R82" s="18"/>
      <c r="S82" s="18"/>
      <c r="T82" s="18"/>
      <c r="U82" s="18"/>
      <c r="V82" s="18"/>
      <c r="W82" s="18"/>
      <c r="X82" s="18"/>
      <c r="Y82" s="18"/>
      <c r="Z82" s="18"/>
      <c r="AA82" s="18"/>
      <c r="AB82" s="18"/>
      <c r="AC82" s="21"/>
    </row>
    <row r="83" spans="2:29" s="3" customFormat="1" ht="14.25" customHeight="1">
      <c r="B83" s="102"/>
      <c r="C83" s="18"/>
      <c r="D83" s="18"/>
      <c r="E83" s="18"/>
      <c r="F83" s="18"/>
      <c r="G83" s="18"/>
      <c r="H83" s="18"/>
      <c r="I83" s="18"/>
      <c r="J83" s="18"/>
      <c r="K83" s="18"/>
      <c r="L83" s="18"/>
      <c r="M83" s="18"/>
      <c r="N83" s="18"/>
      <c r="O83" s="18"/>
      <c r="P83" s="18"/>
      <c r="Q83" s="18"/>
      <c r="R83" s="18"/>
      <c r="S83" s="18"/>
      <c r="T83" s="18"/>
      <c r="U83" s="18"/>
      <c r="V83" s="18"/>
      <c r="W83" s="18"/>
      <c r="X83" s="18"/>
      <c r="Y83" s="18"/>
      <c r="Z83" s="18"/>
      <c r="AA83" s="18"/>
      <c r="AB83" s="18"/>
      <c r="AC83" s="21"/>
    </row>
    <row r="84" spans="2:29" s="3" customFormat="1" ht="14.25" customHeight="1">
      <c r="B84" s="102" t="s">
        <v>114</v>
      </c>
      <c r="C84" s="18" t="s">
        <v>115</v>
      </c>
      <c r="D84" s="18"/>
      <c r="E84" s="18"/>
      <c r="F84" s="18"/>
      <c r="G84" s="18"/>
      <c r="H84" s="18"/>
      <c r="I84" s="18"/>
      <c r="J84" s="18"/>
      <c r="K84" s="18"/>
      <c r="L84" s="18"/>
      <c r="M84" s="18"/>
      <c r="N84" s="18"/>
      <c r="O84" s="18"/>
      <c r="P84" s="18"/>
      <c r="Q84" s="18"/>
      <c r="R84" s="18"/>
      <c r="S84" s="18"/>
      <c r="T84" s="18"/>
      <c r="U84" s="18"/>
      <c r="V84" s="18"/>
      <c r="W84" s="18"/>
      <c r="X84" s="18"/>
      <c r="Y84" s="18"/>
      <c r="Z84" s="18"/>
      <c r="AA84" s="18"/>
      <c r="AB84" s="18"/>
      <c r="AC84" s="21"/>
    </row>
    <row r="85" spans="2:29" s="3" customFormat="1" ht="14.25" customHeight="1">
      <c r="B85" s="102" t="s">
        <v>98</v>
      </c>
      <c r="C85" s="20" t="s">
        <v>139</v>
      </c>
      <c r="D85" s="18"/>
      <c r="E85" s="18"/>
      <c r="F85" s="18"/>
      <c r="G85" s="18"/>
      <c r="H85" s="18"/>
      <c r="I85" s="18"/>
      <c r="J85" s="18"/>
      <c r="K85" s="18"/>
      <c r="L85" s="18"/>
      <c r="M85" s="18"/>
      <c r="N85" s="18"/>
      <c r="O85" s="18"/>
      <c r="P85" s="18"/>
      <c r="Q85" s="18"/>
      <c r="R85" s="18"/>
      <c r="S85" s="18"/>
      <c r="T85" s="18"/>
      <c r="U85" s="18"/>
      <c r="V85" s="18"/>
      <c r="W85" s="18"/>
      <c r="X85" s="18"/>
      <c r="Y85" s="18"/>
      <c r="Z85" s="18"/>
      <c r="AA85" s="18"/>
      <c r="AB85" s="18"/>
      <c r="AC85" s="21"/>
    </row>
    <row r="86" spans="2:29" s="3" customFormat="1" ht="14.25" customHeight="1">
      <c r="B86" s="102"/>
      <c r="C86" s="20" t="s">
        <v>140</v>
      </c>
      <c r="D86" s="18"/>
      <c r="E86" s="18"/>
      <c r="F86" s="18"/>
      <c r="G86" s="18"/>
      <c r="H86" s="18"/>
      <c r="I86" s="18"/>
      <c r="J86" s="18"/>
      <c r="K86" s="18"/>
      <c r="L86" s="18"/>
      <c r="M86" s="18"/>
      <c r="N86" s="18"/>
      <c r="O86" s="18"/>
      <c r="P86" s="18"/>
      <c r="Q86" s="18"/>
      <c r="R86" s="18"/>
      <c r="S86" s="18"/>
      <c r="T86" s="18"/>
      <c r="U86" s="18"/>
      <c r="V86" s="18"/>
      <c r="W86" s="18"/>
      <c r="X86" s="18"/>
      <c r="Y86" s="18"/>
      <c r="Z86" s="18"/>
      <c r="AA86" s="18"/>
      <c r="AB86" s="18"/>
      <c r="AC86" s="21"/>
    </row>
    <row r="87" spans="2:29" s="3" customFormat="1" ht="14.25" customHeight="1">
      <c r="B87" s="102"/>
      <c r="C87" s="20" t="s">
        <v>141</v>
      </c>
      <c r="D87" s="18"/>
      <c r="E87" s="18"/>
      <c r="F87" s="18"/>
      <c r="G87" s="18"/>
      <c r="H87" s="18"/>
      <c r="I87" s="18"/>
      <c r="J87" s="18"/>
      <c r="K87" s="18"/>
      <c r="L87" s="18"/>
      <c r="M87" s="18"/>
      <c r="N87" s="18"/>
      <c r="O87" s="18"/>
      <c r="P87" s="18"/>
      <c r="Q87" s="18"/>
      <c r="R87" s="18"/>
      <c r="S87" s="18"/>
      <c r="T87" s="18"/>
      <c r="U87" s="18"/>
      <c r="V87" s="18"/>
      <c r="W87" s="18"/>
      <c r="X87" s="18"/>
      <c r="Y87" s="18"/>
      <c r="Z87" s="18"/>
      <c r="AA87" s="18"/>
      <c r="AB87" s="18"/>
      <c r="AC87" s="21"/>
    </row>
    <row r="88" spans="2:29" s="3" customFormat="1" ht="14.25" customHeight="1">
      <c r="B88" s="102"/>
      <c r="C88" s="20" t="s">
        <v>142</v>
      </c>
      <c r="D88" s="18"/>
      <c r="E88" s="18"/>
      <c r="F88" s="18"/>
      <c r="G88" s="18"/>
      <c r="H88" s="18"/>
      <c r="I88" s="18"/>
      <c r="J88" s="18"/>
      <c r="K88" s="18"/>
      <c r="L88" s="18"/>
      <c r="M88" s="18"/>
      <c r="N88" s="18"/>
      <c r="O88" s="18"/>
      <c r="P88" s="18"/>
      <c r="Q88" s="18"/>
      <c r="R88" s="18"/>
      <c r="S88" s="18"/>
      <c r="T88" s="18"/>
      <c r="U88" s="18"/>
      <c r="V88" s="18"/>
      <c r="W88" s="18"/>
      <c r="X88" s="18"/>
      <c r="Y88" s="18"/>
      <c r="Z88" s="18"/>
      <c r="AA88" s="18"/>
      <c r="AB88" s="18"/>
      <c r="AC88" s="21"/>
    </row>
    <row r="89" spans="2:29" s="3" customFormat="1" ht="14.25" customHeight="1">
      <c r="B89" s="102"/>
      <c r="C89" s="20" t="s">
        <v>143</v>
      </c>
      <c r="D89" s="18"/>
      <c r="E89" s="18"/>
      <c r="F89" s="18"/>
      <c r="G89" s="18"/>
      <c r="H89" s="18"/>
      <c r="I89" s="18"/>
      <c r="J89" s="18"/>
      <c r="K89" s="18"/>
      <c r="L89" s="18"/>
      <c r="M89" s="18"/>
      <c r="N89" s="18"/>
      <c r="O89" s="18"/>
      <c r="P89" s="18"/>
      <c r="Q89" s="18"/>
      <c r="R89" s="18"/>
      <c r="S89" s="18"/>
      <c r="T89" s="18"/>
      <c r="U89" s="18"/>
      <c r="V89" s="18"/>
      <c r="W89" s="18"/>
      <c r="X89" s="18"/>
      <c r="Y89" s="18"/>
      <c r="Z89" s="18"/>
      <c r="AA89" s="18"/>
      <c r="AB89" s="18"/>
      <c r="AC89" s="21"/>
    </row>
    <row r="90" spans="2:29" s="3" customFormat="1" ht="14.25" customHeight="1">
      <c r="B90" s="102"/>
      <c r="C90" s="20" t="s">
        <v>144</v>
      </c>
      <c r="D90" s="18"/>
      <c r="E90" s="18"/>
      <c r="F90" s="18"/>
      <c r="G90" s="18"/>
      <c r="H90" s="18"/>
      <c r="I90" s="18"/>
      <c r="J90" s="18"/>
      <c r="K90" s="18"/>
      <c r="L90" s="18"/>
      <c r="M90" s="18"/>
      <c r="N90" s="18"/>
      <c r="O90" s="18"/>
      <c r="P90" s="18"/>
      <c r="Q90" s="18"/>
      <c r="R90" s="18"/>
      <c r="S90" s="18"/>
      <c r="T90" s="18"/>
      <c r="U90" s="18"/>
      <c r="V90" s="18"/>
      <c r="W90" s="18"/>
      <c r="X90" s="18"/>
      <c r="Y90" s="18"/>
      <c r="Z90" s="18"/>
      <c r="AA90" s="18"/>
      <c r="AB90" s="18"/>
      <c r="AC90" s="21"/>
    </row>
    <row r="91" spans="2:29" s="3" customFormat="1" ht="14.25" customHeight="1">
      <c r="B91" s="102"/>
      <c r="C91" s="20" t="s">
        <v>145</v>
      </c>
      <c r="D91" s="18"/>
      <c r="E91" s="18"/>
      <c r="F91" s="18"/>
      <c r="G91" s="18"/>
      <c r="H91" s="18"/>
      <c r="I91" s="18"/>
      <c r="J91" s="18"/>
      <c r="K91" s="18"/>
      <c r="L91" s="18"/>
      <c r="M91" s="18"/>
      <c r="N91" s="18"/>
      <c r="O91" s="18"/>
      <c r="P91" s="18"/>
      <c r="Q91" s="18"/>
      <c r="R91" s="18"/>
      <c r="S91" s="18"/>
      <c r="T91" s="18"/>
      <c r="U91" s="18"/>
      <c r="V91" s="18"/>
      <c r="W91" s="18"/>
      <c r="X91" s="18"/>
      <c r="Y91" s="18"/>
      <c r="Z91" s="18"/>
      <c r="AA91" s="18"/>
      <c r="AB91" s="18"/>
      <c r="AC91" s="21"/>
    </row>
    <row r="92" spans="2:29" s="3" customFormat="1" ht="14.25" customHeight="1">
      <c r="B92" s="102"/>
      <c r="C92" s="20" t="s">
        <v>146</v>
      </c>
      <c r="D92" s="18"/>
      <c r="E92" s="18"/>
      <c r="F92" s="18"/>
      <c r="G92" s="18"/>
      <c r="H92" s="18"/>
      <c r="I92" s="18"/>
      <c r="J92" s="18"/>
      <c r="K92" s="18"/>
      <c r="L92" s="18"/>
      <c r="M92" s="18"/>
      <c r="N92" s="18"/>
      <c r="O92" s="18"/>
      <c r="P92" s="18"/>
      <c r="Q92" s="18"/>
      <c r="R92" s="18"/>
      <c r="S92" s="18"/>
      <c r="T92" s="18"/>
      <c r="U92" s="18"/>
      <c r="V92" s="18"/>
      <c r="W92" s="18"/>
      <c r="X92" s="18"/>
      <c r="Y92" s="18"/>
      <c r="Z92" s="18"/>
      <c r="AA92" s="18"/>
      <c r="AB92" s="18"/>
      <c r="AC92" s="21"/>
    </row>
    <row r="93" spans="2:29" s="3" customFormat="1" ht="14.25" customHeight="1">
      <c r="B93" s="102" t="s">
        <v>101</v>
      </c>
      <c r="C93" s="18" t="s">
        <v>226</v>
      </c>
      <c r="D93" s="18"/>
      <c r="E93" s="18"/>
      <c r="F93" s="18"/>
      <c r="G93" s="18"/>
      <c r="H93" s="18"/>
      <c r="I93" s="18"/>
      <c r="J93" s="18"/>
      <c r="K93" s="18"/>
      <c r="L93" s="18"/>
      <c r="M93" s="18"/>
      <c r="N93" s="18"/>
      <c r="O93" s="18"/>
      <c r="P93" s="18"/>
      <c r="Q93" s="18"/>
      <c r="R93" s="18"/>
      <c r="S93" s="18"/>
      <c r="T93" s="18"/>
      <c r="U93" s="18"/>
      <c r="V93" s="18"/>
      <c r="W93" s="18"/>
      <c r="X93" s="18"/>
      <c r="Y93" s="18"/>
      <c r="Z93" s="18"/>
      <c r="AA93" s="18"/>
      <c r="AB93" s="18"/>
      <c r="AC93" s="21"/>
    </row>
    <row r="94" spans="2:29" s="3" customFormat="1" ht="14.25" customHeight="1">
      <c r="B94" s="102" t="s">
        <v>52</v>
      </c>
      <c r="C94" s="20" t="s">
        <v>148</v>
      </c>
      <c r="D94" s="20"/>
      <c r="E94" s="20"/>
      <c r="F94" s="20"/>
      <c r="G94" s="20"/>
      <c r="H94" s="20"/>
      <c r="I94" s="18"/>
      <c r="J94" s="18"/>
      <c r="K94" s="18"/>
      <c r="L94" s="18"/>
      <c r="M94" s="18"/>
      <c r="N94" s="18"/>
      <c r="O94" s="18"/>
      <c r="P94" s="18"/>
      <c r="Q94" s="18"/>
      <c r="R94" s="18"/>
      <c r="S94" s="18"/>
      <c r="T94" s="18"/>
      <c r="U94" s="18"/>
      <c r="V94" s="18"/>
      <c r="W94" s="18"/>
      <c r="X94" s="18"/>
      <c r="Y94" s="18"/>
      <c r="Z94" s="18"/>
      <c r="AA94" s="18"/>
      <c r="AB94" s="18"/>
      <c r="AC94" s="21"/>
    </row>
    <row r="95" spans="2:29" s="3" customFormat="1" ht="14.25" customHeight="1">
      <c r="B95" s="102"/>
      <c r="C95" s="20" t="s">
        <v>149</v>
      </c>
      <c r="D95" s="20"/>
      <c r="E95" s="20"/>
      <c r="F95" s="20"/>
      <c r="G95" s="20"/>
      <c r="H95" s="20"/>
      <c r="I95" s="18"/>
      <c r="J95" s="18"/>
      <c r="K95" s="18"/>
      <c r="L95" s="18"/>
      <c r="M95" s="18"/>
      <c r="N95" s="18"/>
      <c r="O95" s="18"/>
      <c r="P95" s="18"/>
      <c r="Q95" s="18"/>
      <c r="R95" s="18"/>
      <c r="S95" s="18"/>
      <c r="T95" s="18"/>
      <c r="U95" s="18"/>
      <c r="V95" s="18"/>
      <c r="W95" s="18"/>
      <c r="X95" s="18"/>
      <c r="Y95" s="18"/>
      <c r="Z95" s="18"/>
      <c r="AA95" s="18"/>
      <c r="AB95" s="18"/>
      <c r="AC95" s="21"/>
    </row>
    <row r="96" spans="2:29" s="3" customFormat="1" ht="14.25" customHeight="1">
      <c r="B96" s="102"/>
      <c r="C96" s="20" t="s">
        <v>150</v>
      </c>
      <c r="D96" s="20"/>
      <c r="E96" s="20"/>
      <c r="F96" s="20"/>
      <c r="G96" s="20"/>
      <c r="H96" s="20"/>
      <c r="I96" s="18"/>
      <c r="J96" s="18"/>
      <c r="K96" s="18"/>
      <c r="L96" s="18"/>
      <c r="M96" s="18"/>
      <c r="N96" s="18"/>
      <c r="O96" s="18"/>
      <c r="P96" s="18"/>
      <c r="Q96" s="18"/>
      <c r="R96" s="18"/>
      <c r="S96" s="18"/>
      <c r="T96" s="18"/>
      <c r="U96" s="18"/>
      <c r="V96" s="18"/>
      <c r="W96" s="18"/>
      <c r="X96" s="18"/>
      <c r="Y96" s="18"/>
      <c r="Z96" s="18"/>
      <c r="AA96" s="18"/>
      <c r="AB96" s="18"/>
      <c r="AC96" s="21"/>
    </row>
    <row r="97" spans="2:29" s="3" customFormat="1" ht="14.25" customHeight="1">
      <c r="B97" s="102"/>
      <c r="C97" s="20" t="s">
        <v>151</v>
      </c>
      <c r="D97" s="20"/>
      <c r="E97" s="20"/>
      <c r="F97" s="20"/>
      <c r="G97" s="20"/>
      <c r="H97" s="20"/>
      <c r="I97" s="18"/>
      <c r="J97" s="18"/>
      <c r="K97" s="18"/>
      <c r="L97" s="18"/>
      <c r="M97" s="18"/>
      <c r="N97" s="18"/>
      <c r="O97" s="18"/>
      <c r="P97" s="18"/>
      <c r="Q97" s="18"/>
      <c r="R97" s="18"/>
      <c r="S97" s="18"/>
      <c r="T97" s="18"/>
      <c r="U97" s="18"/>
      <c r="V97" s="18"/>
      <c r="W97" s="18"/>
      <c r="X97" s="18"/>
      <c r="Y97" s="18"/>
      <c r="Z97" s="18"/>
      <c r="AA97" s="18"/>
      <c r="AB97" s="18"/>
      <c r="AC97" s="21"/>
    </row>
    <row r="98" spans="2:29" s="3" customFormat="1" ht="14.25" customHeight="1">
      <c r="B98" s="102"/>
      <c r="C98" s="20" t="s">
        <v>152</v>
      </c>
      <c r="D98" s="20"/>
      <c r="E98" s="20"/>
      <c r="F98" s="20"/>
      <c r="G98" s="20"/>
      <c r="H98" s="20"/>
      <c r="I98" s="18"/>
      <c r="J98" s="18"/>
      <c r="K98" s="18"/>
      <c r="L98" s="18"/>
      <c r="M98" s="18"/>
      <c r="N98" s="18"/>
      <c r="O98" s="18"/>
      <c r="P98" s="18"/>
      <c r="Q98" s="18"/>
      <c r="R98" s="18"/>
      <c r="S98" s="18"/>
      <c r="T98" s="18"/>
      <c r="U98" s="18"/>
      <c r="V98" s="18"/>
      <c r="W98" s="18"/>
      <c r="X98" s="18"/>
      <c r="Y98" s="18"/>
      <c r="Z98" s="18"/>
      <c r="AA98" s="18"/>
      <c r="AB98" s="18"/>
      <c r="AC98" s="21"/>
    </row>
    <row r="99" spans="2:29" s="3" customFormat="1" ht="14.25" customHeight="1">
      <c r="B99" s="102" t="s">
        <v>131</v>
      </c>
      <c r="C99" s="18" t="s">
        <v>106</v>
      </c>
      <c r="D99" s="18"/>
      <c r="E99" s="18"/>
      <c r="F99" s="18"/>
      <c r="G99" s="18"/>
      <c r="H99" s="18"/>
      <c r="I99" s="18"/>
      <c r="J99" s="18"/>
      <c r="K99" s="18"/>
      <c r="L99" s="18"/>
      <c r="M99" s="18"/>
      <c r="N99" s="18"/>
      <c r="O99" s="18"/>
      <c r="P99" s="18"/>
      <c r="Q99" s="18"/>
      <c r="R99" s="18"/>
      <c r="S99" s="18"/>
      <c r="T99" s="18"/>
      <c r="U99" s="18"/>
      <c r="V99" s="18"/>
      <c r="W99" s="18"/>
      <c r="X99" s="18"/>
      <c r="Y99" s="18"/>
      <c r="Z99" s="18"/>
      <c r="AA99" s="18"/>
      <c r="AB99" s="18"/>
      <c r="AC99" s="21"/>
    </row>
    <row r="100" spans="2:29" s="3" customFormat="1" ht="14.25" customHeight="1">
      <c r="B100" s="102" t="s">
        <v>98</v>
      </c>
      <c r="C100" s="20" t="s">
        <v>153</v>
      </c>
      <c r="D100" s="18"/>
      <c r="E100" s="18"/>
      <c r="F100" s="18"/>
      <c r="G100" s="18"/>
      <c r="H100" s="18"/>
      <c r="I100" s="18"/>
      <c r="J100" s="18"/>
      <c r="K100" s="18"/>
      <c r="L100" s="18"/>
      <c r="M100" s="18"/>
      <c r="N100" s="18"/>
      <c r="O100" s="18"/>
      <c r="P100" s="18"/>
      <c r="Q100" s="18"/>
      <c r="R100" s="18"/>
      <c r="S100" s="18"/>
      <c r="T100" s="18"/>
      <c r="U100" s="18"/>
      <c r="V100" s="18"/>
      <c r="W100" s="18"/>
      <c r="X100" s="18"/>
      <c r="Y100" s="18"/>
      <c r="Z100" s="18"/>
      <c r="AA100" s="18"/>
      <c r="AB100" s="18"/>
      <c r="AC100" s="21"/>
    </row>
    <row r="101" spans="2:29" s="3" customFormat="1" ht="14.25" customHeight="1">
      <c r="B101" s="102"/>
      <c r="C101" s="20" t="s">
        <v>154</v>
      </c>
      <c r="D101" s="18"/>
      <c r="E101" s="18"/>
      <c r="F101" s="18"/>
      <c r="G101" s="18"/>
      <c r="H101" s="18"/>
      <c r="I101" s="18"/>
      <c r="J101" s="18"/>
      <c r="K101" s="18"/>
      <c r="L101" s="18"/>
      <c r="M101" s="18"/>
      <c r="N101" s="18"/>
      <c r="O101" s="18"/>
      <c r="P101" s="18"/>
      <c r="Q101" s="18"/>
      <c r="R101" s="18"/>
      <c r="S101" s="18"/>
      <c r="T101" s="18"/>
      <c r="U101" s="18"/>
      <c r="V101" s="18"/>
      <c r="W101" s="18"/>
      <c r="X101" s="18"/>
      <c r="Y101" s="18"/>
      <c r="Z101" s="18"/>
      <c r="AA101" s="18"/>
      <c r="AB101" s="18"/>
      <c r="AC101" s="21"/>
    </row>
    <row r="102" spans="2:29" s="3" customFormat="1" ht="14.25" customHeight="1">
      <c r="B102" s="102"/>
      <c r="C102" s="20" t="s">
        <v>155</v>
      </c>
      <c r="D102" s="18"/>
      <c r="E102" s="18"/>
      <c r="F102" s="18"/>
      <c r="G102" s="18"/>
      <c r="H102" s="18"/>
      <c r="I102" s="18"/>
      <c r="J102" s="18"/>
      <c r="K102" s="18"/>
      <c r="L102" s="18"/>
      <c r="M102" s="18"/>
      <c r="N102" s="18"/>
      <c r="O102" s="18"/>
      <c r="P102" s="18"/>
      <c r="Q102" s="18"/>
      <c r="R102" s="18"/>
      <c r="S102" s="18"/>
      <c r="T102" s="18"/>
      <c r="U102" s="18"/>
      <c r="V102" s="18"/>
      <c r="W102" s="18"/>
      <c r="X102" s="18"/>
      <c r="Y102" s="18"/>
      <c r="Z102" s="18"/>
      <c r="AA102" s="18"/>
      <c r="AB102" s="18"/>
      <c r="AC102" s="21"/>
    </row>
    <row r="103" spans="2:29" s="3" customFormat="1" ht="14.25" customHeight="1">
      <c r="B103" s="102"/>
      <c r="C103" s="20" t="s">
        <v>156</v>
      </c>
      <c r="D103" s="18"/>
      <c r="E103" s="18"/>
      <c r="F103" s="18"/>
      <c r="G103" s="18"/>
      <c r="H103" s="18"/>
      <c r="I103" s="18"/>
      <c r="J103" s="18"/>
      <c r="K103" s="18"/>
      <c r="L103" s="18"/>
      <c r="M103" s="18"/>
      <c r="N103" s="18"/>
      <c r="O103" s="18"/>
      <c r="P103" s="18"/>
      <c r="Q103" s="18"/>
      <c r="R103" s="18"/>
      <c r="S103" s="18"/>
      <c r="T103" s="18"/>
      <c r="U103" s="18"/>
      <c r="V103" s="18"/>
      <c r="W103" s="18"/>
      <c r="X103" s="18"/>
      <c r="Y103" s="18"/>
      <c r="Z103" s="18"/>
      <c r="AA103" s="18"/>
      <c r="AB103" s="18"/>
      <c r="AC103" s="21"/>
    </row>
    <row r="104" spans="2:29" s="3" customFormat="1" ht="14.25" customHeight="1">
      <c r="B104" s="102"/>
      <c r="C104" s="20" t="s">
        <v>157</v>
      </c>
      <c r="D104" s="18"/>
      <c r="E104" s="18"/>
      <c r="F104" s="18"/>
      <c r="G104" s="18"/>
      <c r="H104" s="18"/>
      <c r="I104" s="18"/>
      <c r="J104" s="18"/>
      <c r="K104" s="18"/>
      <c r="L104" s="18"/>
      <c r="M104" s="18"/>
      <c r="N104" s="18"/>
      <c r="O104" s="18"/>
      <c r="P104" s="18"/>
      <c r="Q104" s="18"/>
      <c r="R104" s="18"/>
      <c r="S104" s="18"/>
      <c r="T104" s="18"/>
      <c r="U104" s="18"/>
      <c r="V104" s="18"/>
      <c r="W104" s="18"/>
      <c r="X104" s="18"/>
      <c r="Y104" s="18"/>
      <c r="Z104" s="18"/>
      <c r="AA104" s="18"/>
      <c r="AB104" s="18"/>
      <c r="AC104" s="21"/>
    </row>
    <row r="105" spans="2:29" s="3" customFormat="1" ht="14.25" customHeight="1">
      <c r="B105" s="102" t="s">
        <v>111</v>
      </c>
      <c r="C105" s="18" t="s">
        <v>112</v>
      </c>
      <c r="D105" s="18"/>
      <c r="E105" s="18"/>
      <c r="F105" s="18"/>
      <c r="G105" s="18"/>
      <c r="H105" s="18"/>
      <c r="I105" s="18"/>
      <c r="J105" s="18"/>
      <c r="K105" s="18"/>
      <c r="L105" s="18"/>
      <c r="M105" s="18"/>
      <c r="N105" s="18"/>
      <c r="O105" s="18"/>
      <c r="P105" s="18"/>
      <c r="Q105" s="18"/>
      <c r="R105" s="18"/>
      <c r="S105" s="18"/>
      <c r="T105" s="18"/>
      <c r="U105" s="18"/>
      <c r="V105" s="18"/>
      <c r="W105" s="18"/>
      <c r="X105" s="18"/>
      <c r="Y105" s="18"/>
      <c r="Z105" s="18"/>
      <c r="AA105" s="18"/>
      <c r="AB105" s="18"/>
      <c r="AC105" s="21"/>
    </row>
    <row r="106" spans="2:29" s="3" customFormat="1" ht="14.25" customHeight="1">
      <c r="B106" s="102" t="s">
        <v>98</v>
      </c>
      <c r="C106" s="20" t="s">
        <v>158</v>
      </c>
      <c r="D106" s="18"/>
      <c r="E106" s="18"/>
      <c r="F106" s="18"/>
      <c r="G106" s="18"/>
      <c r="H106" s="18"/>
      <c r="I106" s="18"/>
      <c r="J106" s="18"/>
      <c r="K106" s="18"/>
      <c r="L106" s="18"/>
      <c r="M106" s="18"/>
      <c r="N106" s="18"/>
      <c r="O106" s="18"/>
      <c r="P106" s="18"/>
      <c r="Q106" s="18"/>
      <c r="R106" s="18"/>
      <c r="S106" s="18"/>
      <c r="T106" s="18"/>
      <c r="U106" s="18"/>
      <c r="V106" s="18"/>
      <c r="W106" s="18"/>
      <c r="X106" s="18"/>
      <c r="Y106" s="18"/>
      <c r="Z106" s="18"/>
      <c r="AA106" s="18"/>
      <c r="AB106" s="18"/>
      <c r="AC106" s="21"/>
    </row>
    <row r="107" spans="2:29" s="3" customFormat="1" ht="14.25" customHeight="1">
      <c r="B107" s="102"/>
      <c r="C107" s="20" t="s">
        <v>159</v>
      </c>
      <c r="D107" s="18"/>
      <c r="E107" s="18"/>
      <c r="F107" s="18"/>
      <c r="G107" s="18"/>
      <c r="H107" s="18"/>
      <c r="I107" s="18"/>
      <c r="J107" s="18"/>
      <c r="K107" s="18"/>
      <c r="L107" s="18"/>
      <c r="M107" s="18"/>
      <c r="N107" s="18"/>
      <c r="O107" s="18"/>
      <c r="P107" s="18"/>
      <c r="Q107" s="18"/>
      <c r="R107" s="18"/>
      <c r="S107" s="18"/>
      <c r="T107" s="18"/>
      <c r="U107" s="18"/>
      <c r="V107" s="18"/>
      <c r="W107" s="18"/>
      <c r="X107" s="18"/>
      <c r="Y107" s="18"/>
      <c r="Z107" s="18"/>
      <c r="AA107" s="18"/>
      <c r="AB107" s="18"/>
      <c r="AC107" s="21"/>
    </row>
    <row r="108" spans="2:29" s="3" customFormat="1" ht="14.25" customHeight="1">
      <c r="B108" s="102"/>
      <c r="C108" s="20" t="s">
        <v>160</v>
      </c>
      <c r="D108" s="18"/>
      <c r="E108" s="18"/>
      <c r="F108" s="18"/>
      <c r="G108" s="18"/>
      <c r="H108" s="18"/>
      <c r="I108" s="18"/>
      <c r="J108" s="18"/>
      <c r="K108" s="18"/>
      <c r="L108" s="18"/>
      <c r="M108" s="18"/>
      <c r="N108" s="18"/>
      <c r="O108" s="18"/>
      <c r="P108" s="18"/>
      <c r="Q108" s="18"/>
      <c r="R108" s="18"/>
      <c r="S108" s="18"/>
      <c r="T108" s="18"/>
      <c r="U108" s="18"/>
      <c r="V108" s="18"/>
      <c r="W108" s="18"/>
      <c r="X108" s="18"/>
      <c r="Y108" s="18"/>
      <c r="Z108" s="18"/>
      <c r="AA108" s="18"/>
      <c r="AB108" s="18"/>
      <c r="AC108" s="21"/>
    </row>
    <row r="109" spans="2:29" s="3" customFormat="1" ht="14.25" customHeight="1">
      <c r="B109" s="102"/>
      <c r="C109" s="20" t="s">
        <v>161</v>
      </c>
      <c r="D109" s="18"/>
      <c r="E109" s="18"/>
      <c r="F109" s="18"/>
      <c r="G109" s="18"/>
      <c r="H109" s="18"/>
      <c r="I109" s="18"/>
      <c r="J109" s="18"/>
      <c r="K109" s="18"/>
      <c r="L109" s="18"/>
      <c r="M109" s="18"/>
      <c r="N109" s="18"/>
      <c r="O109" s="18"/>
      <c r="P109" s="18"/>
      <c r="Q109" s="18"/>
      <c r="R109" s="18"/>
      <c r="S109" s="18"/>
      <c r="T109" s="18"/>
      <c r="U109" s="18"/>
      <c r="V109" s="18"/>
      <c r="W109" s="18"/>
      <c r="X109" s="18"/>
      <c r="Y109" s="18"/>
      <c r="Z109" s="18"/>
      <c r="AA109" s="18"/>
      <c r="AB109" s="18"/>
      <c r="AC109" s="21"/>
    </row>
    <row r="110" spans="2:29" s="3" customFormat="1" ht="13.5" thickBot="1">
      <c r="B110" s="103" t="s">
        <v>36</v>
      </c>
      <c r="C110" s="22"/>
      <c r="D110" s="23"/>
      <c r="E110" s="22"/>
      <c r="F110" s="24"/>
      <c r="G110" s="24"/>
      <c r="H110" s="24"/>
      <c r="I110" s="24"/>
      <c r="J110" s="24"/>
      <c r="K110" s="24"/>
      <c r="L110" s="24"/>
      <c r="M110" s="24"/>
      <c r="N110" s="24"/>
      <c r="O110" s="24"/>
      <c r="P110" s="24"/>
      <c r="Q110" s="24"/>
      <c r="R110" s="24"/>
      <c r="S110" s="24"/>
      <c r="T110" s="24"/>
      <c r="U110" s="24"/>
      <c r="V110" s="24"/>
      <c r="W110" s="24"/>
      <c r="X110" s="24"/>
      <c r="Y110" s="25"/>
      <c r="Z110" s="26"/>
      <c r="AA110" s="25"/>
      <c r="AB110" s="24"/>
      <c r="AC110" s="21"/>
    </row>
    <row r="111" spans="2:29" s="4" customFormat="1" ht="22.5" customHeight="1">
      <c r="B111" s="141" t="s">
        <v>3</v>
      </c>
      <c r="C111" s="142" t="s">
        <v>4</v>
      </c>
      <c r="D111" s="145" t="s">
        <v>5</v>
      </c>
      <c r="E111" s="135" t="s">
        <v>6</v>
      </c>
      <c r="F111" s="135"/>
      <c r="G111" s="135"/>
      <c r="H111" s="135"/>
      <c r="I111" s="135"/>
      <c r="J111" s="135" t="s">
        <v>28</v>
      </c>
      <c r="K111" s="135"/>
      <c r="L111" s="135"/>
      <c r="M111" s="135"/>
      <c r="N111" s="135"/>
      <c r="O111" s="135"/>
      <c r="P111" s="135"/>
      <c r="Q111" s="135"/>
      <c r="R111" s="135"/>
      <c r="S111" s="135"/>
      <c r="T111" s="135"/>
      <c r="U111" s="135"/>
      <c r="V111" s="135"/>
      <c r="W111" s="135"/>
      <c r="X111" s="135"/>
      <c r="Y111" s="135"/>
      <c r="Z111" s="135"/>
      <c r="AA111" s="135"/>
      <c r="AB111" s="135" t="s">
        <v>7</v>
      </c>
      <c r="AC111" s="136" t="s">
        <v>8</v>
      </c>
    </row>
    <row r="112" spans="2:29" s="4" customFormat="1" ht="23.25" customHeight="1">
      <c r="B112" s="141"/>
      <c r="C112" s="143"/>
      <c r="D112" s="141"/>
      <c r="E112" s="147" t="s">
        <v>9</v>
      </c>
      <c r="F112" s="149" t="s">
        <v>264</v>
      </c>
      <c r="G112" s="151" t="s">
        <v>265</v>
      </c>
      <c r="H112" s="151" t="s">
        <v>266</v>
      </c>
      <c r="I112" s="151" t="s">
        <v>267</v>
      </c>
      <c r="J112" s="129" t="s">
        <v>10</v>
      </c>
      <c r="K112" s="129"/>
      <c r="L112" s="129"/>
      <c r="M112" s="129"/>
      <c r="N112" s="129"/>
      <c r="O112" s="129"/>
      <c r="P112" s="129" t="s">
        <v>11</v>
      </c>
      <c r="Q112" s="129"/>
      <c r="R112" s="129"/>
      <c r="S112" s="131" t="s">
        <v>12</v>
      </c>
      <c r="T112" s="131"/>
      <c r="U112" s="131"/>
      <c r="V112" s="131"/>
      <c r="W112" s="131"/>
      <c r="X112" s="131"/>
      <c r="Y112" s="131" t="s">
        <v>13</v>
      </c>
      <c r="Z112" s="131"/>
      <c r="AA112" s="129" t="s">
        <v>14</v>
      </c>
      <c r="AB112" s="139"/>
      <c r="AC112" s="137"/>
    </row>
    <row r="113" spans="2:29" s="4" customFormat="1" ht="48" customHeight="1" thickBot="1">
      <c r="B113" s="141"/>
      <c r="C113" s="154"/>
      <c r="D113" s="155"/>
      <c r="E113" s="156"/>
      <c r="F113" s="157"/>
      <c r="G113" s="176"/>
      <c r="H113" s="176"/>
      <c r="I113" s="176"/>
      <c r="J113" s="33" t="s">
        <v>15</v>
      </c>
      <c r="K113" s="32" t="s">
        <v>16</v>
      </c>
      <c r="L113" s="32" t="s">
        <v>17</v>
      </c>
      <c r="M113" s="32" t="s">
        <v>37</v>
      </c>
      <c r="N113" s="32" t="s">
        <v>18</v>
      </c>
      <c r="O113" s="32" t="s">
        <v>19</v>
      </c>
      <c r="P113" s="34" t="s">
        <v>20</v>
      </c>
      <c r="Q113" s="34" t="s">
        <v>21</v>
      </c>
      <c r="R113" s="31" t="s">
        <v>22</v>
      </c>
      <c r="S113" s="31" t="s">
        <v>29</v>
      </c>
      <c r="T113" s="31" t="s">
        <v>30</v>
      </c>
      <c r="U113" s="34" t="s">
        <v>23</v>
      </c>
      <c r="V113" s="34" t="s">
        <v>31</v>
      </c>
      <c r="W113" s="35" t="s">
        <v>24</v>
      </c>
      <c r="X113" s="34" t="s">
        <v>25</v>
      </c>
      <c r="Y113" s="31" t="s">
        <v>26</v>
      </c>
      <c r="Z113" s="31" t="s">
        <v>27</v>
      </c>
      <c r="AA113" s="179"/>
      <c r="AB113" s="183"/>
      <c r="AC113" s="192"/>
    </row>
    <row r="114" spans="2:29" s="10" customFormat="1" ht="35.25" customHeight="1">
      <c r="B114" s="104" t="s">
        <v>39</v>
      </c>
      <c r="C114" s="91" t="s">
        <v>59</v>
      </c>
      <c r="D114" s="37"/>
      <c r="E114" s="5"/>
      <c r="F114" s="6"/>
      <c r="G114" s="6"/>
      <c r="H114" s="6"/>
      <c r="I114" s="6"/>
      <c r="J114" s="6"/>
      <c r="K114" s="6"/>
      <c r="L114" s="6"/>
      <c r="M114" s="6"/>
      <c r="N114" s="6"/>
      <c r="O114" s="6"/>
      <c r="P114" s="6"/>
      <c r="Q114" s="6"/>
      <c r="R114" s="56"/>
      <c r="S114" s="43"/>
      <c r="T114" s="29"/>
      <c r="U114" s="6"/>
      <c r="V114" s="6"/>
      <c r="W114" s="6"/>
      <c r="X114" s="6"/>
      <c r="Y114" s="6"/>
      <c r="Z114" s="6"/>
      <c r="AA114" s="6"/>
      <c r="AB114" s="111" t="s">
        <v>32</v>
      </c>
      <c r="AC114" s="30"/>
    </row>
    <row r="115" spans="2:29" s="10" customFormat="1" ht="32.25" customHeight="1">
      <c r="B115" s="104" t="s">
        <v>33</v>
      </c>
      <c r="C115" s="92" t="s">
        <v>60</v>
      </c>
      <c r="D115" s="76">
        <v>0.76694665471636614</v>
      </c>
      <c r="E115" s="12">
        <v>10860</v>
      </c>
      <c r="F115" s="13">
        <v>2000</v>
      </c>
      <c r="G115" s="13">
        <v>5000</v>
      </c>
      <c r="H115" s="13">
        <v>2000</v>
      </c>
      <c r="I115" s="13">
        <v>1860</v>
      </c>
      <c r="J115" s="13"/>
      <c r="K115" s="13"/>
      <c r="L115" s="13"/>
      <c r="M115" s="13"/>
      <c r="N115" s="13"/>
      <c r="O115" s="6"/>
      <c r="P115" s="120">
        <v>1543544.9839999999</v>
      </c>
      <c r="Q115" s="44"/>
      <c r="R115" s="57"/>
      <c r="S115" s="133">
        <v>80000</v>
      </c>
      <c r="T115" s="41"/>
      <c r="U115" s="13"/>
      <c r="V115" s="6"/>
      <c r="W115" s="6"/>
      <c r="X115" s="6"/>
      <c r="Y115" s="13" t="s">
        <v>99</v>
      </c>
      <c r="Z115" s="120">
        <v>1142722.851</v>
      </c>
      <c r="AA115" s="120">
        <f>Z115+Z117+S115+P115</f>
        <v>2931460.6749999998</v>
      </c>
      <c r="AB115" s="112"/>
      <c r="AC115" s="27"/>
    </row>
    <row r="116" spans="2:29" s="10" customFormat="1" ht="13.5" customHeight="1">
      <c r="B116" s="114" t="s">
        <v>34</v>
      </c>
      <c r="C116" s="115" t="s">
        <v>61</v>
      </c>
      <c r="D116" s="123">
        <v>1.6901033618463859E-2</v>
      </c>
      <c r="E116" s="125">
        <v>2</v>
      </c>
      <c r="F116" s="120"/>
      <c r="G116" s="120">
        <v>1</v>
      </c>
      <c r="H116" s="127"/>
      <c r="I116" s="120">
        <v>1</v>
      </c>
      <c r="J116" s="13"/>
      <c r="K116" s="13"/>
      <c r="L116" s="13"/>
      <c r="M116" s="13"/>
      <c r="N116" s="13"/>
      <c r="O116" s="6"/>
      <c r="P116" s="121"/>
      <c r="Q116" s="44"/>
      <c r="R116" s="57"/>
      <c r="S116" s="133"/>
      <c r="T116" s="41"/>
      <c r="U116" s="13"/>
      <c r="V116" s="6"/>
      <c r="W116" s="6"/>
      <c r="X116" s="6"/>
      <c r="Y116" s="13" t="s">
        <v>100</v>
      </c>
      <c r="Z116" s="122"/>
      <c r="AA116" s="121"/>
      <c r="AB116" s="112"/>
      <c r="AC116" s="27"/>
    </row>
    <row r="117" spans="2:29" s="10" customFormat="1" ht="11.25" customHeight="1">
      <c r="B117" s="114"/>
      <c r="C117" s="116"/>
      <c r="D117" s="124"/>
      <c r="E117" s="126"/>
      <c r="F117" s="122"/>
      <c r="G117" s="122"/>
      <c r="H117" s="128"/>
      <c r="I117" s="122"/>
      <c r="J117" s="13"/>
      <c r="K117" s="13"/>
      <c r="L117" s="13"/>
      <c r="M117" s="13"/>
      <c r="N117" s="13"/>
      <c r="O117" s="6"/>
      <c r="P117" s="132"/>
      <c r="Q117" s="59"/>
      <c r="R117" s="45"/>
      <c r="S117" s="134"/>
      <c r="T117" s="42"/>
      <c r="U117" s="13"/>
      <c r="V117" s="6"/>
      <c r="W117" s="6"/>
      <c r="X117" s="6"/>
      <c r="Y117" s="13" t="s">
        <v>13</v>
      </c>
      <c r="Z117" s="6">
        <v>165192.84</v>
      </c>
      <c r="AA117" s="122"/>
      <c r="AB117" s="112"/>
      <c r="AC117" s="27"/>
    </row>
    <row r="118" spans="2:29" s="10" customFormat="1" ht="36.75" customHeight="1">
      <c r="B118" s="104" t="s">
        <v>38</v>
      </c>
      <c r="C118" s="93" t="s">
        <v>62</v>
      </c>
      <c r="D118" s="11"/>
      <c r="E118" s="12"/>
      <c r="F118" s="13"/>
      <c r="G118" s="13"/>
      <c r="H118" s="13"/>
      <c r="I118" s="13"/>
      <c r="J118" s="13"/>
      <c r="K118" s="13"/>
      <c r="L118" s="13"/>
      <c r="M118" s="13"/>
      <c r="N118" s="13"/>
      <c r="O118" s="6"/>
      <c r="P118" s="117">
        <v>258707685</v>
      </c>
      <c r="Q118" s="45"/>
      <c r="R118" s="58"/>
      <c r="S118" s="13"/>
      <c r="T118" s="13"/>
      <c r="U118" s="13"/>
      <c r="V118" s="6"/>
      <c r="W118" s="6"/>
      <c r="X118" s="6"/>
      <c r="Y118" s="6"/>
      <c r="Z118" s="13"/>
      <c r="AA118" s="120">
        <f>SUM(P118:Y123)</f>
        <v>258707685</v>
      </c>
      <c r="AB118" s="112"/>
      <c r="AC118" s="27"/>
    </row>
    <row r="119" spans="2:29" s="10" customFormat="1" ht="20.25" customHeight="1">
      <c r="B119" s="104" t="s">
        <v>33</v>
      </c>
      <c r="C119" s="94" t="s">
        <v>63</v>
      </c>
      <c r="D119" s="38"/>
      <c r="E119" s="16"/>
      <c r="F119" s="13"/>
      <c r="G119" s="13"/>
      <c r="H119" s="13"/>
      <c r="I119" s="13"/>
      <c r="J119" s="13"/>
      <c r="K119" s="13"/>
      <c r="L119" s="13"/>
      <c r="M119" s="13"/>
      <c r="N119" s="13"/>
      <c r="O119" s="6"/>
      <c r="P119" s="118"/>
      <c r="Q119" s="45"/>
      <c r="R119" s="58"/>
      <c r="S119" s="13"/>
      <c r="T119" s="13"/>
      <c r="U119" s="13"/>
      <c r="V119" s="6"/>
      <c r="W119" s="6"/>
      <c r="X119" s="6"/>
      <c r="Y119" s="13"/>
      <c r="Z119" s="13"/>
      <c r="AA119" s="121"/>
      <c r="AB119" s="112"/>
      <c r="AC119" s="27"/>
    </row>
    <row r="120" spans="2:29" s="10" customFormat="1" ht="16.5" customHeight="1">
      <c r="B120" s="104" t="s">
        <v>69</v>
      </c>
      <c r="C120" s="94" t="s">
        <v>64</v>
      </c>
      <c r="D120" s="38"/>
      <c r="E120" s="16"/>
      <c r="F120" s="13"/>
      <c r="G120" s="13"/>
      <c r="H120" s="13"/>
      <c r="I120" s="13"/>
      <c r="J120" s="13"/>
      <c r="K120" s="13"/>
      <c r="L120" s="13"/>
      <c r="M120" s="13"/>
      <c r="N120" s="13"/>
      <c r="O120" s="6"/>
      <c r="P120" s="118"/>
      <c r="Q120" s="45"/>
      <c r="R120" s="58"/>
      <c r="S120" s="13"/>
      <c r="T120" s="13"/>
      <c r="U120" s="13"/>
      <c r="V120" s="6"/>
      <c r="W120" s="6"/>
      <c r="X120" s="6"/>
      <c r="Y120" s="13"/>
      <c r="Z120" s="13"/>
      <c r="AA120" s="121"/>
      <c r="AB120" s="112"/>
      <c r="AC120" s="27"/>
    </row>
    <row r="121" spans="2:29" s="10" customFormat="1" ht="17.25" customHeight="1">
      <c r="B121" s="104" t="s">
        <v>70</v>
      </c>
      <c r="C121" s="94" t="s">
        <v>65</v>
      </c>
      <c r="D121" s="38"/>
      <c r="E121" s="16"/>
      <c r="F121" s="13"/>
      <c r="G121" s="13"/>
      <c r="H121" s="13"/>
      <c r="I121" s="13"/>
      <c r="J121" s="13"/>
      <c r="K121" s="13"/>
      <c r="L121" s="13"/>
      <c r="M121" s="13"/>
      <c r="N121" s="13"/>
      <c r="O121" s="6"/>
      <c r="P121" s="118"/>
      <c r="Q121" s="45"/>
      <c r="R121" s="58"/>
      <c r="S121" s="13"/>
      <c r="T121" s="13"/>
      <c r="U121" s="13"/>
      <c r="V121" s="6"/>
      <c r="W121" s="6"/>
      <c r="X121" s="6"/>
      <c r="Y121" s="13"/>
      <c r="Z121" s="13"/>
      <c r="AA121" s="121"/>
      <c r="AB121" s="112"/>
      <c r="AC121" s="27"/>
    </row>
    <row r="122" spans="2:29" s="10" customFormat="1" ht="20.25" customHeight="1">
      <c r="B122" s="104" t="s">
        <v>162</v>
      </c>
      <c r="C122" s="94" t="s">
        <v>67</v>
      </c>
      <c r="D122" s="38"/>
      <c r="E122" s="16"/>
      <c r="F122" s="13"/>
      <c r="G122" s="13"/>
      <c r="H122" s="13"/>
      <c r="I122" s="13"/>
      <c r="J122" s="13"/>
      <c r="K122" s="13"/>
      <c r="L122" s="13"/>
      <c r="M122" s="13"/>
      <c r="N122" s="13"/>
      <c r="O122" s="6"/>
      <c r="P122" s="118"/>
      <c r="Q122" s="45"/>
      <c r="R122" s="58"/>
      <c r="S122" s="13"/>
      <c r="T122" s="13"/>
      <c r="U122" s="13"/>
      <c r="V122" s="6"/>
      <c r="W122" s="6"/>
      <c r="X122" s="6"/>
      <c r="Y122" s="13"/>
      <c r="Z122" s="13"/>
      <c r="AA122" s="121"/>
      <c r="AB122" s="112"/>
      <c r="AC122" s="27"/>
    </row>
    <row r="123" spans="2:29" s="10" customFormat="1" ht="20.25" customHeight="1">
      <c r="B123" s="104" t="s">
        <v>163</v>
      </c>
      <c r="C123" s="94" t="s">
        <v>68</v>
      </c>
      <c r="D123" s="38"/>
      <c r="E123" s="16"/>
      <c r="F123" s="13"/>
      <c r="G123" s="13"/>
      <c r="H123" s="13"/>
      <c r="I123" s="13"/>
      <c r="J123" s="13"/>
      <c r="K123" s="13"/>
      <c r="L123" s="13"/>
      <c r="M123" s="13"/>
      <c r="N123" s="13"/>
      <c r="O123" s="6"/>
      <c r="P123" s="119"/>
      <c r="Q123" s="45"/>
      <c r="R123" s="58"/>
      <c r="S123" s="13"/>
      <c r="T123" s="13"/>
      <c r="U123" s="13"/>
      <c r="V123" s="6"/>
      <c r="W123" s="6"/>
      <c r="X123" s="6"/>
      <c r="Y123" s="13"/>
      <c r="Z123" s="13"/>
      <c r="AA123" s="122"/>
      <c r="AB123" s="112"/>
      <c r="AC123" s="27"/>
    </row>
    <row r="124" spans="2:29" s="10" customFormat="1" ht="33.75">
      <c r="B124" s="104" t="s">
        <v>49</v>
      </c>
      <c r="C124" s="93" t="s">
        <v>71</v>
      </c>
      <c r="D124" s="38"/>
      <c r="E124" s="16"/>
      <c r="F124" s="13"/>
      <c r="G124" s="13"/>
      <c r="H124" s="13"/>
      <c r="I124" s="13"/>
      <c r="J124" s="13"/>
      <c r="K124" s="13"/>
      <c r="L124" s="13"/>
      <c r="M124" s="13"/>
      <c r="N124" s="13"/>
      <c r="O124" s="60"/>
      <c r="P124" s="57"/>
      <c r="Q124" s="45"/>
      <c r="R124" s="58"/>
      <c r="S124" s="13"/>
      <c r="T124" s="13"/>
      <c r="U124" s="13"/>
      <c r="V124" s="6"/>
      <c r="W124" s="6"/>
      <c r="X124" s="6"/>
      <c r="Y124" s="13"/>
      <c r="Z124" s="13"/>
      <c r="AA124" s="6"/>
      <c r="AB124" s="112"/>
      <c r="AC124" s="27"/>
    </row>
    <row r="125" spans="2:29" s="10" customFormat="1" ht="11.25" customHeight="1">
      <c r="B125" s="104" t="s">
        <v>33</v>
      </c>
      <c r="C125" s="94" t="s">
        <v>66</v>
      </c>
      <c r="D125" s="38"/>
      <c r="E125" s="16"/>
      <c r="F125" s="13"/>
      <c r="G125" s="13"/>
      <c r="H125" s="13"/>
      <c r="I125" s="13"/>
      <c r="J125" s="13"/>
      <c r="K125" s="13"/>
      <c r="L125" s="13"/>
      <c r="M125" s="13"/>
      <c r="N125" s="13"/>
      <c r="O125" s="60"/>
      <c r="P125" s="68"/>
      <c r="Q125" s="57"/>
      <c r="R125" s="58"/>
      <c r="S125" s="13"/>
      <c r="T125" s="13"/>
      <c r="U125" s="13"/>
      <c r="V125" s="6">
        <v>49706.654000000002</v>
      </c>
      <c r="W125" s="6"/>
      <c r="X125" s="6"/>
      <c r="Y125" s="13"/>
      <c r="Z125" s="13"/>
      <c r="AA125" s="13">
        <f>SUM(J125:X125)</f>
        <v>49706.654000000002</v>
      </c>
      <c r="AB125" s="113"/>
      <c r="AC125" s="27"/>
    </row>
    <row r="126" spans="2:29" s="10" customFormat="1" ht="7.5" customHeight="1">
      <c r="B126" s="104"/>
      <c r="C126" s="62"/>
      <c r="D126" s="63"/>
      <c r="E126" s="61"/>
      <c r="F126" s="55"/>
      <c r="G126" s="55"/>
      <c r="H126" s="55"/>
      <c r="I126" s="55"/>
      <c r="J126" s="55"/>
      <c r="K126" s="55"/>
      <c r="L126" s="55"/>
      <c r="M126" s="55"/>
      <c r="N126" s="55"/>
      <c r="O126" s="55"/>
      <c r="P126" s="64"/>
      <c r="Q126" s="55"/>
      <c r="R126" s="55"/>
      <c r="S126" s="55"/>
      <c r="T126" s="55"/>
      <c r="U126" s="55"/>
      <c r="V126" s="55"/>
      <c r="W126" s="55"/>
      <c r="X126" s="55"/>
      <c r="Y126" s="55"/>
      <c r="Z126" s="55"/>
      <c r="AA126" s="55"/>
      <c r="AB126" s="65"/>
      <c r="AC126" s="61"/>
    </row>
    <row r="127" spans="2:29" ht="16.5" customHeight="1">
      <c r="B127" s="102" t="s">
        <v>242</v>
      </c>
      <c r="C127" s="18" t="s">
        <v>182</v>
      </c>
      <c r="D127" s="20"/>
      <c r="E127" s="20"/>
      <c r="F127" s="20"/>
      <c r="G127" s="20"/>
      <c r="H127" s="20"/>
      <c r="I127" s="20"/>
      <c r="J127" s="20"/>
      <c r="K127" s="20"/>
      <c r="L127" s="20"/>
      <c r="M127" s="20"/>
    </row>
    <row r="128" spans="2:29">
      <c r="B128" s="102" t="s">
        <v>194</v>
      </c>
      <c r="C128" s="18" t="s">
        <v>195</v>
      </c>
      <c r="D128" s="20"/>
      <c r="E128" s="20"/>
      <c r="F128" s="20"/>
      <c r="G128" s="20"/>
      <c r="H128" s="20"/>
      <c r="I128" s="20"/>
      <c r="J128" s="20"/>
      <c r="K128" s="20"/>
      <c r="L128" s="20"/>
      <c r="M128" s="20"/>
    </row>
    <row r="129" spans="2:29">
      <c r="B129" s="102" t="s">
        <v>250</v>
      </c>
      <c r="C129" s="18" t="s">
        <v>223</v>
      </c>
      <c r="D129" s="20"/>
      <c r="E129" s="20"/>
      <c r="F129" s="20"/>
      <c r="G129" s="20"/>
      <c r="H129" s="20"/>
      <c r="I129" s="20"/>
      <c r="J129" s="20"/>
      <c r="K129" s="20"/>
      <c r="L129" s="20"/>
      <c r="M129" s="20"/>
    </row>
    <row r="130" spans="2:29">
      <c r="B130" s="102" t="s">
        <v>52</v>
      </c>
      <c r="C130" s="20" t="s">
        <v>196</v>
      </c>
      <c r="D130" s="20"/>
      <c r="E130" s="20"/>
      <c r="F130" s="20"/>
      <c r="G130" s="20"/>
      <c r="H130" s="20"/>
      <c r="I130" s="18"/>
      <c r="J130" s="18"/>
      <c r="K130" s="18"/>
      <c r="L130" s="18"/>
      <c r="M130" s="18"/>
    </row>
    <row r="131" spans="2:29">
      <c r="B131" s="102" t="s">
        <v>251</v>
      </c>
      <c r="C131" s="18" t="s">
        <v>224</v>
      </c>
      <c r="D131" s="18"/>
      <c r="E131" s="18"/>
      <c r="F131" s="18"/>
      <c r="G131" s="18"/>
      <c r="H131" s="18"/>
      <c r="I131" s="18"/>
      <c r="J131" s="20"/>
      <c r="K131" s="20"/>
      <c r="L131" s="20"/>
      <c r="M131" s="20"/>
    </row>
    <row r="132" spans="2:29" ht="12.75" customHeight="1">
      <c r="B132" s="102" t="s">
        <v>53</v>
      </c>
      <c r="C132" s="20" t="s">
        <v>73</v>
      </c>
      <c r="D132" s="18"/>
      <c r="E132" s="18"/>
      <c r="F132" s="18"/>
      <c r="G132" s="18"/>
      <c r="H132" s="18"/>
      <c r="I132" s="18"/>
      <c r="J132" s="18"/>
      <c r="K132" s="18"/>
      <c r="L132" s="18"/>
      <c r="M132" s="18"/>
    </row>
    <row r="133" spans="2:29" ht="12.75" customHeight="1">
      <c r="B133" s="103" t="s">
        <v>36</v>
      </c>
      <c r="C133" s="74" t="s">
        <v>232</v>
      </c>
      <c r="D133" s="18"/>
      <c r="E133" s="18"/>
      <c r="F133" s="18"/>
      <c r="G133" s="18"/>
      <c r="H133" s="18"/>
      <c r="I133" s="18"/>
      <c r="J133" s="18"/>
      <c r="K133" s="18"/>
      <c r="L133" s="18"/>
      <c r="M133" s="18"/>
    </row>
    <row r="134" spans="2:29">
      <c r="B134" s="102" t="s">
        <v>164</v>
      </c>
      <c r="C134" t="s">
        <v>74</v>
      </c>
      <c r="D134" s="18"/>
      <c r="E134" s="18"/>
      <c r="F134" s="18"/>
      <c r="G134" s="18"/>
      <c r="H134" s="18"/>
      <c r="I134" s="18"/>
      <c r="J134" s="18"/>
      <c r="K134" s="18"/>
      <c r="L134" s="18"/>
      <c r="M134" s="18"/>
    </row>
    <row r="135" spans="2:29">
      <c r="B135" s="103" t="s">
        <v>36</v>
      </c>
      <c r="C135" s="78" t="s">
        <v>233</v>
      </c>
      <c r="D135" s="18"/>
      <c r="E135" s="18"/>
      <c r="F135" s="18"/>
      <c r="G135" s="18"/>
      <c r="H135" s="18"/>
      <c r="I135" s="18"/>
      <c r="J135" s="18"/>
      <c r="K135" s="18"/>
      <c r="L135" s="18"/>
      <c r="M135" s="18"/>
    </row>
    <row r="136" spans="2:29">
      <c r="B136" s="102" t="s">
        <v>165</v>
      </c>
      <c r="C136" s="20" t="s">
        <v>75</v>
      </c>
      <c r="D136" s="20"/>
      <c r="E136" s="18"/>
      <c r="F136" s="18"/>
      <c r="G136" s="18"/>
      <c r="H136" s="18"/>
      <c r="I136" s="18"/>
      <c r="J136" s="18"/>
      <c r="K136" s="18"/>
      <c r="L136" s="18"/>
      <c r="M136" s="18"/>
    </row>
    <row r="137" spans="2:29" ht="13.5" thickBot="1">
      <c r="B137" s="103" t="s">
        <v>36</v>
      </c>
      <c r="C137" s="75" t="s">
        <v>234</v>
      </c>
      <c r="D137" s="23"/>
      <c r="E137" s="22"/>
      <c r="F137" s="24"/>
      <c r="G137" s="24"/>
      <c r="H137" s="24"/>
      <c r="I137" s="24"/>
      <c r="J137" s="24"/>
      <c r="K137" s="24"/>
      <c r="L137" s="24"/>
      <c r="M137" s="24"/>
    </row>
    <row r="138" spans="2:29" ht="12.75" customHeight="1">
      <c r="B138" s="141" t="s">
        <v>3</v>
      </c>
      <c r="C138" s="142" t="s">
        <v>4</v>
      </c>
      <c r="D138" s="145" t="s">
        <v>5</v>
      </c>
      <c r="E138" s="135" t="s">
        <v>6</v>
      </c>
      <c r="F138" s="135"/>
      <c r="G138" s="135"/>
      <c r="H138" s="135"/>
      <c r="I138" s="135"/>
      <c r="J138" s="135" t="s">
        <v>28</v>
      </c>
      <c r="K138" s="135"/>
      <c r="L138" s="135"/>
      <c r="M138" s="135"/>
      <c r="N138" s="135"/>
      <c r="O138" s="135"/>
      <c r="P138" s="135"/>
      <c r="Q138" s="135"/>
      <c r="R138" s="135"/>
      <c r="S138" s="135"/>
      <c r="T138" s="135"/>
      <c r="U138" s="135"/>
      <c r="V138" s="135"/>
      <c r="W138" s="135"/>
      <c r="X138" s="135"/>
      <c r="Y138" s="135"/>
      <c r="Z138" s="135"/>
      <c r="AA138" s="135"/>
      <c r="AB138" s="135" t="s">
        <v>7</v>
      </c>
      <c r="AC138" s="136" t="s">
        <v>8</v>
      </c>
    </row>
    <row r="139" spans="2:29" ht="12.75" customHeight="1">
      <c r="B139" s="141"/>
      <c r="C139" s="143"/>
      <c r="D139" s="141"/>
      <c r="E139" s="147" t="s">
        <v>9</v>
      </c>
      <c r="F139" s="149" t="s">
        <v>264</v>
      </c>
      <c r="G139" s="151" t="s">
        <v>265</v>
      </c>
      <c r="H139" s="151" t="s">
        <v>266</v>
      </c>
      <c r="I139" s="151" t="s">
        <v>267</v>
      </c>
      <c r="J139" s="129" t="s">
        <v>10</v>
      </c>
      <c r="K139" s="129"/>
      <c r="L139" s="129"/>
      <c r="M139" s="129"/>
      <c r="N139" s="129"/>
      <c r="O139" s="129"/>
      <c r="P139" s="129" t="s">
        <v>11</v>
      </c>
      <c r="Q139" s="129"/>
      <c r="R139" s="129"/>
      <c r="S139" s="131" t="s">
        <v>12</v>
      </c>
      <c r="T139" s="131"/>
      <c r="U139" s="131"/>
      <c r="V139" s="131"/>
      <c r="W139" s="131"/>
      <c r="X139" s="131"/>
      <c r="Y139" s="131" t="s">
        <v>13</v>
      </c>
      <c r="Z139" s="131"/>
      <c r="AA139" s="129" t="s">
        <v>14</v>
      </c>
      <c r="AB139" s="139"/>
      <c r="AC139" s="137"/>
    </row>
    <row r="140" spans="2:29" ht="33.75">
      <c r="B140" s="141"/>
      <c r="C140" s="144"/>
      <c r="D140" s="146"/>
      <c r="E140" s="148"/>
      <c r="F140" s="150"/>
      <c r="G140" s="152"/>
      <c r="H140" s="152"/>
      <c r="I140" s="152"/>
      <c r="J140" s="48" t="s">
        <v>15</v>
      </c>
      <c r="K140" s="47" t="s">
        <v>16</v>
      </c>
      <c r="L140" s="47" t="s">
        <v>17</v>
      </c>
      <c r="M140" s="47" t="s">
        <v>37</v>
      </c>
      <c r="N140" s="47" t="s">
        <v>18</v>
      </c>
      <c r="O140" s="47" t="s">
        <v>19</v>
      </c>
      <c r="P140" s="49" t="s">
        <v>20</v>
      </c>
      <c r="Q140" s="49" t="s">
        <v>21</v>
      </c>
      <c r="R140" s="46" t="s">
        <v>22</v>
      </c>
      <c r="S140" s="46" t="s">
        <v>29</v>
      </c>
      <c r="T140" s="46" t="s">
        <v>30</v>
      </c>
      <c r="U140" s="49" t="s">
        <v>23</v>
      </c>
      <c r="V140" s="49" t="s">
        <v>31</v>
      </c>
      <c r="W140" s="50" t="s">
        <v>24</v>
      </c>
      <c r="X140" s="49" t="s">
        <v>25</v>
      </c>
      <c r="Y140" s="46" t="s">
        <v>26</v>
      </c>
      <c r="Z140" s="46" t="s">
        <v>27</v>
      </c>
      <c r="AA140" s="130"/>
      <c r="AB140" s="140"/>
      <c r="AC140" s="138"/>
    </row>
    <row r="141" spans="2:29" ht="48">
      <c r="B141" s="81" t="s">
        <v>72</v>
      </c>
      <c r="C141" s="95" t="s">
        <v>76</v>
      </c>
      <c r="D141" s="52"/>
      <c r="E141" s="51"/>
      <c r="F141" s="51"/>
      <c r="G141" s="51"/>
      <c r="H141" s="51"/>
      <c r="I141" s="51"/>
      <c r="J141" s="51"/>
      <c r="K141" s="51"/>
      <c r="L141" s="51"/>
      <c r="M141" s="51"/>
      <c r="N141" s="51"/>
      <c r="O141" s="51"/>
      <c r="P141" s="51"/>
      <c r="Q141" s="51"/>
      <c r="R141" s="51"/>
      <c r="S141" s="51"/>
      <c r="T141" s="51"/>
      <c r="U141" s="51"/>
      <c r="V141" s="51"/>
      <c r="W141" s="51"/>
      <c r="X141" s="51"/>
      <c r="Y141" s="51"/>
      <c r="Z141" s="51"/>
      <c r="AA141" s="51"/>
      <c r="AB141" s="51"/>
      <c r="AC141" s="51"/>
    </row>
    <row r="142" spans="2:29" ht="12.75" customHeight="1">
      <c r="B142" s="105" t="s">
        <v>77</v>
      </c>
      <c r="C142" s="96" t="s">
        <v>78</v>
      </c>
      <c r="D142" s="77">
        <v>0.50427548026420932</v>
      </c>
      <c r="E142" s="51">
        <v>6</v>
      </c>
      <c r="F142" s="51">
        <v>3</v>
      </c>
      <c r="G142" s="51"/>
      <c r="H142" s="51">
        <v>3</v>
      </c>
      <c r="I142" s="51"/>
      <c r="J142" s="180">
        <v>140000</v>
      </c>
      <c r="K142" s="51"/>
      <c r="L142" s="51"/>
      <c r="M142" s="51"/>
      <c r="N142" s="51"/>
      <c r="O142" s="51"/>
      <c r="P142" s="180">
        <v>36755.760999999999</v>
      </c>
      <c r="Q142" s="51"/>
      <c r="R142" s="51"/>
      <c r="S142" s="51"/>
      <c r="T142" s="51"/>
      <c r="U142" s="51"/>
      <c r="V142" s="51"/>
      <c r="W142" s="51"/>
      <c r="X142" s="51"/>
      <c r="Y142" s="51"/>
      <c r="Z142" s="51"/>
      <c r="AA142" s="180">
        <f>SUM(J142:X146)</f>
        <v>176755.761</v>
      </c>
      <c r="AB142" s="198" t="s">
        <v>32</v>
      </c>
      <c r="AC142" s="51"/>
    </row>
    <row r="143" spans="2:29">
      <c r="B143" s="105" t="s">
        <v>85</v>
      </c>
      <c r="C143" s="97" t="s">
        <v>166</v>
      </c>
      <c r="D143" s="77">
        <f>'[1]PLAN INDICATIVO'!$D$142</f>
        <v>6.9668760832225229E-2</v>
      </c>
      <c r="E143" s="51">
        <v>1</v>
      </c>
      <c r="F143" s="51"/>
      <c r="G143" s="51"/>
      <c r="H143" s="51"/>
      <c r="I143" s="51">
        <v>1</v>
      </c>
      <c r="J143" s="181"/>
      <c r="K143" s="51"/>
      <c r="L143" s="51"/>
      <c r="M143" s="51"/>
      <c r="N143" s="51"/>
      <c r="O143" s="51"/>
      <c r="P143" s="181"/>
      <c r="Q143" s="51"/>
      <c r="R143" s="51"/>
      <c r="S143" s="51"/>
      <c r="T143" s="51"/>
      <c r="U143" s="51"/>
      <c r="V143" s="51"/>
      <c r="W143" s="51"/>
      <c r="X143" s="51"/>
      <c r="Y143" s="51"/>
      <c r="Z143" s="51"/>
      <c r="AA143" s="181"/>
      <c r="AB143" s="199"/>
      <c r="AC143" s="51"/>
    </row>
    <row r="144" spans="2:29">
      <c r="B144" s="105" t="s">
        <v>86</v>
      </c>
      <c r="C144" s="97" t="s">
        <v>79</v>
      </c>
      <c r="D144" s="77">
        <f>'[1]PLAN INDICATIVO'!$D$141</f>
        <v>0.13997639990752364</v>
      </c>
      <c r="E144" s="51">
        <v>3</v>
      </c>
      <c r="F144" s="51"/>
      <c r="G144" s="51">
        <v>1</v>
      </c>
      <c r="H144" s="51">
        <v>1</v>
      </c>
      <c r="I144" s="51">
        <v>1</v>
      </c>
      <c r="J144" s="181"/>
      <c r="K144" s="51"/>
      <c r="L144" s="51"/>
      <c r="M144" s="51"/>
      <c r="N144" s="51"/>
      <c r="O144" s="51"/>
      <c r="P144" s="181"/>
      <c r="Q144" s="51"/>
      <c r="R144" s="51"/>
      <c r="S144" s="51"/>
      <c r="T144" s="51"/>
      <c r="U144" s="51"/>
      <c r="V144" s="51"/>
      <c r="W144" s="51"/>
      <c r="X144" s="51"/>
      <c r="Y144" s="51"/>
      <c r="Z144" s="51"/>
      <c r="AA144" s="181"/>
      <c r="AB144" s="199"/>
      <c r="AC144" s="51"/>
    </row>
    <row r="145" spans="2:29" ht="18">
      <c r="B145" s="105" t="s">
        <v>167</v>
      </c>
      <c r="C145" s="97" t="s">
        <v>80</v>
      </c>
      <c r="D145" s="52"/>
      <c r="E145" s="51">
        <v>0</v>
      </c>
      <c r="F145" s="51"/>
      <c r="G145" s="51"/>
      <c r="H145" s="51"/>
      <c r="I145" s="51"/>
      <c r="J145" s="181"/>
      <c r="K145" s="51"/>
      <c r="L145" s="51"/>
      <c r="M145" s="51"/>
      <c r="N145" s="51"/>
      <c r="O145" s="51"/>
      <c r="P145" s="181"/>
      <c r="Q145" s="51"/>
      <c r="R145" s="51"/>
      <c r="S145" s="51"/>
      <c r="T145" s="51"/>
      <c r="U145" s="51"/>
      <c r="V145" s="51"/>
      <c r="W145" s="51"/>
      <c r="X145" s="51"/>
      <c r="Y145" s="51"/>
      <c r="Z145" s="51"/>
      <c r="AA145" s="181"/>
      <c r="AB145" s="199"/>
      <c r="AC145" s="51"/>
    </row>
    <row r="146" spans="2:29" ht="16.5" customHeight="1">
      <c r="B146" s="105" t="s">
        <v>87</v>
      </c>
      <c r="C146" s="97" t="s">
        <v>81</v>
      </c>
      <c r="D146" s="77">
        <f>'[1]PLAN INDICATIVO'!$D$142</f>
        <v>6.9668760832225229E-2</v>
      </c>
      <c r="E146" s="51">
        <v>8</v>
      </c>
      <c r="F146" s="51"/>
      <c r="G146" s="51">
        <v>3</v>
      </c>
      <c r="H146" s="51">
        <v>3</v>
      </c>
      <c r="I146" s="51">
        <v>2</v>
      </c>
      <c r="J146" s="182"/>
      <c r="K146" s="51"/>
      <c r="L146" s="51"/>
      <c r="M146" s="51"/>
      <c r="N146" s="51"/>
      <c r="O146" s="51"/>
      <c r="P146" s="182"/>
      <c r="Q146" s="51"/>
      <c r="R146" s="51"/>
      <c r="S146" s="51"/>
      <c r="T146" s="51"/>
      <c r="U146" s="51"/>
      <c r="V146" s="51"/>
      <c r="W146" s="51"/>
      <c r="X146" s="51"/>
      <c r="Y146" s="51"/>
      <c r="Z146" s="51"/>
      <c r="AA146" s="182"/>
      <c r="AB146" s="200"/>
      <c r="AC146" s="51"/>
    </row>
    <row r="147" spans="2:29">
      <c r="B147" s="102" t="s">
        <v>252</v>
      </c>
      <c r="C147" s="18" t="s">
        <v>182</v>
      </c>
      <c r="D147" s="18"/>
      <c r="E147" s="20"/>
      <c r="F147" s="20"/>
      <c r="G147" s="20"/>
      <c r="H147" s="20"/>
      <c r="I147" s="20"/>
      <c r="J147" s="20"/>
      <c r="K147" s="20"/>
      <c r="L147" s="20"/>
      <c r="M147" s="20"/>
    </row>
    <row r="148" spans="2:29">
      <c r="B148" s="102" t="s">
        <v>197</v>
      </c>
      <c r="C148" s="18" t="s">
        <v>198</v>
      </c>
      <c r="D148" s="18"/>
      <c r="E148" s="20"/>
      <c r="F148" s="20"/>
      <c r="G148" s="20"/>
      <c r="H148" s="20"/>
      <c r="I148" s="20"/>
      <c r="J148" s="20"/>
      <c r="K148" s="20"/>
      <c r="L148" s="20"/>
      <c r="M148" s="20"/>
    </row>
    <row r="149" spans="2:29">
      <c r="B149" s="102" t="s">
        <v>253</v>
      </c>
      <c r="C149" s="18" t="s">
        <v>221</v>
      </c>
      <c r="D149" s="18"/>
      <c r="E149" s="20"/>
      <c r="F149" s="20"/>
      <c r="G149" s="20"/>
      <c r="H149" s="20"/>
      <c r="I149" s="20"/>
      <c r="J149" s="20"/>
      <c r="K149" s="20"/>
      <c r="L149" s="20"/>
      <c r="M149" s="20"/>
    </row>
    <row r="150" spans="2:29">
      <c r="B150" s="102" t="s">
        <v>254</v>
      </c>
      <c r="C150" s="20" t="s">
        <v>200</v>
      </c>
      <c r="D150" s="20"/>
      <c r="E150" s="20"/>
      <c r="F150" s="20"/>
      <c r="G150" s="20"/>
      <c r="H150" s="20"/>
      <c r="I150" s="20"/>
      <c r="J150" s="20"/>
      <c r="K150" s="18"/>
      <c r="L150" s="18"/>
      <c r="M150" s="18"/>
    </row>
    <row r="151" spans="2:29">
      <c r="B151" s="102" t="s">
        <v>201</v>
      </c>
      <c r="C151" s="20" t="s">
        <v>203</v>
      </c>
      <c r="D151" s="20"/>
      <c r="E151" s="20"/>
      <c r="F151" s="20"/>
      <c r="G151" s="20"/>
      <c r="H151" s="20"/>
      <c r="I151" s="20"/>
      <c r="J151" s="20"/>
      <c r="K151" s="18"/>
      <c r="L151" s="18"/>
      <c r="M151" s="18"/>
    </row>
    <row r="152" spans="2:29">
      <c r="B152" s="102" t="s">
        <v>255</v>
      </c>
      <c r="C152" s="18" t="s">
        <v>202</v>
      </c>
      <c r="D152" s="20"/>
      <c r="E152" s="20"/>
      <c r="F152" s="20"/>
      <c r="G152" s="20"/>
      <c r="H152" s="20"/>
      <c r="I152" s="20"/>
      <c r="J152" s="20"/>
      <c r="K152" s="20"/>
      <c r="L152" s="20"/>
      <c r="M152" s="20"/>
    </row>
    <row r="153" spans="2:29">
      <c r="B153" s="102" t="s">
        <v>53</v>
      </c>
      <c r="C153" s="20" t="s">
        <v>82</v>
      </c>
      <c r="D153" s="18"/>
      <c r="E153" s="18"/>
      <c r="F153" s="18"/>
      <c r="G153" s="18"/>
      <c r="H153" s="18"/>
      <c r="I153" s="18"/>
      <c r="J153" s="18"/>
      <c r="K153" s="18"/>
      <c r="L153" s="18"/>
      <c r="M153" s="18"/>
    </row>
    <row r="154" spans="2:29">
      <c r="B154" s="103" t="s">
        <v>36</v>
      </c>
      <c r="C154" s="74" t="s">
        <v>235</v>
      </c>
      <c r="D154" s="18"/>
      <c r="E154" s="18"/>
      <c r="F154" s="18"/>
      <c r="G154" s="18"/>
      <c r="H154" s="18"/>
      <c r="I154" s="18"/>
      <c r="J154" s="18"/>
      <c r="K154" s="18"/>
      <c r="L154" s="18"/>
      <c r="M154" s="18"/>
    </row>
    <row r="155" spans="2:29">
      <c r="B155" s="102" t="s">
        <v>253</v>
      </c>
      <c r="C155" s="20" t="s">
        <v>199</v>
      </c>
      <c r="D155" s="18"/>
      <c r="E155" s="18"/>
      <c r="F155" s="18"/>
      <c r="G155" s="18"/>
      <c r="H155" s="18"/>
      <c r="I155" s="18"/>
      <c r="J155" s="18"/>
      <c r="K155" s="18"/>
      <c r="L155" s="18"/>
      <c r="M155" s="18"/>
    </row>
    <row r="156" spans="2:29">
      <c r="B156" s="102" t="s">
        <v>254</v>
      </c>
      <c r="C156" s="20" t="s">
        <v>204</v>
      </c>
      <c r="D156" s="18"/>
      <c r="E156" s="18"/>
      <c r="F156" s="18"/>
      <c r="G156" s="18"/>
      <c r="H156" s="18"/>
      <c r="I156" s="18"/>
      <c r="J156" s="18"/>
      <c r="K156" s="18"/>
      <c r="L156" s="18"/>
      <c r="M156" s="18"/>
    </row>
    <row r="157" spans="2:29">
      <c r="B157" s="102" t="s">
        <v>256</v>
      </c>
      <c r="C157" s="18" t="s">
        <v>205</v>
      </c>
      <c r="D157" s="18"/>
      <c r="E157" s="18"/>
      <c r="F157" s="18"/>
      <c r="G157" s="18"/>
      <c r="H157" s="18"/>
      <c r="I157" s="18"/>
      <c r="J157" s="18"/>
      <c r="K157" s="18"/>
      <c r="L157" s="18"/>
      <c r="M157" s="18"/>
    </row>
    <row r="158" spans="2:29">
      <c r="B158" s="102" t="s">
        <v>186</v>
      </c>
      <c r="C158" s="20" t="s">
        <v>206</v>
      </c>
      <c r="D158" s="20"/>
      <c r="E158" s="18"/>
      <c r="F158" s="18"/>
      <c r="G158" s="18"/>
      <c r="H158" s="18"/>
      <c r="I158" s="18"/>
      <c r="J158" s="18"/>
      <c r="K158" s="18"/>
      <c r="L158" s="18"/>
      <c r="M158" s="18"/>
    </row>
    <row r="159" spans="2:29">
      <c r="B159" s="103" t="s">
        <v>36</v>
      </c>
      <c r="C159" s="74" t="s">
        <v>236</v>
      </c>
      <c r="D159" s="20"/>
      <c r="E159" s="18"/>
      <c r="F159" s="18"/>
      <c r="G159" s="18"/>
      <c r="H159" s="18"/>
      <c r="I159" s="18"/>
      <c r="J159" s="18"/>
      <c r="K159" s="18"/>
      <c r="L159" s="18"/>
      <c r="M159" s="18"/>
    </row>
    <row r="160" spans="2:29">
      <c r="B160" s="102" t="s">
        <v>253</v>
      </c>
      <c r="C160" s="20" t="s">
        <v>199</v>
      </c>
      <c r="D160" s="20"/>
      <c r="E160" s="18"/>
      <c r="F160" s="18"/>
      <c r="G160" s="18"/>
      <c r="H160" s="18"/>
      <c r="I160" s="18"/>
      <c r="J160" s="18"/>
      <c r="K160" s="18"/>
      <c r="L160" s="18"/>
      <c r="M160" s="18"/>
    </row>
    <row r="161" spans="2:29">
      <c r="B161" s="102" t="s">
        <v>254</v>
      </c>
      <c r="C161" s="20" t="s">
        <v>170</v>
      </c>
      <c r="D161" s="20"/>
      <c r="E161" s="18"/>
      <c r="F161" s="18"/>
      <c r="G161" s="18"/>
      <c r="H161" s="18"/>
      <c r="I161" s="18"/>
      <c r="J161" s="18"/>
      <c r="K161" s="18"/>
      <c r="L161" s="18"/>
      <c r="M161" s="18"/>
    </row>
    <row r="162" spans="2:29">
      <c r="B162" s="102" t="s">
        <v>257</v>
      </c>
      <c r="C162" s="18" t="s">
        <v>207</v>
      </c>
      <c r="D162" s="20"/>
      <c r="E162" s="18"/>
      <c r="F162" s="18"/>
      <c r="G162" s="18"/>
      <c r="H162" s="18"/>
      <c r="I162" s="18"/>
      <c r="J162" s="18"/>
      <c r="K162" s="18"/>
      <c r="L162" s="18"/>
      <c r="M162" s="18"/>
    </row>
    <row r="163" spans="2:29">
      <c r="B163" s="102" t="s">
        <v>208</v>
      </c>
      <c r="C163" s="20" t="s">
        <v>209</v>
      </c>
      <c r="D163" s="20"/>
      <c r="E163" s="18"/>
      <c r="F163" s="18"/>
      <c r="G163" s="18"/>
      <c r="H163" s="18"/>
      <c r="I163" s="18"/>
      <c r="J163" s="18"/>
      <c r="K163" s="18"/>
      <c r="L163" s="18"/>
      <c r="M163" s="18"/>
    </row>
    <row r="164" spans="2:29">
      <c r="B164" s="103" t="s">
        <v>36</v>
      </c>
      <c r="C164" s="74" t="s">
        <v>237</v>
      </c>
      <c r="D164" s="20"/>
      <c r="E164" s="18"/>
      <c r="F164" s="18"/>
      <c r="G164" s="18"/>
      <c r="H164" s="18"/>
      <c r="I164" s="18"/>
      <c r="J164" s="18"/>
      <c r="K164" s="18"/>
      <c r="L164" s="18"/>
      <c r="M164" s="18"/>
    </row>
    <row r="165" spans="2:29">
      <c r="B165" s="102" t="s">
        <v>253</v>
      </c>
      <c r="C165" s="20" t="s">
        <v>199</v>
      </c>
      <c r="D165" s="20"/>
      <c r="E165" s="18"/>
      <c r="F165" s="18"/>
      <c r="G165" s="18"/>
      <c r="H165" s="18"/>
      <c r="I165" s="18"/>
      <c r="J165" s="18"/>
      <c r="K165" s="18"/>
      <c r="L165" s="18"/>
      <c r="M165" s="18"/>
    </row>
    <row r="166" spans="2:29">
      <c r="B166" s="102" t="s">
        <v>254</v>
      </c>
      <c r="C166" s="20" t="s">
        <v>210</v>
      </c>
      <c r="D166" s="20"/>
      <c r="E166" s="18"/>
      <c r="F166" s="18"/>
      <c r="G166" s="18"/>
      <c r="H166" s="18"/>
      <c r="I166" s="18"/>
      <c r="J166" s="18"/>
      <c r="K166" s="18"/>
      <c r="L166" s="18"/>
      <c r="M166" s="18"/>
    </row>
    <row r="167" spans="2:29">
      <c r="B167" s="102" t="s">
        <v>258</v>
      </c>
      <c r="C167" s="18" t="s">
        <v>211</v>
      </c>
      <c r="D167" s="20"/>
      <c r="E167" s="18"/>
      <c r="F167" s="18"/>
      <c r="G167" s="18"/>
      <c r="H167" s="18"/>
      <c r="I167" s="18"/>
      <c r="J167" s="18"/>
      <c r="K167" s="18"/>
      <c r="L167" s="18"/>
      <c r="M167" s="18"/>
    </row>
    <row r="168" spans="2:29">
      <c r="B168" s="102" t="s">
        <v>208</v>
      </c>
      <c r="C168" s="20" t="s">
        <v>212</v>
      </c>
      <c r="D168" s="20"/>
      <c r="E168" s="18"/>
      <c r="F168" s="18"/>
      <c r="G168" s="18"/>
      <c r="H168" s="18"/>
      <c r="I168" s="18"/>
      <c r="J168" s="18"/>
      <c r="K168" s="18"/>
      <c r="L168" s="18"/>
      <c r="M168" s="18"/>
    </row>
    <row r="169" spans="2:29" ht="13.5" thickBot="1">
      <c r="B169" s="103" t="s">
        <v>36</v>
      </c>
      <c r="C169" s="75" t="s">
        <v>238</v>
      </c>
      <c r="D169" s="23"/>
      <c r="E169" s="22"/>
      <c r="F169" s="24"/>
      <c r="G169" s="24"/>
      <c r="H169" s="24"/>
      <c r="I169" s="24"/>
      <c r="J169" s="24"/>
      <c r="K169" s="24"/>
      <c r="L169" s="24"/>
      <c r="M169" s="24"/>
    </row>
    <row r="170" spans="2:29">
      <c r="B170" s="141" t="s">
        <v>3</v>
      </c>
      <c r="C170" s="142" t="s">
        <v>4</v>
      </c>
      <c r="D170" s="145" t="s">
        <v>5</v>
      </c>
      <c r="E170" s="135" t="s">
        <v>6</v>
      </c>
      <c r="F170" s="135"/>
      <c r="G170" s="135"/>
      <c r="H170" s="135"/>
      <c r="I170" s="135"/>
      <c r="J170" s="135" t="s">
        <v>28</v>
      </c>
      <c r="K170" s="135"/>
      <c r="L170" s="135"/>
      <c r="M170" s="135"/>
      <c r="N170" s="135"/>
      <c r="O170" s="135"/>
      <c r="P170" s="135"/>
      <c r="Q170" s="135"/>
      <c r="R170" s="135"/>
      <c r="S170" s="135"/>
      <c r="T170" s="135"/>
      <c r="U170" s="135"/>
      <c r="V170" s="135"/>
      <c r="W170" s="135"/>
      <c r="X170" s="135"/>
      <c r="Y170" s="135"/>
      <c r="Z170" s="135"/>
      <c r="AA170" s="135"/>
      <c r="AB170" s="135" t="s">
        <v>7</v>
      </c>
      <c r="AC170" s="136" t="s">
        <v>8</v>
      </c>
    </row>
    <row r="171" spans="2:29">
      <c r="B171" s="141"/>
      <c r="C171" s="143"/>
      <c r="D171" s="141"/>
      <c r="E171" s="147" t="s">
        <v>9</v>
      </c>
      <c r="F171" s="149" t="s">
        <v>264</v>
      </c>
      <c r="G171" s="151" t="s">
        <v>265</v>
      </c>
      <c r="H171" s="151" t="s">
        <v>266</v>
      </c>
      <c r="I171" s="151" t="s">
        <v>267</v>
      </c>
      <c r="J171" s="129" t="s">
        <v>10</v>
      </c>
      <c r="K171" s="129"/>
      <c r="L171" s="129"/>
      <c r="M171" s="129"/>
      <c r="N171" s="129"/>
      <c r="O171" s="129"/>
      <c r="P171" s="129" t="s">
        <v>11</v>
      </c>
      <c r="Q171" s="129"/>
      <c r="R171" s="129"/>
      <c r="S171" s="131" t="s">
        <v>12</v>
      </c>
      <c r="T171" s="131"/>
      <c r="U171" s="131"/>
      <c r="V171" s="131"/>
      <c r="W171" s="131"/>
      <c r="X171" s="131"/>
      <c r="Y171" s="131" t="s">
        <v>13</v>
      </c>
      <c r="Z171" s="131"/>
      <c r="AA171" s="129" t="s">
        <v>14</v>
      </c>
      <c r="AB171" s="139"/>
      <c r="AC171" s="137"/>
    </row>
    <row r="172" spans="2:29" ht="34.5" thickBot="1">
      <c r="B172" s="141"/>
      <c r="C172" s="144"/>
      <c r="D172" s="146"/>
      <c r="E172" s="148"/>
      <c r="F172" s="150"/>
      <c r="G172" s="152"/>
      <c r="H172" s="152"/>
      <c r="I172" s="152"/>
      <c r="J172" s="48" t="s">
        <v>15</v>
      </c>
      <c r="K172" s="47" t="s">
        <v>16</v>
      </c>
      <c r="L172" s="47" t="s">
        <v>17</v>
      </c>
      <c r="M172" s="47" t="s">
        <v>37</v>
      </c>
      <c r="N172" s="47" t="s">
        <v>18</v>
      </c>
      <c r="O172" s="47" t="s">
        <v>19</v>
      </c>
      <c r="P172" s="49" t="s">
        <v>20</v>
      </c>
      <c r="Q172" s="49" t="s">
        <v>21</v>
      </c>
      <c r="R172" s="46" t="s">
        <v>22</v>
      </c>
      <c r="S172" s="46" t="s">
        <v>29</v>
      </c>
      <c r="T172" s="46" t="s">
        <v>30</v>
      </c>
      <c r="U172" s="49" t="s">
        <v>23</v>
      </c>
      <c r="V172" s="49" t="s">
        <v>31</v>
      </c>
      <c r="W172" s="50" t="s">
        <v>24</v>
      </c>
      <c r="X172" s="49" t="s">
        <v>25</v>
      </c>
      <c r="Y172" s="46" t="s">
        <v>26</v>
      </c>
      <c r="Z172" s="46" t="s">
        <v>27</v>
      </c>
      <c r="AA172" s="130"/>
      <c r="AB172" s="140"/>
      <c r="AC172" s="138"/>
    </row>
    <row r="173" spans="2:29" ht="39" customHeight="1">
      <c r="B173" s="82" t="s">
        <v>72</v>
      </c>
      <c r="C173" s="95" t="s">
        <v>83</v>
      </c>
      <c r="D173" s="52"/>
      <c r="E173" s="51"/>
      <c r="F173" s="51"/>
      <c r="G173" s="51"/>
      <c r="H173" s="51"/>
      <c r="I173" s="51"/>
      <c r="J173" s="51"/>
      <c r="K173" s="51"/>
      <c r="L173" s="51"/>
      <c r="M173" s="51"/>
      <c r="N173" s="51"/>
      <c r="O173" s="51"/>
      <c r="P173" s="51"/>
      <c r="Q173" s="51"/>
      <c r="R173" s="51"/>
      <c r="S173" s="51"/>
      <c r="T173" s="51"/>
      <c r="U173" s="51"/>
      <c r="V173" s="51"/>
      <c r="W173" s="51"/>
      <c r="X173" s="51"/>
      <c r="Y173" s="51"/>
      <c r="Z173" s="51"/>
      <c r="AA173" s="69"/>
      <c r="AB173" s="201" t="s">
        <v>32</v>
      </c>
      <c r="AC173" s="51"/>
    </row>
    <row r="174" spans="2:29" ht="27">
      <c r="B174" s="83" t="s">
        <v>168</v>
      </c>
      <c r="C174" s="98" t="s">
        <v>169</v>
      </c>
      <c r="D174" s="77">
        <f>'[1]PLAN INDICATIVO'!$D$156</f>
        <v>2.5550526794815148E-2</v>
      </c>
      <c r="E174" s="51">
        <v>4</v>
      </c>
      <c r="F174" s="51"/>
      <c r="G174" s="51">
        <v>2</v>
      </c>
      <c r="H174" s="51">
        <v>2</v>
      </c>
      <c r="I174" s="51"/>
      <c r="J174" s="53"/>
      <c r="K174" s="53"/>
      <c r="L174" s="51"/>
      <c r="M174" s="51"/>
      <c r="N174" s="51"/>
      <c r="O174" s="51"/>
      <c r="P174" s="51"/>
      <c r="Q174" s="6">
        <v>40000</v>
      </c>
      <c r="R174" s="51"/>
      <c r="S174" s="51"/>
      <c r="T174" s="51"/>
      <c r="U174" s="51"/>
      <c r="V174" s="51"/>
      <c r="W174" s="51"/>
      <c r="X174" s="51"/>
      <c r="Y174" s="51"/>
      <c r="Z174" s="51"/>
      <c r="AA174" s="44">
        <f>SUM(J174:X174)</f>
        <v>40000</v>
      </c>
      <c r="AB174" s="196"/>
      <c r="AC174" s="51"/>
    </row>
    <row r="175" spans="2:29" ht="24">
      <c r="B175" s="84" t="s">
        <v>89</v>
      </c>
      <c r="C175" s="99" t="s">
        <v>88</v>
      </c>
      <c r="D175" s="52"/>
      <c r="E175" s="51"/>
      <c r="F175" s="51"/>
      <c r="G175" s="51"/>
      <c r="H175" s="51"/>
      <c r="I175" s="51"/>
      <c r="J175" s="53"/>
      <c r="K175" s="53"/>
      <c r="L175" s="51"/>
      <c r="M175" s="51"/>
      <c r="N175" s="51"/>
      <c r="O175" s="51"/>
      <c r="P175" s="51"/>
      <c r="Q175" s="51"/>
      <c r="R175" s="51"/>
      <c r="S175" s="51"/>
      <c r="T175" s="51"/>
      <c r="U175" s="51"/>
      <c r="V175" s="51"/>
      <c r="W175" s="51"/>
      <c r="X175" s="51"/>
      <c r="Y175" s="51"/>
      <c r="Z175" s="51"/>
      <c r="AA175" s="69"/>
      <c r="AB175" s="196"/>
      <c r="AC175" s="51"/>
    </row>
    <row r="176" spans="2:29" ht="21" customHeight="1">
      <c r="B176" s="83" t="s">
        <v>84</v>
      </c>
      <c r="C176" s="100" t="s">
        <v>90</v>
      </c>
      <c r="D176" s="77">
        <f>'[1]PLAN INDICATIVO'!$D$159</f>
        <v>0.15330316076889089</v>
      </c>
      <c r="E176" s="51">
        <v>4</v>
      </c>
      <c r="F176" s="51">
        <v>1</v>
      </c>
      <c r="G176" s="51">
        <v>1</v>
      </c>
      <c r="H176" s="51">
        <v>1</v>
      </c>
      <c r="I176" s="51">
        <v>1</v>
      </c>
      <c r="J176" s="53"/>
      <c r="K176" s="53"/>
      <c r="L176" s="6">
        <v>200000</v>
      </c>
      <c r="M176" s="51"/>
      <c r="N176" s="51"/>
      <c r="O176" s="51"/>
      <c r="P176" s="51"/>
      <c r="Q176" s="51"/>
      <c r="R176" s="51"/>
      <c r="S176" s="51"/>
      <c r="T176" s="51"/>
      <c r="U176" s="51"/>
      <c r="V176" s="51"/>
      <c r="W176" s="51"/>
      <c r="X176" s="51"/>
      <c r="Y176" s="51"/>
      <c r="Z176" s="51"/>
      <c r="AA176" s="44">
        <f>SUM(J176:X176)</f>
        <v>200000</v>
      </c>
      <c r="AB176" s="196"/>
      <c r="AC176" s="51"/>
    </row>
    <row r="177" spans="2:29" ht="37.5" customHeight="1">
      <c r="B177" s="85" t="s">
        <v>93</v>
      </c>
      <c r="C177" s="101" t="s">
        <v>91</v>
      </c>
      <c r="D177" s="52"/>
      <c r="E177" s="51"/>
      <c r="F177" s="51"/>
      <c r="G177" s="51"/>
      <c r="H177" s="51"/>
      <c r="I177" s="51"/>
      <c r="J177" s="51"/>
      <c r="K177" s="51"/>
      <c r="L177" s="51"/>
      <c r="M177" s="51"/>
      <c r="N177" s="51"/>
      <c r="O177" s="51"/>
      <c r="P177" s="51"/>
      <c r="Q177" s="51"/>
      <c r="R177" s="51"/>
      <c r="S177" s="51"/>
      <c r="T177" s="51"/>
      <c r="U177" s="51"/>
      <c r="V177" s="51"/>
      <c r="W177" s="51"/>
      <c r="X177" s="51"/>
      <c r="Y177" s="51"/>
      <c r="Z177" s="51"/>
      <c r="AA177" s="69"/>
      <c r="AB177" s="196"/>
      <c r="AC177" s="51"/>
    </row>
    <row r="178" spans="2:29" ht="18.75">
      <c r="B178" s="83" t="s">
        <v>84</v>
      </c>
      <c r="C178" s="100" t="s">
        <v>94</v>
      </c>
      <c r="D178" s="52"/>
      <c r="E178" s="51">
        <v>4</v>
      </c>
      <c r="F178" s="51">
        <v>1</v>
      </c>
      <c r="G178" s="51">
        <v>1</v>
      </c>
      <c r="H178" s="51">
        <v>1</v>
      </c>
      <c r="I178" s="51">
        <v>1</v>
      </c>
      <c r="J178" s="51"/>
      <c r="K178" s="51"/>
      <c r="L178" s="51"/>
      <c r="M178" s="51"/>
      <c r="N178" s="51"/>
      <c r="O178" s="51"/>
      <c r="P178" s="51"/>
      <c r="Q178" s="51"/>
      <c r="R178" s="51"/>
      <c r="S178" s="51"/>
      <c r="T178" s="51"/>
      <c r="U178" s="51"/>
      <c r="V178" s="51"/>
      <c r="W178" s="51"/>
      <c r="X178" s="51"/>
      <c r="Y178" s="51"/>
      <c r="Z178" s="51"/>
      <c r="AA178" s="69"/>
      <c r="AB178" s="196"/>
      <c r="AC178" s="51"/>
    </row>
    <row r="179" spans="2:29" ht="27.75">
      <c r="B179" s="83" t="s">
        <v>85</v>
      </c>
      <c r="C179" s="100" t="s">
        <v>171</v>
      </c>
      <c r="D179" s="77">
        <f>'[1]PLAN INDICATIVO'!$D$168</f>
        <v>0.10963498770138863</v>
      </c>
      <c r="E179" s="51">
        <v>2</v>
      </c>
      <c r="F179" s="51"/>
      <c r="G179" s="51">
        <v>1</v>
      </c>
      <c r="H179" s="51"/>
      <c r="I179" s="51">
        <v>1</v>
      </c>
      <c r="J179" s="51"/>
      <c r="K179" s="51"/>
      <c r="L179" s="51"/>
      <c r="M179" s="51"/>
      <c r="N179" s="51"/>
      <c r="O179" s="51"/>
      <c r="P179" s="6">
        <v>57000</v>
      </c>
      <c r="Q179" s="51"/>
      <c r="R179" s="51"/>
      <c r="S179" s="51"/>
      <c r="T179" s="51"/>
      <c r="U179" s="51"/>
      <c r="V179" s="51"/>
      <c r="W179" s="51"/>
      <c r="X179" s="51"/>
      <c r="Y179" s="51"/>
      <c r="Z179" s="51"/>
      <c r="AA179" s="44">
        <f>SUM(J179:X179)</f>
        <v>57000</v>
      </c>
      <c r="AB179" s="196"/>
      <c r="AC179" s="51"/>
    </row>
    <row r="180" spans="2:29" ht="36.75" customHeight="1">
      <c r="B180" s="85" t="s">
        <v>92</v>
      </c>
      <c r="C180" s="101" t="s">
        <v>95</v>
      </c>
      <c r="D180" s="52"/>
      <c r="E180" s="51"/>
      <c r="F180" s="51"/>
      <c r="G180" s="51"/>
      <c r="H180" s="51"/>
      <c r="I180" s="51"/>
      <c r="J180" s="51"/>
      <c r="K180" s="51"/>
      <c r="L180" s="51"/>
      <c r="M180" s="51"/>
      <c r="N180" s="51"/>
      <c r="O180" s="51"/>
      <c r="P180" s="51"/>
      <c r="Q180" s="51"/>
      <c r="R180" s="51"/>
      <c r="S180" s="51"/>
      <c r="T180" s="51"/>
      <c r="U180" s="51"/>
      <c r="V180" s="51"/>
      <c r="W180" s="51"/>
      <c r="X180" s="51"/>
      <c r="Y180" s="51"/>
      <c r="Z180" s="51"/>
      <c r="AA180" s="69"/>
      <c r="AB180" s="196"/>
      <c r="AC180" s="51"/>
    </row>
    <row r="181" spans="2:29">
      <c r="B181" s="83" t="s">
        <v>168</v>
      </c>
      <c r="C181" s="100" t="s">
        <v>96</v>
      </c>
      <c r="D181" s="52"/>
      <c r="E181" s="51">
        <v>2</v>
      </c>
      <c r="F181" s="51">
        <v>1</v>
      </c>
      <c r="G181" s="51"/>
      <c r="H181" s="51">
        <v>1</v>
      </c>
      <c r="I181" s="51"/>
      <c r="J181" s="51"/>
      <c r="K181" s="51"/>
      <c r="L181" s="51"/>
      <c r="M181" s="51"/>
      <c r="N181" s="51"/>
      <c r="O181" s="51"/>
      <c r="P181" s="51"/>
      <c r="Q181" s="180">
        <v>15000</v>
      </c>
      <c r="R181" s="51"/>
      <c r="S181" s="51"/>
      <c r="T181" s="51"/>
      <c r="U181" s="51"/>
      <c r="V181" s="51"/>
      <c r="W181" s="51"/>
      <c r="X181" s="51"/>
      <c r="Y181" s="51"/>
      <c r="Z181" s="51"/>
      <c r="AA181" s="193">
        <f>SUM(J181:X181)</f>
        <v>15000</v>
      </c>
      <c r="AB181" s="196"/>
      <c r="AC181" s="51"/>
    </row>
    <row r="182" spans="2:29" ht="21" customHeight="1">
      <c r="B182" s="83" t="s">
        <v>85</v>
      </c>
      <c r="C182" s="100" t="s">
        <v>97</v>
      </c>
      <c r="D182" s="77">
        <f>'[1]PLAN INDICATIVO'!$D$172</f>
        <v>7.1541475025482415E-2</v>
      </c>
      <c r="E182" s="51">
        <v>3</v>
      </c>
      <c r="F182" s="51">
        <v>1</v>
      </c>
      <c r="G182" s="51">
        <v>1</v>
      </c>
      <c r="H182" s="51"/>
      <c r="I182" s="51">
        <v>1</v>
      </c>
      <c r="J182" s="51"/>
      <c r="K182" s="51"/>
      <c r="L182" s="51"/>
      <c r="M182" s="51"/>
      <c r="N182" s="51"/>
      <c r="O182" s="51"/>
      <c r="P182" s="51"/>
      <c r="Q182" s="182"/>
      <c r="R182" s="51"/>
      <c r="S182" s="51"/>
      <c r="T182" s="51"/>
      <c r="U182" s="51"/>
      <c r="V182" s="51"/>
      <c r="W182" s="51"/>
      <c r="X182" s="51"/>
      <c r="Y182" s="51"/>
      <c r="Z182" s="51"/>
      <c r="AA182" s="194"/>
      <c r="AB182" s="197"/>
      <c r="AC182" s="51"/>
    </row>
    <row r="183" spans="2:29">
      <c r="B183" s="102" t="s">
        <v>252</v>
      </c>
      <c r="C183" s="18" t="s">
        <v>182</v>
      </c>
      <c r="D183" s="20"/>
      <c r="E183" s="20"/>
      <c r="F183" s="20"/>
      <c r="G183" s="20"/>
      <c r="H183" s="20"/>
      <c r="I183" s="20"/>
      <c r="J183" s="20"/>
      <c r="K183" s="20"/>
      <c r="L183" s="20"/>
      <c r="M183" s="20"/>
    </row>
    <row r="184" spans="2:29">
      <c r="B184" s="102" t="s">
        <v>213</v>
      </c>
      <c r="C184" s="18" t="s">
        <v>214</v>
      </c>
      <c r="D184" s="20"/>
      <c r="E184" s="20"/>
      <c r="F184" s="20"/>
      <c r="G184" s="20"/>
      <c r="H184" s="20"/>
      <c r="I184" s="20"/>
      <c r="J184" s="20"/>
      <c r="K184" s="20"/>
      <c r="L184" s="20"/>
      <c r="M184" s="20"/>
    </row>
    <row r="185" spans="2:29">
      <c r="B185" s="102" t="s">
        <v>259</v>
      </c>
      <c r="C185" s="18" t="s">
        <v>222</v>
      </c>
      <c r="D185" s="18"/>
      <c r="E185" s="20"/>
      <c r="F185" s="20"/>
      <c r="G185" s="20"/>
      <c r="H185" s="20"/>
      <c r="I185" s="20"/>
      <c r="J185" s="20"/>
      <c r="K185" s="20"/>
      <c r="L185" s="20"/>
      <c r="M185" s="20"/>
    </row>
    <row r="186" spans="2:29">
      <c r="B186" s="102" t="s">
        <v>52</v>
      </c>
      <c r="C186" s="20" t="s">
        <v>215</v>
      </c>
      <c r="D186" s="20"/>
      <c r="E186" s="20"/>
      <c r="F186" s="20"/>
      <c r="G186" s="20"/>
      <c r="H186" s="20"/>
      <c r="I186" s="20"/>
      <c r="J186" s="18"/>
      <c r="K186" s="18"/>
      <c r="L186" s="18"/>
      <c r="M186" s="18"/>
    </row>
    <row r="187" spans="2:29">
      <c r="B187" s="102" t="s">
        <v>260</v>
      </c>
      <c r="C187" s="18" t="s">
        <v>216</v>
      </c>
      <c r="D187" s="18"/>
      <c r="E187" s="18"/>
      <c r="F187" s="18"/>
      <c r="G187" s="18"/>
      <c r="H187" s="20"/>
      <c r="I187" s="20"/>
      <c r="J187" s="20"/>
      <c r="K187" s="20"/>
      <c r="L187" s="20"/>
      <c r="M187" s="20"/>
    </row>
    <row r="188" spans="2:29">
      <c r="B188" s="102" t="s">
        <v>217</v>
      </c>
      <c r="C188" s="20" t="s">
        <v>218</v>
      </c>
      <c r="D188" s="18"/>
      <c r="E188" s="18"/>
      <c r="F188" s="18"/>
      <c r="G188" s="18"/>
      <c r="H188" s="18"/>
      <c r="I188" s="18"/>
      <c r="J188" s="18"/>
      <c r="K188" s="18"/>
      <c r="L188" s="18"/>
      <c r="M188" s="18"/>
    </row>
    <row r="189" spans="2:29">
      <c r="B189" s="103" t="s">
        <v>36</v>
      </c>
      <c r="C189" s="74" t="s">
        <v>239</v>
      </c>
      <c r="D189" s="18"/>
      <c r="E189" s="18"/>
      <c r="F189" s="18"/>
      <c r="G189" s="18"/>
      <c r="H189" s="18"/>
      <c r="I189" s="18"/>
      <c r="J189" s="18"/>
      <c r="K189" s="18"/>
      <c r="L189" s="18"/>
      <c r="M189" s="18"/>
    </row>
    <row r="190" spans="2:29">
      <c r="B190" s="102" t="s">
        <v>261</v>
      </c>
      <c r="C190" s="18" t="s">
        <v>219</v>
      </c>
      <c r="D190" s="18"/>
      <c r="E190" s="18"/>
      <c r="F190" s="18"/>
      <c r="G190" s="18"/>
      <c r="H190" s="18"/>
      <c r="I190" s="18"/>
      <c r="J190" s="18"/>
      <c r="K190" s="18"/>
      <c r="L190" s="18"/>
      <c r="M190" s="18"/>
    </row>
    <row r="191" spans="2:29">
      <c r="B191" s="102" t="s">
        <v>53</v>
      </c>
      <c r="C191" t="s">
        <v>220</v>
      </c>
      <c r="D191" s="18"/>
      <c r="E191" s="18"/>
      <c r="F191" s="18"/>
      <c r="G191" s="18"/>
      <c r="H191" s="18"/>
      <c r="I191" s="18"/>
      <c r="J191" s="18"/>
      <c r="K191" s="18"/>
      <c r="L191" s="18"/>
      <c r="M191" s="18"/>
    </row>
    <row r="192" spans="2:29">
      <c r="B192" s="103" t="s">
        <v>36</v>
      </c>
      <c r="C192" s="78" t="s">
        <v>240</v>
      </c>
      <c r="D192" s="18"/>
      <c r="E192" s="18"/>
      <c r="F192" s="18"/>
      <c r="G192" s="18"/>
      <c r="H192" s="18"/>
      <c r="I192" s="18"/>
      <c r="J192" s="18"/>
      <c r="K192" s="18"/>
      <c r="L192" s="18"/>
      <c r="M192" s="18"/>
    </row>
    <row r="193" spans="1:29">
      <c r="B193" s="102" t="s">
        <v>35</v>
      </c>
      <c r="C193" s="20"/>
      <c r="D193" s="20"/>
      <c r="E193" s="18"/>
      <c r="F193" s="18"/>
      <c r="G193" s="18"/>
      <c r="H193" s="18"/>
      <c r="I193" s="18"/>
      <c r="J193" s="18"/>
      <c r="K193" s="18"/>
      <c r="L193" s="18"/>
      <c r="M193" s="18"/>
    </row>
    <row r="194" spans="1:29" ht="13.5" thickBot="1">
      <c r="B194" s="103" t="s">
        <v>36</v>
      </c>
      <c r="C194" s="22"/>
      <c r="D194" s="23"/>
      <c r="E194" s="22"/>
      <c r="F194" s="24"/>
      <c r="G194" s="24"/>
      <c r="H194" s="24"/>
      <c r="I194" s="24"/>
      <c r="J194" s="24"/>
      <c r="K194" s="24"/>
      <c r="L194" s="24"/>
      <c r="M194" s="24"/>
    </row>
    <row r="195" spans="1:29">
      <c r="B195" s="141" t="s">
        <v>3</v>
      </c>
      <c r="C195" s="142" t="s">
        <v>4</v>
      </c>
      <c r="D195" s="145" t="s">
        <v>5</v>
      </c>
      <c r="E195" s="135" t="s">
        <v>6</v>
      </c>
      <c r="F195" s="135"/>
      <c r="G195" s="135"/>
      <c r="H195" s="135"/>
      <c r="I195" s="135"/>
      <c r="J195" s="135" t="s">
        <v>28</v>
      </c>
      <c r="K195" s="135"/>
      <c r="L195" s="135"/>
      <c r="M195" s="135"/>
      <c r="N195" s="135"/>
      <c r="O195" s="135"/>
      <c r="P195" s="135"/>
      <c r="Q195" s="135"/>
      <c r="R195" s="135"/>
      <c r="S195" s="135"/>
      <c r="T195" s="135"/>
      <c r="U195" s="135"/>
      <c r="V195" s="135"/>
      <c r="W195" s="135"/>
      <c r="X195" s="135"/>
      <c r="Y195" s="135"/>
      <c r="Z195" s="135"/>
      <c r="AA195" s="135"/>
      <c r="AB195" s="135" t="s">
        <v>7</v>
      </c>
      <c r="AC195" s="136" t="s">
        <v>8</v>
      </c>
    </row>
    <row r="196" spans="1:29">
      <c r="B196" s="141"/>
      <c r="C196" s="143"/>
      <c r="D196" s="141"/>
      <c r="E196" s="147" t="s">
        <v>9</v>
      </c>
      <c r="F196" s="149" t="s">
        <v>264</v>
      </c>
      <c r="G196" s="151" t="s">
        <v>265</v>
      </c>
      <c r="H196" s="151" t="s">
        <v>266</v>
      </c>
      <c r="I196" s="151" t="s">
        <v>267</v>
      </c>
      <c r="J196" s="129" t="s">
        <v>10</v>
      </c>
      <c r="K196" s="129"/>
      <c r="L196" s="129"/>
      <c r="M196" s="129"/>
      <c r="N196" s="129"/>
      <c r="O196" s="129"/>
      <c r="P196" s="129" t="s">
        <v>11</v>
      </c>
      <c r="Q196" s="129"/>
      <c r="R196" s="129"/>
      <c r="S196" s="131" t="s">
        <v>12</v>
      </c>
      <c r="T196" s="131"/>
      <c r="U196" s="131"/>
      <c r="V196" s="131"/>
      <c r="W196" s="131"/>
      <c r="X196" s="131"/>
      <c r="Y196" s="131" t="s">
        <v>13</v>
      </c>
      <c r="Z196" s="131"/>
      <c r="AA196" s="129" t="s">
        <v>14</v>
      </c>
      <c r="AB196" s="139"/>
      <c r="AC196" s="137"/>
    </row>
    <row r="197" spans="1:29" ht="33.75">
      <c r="B197" s="141"/>
      <c r="C197" s="144"/>
      <c r="D197" s="146"/>
      <c r="E197" s="148"/>
      <c r="F197" s="150"/>
      <c r="G197" s="152"/>
      <c r="H197" s="152"/>
      <c r="I197" s="152"/>
      <c r="J197" s="48" t="s">
        <v>15</v>
      </c>
      <c r="K197" s="47" t="s">
        <v>16</v>
      </c>
      <c r="L197" s="47" t="s">
        <v>17</v>
      </c>
      <c r="M197" s="47" t="s">
        <v>37</v>
      </c>
      <c r="N197" s="47" t="s">
        <v>18</v>
      </c>
      <c r="O197" s="47" t="s">
        <v>19</v>
      </c>
      <c r="P197" s="49" t="s">
        <v>20</v>
      </c>
      <c r="Q197" s="49" t="s">
        <v>21</v>
      </c>
      <c r="R197" s="46" t="s">
        <v>22</v>
      </c>
      <c r="S197" s="46" t="s">
        <v>29</v>
      </c>
      <c r="T197" s="46" t="s">
        <v>30</v>
      </c>
      <c r="U197" s="49" t="s">
        <v>23</v>
      </c>
      <c r="V197" s="49" t="s">
        <v>31</v>
      </c>
      <c r="W197" s="50" t="s">
        <v>24</v>
      </c>
      <c r="X197" s="49" t="s">
        <v>25</v>
      </c>
      <c r="Y197" s="46" t="s">
        <v>26</v>
      </c>
      <c r="Z197" s="46" t="s">
        <v>27</v>
      </c>
      <c r="AA197" s="130"/>
      <c r="AB197" s="140"/>
      <c r="AC197" s="138"/>
    </row>
    <row r="198" spans="1:29" ht="36">
      <c r="B198" s="82" t="s">
        <v>72</v>
      </c>
      <c r="C198" s="95" t="s">
        <v>175</v>
      </c>
      <c r="D198" s="52"/>
      <c r="E198" s="51"/>
      <c r="F198" s="51"/>
      <c r="G198" s="51"/>
      <c r="H198" s="51"/>
      <c r="I198" s="51"/>
      <c r="J198" s="51"/>
      <c r="K198" s="51"/>
      <c r="L198" s="51"/>
      <c r="M198" s="51"/>
      <c r="N198" s="51"/>
      <c r="O198" s="51"/>
      <c r="P198" s="51"/>
      <c r="Q198" s="51"/>
      <c r="R198" s="51"/>
      <c r="S198" s="51"/>
      <c r="T198" s="51"/>
      <c r="U198" s="51"/>
      <c r="V198" s="51"/>
      <c r="W198" s="51"/>
      <c r="X198" s="51"/>
      <c r="Y198" s="51"/>
      <c r="Z198" s="51"/>
      <c r="AA198" s="69"/>
      <c r="AB198" s="195" t="s">
        <v>32</v>
      </c>
      <c r="AC198" s="51"/>
    </row>
    <row r="199" spans="1:29" ht="18">
      <c r="B199" s="83" t="s">
        <v>84</v>
      </c>
      <c r="C199" s="98" t="s">
        <v>172</v>
      </c>
      <c r="D199" s="77">
        <f>'[1]PLAN INDICATIVO'!$D$185</f>
        <v>0.54882683328891391</v>
      </c>
      <c r="E199" s="51">
        <v>1</v>
      </c>
      <c r="F199" s="51">
        <v>1</v>
      </c>
      <c r="G199" s="51"/>
      <c r="H199" s="51"/>
      <c r="I199" s="51"/>
      <c r="J199" s="6">
        <v>100000</v>
      </c>
      <c r="K199" s="53"/>
      <c r="L199" s="51"/>
      <c r="M199" s="51"/>
      <c r="N199" s="51"/>
      <c r="O199" s="51"/>
      <c r="P199" s="51"/>
      <c r="Q199" s="6"/>
      <c r="R199" s="51"/>
      <c r="S199" s="51"/>
      <c r="T199" s="51"/>
      <c r="U199" s="51"/>
      <c r="V199" s="51"/>
      <c r="W199" s="51"/>
      <c r="X199" s="51"/>
      <c r="Y199" s="51"/>
      <c r="Z199" s="51"/>
      <c r="AA199" s="44">
        <f>SUM(J199:X199)</f>
        <v>100000</v>
      </c>
      <c r="AB199" s="196"/>
      <c r="AC199" s="51"/>
    </row>
    <row r="200" spans="1:29" ht="18">
      <c r="B200" s="83" t="s">
        <v>85</v>
      </c>
      <c r="C200" s="98" t="s">
        <v>173</v>
      </c>
      <c r="D200" s="76">
        <f>'[1]PLAN INDICATIVO'!$D$187</f>
        <v>0.25296376360962225</v>
      </c>
      <c r="E200" s="51">
        <v>4</v>
      </c>
      <c r="F200" s="51">
        <v>2</v>
      </c>
      <c r="G200" s="51"/>
      <c r="H200" s="51">
        <v>2</v>
      </c>
      <c r="I200" s="51"/>
      <c r="J200" s="6">
        <v>72000</v>
      </c>
      <c r="K200" s="6">
        <v>92114.346000000005</v>
      </c>
      <c r="L200" s="51"/>
      <c r="M200" s="51"/>
      <c r="N200" s="51"/>
      <c r="O200" s="51"/>
      <c r="P200" s="6">
        <v>27566.821</v>
      </c>
      <c r="Q200" s="51"/>
      <c r="R200" s="51"/>
      <c r="S200" s="51"/>
      <c r="T200" s="51"/>
      <c r="U200" s="51"/>
      <c r="V200" s="51"/>
      <c r="W200" s="51"/>
      <c r="X200" s="51"/>
      <c r="Y200" s="51"/>
      <c r="Z200" s="51"/>
      <c r="AA200" s="44">
        <f>SUM(J200:X200)</f>
        <v>191681.16700000002</v>
      </c>
      <c r="AB200" s="196"/>
      <c r="AC200" s="51"/>
    </row>
    <row r="201" spans="1:29" ht="31.5" customHeight="1">
      <c r="B201" s="83" t="s">
        <v>86</v>
      </c>
      <c r="C201" s="98" t="s">
        <v>174</v>
      </c>
      <c r="D201" s="79">
        <v>0</v>
      </c>
      <c r="E201" s="51">
        <v>1</v>
      </c>
      <c r="F201" s="51"/>
      <c r="G201" s="51"/>
      <c r="H201" s="51">
        <v>1</v>
      </c>
      <c r="I201" s="51"/>
      <c r="J201" s="53"/>
      <c r="K201" s="6">
        <v>13159.191999999999</v>
      </c>
      <c r="L201" s="51"/>
      <c r="M201" s="51"/>
      <c r="N201" s="51"/>
      <c r="O201" s="51"/>
      <c r="P201" s="51"/>
      <c r="Q201" s="51"/>
      <c r="R201" s="51"/>
      <c r="S201" s="51"/>
      <c r="T201" s="51"/>
      <c r="U201" s="51"/>
      <c r="V201" s="51"/>
      <c r="W201" s="51"/>
      <c r="X201" s="51"/>
      <c r="Y201" s="51"/>
      <c r="Z201" s="51"/>
      <c r="AA201" s="44">
        <f>SUM(J201:X201)</f>
        <v>13159.191999999999</v>
      </c>
      <c r="AB201" s="197"/>
      <c r="AC201" s="51"/>
    </row>
    <row r="202" spans="1:29">
      <c r="B202" s="70"/>
    </row>
    <row r="203" spans="1:29">
      <c r="B203" s="70"/>
    </row>
    <row r="204" spans="1:29">
      <c r="B204" s="70"/>
    </row>
    <row r="205" spans="1:29">
      <c r="A205" s="107"/>
      <c r="B205" s="110" t="s">
        <v>262</v>
      </c>
      <c r="C205" s="70"/>
      <c r="D205" s="71"/>
      <c r="E205" s="70"/>
      <c r="F205" s="70"/>
      <c r="G205" s="70"/>
      <c r="H205" s="70"/>
      <c r="I205" s="72" t="s">
        <v>263</v>
      </c>
      <c r="J205" s="72"/>
      <c r="K205" s="72"/>
      <c r="L205" s="72"/>
      <c r="M205" s="72"/>
      <c r="N205" s="72"/>
    </row>
    <row r="206" spans="1:29">
      <c r="B206" s="70"/>
      <c r="C206" s="70"/>
      <c r="D206" s="71"/>
      <c r="E206" s="70"/>
      <c r="F206" s="70"/>
      <c r="G206" s="70"/>
      <c r="H206" s="70"/>
      <c r="I206" s="72"/>
      <c r="J206" s="72"/>
      <c r="K206" s="72"/>
      <c r="L206" s="72"/>
      <c r="M206" s="72"/>
      <c r="N206" s="72"/>
    </row>
    <row r="207" spans="1:29">
      <c r="B207" s="70"/>
      <c r="C207" s="70"/>
      <c r="D207" s="71"/>
      <c r="E207" s="70"/>
      <c r="F207" s="70"/>
      <c r="G207" s="70"/>
      <c r="H207" s="70"/>
      <c r="I207" s="72"/>
      <c r="J207" s="72"/>
      <c r="K207" s="72"/>
      <c r="L207" s="72"/>
      <c r="M207" s="72"/>
      <c r="N207" s="72"/>
    </row>
    <row r="208" spans="1:29">
      <c r="A208" s="107"/>
      <c r="B208" s="109" t="s">
        <v>176</v>
      </c>
      <c r="C208" s="72"/>
      <c r="D208" s="72"/>
      <c r="E208" s="72"/>
      <c r="F208" s="70"/>
      <c r="G208" s="70"/>
      <c r="H208" s="70"/>
      <c r="I208" s="72" t="s">
        <v>177</v>
      </c>
      <c r="J208" s="72"/>
      <c r="K208" s="72"/>
      <c r="L208" s="72"/>
      <c r="M208" s="72"/>
      <c r="N208" s="72"/>
    </row>
    <row r="209" spans="2:4" s="107" customFormat="1">
      <c r="B209" s="70"/>
      <c r="D209" s="108"/>
    </row>
    <row r="210" spans="2:4" s="107" customFormat="1">
      <c r="B210" s="70"/>
      <c r="D210" s="108"/>
    </row>
    <row r="211" spans="2:4" s="107" customFormat="1">
      <c r="B211" s="70"/>
      <c r="D211" s="108"/>
    </row>
    <row r="212" spans="2:4" s="107" customFormat="1">
      <c r="B212" s="70"/>
      <c r="D212" s="108"/>
    </row>
    <row r="213" spans="2:4" s="107" customFormat="1">
      <c r="B213" s="70"/>
      <c r="D213" s="108"/>
    </row>
    <row r="214" spans="2:4" s="107" customFormat="1">
      <c r="B214" s="70"/>
      <c r="D214" s="108"/>
    </row>
    <row r="215" spans="2:4" s="107" customFormat="1">
      <c r="B215" s="70"/>
      <c r="D215" s="108"/>
    </row>
    <row r="216" spans="2:4" s="107" customFormat="1">
      <c r="B216" s="70"/>
      <c r="D216" s="108"/>
    </row>
    <row r="217" spans="2:4" s="107" customFormat="1">
      <c r="B217" s="70"/>
      <c r="D217" s="108"/>
    </row>
    <row r="218" spans="2:4" s="107" customFormat="1">
      <c r="B218" s="70"/>
      <c r="D218" s="108"/>
    </row>
    <row r="219" spans="2:4" s="107" customFormat="1">
      <c r="B219" s="70"/>
      <c r="D219" s="108"/>
    </row>
    <row r="220" spans="2:4" s="107" customFormat="1">
      <c r="B220" s="70"/>
      <c r="D220" s="108"/>
    </row>
    <row r="221" spans="2:4" s="107" customFormat="1">
      <c r="B221" s="70"/>
      <c r="D221" s="108"/>
    </row>
    <row r="222" spans="2:4" s="107" customFormat="1">
      <c r="B222" s="70"/>
      <c r="D222" s="108"/>
    </row>
    <row r="223" spans="2:4" s="107" customFormat="1">
      <c r="B223" s="70"/>
      <c r="D223" s="108"/>
    </row>
    <row r="224" spans="2:4" s="107" customFormat="1">
      <c r="B224" s="70"/>
      <c r="D224" s="108"/>
    </row>
    <row r="225" spans="2:4" s="107" customFormat="1">
      <c r="B225" s="70"/>
      <c r="D225" s="108"/>
    </row>
    <row r="226" spans="2:4" s="107" customFormat="1">
      <c r="B226" s="70"/>
      <c r="D226" s="108"/>
    </row>
    <row r="227" spans="2:4" s="107" customFormat="1">
      <c r="B227" s="70"/>
      <c r="D227" s="108"/>
    </row>
    <row r="228" spans="2:4" s="107" customFormat="1">
      <c r="B228" s="70"/>
      <c r="D228" s="108"/>
    </row>
    <row r="229" spans="2:4" s="107" customFormat="1">
      <c r="B229" s="70"/>
      <c r="D229" s="108"/>
    </row>
    <row r="230" spans="2:4" s="107" customFormat="1">
      <c r="B230" s="70"/>
      <c r="D230" s="108"/>
    </row>
    <row r="231" spans="2:4" s="107" customFormat="1">
      <c r="B231" s="70"/>
      <c r="D231" s="108"/>
    </row>
    <row r="232" spans="2:4" s="107" customFormat="1">
      <c r="B232" s="70"/>
      <c r="D232" s="108"/>
    </row>
    <row r="233" spans="2:4" s="107" customFormat="1">
      <c r="B233" s="70"/>
      <c r="D233" s="108"/>
    </row>
    <row r="234" spans="2:4" s="107" customFormat="1">
      <c r="B234" s="70"/>
      <c r="D234" s="108"/>
    </row>
    <row r="235" spans="2:4" s="107" customFormat="1">
      <c r="B235" s="70"/>
      <c r="D235" s="108"/>
    </row>
    <row r="236" spans="2:4" s="107" customFormat="1">
      <c r="B236" s="70"/>
      <c r="D236" s="108"/>
    </row>
    <row r="237" spans="2:4" s="107" customFormat="1">
      <c r="B237" s="70"/>
      <c r="D237" s="108"/>
    </row>
    <row r="238" spans="2:4" s="107" customFormat="1">
      <c r="B238" s="70"/>
      <c r="D238" s="108"/>
    </row>
    <row r="239" spans="2:4" s="107" customFormat="1">
      <c r="B239" s="70"/>
      <c r="D239" s="108"/>
    </row>
    <row r="240" spans="2:4" s="107" customFormat="1">
      <c r="B240" s="70"/>
      <c r="D240" s="108"/>
    </row>
    <row r="241" spans="2:4" s="107" customFormat="1">
      <c r="B241" s="70"/>
      <c r="D241" s="108"/>
    </row>
    <row r="242" spans="2:4" s="107" customFormat="1">
      <c r="B242" s="70"/>
      <c r="D242" s="108"/>
    </row>
    <row r="243" spans="2:4" s="107" customFormat="1">
      <c r="B243" s="70"/>
      <c r="D243" s="108"/>
    </row>
    <row r="244" spans="2:4" s="107" customFormat="1">
      <c r="B244" s="70"/>
      <c r="D244" s="108"/>
    </row>
    <row r="245" spans="2:4" s="107" customFormat="1">
      <c r="B245" s="70"/>
      <c r="D245" s="108"/>
    </row>
    <row r="246" spans="2:4" s="107" customFormat="1">
      <c r="B246" s="70"/>
      <c r="D246" s="108"/>
    </row>
    <row r="247" spans="2:4" s="107" customFormat="1">
      <c r="B247" s="70"/>
      <c r="D247" s="108"/>
    </row>
    <row r="248" spans="2:4" s="107" customFormat="1">
      <c r="B248" s="70"/>
      <c r="D248" s="108"/>
    </row>
    <row r="249" spans="2:4" s="107" customFormat="1">
      <c r="B249" s="70"/>
      <c r="D249" s="108"/>
    </row>
    <row r="250" spans="2:4" s="107" customFormat="1">
      <c r="B250" s="70"/>
      <c r="D250" s="108"/>
    </row>
    <row r="251" spans="2:4" s="107" customFormat="1">
      <c r="B251" s="70"/>
      <c r="D251" s="108"/>
    </row>
    <row r="252" spans="2:4" s="107" customFormat="1">
      <c r="B252" s="70"/>
      <c r="D252" s="108"/>
    </row>
    <row r="253" spans="2:4" s="107" customFormat="1">
      <c r="B253" s="70"/>
      <c r="D253" s="108"/>
    </row>
    <row r="254" spans="2:4" s="107" customFormat="1">
      <c r="B254" s="70"/>
      <c r="D254" s="108"/>
    </row>
    <row r="255" spans="2:4" s="107" customFormat="1">
      <c r="B255" s="70"/>
      <c r="D255" s="108"/>
    </row>
    <row r="256" spans="2:4" s="107" customFormat="1">
      <c r="B256" s="70"/>
      <c r="D256" s="108"/>
    </row>
    <row r="257" spans="2:4" s="107" customFormat="1">
      <c r="B257" s="70"/>
      <c r="D257" s="108"/>
    </row>
    <row r="258" spans="2:4" s="107" customFormat="1">
      <c r="B258" s="70"/>
      <c r="D258" s="108"/>
    </row>
    <row r="259" spans="2:4" s="107" customFormat="1">
      <c r="B259" s="70"/>
      <c r="D259" s="108"/>
    </row>
    <row r="260" spans="2:4" s="107" customFormat="1">
      <c r="B260" s="70"/>
      <c r="D260" s="108"/>
    </row>
    <row r="261" spans="2:4" s="107" customFormat="1">
      <c r="B261" s="70"/>
      <c r="D261" s="108"/>
    </row>
    <row r="262" spans="2:4" s="107" customFormat="1">
      <c r="B262" s="70"/>
      <c r="D262" s="108"/>
    </row>
    <row r="263" spans="2:4" s="107" customFormat="1">
      <c r="B263" s="70"/>
      <c r="D263" s="108"/>
    </row>
    <row r="264" spans="2:4" s="107" customFormat="1">
      <c r="B264" s="70"/>
      <c r="D264" s="108"/>
    </row>
    <row r="265" spans="2:4" s="107" customFormat="1">
      <c r="B265" s="70"/>
      <c r="D265" s="108"/>
    </row>
    <row r="266" spans="2:4" s="107" customFormat="1">
      <c r="B266" s="70"/>
      <c r="D266" s="108"/>
    </row>
    <row r="267" spans="2:4" s="107" customFormat="1">
      <c r="B267" s="70"/>
      <c r="D267" s="108"/>
    </row>
    <row r="268" spans="2:4" s="107" customFormat="1">
      <c r="B268" s="70"/>
      <c r="D268" s="108"/>
    </row>
    <row r="269" spans="2:4" s="107" customFormat="1">
      <c r="B269" s="70"/>
      <c r="D269" s="108"/>
    </row>
    <row r="270" spans="2:4" s="107" customFormat="1">
      <c r="B270" s="70"/>
      <c r="D270" s="108"/>
    </row>
    <row r="271" spans="2:4" s="107" customFormat="1">
      <c r="B271" s="70"/>
      <c r="D271" s="108"/>
    </row>
    <row r="272" spans="2:4" s="107" customFormat="1">
      <c r="B272" s="70"/>
      <c r="D272" s="108"/>
    </row>
    <row r="273" spans="2:4" s="107" customFormat="1">
      <c r="B273" s="70"/>
      <c r="D273" s="108"/>
    </row>
    <row r="274" spans="2:4" s="107" customFormat="1">
      <c r="B274" s="70"/>
      <c r="D274" s="108"/>
    </row>
    <row r="275" spans="2:4" s="107" customFormat="1">
      <c r="B275" s="70"/>
      <c r="D275" s="108"/>
    </row>
    <row r="276" spans="2:4" s="107" customFormat="1">
      <c r="B276" s="70"/>
      <c r="D276" s="108"/>
    </row>
    <row r="277" spans="2:4" s="107" customFormat="1">
      <c r="B277" s="70"/>
      <c r="D277" s="108"/>
    </row>
    <row r="278" spans="2:4" s="107" customFormat="1">
      <c r="B278" s="70"/>
      <c r="D278" s="108"/>
    </row>
    <row r="279" spans="2:4" s="107" customFormat="1">
      <c r="B279" s="70"/>
      <c r="D279" s="108"/>
    </row>
    <row r="280" spans="2:4" s="107" customFormat="1">
      <c r="B280" s="70"/>
      <c r="D280" s="108"/>
    </row>
    <row r="281" spans="2:4" s="107" customFormat="1">
      <c r="B281" s="70"/>
      <c r="D281" s="108"/>
    </row>
    <row r="282" spans="2:4" s="107" customFormat="1">
      <c r="B282" s="70"/>
      <c r="D282" s="108"/>
    </row>
    <row r="283" spans="2:4" s="107" customFormat="1">
      <c r="B283" s="70"/>
      <c r="D283" s="108"/>
    </row>
    <row r="284" spans="2:4" s="107" customFormat="1">
      <c r="B284" s="70"/>
      <c r="D284" s="108"/>
    </row>
    <row r="285" spans="2:4" s="107" customFormat="1">
      <c r="B285" s="70"/>
      <c r="D285" s="108"/>
    </row>
    <row r="286" spans="2:4" s="107" customFormat="1">
      <c r="B286" s="70"/>
      <c r="D286" s="108"/>
    </row>
    <row r="287" spans="2:4" s="107" customFormat="1">
      <c r="B287" s="70"/>
      <c r="D287" s="108"/>
    </row>
    <row r="288" spans="2:4" s="107" customFormat="1">
      <c r="B288" s="70"/>
      <c r="D288" s="108"/>
    </row>
    <row r="289" spans="2:4" s="107" customFormat="1">
      <c r="B289" s="70"/>
      <c r="D289" s="108"/>
    </row>
    <row r="290" spans="2:4" s="107" customFormat="1">
      <c r="B290" s="70"/>
      <c r="D290" s="108"/>
    </row>
    <row r="291" spans="2:4" s="107" customFormat="1">
      <c r="B291" s="70"/>
      <c r="D291" s="108"/>
    </row>
    <row r="292" spans="2:4" s="107" customFormat="1">
      <c r="B292" s="70"/>
      <c r="D292" s="108"/>
    </row>
    <row r="293" spans="2:4" s="107" customFormat="1">
      <c r="B293" s="70"/>
      <c r="D293" s="108"/>
    </row>
    <row r="294" spans="2:4" s="107" customFormat="1">
      <c r="B294" s="70"/>
      <c r="D294" s="108"/>
    </row>
    <row r="295" spans="2:4" s="107" customFormat="1">
      <c r="B295" s="70"/>
      <c r="D295" s="108"/>
    </row>
    <row r="296" spans="2:4" s="107" customFormat="1">
      <c r="B296" s="70"/>
      <c r="D296" s="108"/>
    </row>
    <row r="297" spans="2:4" s="107" customFormat="1">
      <c r="B297" s="70"/>
      <c r="D297" s="108"/>
    </row>
    <row r="298" spans="2:4" s="107" customFormat="1">
      <c r="B298" s="70"/>
      <c r="D298" s="108"/>
    </row>
    <row r="299" spans="2:4" s="107" customFormat="1">
      <c r="B299" s="70"/>
      <c r="D299" s="108"/>
    </row>
    <row r="300" spans="2:4" s="107" customFormat="1">
      <c r="B300" s="70"/>
      <c r="D300" s="108"/>
    </row>
    <row r="301" spans="2:4" s="107" customFormat="1">
      <c r="B301" s="70"/>
      <c r="D301" s="108"/>
    </row>
    <row r="302" spans="2:4" s="107" customFormat="1">
      <c r="B302" s="70"/>
      <c r="D302" s="108"/>
    </row>
    <row r="303" spans="2:4" s="107" customFormat="1">
      <c r="B303" s="70"/>
      <c r="D303" s="108"/>
    </row>
    <row r="304" spans="2:4" s="107" customFormat="1">
      <c r="B304" s="70"/>
      <c r="D304" s="108"/>
    </row>
    <row r="305" spans="2:4" s="107" customFormat="1">
      <c r="B305" s="70"/>
      <c r="D305" s="108"/>
    </row>
    <row r="306" spans="2:4" s="107" customFormat="1">
      <c r="B306" s="70"/>
      <c r="D306" s="108"/>
    </row>
    <row r="307" spans="2:4" s="107" customFormat="1">
      <c r="B307" s="70"/>
      <c r="D307" s="108"/>
    </row>
    <row r="308" spans="2:4" s="107" customFormat="1">
      <c r="B308" s="70"/>
      <c r="D308" s="108"/>
    </row>
    <row r="309" spans="2:4" s="107" customFormat="1">
      <c r="B309" s="70"/>
      <c r="D309" s="108"/>
    </row>
    <row r="310" spans="2:4" s="107" customFormat="1">
      <c r="B310" s="70"/>
      <c r="D310" s="108"/>
    </row>
    <row r="311" spans="2:4" s="107" customFormat="1">
      <c r="B311" s="70"/>
      <c r="D311" s="108"/>
    </row>
    <row r="312" spans="2:4" s="107" customFormat="1">
      <c r="B312" s="70"/>
      <c r="D312" s="108"/>
    </row>
    <row r="313" spans="2:4" s="107" customFormat="1">
      <c r="B313" s="70"/>
      <c r="D313" s="108"/>
    </row>
    <row r="314" spans="2:4" s="107" customFormat="1">
      <c r="B314" s="70"/>
      <c r="D314" s="108"/>
    </row>
    <row r="315" spans="2:4" s="107" customFormat="1">
      <c r="B315" s="70"/>
      <c r="D315" s="108"/>
    </row>
    <row r="316" spans="2:4" s="107" customFormat="1">
      <c r="B316" s="70"/>
      <c r="D316" s="108"/>
    </row>
    <row r="317" spans="2:4" s="107" customFormat="1">
      <c r="B317" s="70"/>
      <c r="D317" s="108"/>
    </row>
    <row r="318" spans="2:4" s="107" customFormat="1">
      <c r="B318" s="70"/>
      <c r="D318" s="108"/>
    </row>
    <row r="319" spans="2:4" s="107" customFormat="1">
      <c r="B319" s="70"/>
      <c r="D319" s="108"/>
    </row>
    <row r="320" spans="2:4" s="107" customFormat="1">
      <c r="B320" s="70"/>
      <c r="D320" s="108"/>
    </row>
    <row r="321" spans="2:4" s="107" customFormat="1">
      <c r="B321" s="70"/>
      <c r="D321" s="108"/>
    </row>
    <row r="322" spans="2:4" s="107" customFormat="1">
      <c r="B322" s="70"/>
      <c r="D322" s="108"/>
    </row>
    <row r="323" spans="2:4" s="107" customFormat="1">
      <c r="B323" s="70"/>
      <c r="D323" s="108"/>
    </row>
    <row r="324" spans="2:4" s="107" customFormat="1">
      <c r="B324" s="70"/>
      <c r="D324" s="108"/>
    </row>
    <row r="325" spans="2:4" s="107" customFormat="1">
      <c r="B325" s="70"/>
      <c r="D325" s="108"/>
    </row>
    <row r="326" spans="2:4" s="107" customFormat="1">
      <c r="B326" s="70"/>
      <c r="D326" s="108"/>
    </row>
    <row r="327" spans="2:4" s="107" customFormat="1">
      <c r="B327" s="70"/>
      <c r="D327" s="108"/>
    </row>
    <row r="328" spans="2:4" s="107" customFormat="1">
      <c r="B328" s="70"/>
      <c r="D328" s="108"/>
    </row>
    <row r="329" spans="2:4" s="107" customFormat="1">
      <c r="B329" s="70"/>
      <c r="D329" s="108"/>
    </row>
    <row r="330" spans="2:4" s="107" customFormat="1">
      <c r="B330" s="70"/>
      <c r="D330" s="108"/>
    </row>
    <row r="331" spans="2:4" s="107" customFormat="1">
      <c r="B331" s="70"/>
      <c r="D331" s="108"/>
    </row>
    <row r="332" spans="2:4" s="107" customFormat="1">
      <c r="B332" s="70"/>
      <c r="D332" s="108"/>
    </row>
    <row r="333" spans="2:4" s="107" customFormat="1">
      <c r="B333" s="70"/>
      <c r="D333" s="108"/>
    </row>
    <row r="334" spans="2:4" s="107" customFormat="1">
      <c r="B334" s="70"/>
      <c r="D334" s="108"/>
    </row>
    <row r="335" spans="2:4" s="107" customFormat="1">
      <c r="B335" s="70"/>
      <c r="D335" s="108"/>
    </row>
    <row r="336" spans="2:4" s="107" customFormat="1">
      <c r="B336" s="70"/>
      <c r="D336" s="108"/>
    </row>
    <row r="337" spans="2:4" s="107" customFormat="1">
      <c r="B337" s="70"/>
      <c r="D337" s="108"/>
    </row>
    <row r="338" spans="2:4" s="107" customFormat="1">
      <c r="B338" s="70"/>
      <c r="D338" s="108"/>
    </row>
    <row r="339" spans="2:4" s="107" customFormat="1">
      <c r="B339" s="70"/>
      <c r="D339" s="108"/>
    </row>
    <row r="340" spans="2:4" s="107" customFormat="1">
      <c r="B340" s="70"/>
      <c r="D340" s="108"/>
    </row>
    <row r="341" spans="2:4" s="107" customFormat="1">
      <c r="B341" s="70"/>
      <c r="D341" s="108"/>
    </row>
    <row r="342" spans="2:4" s="107" customFormat="1">
      <c r="B342" s="70"/>
      <c r="D342" s="108"/>
    </row>
    <row r="343" spans="2:4" s="107" customFormat="1">
      <c r="B343" s="70"/>
      <c r="D343" s="108"/>
    </row>
    <row r="344" spans="2:4" s="107" customFormat="1">
      <c r="B344" s="70"/>
      <c r="D344" s="108"/>
    </row>
    <row r="345" spans="2:4" s="107" customFormat="1">
      <c r="B345" s="70"/>
      <c r="D345" s="108"/>
    </row>
    <row r="346" spans="2:4" s="107" customFormat="1">
      <c r="B346" s="70"/>
      <c r="D346" s="108"/>
    </row>
    <row r="347" spans="2:4" s="107" customFormat="1">
      <c r="B347" s="70"/>
      <c r="D347" s="108"/>
    </row>
    <row r="348" spans="2:4" s="107" customFormat="1">
      <c r="B348" s="70"/>
      <c r="D348" s="108"/>
    </row>
    <row r="349" spans="2:4" s="107" customFormat="1">
      <c r="B349" s="70"/>
      <c r="D349" s="108"/>
    </row>
    <row r="350" spans="2:4" s="107" customFormat="1">
      <c r="B350" s="70"/>
      <c r="D350" s="108"/>
    </row>
    <row r="351" spans="2:4" s="107" customFormat="1">
      <c r="B351" s="70"/>
      <c r="D351" s="108"/>
    </row>
    <row r="352" spans="2:4" s="107" customFormat="1">
      <c r="B352" s="70"/>
      <c r="D352" s="108"/>
    </row>
    <row r="353" spans="2:4" s="107" customFormat="1">
      <c r="B353" s="70"/>
      <c r="D353" s="108"/>
    </row>
    <row r="354" spans="2:4" s="107" customFormat="1">
      <c r="B354" s="70"/>
      <c r="D354" s="108"/>
    </row>
    <row r="355" spans="2:4" s="107" customFormat="1">
      <c r="B355" s="70"/>
      <c r="D355" s="108"/>
    </row>
    <row r="356" spans="2:4" s="107" customFormat="1">
      <c r="B356" s="70"/>
      <c r="D356" s="108"/>
    </row>
    <row r="357" spans="2:4" s="107" customFormat="1">
      <c r="B357" s="70"/>
      <c r="D357" s="108"/>
    </row>
    <row r="358" spans="2:4" s="107" customFormat="1">
      <c r="B358" s="70"/>
      <c r="D358" s="108"/>
    </row>
    <row r="359" spans="2:4" s="107" customFormat="1">
      <c r="B359" s="70"/>
      <c r="D359" s="108"/>
    </row>
    <row r="360" spans="2:4" s="107" customFormat="1">
      <c r="B360" s="70"/>
      <c r="D360" s="108"/>
    </row>
    <row r="361" spans="2:4" s="107" customFormat="1">
      <c r="B361" s="70"/>
      <c r="D361" s="108"/>
    </row>
    <row r="362" spans="2:4" s="107" customFormat="1">
      <c r="B362" s="70"/>
      <c r="D362" s="108"/>
    </row>
    <row r="363" spans="2:4" s="107" customFormat="1">
      <c r="B363" s="70"/>
      <c r="D363" s="108"/>
    </row>
    <row r="364" spans="2:4" s="107" customFormat="1">
      <c r="B364" s="70"/>
      <c r="D364" s="108"/>
    </row>
    <row r="365" spans="2:4" s="107" customFormat="1">
      <c r="B365" s="70"/>
      <c r="D365" s="108"/>
    </row>
    <row r="366" spans="2:4" s="107" customFormat="1">
      <c r="B366" s="70"/>
      <c r="D366" s="108"/>
    </row>
    <row r="367" spans="2:4" s="107" customFormat="1">
      <c r="B367" s="70"/>
      <c r="D367" s="108"/>
    </row>
    <row r="368" spans="2:4" s="107" customFormat="1">
      <c r="B368" s="70"/>
      <c r="D368" s="108"/>
    </row>
    <row r="369" spans="2:4" s="107" customFormat="1">
      <c r="B369" s="70"/>
      <c r="D369" s="108"/>
    </row>
    <row r="370" spans="2:4" s="107" customFormat="1">
      <c r="B370" s="70"/>
      <c r="D370" s="108"/>
    </row>
    <row r="371" spans="2:4" s="107" customFormat="1">
      <c r="B371" s="70"/>
      <c r="D371" s="108"/>
    </row>
    <row r="372" spans="2:4" s="107" customFormat="1">
      <c r="B372" s="70"/>
      <c r="D372" s="108"/>
    </row>
    <row r="373" spans="2:4" s="107" customFormat="1">
      <c r="B373" s="70"/>
      <c r="D373" s="108"/>
    </row>
    <row r="374" spans="2:4" s="107" customFormat="1">
      <c r="B374" s="70"/>
      <c r="D374" s="108"/>
    </row>
    <row r="375" spans="2:4" s="107" customFormat="1">
      <c r="B375" s="70"/>
      <c r="D375" s="108"/>
    </row>
    <row r="376" spans="2:4" s="107" customFormat="1">
      <c r="B376" s="70"/>
      <c r="D376" s="108"/>
    </row>
    <row r="377" spans="2:4" s="107" customFormat="1">
      <c r="B377" s="70"/>
      <c r="D377" s="108"/>
    </row>
    <row r="378" spans="2:4" s="107" customFormat="1">
      <c r="B378" s="70"/>
      <c r="D378" s="108"/>
    </row>
    <row r="379" spans="2:4" s="107" customFormat="1">
      <c r="B379" s="70"/>
      <c r="D379" s="108"/>
    </row>
    <row r="380" spans="2:4" s="107" customFormat="1">
      <c r="B380" s="70"/>
      <c r="D380" s="108"/>
    </row>
    <row r="381" spans="2:4" s="107" customFormat="1">
      <c r="B381" s="70"/>
      <c r="D381" s="108"/>
    </row>
    <row r="382" spans="2:4" s="107" customFormat="1">
      <c r="B382" s="70"/>
      <c r="D382" s="108"/>
    </row>
    <row r="383" spans="2:4" s="107" customFormat="1">
      <c r="B383" s="70"/>
      <c r="D383" s="108"/>
    </row>
    <row r="384" spans="2:4" s="107" customFormat="1">
      <c r="B384" s="70"/>
      <c r="D384" s="108"/>
    </row>
    <row r="385" spans="2:4" s="107" customFormat="1">
      <c r="B385" s="70"/>
      <c r="D385" s="108"/>
    </row>
    <row r="386" spans="2:4" s="107" customFormat="1">
      <c r="B386" s="70"/>
      <c r="D386" s="108"/>
    </row>
    <row r="387" spans="2:4" s="107" customFormat="1">
      <c r="B387" s="70"/>
      <c r="D387" s="108"/>
    </row>
    <row r="388" spans="2:4" s="107" customFormat="1">
      <c r="B388" s="70"/>
      <c r="D388" s="108"/>
    </row>
    <row r="389" spans="2:4" s="107" customFormat="1">
      <c r="B389" s="70"/>
      <c r="D389" s="108"/>
    </row>
    <row r="390" spans="2:4" s="107" customFormat="1">
      <c r="B390" s="70"/>
      <c r="D390" s="108"/>
    </row>
    <row r="391" spans="2:4" s="107" customFormat="1">
      <c r="B391" s="70"/>
      <c r="D391" s="108"/>
    </row>
    <row r="392" spans="2:4" s="107" customFormat="1">
      <c r="B392" s="70"/>
      <c r="D392" s="108"/>
    </row>
    <row r="393" spans="2:4" s="107" customFormat="1">
      <c r="B393" s="70"/>
      <c r="D393" s="108"/>
    </row>
    <row r="394" spans="2:4" s="107" customFormat="1">
      <c r="B394" s="70"/>
      <c r="D394" s="108"/>
    </row>
    <row r="395" spans="2:4" s="107" customFormat="1">
      <c r="B395" s="70"/>
      <c r="D395" s="108"/>
    </row>
    <row r="396" spans="2:4" s="107" customFormat="1">
      <c r="B396" s="70"/>
      <c r="D396" s="108"/>
    </row>
    <row r="397" spans="2:4" s="107" customFormat="1">
      <c r="B397" s="70"/>
      <c r="D397" s="108"/>
    </row>
    <row r="398" spans="2:4" s="107" customFormat="1">
      <c r="B398" s="70"/>
      <c r="D398" s="108"/>
    </row>
    <row r="399" spans="2:4" s="107" customFormat="1">
      <c r="B399" s="70"/>
      <c r="D399" s="108"/>
    </row>
    <row r="400" spans="2:4" s="107" customFormat="1">
      <c r="B400" s="70"/>
      <c r="D400" s="108"/>
    </row>
    <row r="401" spans="2:4" s="107" customFormat="1">
      <c r="B401" s="70"/>
      <c r="D401" s="108"/>
    </row>
    <row r="402" spans="2:4" s="107" customFormat="1">
      <c r="B402" s="70"/>
      <c r="D402" s="108"/>
    </row>
    <row r="403" spans="2:4" s="107" customFormat="1">
      <c r="B403" s="70"/>
      <c r="D403" s="108"/>
    </row>
    <row r="404" spans="2:4" s="107" customFormat="1">
      <c r="B404" s="70"/>
      <c r="D404" s="108"/>
    </row>
    <row r="405" spans="2:4" s="107" customFormat="1">
      <c r="B405" s="70"/>
      <c r="D405" s="108"/>
    </row>
    <row r="406" spans="2:4" s="107" customFormat="1">
      <c r="B406" s="70"/>
      <c r="D406" s="108"/>
    </row>
    <row r="407" spans="2:4" s="107" customFormat="1">
      <c r="B407" s="70"/>
      <c r="D407" s="108"/>
    </row>
    <row r="408" spans="2:4" s="107" customFormat="1">
      <c r="B408" s="70"/>
      <c r="D408" s="108"/>
    </row>
    <row r="409" spans="2:4" s="107" customFormat="1">
      <c r="B409" s="70"/>
      <c r="D409" s="108"/>
    </row>
    <row r="410" spans="2:4" s="107" customFormat="1">
      <c r="B410" s="70"/>
      <c r="D410" s="108"/>
    </row>
    <row r="411" spans="2:4" s="107" customFormat="1">
      <c r="B411" s="70"/>
      <c r="D411" s="108"/>
    </row>
    <row r="412" spans="2:4" s="107" customFormat="1">
      <c r="B412" s="70"/>
      <c r="D412" s="108"/>
    </row>
    <row r="413" spans="2:4" s="107" customFormat="1">
      <c r="B413" s="70"/>
      <c r="D413" s="108"/>
    </row>
    <row r="414" spans="2:4" s="107" customFormat="1">
      <c r="B414" s="70"/>
      <c r="D414" s="108"/>
    </row>
    <row r="415" spans="2:4" s="107" customFormat="1">
      <c r="B415" s="70"/>
      <c r="D415" s="108"/>
    </row>
    <row r="416" spans="2:4" s="107" customFormat="1">
      <c r="B416" s="70"/>
      <c r="D416" s="108"/>
    </row>
    <row r="417" spans="2:4" s="107" customFormat="1">
      <c r="B417" s="70"/>
      <c r="D417" s="108"/>
    </row>
    <row r="418" spans="2:4" s="107" customFormat="1">
      <c r="B418" s="70"/>
      <c r="D418" s="108"/>
    </row>
    <row r="419" spans="2:4" s="107" customFormat="1">
      <c r="B419" s="70"/>
      <c r="D419" s="108"/>
    </row>
    <row r="420" spans="2:4" s="107" customFormat="1">
      <c r="B420" s="70"/>
      <c r="D420" s="108"/>
    </row>
    <row r="421" spans="2:4" s="107" customFormat="1">
      <c r="B421" s="70"/>
      <c r="D421" s="108"/>
    </row>
    <row r="422" spans="2:4" s="107" customFormat="1">
      <c r="B422" s="70"/>
      <c r="D422" s="108"/>
    </row>
    <row r="423" spans="2:4" s="107" customFormat="1">
      <c r="B423" s="70"/>
      <c r="D423" s="108"/>
    </row>
    <row r="424" spans="2:4" s="107" customFormat="1">
      <c r="B424" s="70"/>
      <c r="D424" s="108"/>
    </row>
    <row r="425" spans="2:4" s="107" customFormat="1">
      <c r="B425" s="70"/>
      <c r="D425" s="108"/>
    </row>
    <row r="426" spans="2:4" s="107" customFormat="1">
      <c r="B426" s="70"/>
      <c r="D426" s="108"/>
    </row>
    <row r="427" spans="2:4" s="107" customFormat="1">
      <c r="B427" s="70"/>
      <c r="D427" s="108"/>
    </row>
    <row r="428" spans="2:4" s="107" customFormat="1">
      <c r="B428" s="70"/>
      <c r="D428" s="108"/>
    </row>
    <row r="429" spans="2:4" s="107" customFormat="1">
      <c r="B429" s="70"/>
      <c r="D429" s="108"/>
    </row>
    <row r="430" spans="2:4" s="107" customFormat="1">
      <c r="B430" s="70"/>
      <c r="D430" s="108"/>
    </row>
    <row r="431" spans="2:4" s="107" customFormat="1">
      <c r="B431" s="70"/>
      <c r="D431" s="108"/>
    </row>
    <row r="432" spans="2:4" s="107" customFormat="1">
      <c r="B432" s="70"/>
      <c r="D432" s="108"/>
    </row>
    <row r="433" spans="2:4" s="107" customFormat="1">
      <c r="B433" s="70"/>
      <c r="D433" s="108"/>
    </row>
    <row r="434" spans="2:4" s="107" customFormat="1">
      <c r="B434" s="70"/>
      <c r="D434" s="108"/>
    </row>
    <row r="435" spans="2:4" s="107" customFormat="1">
      <c r="B435" s="70"/>
      <c r="D435" s="108"/>
    </row>
    <row r="436" spans="2:4" s="107" customFormat="1">
      <c r="B436" s="70"/>
      <c r="D436" s="108"/>
    </row>
    <row r="437" spans="2:4" s="107" customFormat="1">
      <c r="B437" s="70"/>
      <c r="D437" s="108"/>
    </row>
    <row r="438" spans="2:4" s="107" customFormat="1">
      <c r="B438" s="70"/>
      <c r="D438" s="108"/>
    </row>
    <row r="439" spans="2:4" s="107" customFormat="1">
      <c r="B439" s="70"/>
      <c r="D439" s="108"/>
    </row>
    <row r="440" spans="2:4" s="107" customFormat="1">
      <c r="B440" s="70"/>
      <c r="D440" s="108"/>
    </row>
    <row r="441" spans="2:4" s="107" customFormat="1">
      <c r="B441" s="70"/>
      <c r="D441" s="108"/>
    </row>
    <row r="442" spans="2:4" s="107" customFormat="1">
      <c r="B442" s="70"/>
      <c r="D442" s="108"/>
    </row>
    <row r="443" spans="2:4" s="107" customFormat="1">
      <c r="B443" s="70"/>
      <c r="D443" s="108"/>
    </row>
    <row r="444" spans="2:4" s="107" customFormat="1">
      <c r="B444" s="70"/>
      <c r="D444" s="108"/>
    </row>
    <row r="445" spans="2:4" s="107" customFormat="1">
      <c r="B445" s="70"/>
      <c r="D445" s="108"/>
    </row>
    <row r="446" spans="2:4" s="107" customFormat="1">
      <c r="B446" s="70"/>
      <c r="D446" s="108"/>
    </row>
    <row r="447" spans="2:4" s="107" customFormat="1">
      <c r="B447" s="70"/>
      <c r="D447" s="108"/>
    </row>
    <row r="448" spans="2:4" s="107" customFormat="1">
      <c r="B448" s="70"/>
      <c r="D448" s="108"/>
    </row>
    <row r="449" spans="2:4" s="107" customFormat="1">
      <c r="B449" s="70"/>
      <c r="D449" s="108"/>
    </row>
    <row r="450" spans="2:4" s="107" customFormat="1">
      <c r="B450" s="70"/>
      <c r="D450" s="108"/>
    </row>
    <row r="451" spans="2:4" s="107" customFormat="1">
      <c r="B451" s="70"/>
      <c r="D451" s="108"/>
    </row>
    <row r="452" spans="2:4" s="107" customFormat="1">
      <c r="B452" s="70"/>
      <c r="D452" s="108"/>
    </row>
    <row r="453" spans="2:4" s="107" customFormat="1">
      <c r="B453" s="70"/>
      <c r="D453" s="108"/>
    </row>
    <row r="454" spans="2:4" s="107" customFormat="1">
      <c r="B454" s="70"/>
      <c r="D454" s="108"/>
    </row>
    <row r="455" spans="2:4" s="107" customFormat="1">
      <c r="B455" s="70"/>
      <c r="D455" s="108"/>
    </row>
    <row r="456" spans="2:4" s="107" customFormat="1">
      <c r="B456" s="70"/>
      <c r="D456" s="108"/>
    </row>
    <row r="457" spans="2:4" s="107" customFormat="1">
      <c r="B457" s="70"/>
      <c r="D457" s="108"/>
    </row>
    <row r="458" spans="2:4" s="107" customFormat="1">
      <c r="B458" s="70"/>
      <c r="D458" s="108"/>
    </row>
    <row r="459" spans="2:4" s="107" customFormat="1">
      <c r="B459" s="70"/>
      <c r="D459" s="108"/>
    </row>
    <row r="460" spans="2:4" s="107" customFormat="1">
      <c r="B460" s="70"/>
      <c r="D460" s="108"/>
    </row>
    <row r="461" spans="2:4" s="107" customFormat="1">
      <c r="B461" s="70"/>
      <c r="D461" s="108"/>
    </row>
    <row r="462" spans="2:4" s="107" customFormat="1">
      <c r="B462" s="70"/>
      <c r="D462" s="108"/>
    </row>
    <row r="463" spans="2:4" s="107" customFormat="1">
      <c r="B463" s="70"/>
      <c r="D463" s="108"/>
    </row>
    <row r="464" spans="2:4" s="107" customFormat="1">
      <c r="B464" s="70"/>
      <c r="D464" s="108"/>
    </row>
    <row r="465" spans="2:4" s="107" customFormat="1">
      <c r="B465" s="70"/>
      <c r="D465" s="108"/>
    </row>
    <row r="466" spans="2:4" s="107" customFormat="1">
      <c r="B466" s="70"/>
      <c r="D466" s="108"/>
    </row>
    <row r="467" spans="2:4" s="107" customFormat="1">
      <c r="B467" s="70"/>
      <c r="D467" s="108"/>
    </row>
    <row r="468" spans="2:4" s="107" customFormat="1">
      <c r="B468" s="70"/>
      <c r="D468" s="108"/>
    </row>
    <row r="469" spans="2:4" s="107" customFormat="1">
      <c r="B469" s="70"/>
      <c r="D469" s="108"/>
    </row>
    <row r="470" spans="2:4" s="107" customFormat="1">
      <c r="B470" s="70"/>
      <c r="D470" s="108"/>
    </row>
    <row r="471" spans="2:4" s="107" customFormat="1">
      <c r="B471" s="70"/>
      <c r="D471" s="108"/>
    </row>
    <row r="472" spans="2:4" s="107" customFormat="1">
      <c r="B472" s="70"/>
      <c r="D472" s="108"/>
    </row>
    <row r="473" spans="2:4" s="107" customFormat="1">
      <c r="B473" s="70"/>
      <c r="D473" s="108"/>
    </row>
    <row r="474" spans="2:4" s="107" customFormat="1">
      <c r="B474" s="70"/>
      <c r="D474" s="108"/>
    </row>
    <row r="475" spans="2:4" s="107" customFormat="1">
      <c r="B475" s="70"/>
      <c r="D475" s="108"/>
    </row>
    <row r="476" spans="2:4" s="107" customFormat="1">
      <c r="B476" s="70"/>
      <c r="D476" s="108"/>
    </row>
    <row r="477" spans="2:4" s="107" customFormat="1">
      <c r="B477" s="70"/>
      <c r="D477" s="108"/>
    </row>
    <row r="478" spans="2:4" s="107" customFormat="1">
      <c r="B478" s="70"/>
      <c r="D478" s="108"/>
    </row>
    <row r="479" spans="2:4" s="107" customFormat="1">
      <c r="B479" s="70"/>
      <c r="D479" s="108"/>
    </row>
    <row r="480" spans="2:4" s="107" customFormat="1">
      <c r="B480" s="70"/>
      <c r="D480" s="108"/>
    </row>
    <row r="481" spans="2:4" s="107" customFormat="1">
      <c r="B481" s="70"/>
      <c r="D481" s="108"/>
    </row>
    <row r="482" spans="2:4" s="107" customFormat="1">
      <c r="B482" s="70"/>
      <c r="D482" s="108"/>
    </row>
    <row r="483" spans="2:4" s="107" customFormat="1">
      <c r="B483" s="70"/>
      <c r="D483" s="108"/>
    </row>
    <row r="484" spans="2:4" s="107" customFormat="1">
      <c r="B484" s="70"/>
      <c r="D484" s="108"/>
    </row>
    <row r="485" spans="2:4" s="107" customFormat="1">
      <c r="B485" s="70"/>
      <c r="D485" s="108"/>
    </row>
    <row r="486" spans="2:4" s="107" customFormat="1">
      <c r="B486" s="70"/>
      <c r="D486" s="108"/>
    </row>
    <row r="487" spans="2:4" s="107" customFormat="1">
      <c r="B487" s="70"/>
      <c r="D487" s="108"/>
    </row>
    <row r="488" spans="2:4" s="107" customFormat="1">
      <c r="B488" s="70"/>
      <c r="D488" s="108"/>
    </row>
    <row r="489" spans="2:4" s="107" customFormat="1">
      <c r="B489" s="70"/>
      <c r="D489" s="108"/>
    </row>
    <row r="490" spans="2:4" s="107" customFormat="1">
      <c r="B490" s="70"/>
      <c r="D490" s="108"/>
    </row>
    <row r="491" spans="2:4" s="107" customFormat="1">
      <c r="B491" s="70"/>
      <c r="D491" s="108"/>
    </row>
    <row r="492" spans="2:4" s="107" customFormat="1">
      <c r="B492" s="70"/>
      <c r="D492" s="108"/>
    </row>
    <row r="493" spans="2:4" s="107" customFormat="1">
      <c r="B493" s="70"/>
      <c r="D493" s="108"/>
    </row>
    <row r="494" spans="2:4" s="107" customFormat="1">
      <c r="B494" s="70"/>
      <c r="D494" s="108"/>
    </row>
    <row r="495" spans="2:4" s="107" customFormat="1">
      <c r="B495" s="70"/>
      <c r="D495" s="108"/>
    </row>
    <row r="496" spans="2:4" s="107" customFormat="1">
      <c r="B496" s="70"/>
      <c r="D496" s="108"/>
    </row>
    <row r="497" spans="2:4" s="107" customFormat="1">
      <c r="B497" s="70"/>
      <c r="D497" s="108"/>
    </row>
    <row r="498" spans="2:4" s="107" customFormat="1">
      <c r="B498" s="70"/>
      <c r="D498" s="108"/>
    </row>
    <row r="499" spans="2:4" s="107" customFormat="1">
      <c r="B499" s="70"/>
      <c r="D499" s="108"/>
    </row>
    <row r="500" spans="2:4" s="107" customFormat="1">
      <c r="B500" s="70"/>
      <c r="D500" s="108"/>
    </row>
    <row r="501" spans="2:4" s="107" customFormat="1">
      <c r="B501" s="70"/>
      <c r="D501" s="108"/>
    </row>
    <row r="502" spans="2:4" s="107" customFormat="1">
      <c r="B502" s="70"/>
      <c r="D502" s="108"/>
    </row>
    <row r="503" spans="2:4" s="107" customFormat="1">
      <c r="B503" s="70"/>
      <c r="D503" s="108"/>
    </row>
    <row r="504" spans="2:4" s="107" customFormat="1">
      <c r="B504" s="70"/>
      <c r="D504" s="108"/>
    </row>
    <row r="505" spans="2:4" s="107" customFormat="1">
      <c r="B505" s="70"/>
      <c r="D505" s="108"/>
    </row>
    <row r="506" spans="2:4" s="107" customFormat="1">
      <c r="B506" s="70"/>
      <c r="D506" s="108"/>
    </row>
    <row r="507" spans="2:4" s="107" customFormat="1">
      <c r="B507" s="70"/>
      <c r="D507" s="108"/>
    </row>
    <row r="508" spans="2:4" s="107" customFormat="1">
      <c r="B508" s="70"/>
      <c r="D508" s="108"/>
    </row>
    <row r="509" spans="2:4" s="107" customFormat="1">
      <c r="B509" s="70"/>
      <c r="D509" s="108"/>
    </row>
    <row r="510" spans="2:4" s="107" customFormat="1">
      <c r="B510" s="70"/>
      <c r="D510" s="108"/>
    </row>
    <row r="511" spans="2:4" s="107" customFormat="1">
      <c r="B511" s="70"/>
      <c r="D511" s="108"/>
    </row>
    <row r="512" spans="2:4" s="107" customFormat="1">
      <c r="B512" s="70"/>
      <c r="D512" s="108"/>
    </row>
    <row r="513" spans="2:4" s="107" customFormat="1">
      <c r="B513" s="70"/>
      <c r="D513" s="108"/>
    </row>
    <row r="514" spans="2:4" s="107" customFormat="1">
      <c r="B514" s="70"/>
      <c r="D514" s="108"/>
    </row>
    <row r="515" spans="2:4" s="107" customFormat="1">
      <c r="B515" s="70"/>
      <c r="D515" s="108"/>
    </row>
    <row r="516" spans="2:4" s="107" customFormat="1">
      <c r="B516" s="70"/>
      <c r="D516" s="108"/>
    </row>
    <row r="517" spans="2:4" s="107" customFormat="1">
      <c r="B517" s="70"/>
      <c r="D517" s="108"/>
    </row>
    <row r="518" spans="2:4" s="107" customFormat="1">
      <c r="B518" s="70"/>
      <c r="D518" s="108"/>
    </row>
    <row r="519" spans="2:4" s="107" customFormat="1">
      <c r="B519" s="70"/>
      <c r="D519" s="108"/>
    </row>
    <row r="520" spans="2:4" s="107" customFormat="1">
      <c r="B520" s="70"/>
      <c r="D520" s="108"/>
    </row>
    <row r="521" spans="2:4" s="107" customFormat="1">
      <c r="B521" s="70"/>
      <c r="D521" s="108"/>
    </row>
    <row r="522" spans="2:4" s="107" customFormat="1">
      <c r="B522" s="70"/>
      <c r="D522" s="108"/>
    </row>
    <row r="523" spans="2:4" s="107" customFormat="1">
      <c r="B523" s="70"/>
      <c r="D523" s="108"/>
    </row>
    <row r="524" spans="2:4" s="107" customFormat="1">
      <c r="B524" s="70"/>
      <c r="D524" s="108"/>
    </row>
    <row r="525" spans="2:4" s="107" customFormat="1">
      <c r="B525" s="70"/>
      <c r="D525" s="108"/>
    </row>
    <row r="526" spans="2:4" s="107" customFormat="1">
      <c r="B526" s="70"/>
      <c r="D526" s="108"/>
    </row>
    <row r="527" spans="2:4" s="107" customFormat="1">
      <c r="B527" s="70"/>
      <c r="D527" s="108"/>
    </row>
    <row r="528" spans="2:4" s="107" customFormat="1">
      <c r="B528" s="70"/>
      <c r="D528" s="108"/>
    </row>
    <row r="529" spans="2:4" s="107" customFormat="1">
      <c r="B529" s="70"/>
      <c r="D529" s="108"/>
    </row>
    <row r="530" spans="2:4" s="107" customFormat="1">
      <c r="B530" s="70"/>
      <c r="D530" s="108"/>
    </row>
    <row r="531" spans="2:4" s="107" customFormat="1">
      <c r="B531" s="70"/>
      <c r="D531" s="108"/>
    </row>
    <row r="532" spans="2:4" s="107" customFormat="1">
      <c r="B532" s="70"/>
      <c r="D532" s="108"/>
    </row>
    <row r="533" spans="2:4" s="107" customFormat="1">
      <c r="B533" s="70"/>
      <c r="D533" s="108"/>
    </row>
    <row r="534" spans="2:4" s="107" customFormat="1">
      <c r="B534" s="70"/>
      <c r="D534" s="108"/>
    </row>
    <row r="535" spans="2:4" s="107" customFormat="1">
      <c r="B535" s="70"/>
      <c r="D535" s="108"/>
    </row>
    <row r="536" spans="2:4" s="107" customFormat="1">
      <c r="B536" s="70"/>
      <c r="D536" s="108"/>
    </row>
    <row r="537" spans="2:4" s="107" customFormat="1">
      <c r="B537" s="70"/>
      <c r="D537" s="108"/>
    </row>
    <row r="538" spans="2:4" s="107" customFormat="1">
      <c r="B538" s="70"/>
      <c r="D538" s="108"/>
    </row>
    <row r="539" spans="2:4" s="107" customFormat="1">
      <c r="B539" s="70"/>
      <c r="D539" s="108"/>
    </row>
    <row r="540" spans="2:4" s="107" customFormat="1">
      <c r="B540" s="70"/>
      <c r="D540" s="108"/>
    </row>
    <row r="541" spans="2:4" s="107" customFormat="1">
      <c r="B541" s="70"/>
      <c r="D541" s="108"/>
    </row>
    <row r="542" spans="2:4" s="107" customFormat="1">
      <c r="B542" s="70"/>
      <c r="D542" s="108"/>
    </row>
    <row r="543" spans="2:4" s="107" customFormat="1">
      <c r="B543" s="70"/>
      <c r="D543" s="108"/>
    </row>
    <row r="544" spans="2:4" s="107" customFormat="1">
      <c r="B544" s="70"/>
      <c r="D544" s="108"/>
    </row>
    <row r="545" spans="2:4" s="107" customFormat="1">
      <c r="B545" s="70"/>
      <c r="D545" s="108"/>
    </row>
    <row r="546" spans="2:4" s="107" customFormat="1">
      <c r="B546" s="70"/>
      <c r="D546" s="108"/>
    </row>
    <row r="547" spans="2:4" s="107" customFormat="1">
      <c r="B547" s="70"/>
      <c r="D547" s="108"/>
    </row>
    <row r="548" spans="2:4" s="107" customFormat="1">
      <c r="B548" s="70"/>
      <c r="D548" s="108"/>
    </row>
    <row r="549" spans="2:4" s="107" customFormat="1">
      <c r="B549" s="70"/>
      <c r="D549" s="108"/>
    </row>
    <row r="550" spans="2:4" s="107" customFormat="1">
      <c r="B550" s="70"/>
      <c r="D550" s="108"/>
    </row>
    <row r="551" spans="2:4" s="107" customFormat="1">
      <c r="B551" s="70"/>
      <c r="D551" s="108"/>
    </row>
    <row r="552" spans="2:4" s="107" customFormat="1">
      <c r="B552" s="70"/>
      <c r="D552" s="108"/>
    </row>
    <row r="553" spans="2:4" s="107" customFormat="1">
      <c r="B553" s="70"/>
      <c r="D553" s="108"/>
    </row>
    <row r="554" spans="2:4" s="107" customFormat="1">
      <c r="B554" s="70"/>
      <c r="D554" s="108"/>
    </row>
    <row r="555" spans="2:4" s="107" customFormat="1">
      <c r="B555" s="70"/>
      <c r="D555" s="108"/>
    </row>
    <row r="556" spans="2:4" s="107" customFormat="1">
      <c r="B556" s="70"/>
      <c r="D556" s="108"/>
    </row>
    <row r="557" spans="2:4" s="107" customFormat="1">
      <c r="B557" s="70"/>
      <c r="D557" s="108"/>
    </row>
    <row r="558" spans="2:4" s="107" customFormat="1">
      <c r="B558" s="70"/>
      <c r="D558" s="108"/>
    </row>
    <row r="559" spans="2:4" s="107" customFormat="1">
      <c r="B559" s="70"/>
      <c r="D559" s="108"/>
    </row>
    <row r="560" spans="2:4" s="107" customFormat="1">
      <c r="B560" s="70"/>
      <c r="D560" s="108"/>
    </row>
    <row r="561" spans="2:4" s="107" customFormat="1">
      <c r="B561" s="70"/>
      <c r="D561" s="108"/>
    </row>
    <row r="562" spans="2:4" s="107" customFormat="1">
      <c r="B562" s="70"/>
      <c r="D562" s="108"/>
    </row>
    <row r="563" spans="2:4" s="107" customFormat="1">
      <c r="B563" s="70"/>
      <c r="D563" s="108"/>
    </row>
    <row r="564" spans="2:4" s="107" customFormat="1">
      <c r="B564" s="70"/>
      <c r="D564" s="108"/>
    </row>
    <row r="565" spans="2:4" s="107" customFormat="1">
      <c r="B565" s="70"/>
      <c r="D565" s="108"/>
    </row>
    <row r="566" spans="2:4" s="107" customFormat="1">
      <c r="B566" s="70"/>
      <c r="D566" s="108"/>
    </row>
    <row r="567" spans="2:4" s="107" customFormat="1">
      <c r="B567" s="70"/>
      <c r="D567" s="108"/>
    </row>
    <row r="568" spans="2:4" s="107" customFormat="1">
      <c r="B568" s="70"/>
      <c r="D568" s="108"/>
    </row>
    <row r="569" spans="2:4" s="107" customFormat="1">
      <c r="B569" s="70"/>
      <c r="D569" s="108"/>
    </row>
    <row r="570" spans="2:4" s="107" customFormat="1">
      <c r="B570" s="70"/>
      <c r="D570" s="108"/>
    </row>
    <row r="571" spans="2:4" s="107" customFormat="1">
      <c r="B571" s="70"/>
      <c r="D571" s="108"/>
    </row>
    <row r="572" spans="2:4" s="107" customFormat="1">
      <c r="B572" s="70"/>
      <c r="D572" s="108"/>
    </row>
    <row r="573" spans="2:4" s="107" customFormat="1">
      <c r="B573" s="70"/>
      <c r="D573" s="108"/>
    </row>
    <row r="574" spans="2:4" s="107" customFormat="1">
      <c r="B574" s="70"/>
      <c r="D574" s="108"/>
    </row>
    <row r="575" spans="2:4" s="107" customFormat="1">
      <c r="B575" s="70"/>
      <c r="D575" s="108"/>
    </row>
    <row r="576" spans="2:4" s="107" customFormat="1">
      <c r="B576" s="70"/>
      <c r="D576" s="108"/>
    </row>
    <row r="577" spans="2:4" s="107" customFormat="1">
      <c r="B577" s="70"/>
      <c r="D577" s="108"/>
    </row>
    <row r="578" spans="2:4" s="107" customFormat="1">
      <c r="B578" s="70"/>
      <c r="D578" s="108"/>
    </row>
    <row r="579" spans="2:4" s="107" customFormat="1">
      <c r="B579" s="70"/>
      <c r="D579" s="108"/>
    </row>
    <row r="580" spans="2:4" s="107" customFormat="1">
      <c r="B580" s="70"/>
      <c r="D580" s="108"/>
    </row>
    <row r="581" spans="2:4" s="107" customFormat="1">
      <c r="B581" s="70"/>
      <c r="D581" s="108"/>
    </row>
    <row r="582" spans="2:4" s="107" customFormat="1">
      <c r="B582" s="70"/>
      <c r="D582" s="108"/>
    </row>
    <row r="583" spans="2:4" s="107" customFormat="1">
      <c r="B583" s="70"/>
      <c r="D583" s="108"/>
    </row>
    <row r="584" spans="2:4" s="107" customFormat="1">
      <c r="B584" s="70"/>
      <c r="D584" s="108"/>
    </row>
    <row r="585" spans="2:4" s="107" customFormat="1">
      <c r="B585" s="70"/>
      <c r="D585" s="108"/>
    </row>
    <row r="586" spans="2:4" s="107" customFormat="1">
      <c r="B586" s="70"/>
      <c r="D586" s="108"/>
    </row>
    <row r="587" spans="2:4" s="107" customFormat="1">
      <c r="B587" s="70"/>
      <c r="D587" s="108"/>
    </row>
    <row r="588" spans="2:4" s="107" customFormat="1">
      <c r="B588" s="70"/>
      <c r="D588" s="108"/>
    </row>
    <row r="589" spans="2:4" s="107" customFormat="1">
      <c r="B589" s="70"/>
      <c r="D589" s="108"/>
    </row>
    <row r="590" spans="2:4" s="107" customFormat="1">
      <c r="B590" s="70"/>
      <c r="D590" s="108"/>
    </row>
    <row r="591" spans="2:4" s="107" customFormat="1">
      <c r="B591" s="70"/>
      <c r="D591" s="108"/>
    </row>
    <row r="592" spans="2:4" s="107" customFormat="1">
      <c r="B592" s="70"/>
      <c r="D592" s="108"/>
    </row>
    <row r="593" spans="2:4" s="107" customFormat="1">
      <c r="B593" s="70"/>
      <c r="D593" s="108"/>
    </row>
    <row r="594" spans="2:4" s="107" customFormat="1">
      <c r="B594" s="70"/>
      <c r="D594" s="108"/>
    </row>
    <row r="595" spans="2:4" s="107" customFormat="1">
      <c r="B595" s="70"/>
      <c r="D595" s="108"/>
    </row>
    <row r="596" spans="2:4" s="107" customFormat="1">
      <c r="B596" s="70"/>
      <c r="D596" s="108"/>
    </row>
    <row r="597" spans="2:4" s="107" customFormat="1">
      <c r="B597" s="70"/>
      <c r="D597" s="108"/>
    </row>
    <row r="598" spans="2:4" s="107" customFormat="1">
      <c r="B598" s="70"/>
      <c r="D598" s="108"/>
    </row>
    <row r="599" spans="2:4" s="107" customFormat="1">
      <c r="B599" s="70"/>
      <c r="D599" s="108"/>
    </row>
    <row r="600" spans="2:4" s="107" customFormat="1">
      <c r="B600" s="70"/>
      <c r="D600" s="108"/>
    </row>
    <row r="601" spans="2:4" s="107" customFormat="1">
      <c r="B601" s="70"/>
      <c r="D601" s="108"/>
    </row>
    <row r="602" spans="2:4" s="107" customFormat="1">
      <c r="B602" s="70"/>
      <c r="D602" s="108"/>
    </row>
    <row r="603" spans="2:4" s="107" customFormat="1">
      <c r="B603" s="70"/>
      <c r="D603" s="108"/>
    </row>
    <row r="604" spans="2:4" s="107" customFormat="1">
      <c r="B604" s="70"/>
      <c r="D604" s="108"/>
    </row>
    <row r="605" spans="2:4" s="107" customFormat="1">
      <c r="B605" s="70"/>
      <c r="D605" s="108"/>
    </row>
    <row r="606" spans="2:4" s="107" customFormat="1">
      <c r="B606" s="70"/>
      <c r="D606" s="108"/>
    </row>
    <row r="607" spans="2:4" s="107" customFormat="1">
      <c r="B607" s="70"/>
      <c r="D607" s="108"/>
    </row>
    <row r="608" spans="2:4" s="107" customFormat="1">
      <c r="B608" s="70"/>
      <c r="D608" s="108"/>
    </row>
    <row r="609" spans="2:4" s="107" customFormat="1">
      <c r="B609" s="70"/>
      <c r="D609" s="108"/>
    </row>
    <row r="610" spans="2:4" s="107" customFormat="1">
      <c r="B610" s="70"/>
      <c r="D610" s="108"/>
    </row>
    <row r="611" spans="2:4" s="107" customFormat="1">
      <c r="B611" s="70"/>
      <c r="D611" s="108"/>
    </row>
    <row r="612" spans="2:4" s="107" customFormat="1">
      <c r="B612" s="70"/>
      <c r="D612" s="108"/>
    </row>
    <row r="613" spans="2:4" s="107" customFormat="1">
      <c r="B613" s="70"/>
      <c r="D613" s="108"/>
    </row>
    <row r="614" spans="2:4" s="107" customFormat="1">
      <c r="B614" s="70"/>
      <c r="D614" s="108"/>
    </row>
    <row r="615" spans="2:4" s="107" customFormat="1">
      <c r="B615" s="70"/>
      <c r="D615" s="108"/>
    </row>
    <row r="616" spans="2:4" s="107" customFormat="1">
      <c r="B616" s="70"/>
      <c r="D616" s="108"/>
    </row>
    <row r="617" spans="2:4" s="107" customFormat="1">
      <c r="B617" s="70"/>
      <c r="D617" s="108"/>
    </row>
    <row r="618" spans="2:4" s="107" customFormat="1">
      <c r="B618" s="70"/>
      <c r="D618" s="108"/>
    </row>
    <row r="619" spans="2:4" s="107" customFormat="1">
      <c r="B619" s="70"/>
      <c r="D619" s="108"/>
    </row>
    <row r="620" spans="2:4" s="107" customFormat="1">
      <c r="B620" s="70"/>
      <c r="D620" s="108"/>
    </row>
    <row r="621" spans="2:4" s="107" customFormat="1">
      <c r="B621" s="70"/>
      <c r="D621" s="108"/>
    </row>
    <row r="622" spans="2:4" s="107" customFormat="1">
      <c r="B622" s="70"/>
      <c r="D622" s="108"/>
    </row>
    <row r="623" spans="2:4" s="107" customFormat="1">
      <c r="B623" s="70"/>
      <c r="D623" s="108"/>
    </row>
    <row r="624" spans="2:4" s="107" customFormat="1">
      <c r="B624" s="70"/>
      <c r="D624" s="108"/>
    </row>
    <row r="625" spans="2:4" s="107" customFormat="1">
      <c r="B625" s="70"/>
      <c r="D625" s="108"/>
    </row>
    <row r="626" spans="2:4" s="107" customFormat="1">
      <c r="B626" s="70"/>
      <c r="D626" s="108"/>
    </row>
    <row r="627" spans="2:4" s="107" customFormat="1">
      <c r="B627" s="70"/>
      <c r="D627" s="108"/>
    </row>
    <row r="628" spans="2:4" s="107" customFormat="1">
      <c r="B628" s="70"/>
      <c r="D628" s="108"/>
    </row>
    <row r="629" spans="2:4" s="107" customFormat="1">
      <c r="B629" s="70"/>
      <c r="D629" s="108"/>
    </row>
    <row r="630" spans="2:4" s="107" customFormat="1">
      <c r="B630" s="70"/>
      <c r="D630" s="108"/>
    </row>
    <row r="631" spans="2:4" s="107" customFormat="1">
      <c r="B631" s="70"/>
      <c r="D631" s="108"/>
    </row>
    <row r="632" spans="2:4" s="107" customFormat="1">
      <c r="B632" s="70"/>
      <c r="D632" s="108"/>
    </row>
    <row r="633" spans="2:4" s="107" customFormat="1">
      <c r="B633" s="70"/>
      <c r="D633" s="108"/>
    </row>
    <row r="634" spans="2:4" s="107" customFormat="1">
      <c r="B634" s="70"/>
      <c r="D634" s="108"/>
    </row>
    <row r="635" spans="2:4" s="107" customFormat="1">
      <c r="B635" s="70"/>
      <c r="D635" s="108"/>
    </row>
    <row r="636" spans="2:4" s="107" customFormat="1">
      <c r="B636" s="70"/>
      <c r="D636" s="108"/>
    </row>
    <row r="637" spans="2:4" s="107" customFormat="1">
      <c r="B637" s="70"/>
      <c r="D637" s="108"/>
    </row>
    <row r="638" spans="2:4" s="107" customFormat="1">
      <c r="B638" s="70"/>
      <c r="D638" s="108"/>
    </row>
    <row r="639" spans="2:4" s="107" customFormat="1">
      <c r="B639" s="70"/>
      <c r="D639" s="108"/>
    </row>
    <row r="640" spans="2:4" s="107" customFormat="1">
      <c r="B640" s="70"/>
      <c r="D640" s="108"/>
    </row>
    <row r="641" spans="2:4" s="107" customFormat="1">
      <c r="B641" s="70"/>
      <c r="D641" s="108"/>
    </row>
    <row r="642" spans="2:4" s="107" customFormat="1">
      <c r="B642" s="70"/>
      <c r="D642" s="108"/>
    </row>
    <row r="643" spans="2:4" s="107" customFormat="1">
      <c r="B643" s="70"/>
      <c r="D643" s="108"/>
    </row>
    <row r="644" spans="2:4" s="107" customFormat="1">
      <c r="B644" s="70"/>
      <c r="D644" s="108"/>
    </row>
    <row r="645" spans="2:4" s="107" customFormat="1">
      <c r="B645" s="70"/>
      <c r="D645" s="108"/>
    </row>
    <row r="646" spans="2:4" s="107" customFormat="1">
      <c r="B646" s="70"/>
      <c r="D646" s="108"/>
    </row>
    <row r="647" spans="2:4" s="107" customFormat="1">
      <c r="B647" s="70"/>
      <c r="D647" s="108"/>
    </row>
    <row r="648" spans="2:4" s="107" customFormat="1">
      <c r="B648" s="70"/>
      <c r="D648" s="108"/>
    </row>
    <row r="649" spans="2:4" s="107" customFormat="1">
      <c r="B649" s="70"/>
      <c r="D649" s="108"/>
    </row>
    <row r="650" spans="2:4" s="107" customFormat="1">
      <c r="B650" s="70"/>
      <c r="D650" s="108"/>
    </row>
    <row r="651" spans="2:4" s="107" customFormat="1">
      <c r="B651" s="70"/>
      <c r="D651" s="108"/>
    </row>
    <row r="652" spans="2:4" s="107" customFormat="1">
      <c r="B652" s="70"/>
      <c r="D652" s="108"/>
    </row>
    <row r="653" spans="2:4" s="107" customFormat="1">
      <c r="B653" s="70"/>
      <c r="D653" s="108"/>
    </row>
    <row r="654" spans="2:4" s="107" customFormat="1">
      <c r="B654" s="70"/>
      <c r="D654" s="108"/>
    </row>
    <row r="655" spans="2:4" s="107" customFormat="1">
      <c r="B655" s="70"/>
      <c r="D655" s="108"/>
    </row>
    <row r="656" spans="2:4" s="107" customFormat="1">
      <c r="B656" s="70"/>
      <c r="D656" s="108"/>
    </row>
    <row r="657" spans="2:4" s="107" customFormat="1">
      <c r="B657" s="70"/>
      <c r="D657" s="108"/>
    </row>
    <row r="658" spans="2:4" s="107" customFormat="1">
      <c r="B658" s="70"/>
      <c r="D658" s="108"/>
    </row>
    <row r="659" spans="2:4" s="107" customFormat="1">
      <c r="B659" s="70"/>
      <c r="D659" s="108"/>
    </row>
    <row r="660" spans="2:4" s="107" customFormat="1">
      <c r="B660" s="70"/>
      <c r="D660" s="108"/>
    </row>
    <row r="661" spans="2:4" s="107" customFormat="1">
      <c r="B661" s="70"/>
      <c r="D661" s="108"/>
    </row>
    <row r="662" spans="2:4" s="107" customFormat="1">
      <c r="B662" s="70"/>
      <c r="D662" s="108"/>
    </row>
    <row r="663" spans="2:4" s="107" customFormat="1">
      <c r="B663" s="70"/>
      <c r="D663" s="108"/>
    </row>
    <row r="664" spans="2:4" s="107" customFormat="1">
      <c r="B664" s="70"/>
      <c r="D664" s="108"/>
    </row>
    <row r="665" spans="2:4" s="107" customFormat="1">
      <c r="B665" s="70"/>
      <c r="D665" s="108"/>
    </row>
    <row r="666" spans="2:4" s="107" customFormat="1">
      <c r="B666" s="70"/>
      <c r="D666" s="108"/>
    </row>
    <row r="667" spans="2:4" s="107" customFormat="1">
      <c r="B667" s="70"/>
      <c r="D667" s="108"/>
    </row>
    <row r="668" spans="2:4" s="107" customFormat="1">
      <c r="B668" s="70"/>
      <c r="D668" s="108"/>
    </row>
    <row r="669" spans="2:4" s="107" customFormat="1">
      <c r="B669" s="70"/>
      <c r="D669" s="108"/>
    </row>
    <row r="670" spans="2:4" s="107" customFormat="1">
      <c r="B670" s="70"/>
      <c r="D670" s="108"/>
    </row>
    <row r="671" spans="2:4" s="107" customFormat="1">
      <c r="B671" s="70"/>
      <c r="D671" s="108"/>
    </row>
    <row r="672" spans="2:4" s="107" customFormat="1">
      <c r="B672" s="70"/>
      <c r="D672" s="108"/>
    </row>
    <row r="673" spans="2:4" s="107" customFormat="1">
      <c r="B673" s="70"/>
      <c r="D673" s="108"/>
    </row>
    <row r="674" spans="2:4" s="107" customFormat="1">
      <c r="B674" s="70"/>
      <c r="D674" s="108"/>
    </row>
    <row r="675" spans="2:4" s="107" customFormat="1">
      <c r="B675" s="70"/>
      <c r="D675" s="108"/>
    </row>
    <row r="676" spans="2:4" s="107" customFormat="1">
      <c r="B676" s="70"/>
      <c r="D676" s="108"/>
    </row>
    <row r="677" spans="2:4" s="107" customFormat="1">
      <c r="B677" s="70"/>
      <c r="D677" s="108"/>
    </row>
    <row r="678" spans="2:4" s="107" customFormat="1">
      <c r="B678" s="70"/>
      <c r="D678" s="108"/>
    </row>
    <row r="679" spans="2:4" s="107" customFormat="1">
      <c r="B679" s="70"/>
      <c r="D679" s="108"/>
    </row>
    <row r="680" spans="2:4" s="107" customFormat="1">
      <c r="B680" s="70"/>
      <c r="D680" s="108"/>
    </row>
    <row r="681" spans="2:4" s="107" customFormat="1">
      <c r="B681" s="70"/>
      <c r="D681" s="108"/>
    </row>
    <row r="682" spans="2:4" s="107" customFormat="1">
      <c r="B682" s="70"/>
      <c r="D682" s="108"/>
    </row>
    <row r="683" spans="2:4" s="107" customFormat="1">
      <c r="B683" s="70"/>
      <c r="D683" s="108"/>
    </row>
    <row r="684" spans="2:4" s="107" customFormat="1">
      <c r="B684" s="70"/>
      <c r="D684" s="108"/>
    </row>
    <row r="685" spans="2:4" s="107" customFormat="1">
      <c r="B685" s="70"/>
      <c r="D685" s="108"/>
    </row>
    <row r="686" spans="2:4" s="107" customFormat="1">
      <c r="B686" s="70"/>
      <c r="D686" s="108"/>
    </row>
    <row r="687" spans="2:4" s="107" customFormat="1">
      <c r="B687" s="70"/>
      <c r="D687" s="108"/>
    </row>
    <row r="688" spans="2:4" s="107" customFormat="1">
      <c r="B688" s="70"/>
      <c r="D688" s="108"/>
    </row>
    <row r="689" spans="2:4" s="107" customFormat="1">
      <c r="B689" s="70"/>
      <c r="D689" s="108"/>
    </row>
    <row r="690" spans="2:4" s="107" customFormat="1">
      <c r="B690" s="70"/>
      <c r="D690" s="108"/>
    </row>
    <row r="691" spans="2:4" s="107" customFormat="1">
      <c r="B691" s="70"/>
      <c r="D691" s="108"/>
    </row>
    <row r="692" spans="2:4" s="107" customFormat="1">
      <c r="B692" s="70"/>
      <c r="D692" s="108"/>
    </row>
    <row r="693" spans="2:4" s="107" customFormat="1">
      <c r="B693" s="70"/>
      <c r="D693" s="108"/>
    </row>
    <row r="694" spans="2:4" s="107" customFormat="1">
      <c r="B694" s="70"/>
      <c r="D694" s="108"/>
    </row>
    <row r="695" spans="2:4" s="107" customFormat="1">
      <c r="B695" s="70"/>
      <c r="D695" s="108"/>
    </row>
    <row r="696" spans="2:4" s="107" customFormat="1">
      <c r="B696" s="70"/>
      <c r="D696" s="108"/>
    </row>
    <row r="697" spans="2:4" s="107" customFormat="1">
      <c r="B697" s="70"/>
      <c r="D697" s="108"/>
    </row>
    <row r="698" spans="2:4" s="107" customFormat="1">
      <c r="B698" s="70"/>
      <c r="D698" s="108"/>
    </row>
    <row r="699" spans="2:4" s="107" customFormat="1">
      <c r="B699" s="70"/>
      <c r="D699" s="108"/>
    </row>
    <row r="700" spans="2:4" s="107" customFormat="1">
      <c r="B700" s="70"/>
      <c r="D700" s="108"/>
    </row>
    <row r="701" spans="2:4" s="107" customFormat="1">
      <c r="B701" s="70"/>
      <c r="D701" s="108"/>
    </row>
    <row r="702" spans="2:4" s="107" customFormat="1">
      <c r="B702" s="70"/>
      <c r="D702" s="108"/>
    </row>
    <row r="703" spans="2:4" s="107" customFormat="1">
      <c r="B703" s="70"/>
      <c r="D703" s="108"/>
    </row>
    <row r="704" spans="2:4" s="107" customFormat="1">
      <c r="B704" s="70"/>
      <c r="D704" s="108"/>
    </row>
    <row r="705" spans="2:4" s="107" customFormat="1">
      <c r="B705" s="70"/>
      <c r="D705" s="108"/>
    </row>
    <row r="706" spans="2:4" s="107" customFormat="1">
      <c r="B706" s="70"/>
      <c r="D706" s="108"/>
    </row>
    <row r="707" spans="2:4" s="107" customFormat="1">
      <c r="B707" s="70"/>
      <c r="D707" s="108"/>
    </row>
    <row r="708" spans="2:4" s="107" customFormat="1">
      <c r="B708" s="70"/>
      <c r="D708" s="108"/>
    </row>
    <row r="709" spans="2:4" s="107" customFormat="1">
      <c r="B709" s="70"/>
      <c r="D709" s="108"/>
    </row>
    <row r="710" spans="2:4" s="107" customFormat="1">
      <c r="B710" s="70"/>
      <c r="D710" s="108"/>
    </row>
    <row r="711" spans="2:4" s="107" customFormat="1">
      <c r="B711" s="70"/>
      <c r="D711" s="108"/>
    </row>
    <row r="712" spans="2:4" s="107" customFormat="1">
      <c r="B712" s="70"/>
      <c r="D712" s="108"/>
    </row>
    <row r="713" spans="2:4" s="107" customFormat="1">
      <c r="B713" s="70"/>
      <c r="D713" s="108"/>
    </row>
    <row r="714" spans="2:4" s="107" customFormat="1">
      <c r="B714" s="70"/>
      <c r="D714" s="108"/>
    </row>
    <row r="715" spans="2:4" s="107" customFormat="1">
      <c r="B715" s="70"/>
      <c r="D715" s="108"/>
    </row>
    <row r="716" spans="2:4" s="107" customFormat="1">
      <c r="B716" s="70"/>
      <c r="D716" s="108"/>
    </row>
    <row r="717" spans="2:4" s="107" customFormat="1">
      <c r="B717" s="70"/>
      <c r="D717" s="108"/>
    </row>
    <row r="718" spans="2:4" s="107" customFormat="1">
      <c r="B718" s="70"/>
      <c r="D718" s="108"/>
    </row>
    <row r="719" spans="2:4" s="107" customFormat="1">
      <c r="B719" s="70"/>
      <c r="D719" s="108"/>
    </row>
    <row r="720" spans="2:4" s="107" customFormat="1">
      <c r="B720" s="70"/>
      <c r="D720" s="108"/>
    </row>
    <row r="721" spans="2:4" s="107" customFormat="1">
      <c r="B721" s="70"/>
      <c r="D721" s="108"/>
    </row>
    <row r="722" spans="2:4" s="107" customFormat="1">
      <c r="B722" s="70"/>
      <c r="D722" s="108"/>
    </row>
    <row r="723" spans="2:4" s="107" customFormat="1">
      <c r="B723" s="70"/>
      <c r="D723" s="108"/>
    </row>
    <row r="724" spans="2:4" s="107" customFormat="1">
      <c r="B724" s="70"/>
      <c r="D724" s="108"/>
    </row>
    <row r="725" spans="2:4" s="107" customFormat="1">
      <c r="B725" s="70"/>
      <c r="D725" s="108"/>
    </row>
    <row r="726" spans="2:4" s="107" customFormat="1">
      <c r="B726" s="70"/>
      <c r="D726" s="108"/>
    </row>
    <row r="727" spans="2:4" s="107" customFormat="1">
      <c r="B727" s="70"/>
      <c r="D727" s="108"/>
    </row>
    <row r="728" spans="2:4" s="107" customFormat="1">
      <c r="B728" s="70"/>
      <c r="D728" s="108"/>
    </row>
    <row r="729" spans="2:4" s="107" customFormat="1">
      <c r="B729" s="70"/>
      <c r="D729" s="108"/>
    </row>
    <row r="730" spans="2:4" s="107" customFormat="1">
      <c r="B730" s="70"/>
      <c r="D730" s="108"/>
    </row>
    <row r="731" spans="2:4" s="107" customFormat="1">
      <c r="B731" s="70"/>
      <c r="D731" s="108"/>
    </row>
    <row r="732" spans="2:4" s="107" customFormat="1">
      <c r="B732" s="70"/>
      <c r="D732" s="108"/>
    </row>
    <row r="733" spans="2:4" s="107" customFormat="1">
      <c r="B733" s="70"/>
      <c r="D733" s="108"/>
    </row>
    <row r="734" spans="2:4" s="107" customFormat="1">
      <c r="B734" s="70"/>
      <c r="D734" s="108"/>
    </row>
    <row r="735" spans="2:4" s="107" customFormat="1">
      <c r="B735" s="70"/>
      <c r="D735" s="108"/>
    </row>
    <row r="736" spans="2:4" s="107" customFormat="1">
      <c r="B736" s="70"/>
      <c r="D736" s="108"/>
    </row>
    <row r="737" spans="2:4" s="107" customFormat="1">
      <c r="B737" s="70"/>
      <c r="D737" s="108"/>
    </row>
    <row r="738" spans="2:4" s="107" customFormat="1">
      <c r="B738" s="70"/>
      <c r="D738" s="108"/>
    </row>
    <row r="739" spans="2:4" s="107" customFormat="1">
      <c r="B739" s="70"/>
      <c r="D739" s="108"/>
    </row>
    <row r="740" spans="2:4" s="107" customFormat="1">
      <c r="B740" s="70"/>
      <c r="D740" s="108"/>
    </row>
    <row r="741" spans="2:4" s="107" customFormat="1">
      <c r="B741" s="70"/>
      <c r="D741" s="108"/>
    </row>
    <row r="742" spans="2:4" s="107" customFormat="1">
      <c r="B742" s="70"/>
      <c r="D742" s="108"/>
    </row>
    <row r="743" spans="2:4" s="107" customFormat="1">
      <c r="B743" s="70"/>
      <c r="D743" s="108"/>
    </row>
    <row r="744" spans="2:4" s="107" customFormat="1">
      <c r="B744" s="70"/>
      <c r="D744" s="108"/>
    </row>
    <row r="745" spans="2:4" s="107" customFormat="1">
      <c r="B745" s="70"/>
      <c r="D745" s="108"/>
    </row>
    <row r="746" spans="2:4" s="107" customFormat="1">
      <c r="B746" s="70"/>
      <c r="D746" s="108"/>
    </row>
    <row r="747" spans="2:4" s="107" customFormat="1">
      <c r="B747" s="70"/>
      <c r="D747" s="108"/>
    </row>
    <row r="748" spans="2:4" s="107" customFormat="1">
      <c r="B748" s="70"/>
      <c r="D748" s="108"/>
    </row>
    <row r="749" spans="2:4" s="107" customFormat="1">
      <c r="B749" s="70"/>
      <c r="D749" s="108"/>
    </row>
    <row r="750" spans="2:4" s="107" customFormat="1">
      <c r="B750" s="70"/>
      <c r="D750" s="108"/>
    </row>
    <row r="751" spans="2:4" s="107" customFormat="1">
      <c r="B751" s="70"/>
      <c r="D751" s="108"/>
    </row>
    <row r="752" spans="2:4" s="107" customFormat="1">
      <c r="B752" s="70"/>
      <c r="D752" s="108"/>
    </row>
    <row r="753" spans="2:4" s="107" customFormat="1">
      <c r="B753" s="70"/>
      <c r="D753" s="108"/>
    </row>
    <row r="754" spans="2:4" s="107" customFormat="1">
      <c r="B754" s="70"/>
      <c r="D754" s="108"/>
    </row>
    <row r="755" spans="2:4" s="107" customFormat="1">
      <c r="B755" s="70"/>
      <c r="D755" s="108"/>
    </row>
    <row r="756" spans="2:4" s="107" customFormat="1">
      <c r="B756" s="70"/>
      <c r="D756" s="108"/>
    </row>
    <row r="757" spans="2:4" s="107" customFormat="1">
      <c r="B757" s="70"/>
      <c r="D757" s="108"/>
    </row>
    <row r="758" spans="2:4" s="107" customFormat="1">
      <c r="B758" s="70"/>
      <c r="D758" s="108"/>
    </row>
    <row r="759" spans="2:4" s="107" customFormat="1">
      <c r="B759" s="70"/>
      <c r="D759" s="108"/>
    </row>
    <row r="760" spans="2:4" s="107" customFormat="1">
      <c r="B760" s="70"/>
      <c r="D760" s="108"/>
    </row>
    <row r="761" spans="2:4" s="107" customFormat="1">
      <c r="B761" s="70"/>
      <c r="D761" s="108"/>
    </row>
    <row r="762" spans="2:4" s="107" customFormat="1">
      <c r="B762" s="70"/>
      <c r="D762" s="108"/>
    </row>
    <row r="763" spans="2:4" s="107" customFormat="1">
      <c r="B763" s="70"/>
      <c r="D763" s="108"/>
    </row>
    <row r="764" spans="2:4" s="107" customFormat="1">
      <c r="B764" s="70"/>
      <c r="D764" s="108"/>
    </row>
    <row r="765" spans="2:4" s="107" customFormat="1">
      <c r="B765" s="70"/>
      <c r="D765" s="108"/>
    </row>
    <row r="766" spans="2:4" s="107" customFormat="1">
      <c r="B766" s="70"/>
      <c r="D766" s="108"/>
    </row>
    <row r="767" spans="2:4" s="107" customFormat="1">
      <c r="B767" s="70"/>
      <c r="D767" s="108"/>
    </row>
    <row r="768" spans="2:4" s="107" customFormat="1">
      <c r="B768" s="70"/>
      <c r="D768" s="108"/>
    </row>
    <row r="769" spans="2:4" s="107" customFormat="1">
      <c r="B769" s="70"/>
      <c r="D769" s="108"/>
    </row>
    <row r="770" spans="2:4" s="107" customFormat="1">
      <c r="B770" s="70"/>
      <c r="D770" s="108"/>
    </row>
    <row r="771" spans="2:4" s="107" customFormat="1">
      <c r="B771" s="70"/>
      <c r="D771" s="108"/>
    </row>
    <row r="772" spans="2:4" s="107" customFormat="1">
      <c r="B772" s="70"/>
      <c r="D772" s="108"/>
    </row>
    <row r="773" spans="2:4" s="107" customFormat="1">
      <c r="B773" s="70"/>
      <c r="D773" s="108"/>
    </row>
    <row r="774" spans="2:4" s="107" customFormat="1">
      <c r="B774" s="70"/>
      <c r="D774" s="108"/>
    </row>
    <row r="775" spans="2:4" s="107" customFormat="1">
      <c r="B775" s="70"/>
      <c r="D775" s="108"/>
    </row>
    <row r="776" spans="2:4" s="107" customFormat="1">
      <c r="B776" s="70"/>
      <c r="D776" s="108"/>
    </row>
    <row r="777" spans="2:4" s="107" customFormat="1">
      <c r="B777" s="70"/>
      <c r="D777" s="108"/>
    </row>
    <row r="778" spans="2:4" s="107" customFormat="1">
      <c r="B778" s="70"/>
      <c r="D778" s="108"/>
    </row>
    <row r="779" spans="2:4" s="107" customFormat="1">
      <c r="B779" s="70"/>
      <c r="D779" s="108"/>
    </row>
    <row r="780" spans="2:4" s="107" customFormat="1">
      <c r="B780" s="70"/>
      <c r="D780" s="108"/>
    </row>
    <row r="781" spans="2:4" s="107" customFormat="1">
      <c r="B781" s="70"/>
      <c r="D781" s="108"/>
    </row>
    <row r="782" spans="2:4" s="107" customFormat="1">
      <c r="B782" s="70"/>
      <c r="D782" s="108"/>
    </row>
    <row r="783" spans="2:4" s="107" customFormat="1">
      <c r="B783" s="70"/>
      <c r="D783" s="108"/>
    </row>
    <row r="784" spans="2:4" s="107" customFormat="1">
      <c r="B784" s="70"/>
      <c r="D784" s="108"/>
    </row>
    <row r="785" spans="2:4" s="107" customFormat="1">
      <c r="B785" s="70"/>
      <c r="D785" s="108"/>
    </row>
    <row r="786" spans="2:4" s="107" customFormat="1">
      <c r="B786" s="70"/>
      <c r="D786" s="108"/>
    </row>
    <row r="787" spans="2:4" s="107" customFormat="1">
      <c r="B787" s="70"/>
      <c r="D787" s="108"/>
    </row>
    <row r="788" spans="2:4" s="107" customFormat="1">
      <c r="B788" s="70"/>
      <c r="D788" s="108"/>
    </row>
    <row r="789" spans="2:4" s="107" customFormat="1">
      <c r="B789" s="70"/>
      <c r="D789" s="108"/>
    </row>
    <row r="790" spans="2:4" s="107" customFormat="1">
      <c r="B790" s="70"/>
      <c r="D790" s="108"/>
    </row>
    <row r="791" spans="2:4" s="107" customFormat="1">
      <c r="B791" s="70"/>
      <c r="D791" s="108"/>
    </row>
    <row r="792" spans="2:4" s="107" customFormat="1">
      <c r="B792" s="70"/>
      <c r="D792" s="108"/>
    </row>
    <row r="793" spans="2:4" s="107" customFormat="1">
      <c r="B793" s="70"/>
      <c r="D793" s="108"/>
    </row>
    <row r="794" spans="2:4" s="107" customFormat="1">
      <c r="B794" s="70"/>
      <c r="D794" s="108"/>
    </row>
    <row r="795" spans="2:4" s="107" customFormat="1">
      <c r="B795" s="70"/>
      <c r="D795" s="108"/>
    </row>
    <row r="796" spans="2:4" s="107" customFormat="1">
      <c r="B796" s="70"/>
      <c r="D796" s="108"/>
    </row>
    <row r="797" spans="2:4" s="107" customFormat="1">
      <c r="B797" s="70"/>
      <c r="D797" s="108"/>
    </row>
    <row r="798" spans="2:4" s="107" customFormat="1">
      <c r="B798" s="70"/>
      <c r="D798" s="108"/>
    </row>
    <row r="799" spans="2:4" s="107" customFormat="1">
      <c r="B799" s="70"/>
      <c r="D799" s="108"/>
    </row>
    <row r="800" spans="2:4" s="107" customFormat="1">
      <c r="B800" s="70"/>
      <c r="D800" s="108"/>
    </row>
    <row r="801" spans="2:4" s="107" customFormat="1">
      <c r="B801" s="70"/>
      <c r="D801" s="108"/>
    </row>
    <row r="802" spans="2:4" s="107" customFormat="1">
      <c r="B802" s="70"/>
      <c r="D802" s="108"/>
    </row>
    <row r="803" spans="2:4" s="107" customFormat="1">
      <c r="B803" s="70"/>
      <c r="D803" s="108"/>
    </row>
    <row r="804" spans="2:4" s="107" customFormat="1">
      <c r="B804" s="70"/>
      <c r="D804" s="108"/>
    </row>
    <row r="805" spans="2:4" s="107" customFormat="1">
      <c r="B805" s="70"/>
      <c r="D805" s="108"/>
    </row>
    <row r="806" spans="2:4" s="107" customFormat="1">
      <c r="B806" s="70"/>
      <c r="D806" s="108"/>
    </row>
    <row r="807" spans="2:4" s="107" customFormat="1">
      <c r="B807" s="70"/>
      <c r="D807" s="108"/>
    </row>
    <row r="808" spans="2:4" s="107" customFormat="1">
      <c r="B808" s="70"/>
      <c r="D808" s="108"/>
    </row>
    <row r="809" spans="2:4" s="107" customFormat="1">
      <c r="B809" s="70"/>
      <c r="D809" s="108"/>
    </row>
    <row r="810" spans="2:4" s="107" customFormat="1">
      <c r="B810" s="70"/>
      <c r="D810" s="108"/>
    </row>
    <row r="811" spans="2:4" s="107" customFormat="1">
      <c r="B811" s="70"/>
      <c r="D811" s="108"/>
    </row>
    <row r="812" spans="2:4" s="107" customFormat="1">
      <c r="B812" s="70"/>
      <c r="D812" s="108"/>
    </row>
    <row r="813" spans="2:4" s="107" customFormat="1">
      <c r="B813" s="70"/>
      <c r="D813" s="108"/>
    </row>
    <row r="814" spans="2:4" s="107" customFormat="1">
      <c r="B814" s="70"/>
      <c r="D814" s="108"/>
    </row>
    <row r="815" spans="2:4" s="107" customFormat="1">
      <c r="B815" s="70"/>
      <c r="D815" s="108"/>
    </row>
    <row r="816" spans="2:4" s="107" customFormat="1">
      <c r="B816" s="70"/>
      <c r="D816" s="108"/>
    </row>
    <row r="817" spans="2:4" s="107" customFormat="1">
      <c r="B817" s="70"/>
      <c r="D817" s="108"/>
    </row>
    <row r="818" spans="2:4" s="107" customFormat="1">
      <c r="B818" s="70"/>
      <c r="D818" s="108"/>
    </row>
    <row r="819" spans="2:4" s="107" customFormat="1">
      <c r="B819" s="70"/>
      <c r="D819" s="108"/>
    </row>
    <row r="820" spans="2:4" s="107" customFormat="1">
      <c r="B820" s="70"/>
      <c r="D820" s="108"/>
    </row>
    <row r="821" spans="2:4" s="107" customFormat="1">
      <c r="B821" s="70"/>
      <c r="D821" s="108"/>
    </row>
    <row r="822" spans="2:4" s="107" customFormat="1">
      <c r="B822" s="70"/>
      <c r="D822" s="108"/>
    </row>
    <row r="823" spans="2:4" s="107" customFormat="1">
      <c r="B823" s="70"/>
      <c r="D823" s="108"/>
    </row>
    <row r="824" spans="2:4" s="107" customFormat="1">
      <c r="B824" s="70"/>
      <c r="D824" s="108"/>
    </row>
    <row r="825" spans="2:4" s="107" customFormat="1">
      <c r="B825" s="70"/>
      <c r="D825" s="108"/>
    </row>
    <row r="826" spans="2:4" s="107" customFormat="1">
      <c r="B826" s="70"/>
      <c r="D826" s="108"/>
    </row>
    <row r="827" spans="2:4" s="107" customFormat="1">
      <c r="B827" s="70"/>
      <c r="D827" s="108"/>
    </row>
    <row r="828" spans="2:4" s="107" customFormat="1">
      <c r="B828" s="70"/>
      <c r="D828" s="108"/>
    </row>
    <row r="829" spans="2:4" s="107" customFormat="1">
      <c r="B829" s="70"/>
      <c r="D829" s="108"/>
    </row>
    <row r="830" spans="2:4" s="107" customFormat="1">
      <c r="B830" s="70"/>
      <c r="D830" s="108"/>
    </row>
    <row r="831" spans="2:4" s="107" customFormat="1">
      <c r="B831" s="70"/>
      <c r="D831" s="108"/>
    </row>
    <row r="832" spans="2:4" s="107" customFormat="1">
      <c r="B832" s="70"/>
      <c r="D832" s="108"/>
    </row>
    <row r="833" spans="2:4" s="107" customFormat="1">
      <c r="B833" s="70"/>
      <c r="D833" s="108"/>
    </row>
    <row r="834" spans="2:4" s="107" customFormat="1">
      <c r="B834" s="70"/>
      <c r="D834" s="108"/>
    </row>
    <row r="835" spans="2:4" s="107" customFormat="1">
      <c r="B835" s="70"/>
      <c r="D835" s="108"/>
    </row>
    <row r="836" spans="2:4" s="107" customFormat="1">
      <c r="B836" s="70"/>
      <c r="D836" s="108"/>
    </row>
    <row r="837" spans="2:4" s="107" customFormat="1">
      <c r="B837" s="70"/>
      <c r="D837" s="108"/>
    </row>
    <row r="838" spans="2:4" s="107" customFormat="1">
      <c r="B838" s="70"/>
      <c r="D838" s="108"/>
    </row>
    <row r="839" spans="2:4" s="107" customFormat="1">
      <c r="B839" s="70"/>
      <c r="D839" s="108"/>
    </row>
    <row r="840" spans="2:4" s="107" customFormat="1">
      <c r="B840" s="70"/>
      <c r="D840" s="108"/>
    </row>
    <row r="841" spans="2:4" s="107" customFormat="1">
      <c r="B841" s="70"/>
      <c r="D841" s="108"/>
    </row>
    <row r="842" spans="2:4" s="107" customFormat="1">
      <c r="B842" s="70"/>
      <c r="D842" s="108"/>
    </row>
    <row r="843" spans="2:4" s="107" customFormat="1">
      <c r="B843" s="70"/>
      <c r="D843" s="108"/>
    </row>
    <row r="844" spans="2:4" s="107" customFormat="1">
      <c r="B844" s="70"/>
      <c r="D844" s="108"/>
    </row>
    <row r="845" spans="2:4" s="107" customFormat="1">
      <c r="B845" s="70"/>
      <c r="D845" s="108"/>
    </row>
    <row r="846" spans="2:4" s="107" customFormat="1">
      <c r="B846" s="70"/>
      <c r="D846" s="108"/>
    </row>
    <row r="847" spans="2:4" s="107" customFormat="1">
      <c r="B847" s="70"/>
      <c r="D847" s="108"/>
    </row>
    <row r="848" spans="2:4" s="107" customFormat="1">
      <c r="B848" s="70"/>
      <c r="D848" s="108"/>
    </row>
    <row r="849" spans="2:4" s="107" customFormat="1">
      <c r="B849" s="70"/>
      <c r="D849" s="108"/>
    </row>
    <row r="850" spans="2:4" s="107" customFormat="1">
      <c r="B850" s="70"/>
      <c r="D850" s="108"/>
    </row>
    <row r="851" spans="2:4" s="107" customFormat="1">
      <c r="B851" s="70"/>
      <c r="D851" s="108"/>
    </row>
    <row r="852" spans="2:4" s="107" customFormat="1">
      <c r="B852" s="70"/>
      <c r="D852" s="108"/>
    </row>
    <row r="853" spans="2:4" s="107" customFormat="1">
      <c r="B853" s="70"/>
      <c r="D853" s="108"/>
    </row>
    <row r="854" spans="2:4" s="107" customFormat="1">
      <c r="B854" s="70"/>
      <c r="D854" s="108"/>
    </row>
    <row r="855" spans="2:4" s="107" customFormat="1">
      <c r="B855" s="70"/>
      <c r="D855" s="108"/>
    </row>
    <row r="856" spans="2:4" s="107" customFormat="1">
      <c r="B856" s="70"/>
      <c r="D856" s="108"/>
    </row>
    <row r="857" spans="2:4" s="107" customFormat="1">
      <c r="B857" s="70"/>
      <c r="D857" s="108"/>
    </row>
    <row r="858" spans="2:4" s="107" customFormat="1">
      <c r="B858" s="70"/>
      <c r="D858" s="108"/>
    </row>
    <row r="859" spans="2:4" s="107" customFormat="1">
      <c r="B859" s="70"/>
      <c r="D859" s="108"/>
    </row>
    <row r="860" spans="2:4" s="107" customFormat="1">
      <c r="B860" s="70"/>
      <c r="D860" s="108"/>
    </row>
    <row r="861" spans="2:4" s="107" customFormat="1">
      <c r="B861" s="70"/>
      <c r="D861" s="108"/>
    </row>
    <row r="862" spans="2:4" s="107" customFormat="1">
      <c r="B862" s="70"/>
      <c r="D862" s="108"/>
    </row>
    <row r="863" spans="2:4" s="107" customFormat="1">
      <c r="B863" s="70"/>
      <c r="D863" s="108"/>
    </row>
    <row r="864" spans="2:4" s="107" customFormat="1">
      <c r="B864" s="70"/>
      <c r="D864" s="108"/>
    </row>
    <row r="865" spans="2:4" s="107" customFormat="1">
      <c r="B865" s="70"/>
      <c r="D865" s="108"/>
    </row>
    <row r="866" spans="2:4" s="107" customFormat="1">
      <c r="B866" s="70"/>
      <c r="D866" s="108"/>
    </row>
    <row r="867" spans="2:4" s="107" customFormat="1">
      <c r="B867" s="70"/>
      <c r="D867" s="108"/>
    </row>
    <row r="868" spans="2:4" s="107" customFormat="1">
      <c r="B868" s="70"/>
      <c r="D868" s="108"/>
    </row>
    <row r="869" spans="2:4" s="107" customFormat="1">
      <c r="B869" s="70"/>
      <c r="D869" s="108"/>
    </row>
    <row r="870" spans="2:4" s="107" customFormat="1">
      <c r="B870" s="70"/>
      <c r="D870" s="108"/>
    </row>
    <row r="871" spans="2:4" s="107" customFormat="1">
      <c r="B871" s="70"/>
      <c r="D871" s="108"/>
    </row>
    <row r="872" spans="2:4" s="107" customFormat="1">
      <c r="B872" s="70"/>
      <c r="D872" s="108"/>
    </row>
    <row r="873" spans="2:4" s="107" customFormat="1">
      <c r="B873" s="70"/>
      <c r="D873" s="108"/>
    </row>
    <row r="874" spans="2:4" s="107" customFormat="1">
      <c r="B874" s="70"/>
      <c r="D874" s="108"/>
    </row>
    <row r="875" spans="2:4" s="107" customFormat="1">
      <c r="B875" s="70"/>
      <c r="D875" s="108"/>
    </row>
    <row r="876" spans="2:4" s="107" customFormat="1">
      <c r="B876" s="70"/>
      <c r="D876" s="108"/>
    </row>
  </sheetData>
  <mergeCells count="119">
    <mergeCell ref="I116:I117"/>
    <mergeCell ref="I139:I140"/>
    <mergeCell ref="J139:O139"/>
    <mergeCell ref="AB198:AB201"/>
    <mergeCell ref="AA142:AA146"/>
    <mergeCell ref="AB142:AB146"/>
    <mergeCell ref="AB173:AB182"/>
    <mergeCell ref="AB170:AB172"/>
    <mergeCell ref="AA171:AA172"/>
    <mergeCell ref="Q181:Q182"/>
    <mergeCell ref="AA181:AA182"/>
    <mergeCell ref="AB195:AB197"/>
    <mergeCell ref="AA196:AA197"/>
    <mergeCell ref="G112:G113"/>
    <mergeCell ref="H112:H113"/>
    <mergeCell ref="I112:I113"/>
    <mergeCell ref="J112:O112"/>
    <mergeCell ref="S112:X112"/>
    <mergeCell ref="Y112:Z112"/>
    <mergeCell ref="J142:J146"/>
    <mergeCell ref="P142:P146"/>
    <mergeCell ref="AB111:AB113"/>
    <mergeCell ref="AA112:AA113"/>
    <mergeCell ref="Y1:AC1"/>
    <mergeCell ref="Y2:AC2"/>
    <mergeCell ref="Y3:AC3"/>
    <mergeCell ref="AB20:AB22"/>
    <mergeCell ref="AC20:AC22"/>
    <mergeCell ref="J111:AA111"/>
    <mergeCell ref="AC111:AC113"/>
    <mergeCell ref="P112:R112"/>
    <mergeCell ref="E20:I20"/>
    <mergeCell ref="J20:AA20"/>
    <mergeCell ref="I21:I22"/>
    <mergeCell ref="C37:K37"/>
    <mergeCell ref="C38:K38"/>
    <mergeCell ref="C39:K39"/>
    <mergeCell ref="AA21:AA22"/>
    <mergeCell ref="Y21:Z21"/>
    <mergeCell ref="F21:F22"/>
    <mergeCell ref="B20:B22"/>
    <mergeCell ref="B1:F3"/>
    <mergeCell ref="G1:X1"/>
    <mergeCell ref="G2:X2"/>
    <mergeCell ref="G3:X3"/>
    <mergeCell ref="G21:G22"/>
    <mergeCell ref="H21:H22"/>
    <mergeCell ref="C20:C22"/>
    <mergeCell ref="D20:D22"/>
    <mergeCell ref="E21:E22"/>
    <mergeCell ref="B111:B113"/>
    <mergeCell ref="J21:O21"/>
    <mergeCell ref="P21:R21"/>
    <mergeCell ref="S21:X21"/>
    <mergeCell ref="C36:K36"/>
    <mergeCell ref="C111:C113"/>
    <mergeCell ref="D111:D113"/>
    <mergeCell ref="E111:I111"/>
    <mergeCell ref="E112:E113"/>
    <mergeCell ref="F112:F113"/>
    <mergeCell ref="H139:H140"/>
    <mergeCell ref="I171:I172"/>
    <mergeCell ref="B170:B172"/>
    <mergeCell ref="C170:C172"/>
    <mergeCell ref="D170:D172"/>
    <mergeCell ref="E170:I170"/>
    <mergeCell ref="E171:E172"/>
    <mergeCell ref="F171:F172"/>
    <mergeCell ref="G171:G172"/>
    <mergeCell ref="H171:H172"/>
    <mergeCell ref="G196:G197"/>
    <mergeCell ref="H196:H197"/>
    <mergeCell ref="I196:I197"/>
    <mergeCell ref="B138:B140"/>
    <mergeCell ref="C138:C140"/>
    <mergeCell ref="D138:D140"/>
    <mergeCell ref="E138:I138"/>
    <mergeCell ref="E139:E140"/>
    <mergeCell ref="F139:F140"/>
    <mergeCell ref="G139:G140"/>
    <mergeCell ref="P171:R171"/>
    <mergeCell ref="S171:X171"/>
    <mergeCell ref="AB138:AB140"/>
    <mergeCell ref="AC138:AC140"/>
    <mergeCell ref="B195:B197"/>
    <mergeCell ref="C195:C197"/>
    <mergeCell ref="D195:D197"/>
    <mergeCell ref="E195:I195"/>
    <mergeCell ref="E196:E197"/>
    <mergeCell ref="F196:F197"/>
    <mergeCell ref="AC195:AC197"/>
    <mergeCell ref="J196:O196"/>
    <mergeCell ref="P196:R196"/>
    <mergeCell ref="S196:X196"/>
    <mergeCell ref="Y196:Z196"/>
    <mergeCell ref="AC170:AC172"/>
    <mergeCell ref="Y171:Z171"/>
    <mergeCell ref="J195:AA195"/>
    <mergeCell ref="J170:AA170"/>
    <mergeCell ref="J171:O171"/>
    <mergeCell ref="AA139:AA140"/>
    <mergeCell ref="S139:X139"/>
    <mergeCell ref="P115:P117"/>
    <mergeCell ref="S115:S117"/>
    <mergeCell ref="Y139:Z139"/>
    <mergeCell ref="Z115:Z116"/>
    <mergeCell ref="AA115:AA117"/>
    <mergeCell ref="J138:AA138"/>
    <mergeCell ref="P139:R139"/>
    <mergeCell ref="AB114:AB125"/>
    <mergeCell ref="B116:B117"/>
    <mergeCell ref="C116:C117"/>
    <mergeCell ref="P118:P123"/>
    <mergeCell ref="AA118:AA123"/>
    <mergeCell ref="D116:D117"/>
    <mergeCell ref="E116:E117"/>
    <mergeCell ref="F116:F117"/>
    <mergeCell ref="G116:G117"/>
    <mergeCell ref="H116:H117"/>
  </mergeCells>
  <phoneticPr fontId="27" type="noConversion"/>
  <pageMargins left="0.45833333333333331" right="0.19685039370078741" top="0.98425196850393704" bottom="0.98425196850393704" header="0.51181102362204722" footer="0.51181102362204722"/>
  <pageSetup paperSize="5" scale="50" firstPageNumber="0" fitToHeight="0" orientation="landscape" verticalDpi="300" r:id="rId1"/>
  <headerFooter alignWithMargins="0"/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Formato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ANGELICA</dc:creator>
  <cp:lastModifiedBy>rubiurre</cp:lastModifiedBy>
  <cp:lastPrinted>2012-01-27T16:56:47Z</cp:lastPrinted>
  <dcterms:created xsi:type="dcterms:W3CDTF">2009-08-13T17:19:55Z</dcterms:created>
  <dcterms:modified xsi:type="dcterms:W3CDTF">2012-07-05T22:46:27Z</dcterms:modified>
</cp:coreProperties>
</file>