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5520" firstSheet="3" activeTab="7"/>
  </bookViews>
  <sheets>
    <sheet name="ESTRATEGIAS" sheetId="1" r:id="rId1"/>
    <sheet name="INVERSIONES" sheetId="2" r:id="rId2"/>
    <sheet name="GENERAL" sheetId="3" r:id="rId3"/>
    <sheet name="EDUCACION" sheetId="4" r:id="rId4"/>
    <sheet name="SERVICIOS PUBLICOS" sheetId="5" r:id="rId5"/>
    <sheet name="NBI" sheetId="6" r:id="rId6"/>
    <sheet name="POBLACION VULNERABLE" sheetId="7" r:id="rId7"/>
    <sheet name="SALUD" sheetId="8" r:id="rId8"/>
  </sheets>
  <definedNames/>
  <calcPr fullCalcOnLoad="1"/>
</workbook>
</file>

<file path=xl/sharedStrings.xml><?xml version="1.0" encoding="utf-8"?>
<sst xmlns="http://schemas.openxmlformats.org/spreadsheetml/2006/main" count="2562" uniqueCount="1713">
  <si>
    <t>Mejorar las condi -</t>
  </si>
  <si>
    <t>cione psicosociales</t>
  </si>
  <si>
    <t>vulnerable</t>
  </si>
  <si>
    <t xml:space="preserve">mujeres cabeza de familia, </t>
  </si>
  <si>
    <t>. Fomentar  el cumplimiento de</t>
  </si>
  <si>
    <t>derechos y deberes de niños</t>
  </si>
  <si>
    <t>, niñas, jovenes,  desplazados,</t>
  </si>
  <si>
    <t>ancianos y  discapacitados.</t>
  </si>
  <si>
    <t>. Generar políticas de apoyo</t>
  </si>
  <si>
    <t xml:space="preserve">institucional e intersectorial </t>
  </si>
  <si>
    <t>en beneficio de la población</t>
  </si>
  <si>
    <t>. Promoción al buen trato y</t>
  </si>
  <si>
    <t>prevención del mal trato</t>
  </si>
  <si>
    <t>2. Eliminar el trabajo de</t>
  </si>
  <si>
    <t>alto riesgo en 100 niños</t>
  </si>
  <si>
    <t>menores de 12 años</t>
  </si>
  <si>
    <t>. Atención al menor trabajador</t>
  </si>
  <si>
    <t xml:space="preserve">3, Socializar el 90% de </t>
  </si>
  <si>
    <t>los desplazados en el</t>
  </si>
  <si>
    <t>Municipio de Piendamó</t>
  </si>
  <si>
    <t>de atención a la tercera</t>
  </si>
  <si>
    <t>a 140 adultos mayores</t>
  </si>
  <si>
    <t>del Municipio.</t>
  </si>
  <si>
    <t>conflicto armado</t>
  </si>
  <si>
    <t>. Atención a la tercera edad</t>
  </si>
  <si>
    <t>en el Municipio de Piendamó</t>
  </si>
  <si>
    <t>. Reinsección escolar</t>
  </si>
  <si>
    <t>. Investigación causas de maltrato</t>
  </si>
  <si>
    <t>. Escuela amiga de los niños</t>
  </si>
  <si>
    <t>. Programa de educación sexual</t>
  </si>
  <si>
    <t>. Comité Política social</t>
  </si>
  <si>
    <t>. Implementar Escuela de Padres</t>
  </si>
  <si>
    <t xml:space="preserve">. Promover la red de prevención </t>
  </si>
  <si>
    <t>al mal tratro infantil</t>
  </si>
  <si>
    <t>. Implementar el registro de</t>
  </si>
  <si>
    <t xml:space="preserve">desplazados en la Personería </t>
  </si>
  <si>
    <t xml:space="preserve">. Trabajo de recuperación </t>
  </si>
  <si>
    <t>psicoafectiva</t>
  </si>
  <si>
    <t>. Ejecución Programa Revivir</t>
  </si>
  <si>
    <t>. Coordinación apoyo de accio-</t>
  </si>
  <si>
    <t>nes con San Vicente de Paul</t>
  </si>
  <si>
    <t>. Intervención pedagógica para</t>
  </si>
  <si>
    <t>menores con problemas de</t>
  </si>
  <si>
    <t>comportamieto</t>
  </si>
  <si>
    <t xml:space="preserve">No. De niños detectados </t>
  </si>
  <si>
    <t>No. De niños atendidos</t>
  </si>
  <si>
    <t>No. De casos de mal trato detecta.</t>
  </si>
  <si>
    <t>No. De casos de mal trato atendid.</t>
  </si>
  <si>
    <t>No. De familias desplazadas</t>
  </si>
  <si>
    <t>No. De familias atendidas</t>
  </si>
  <si>
    <t>No. De denuncias de menazas</t>
  </si>
  <si>
    <t>No. De adultos mayores mayores</t>
  </si>
  <si>
    <t>de 65 años</t>
  </si>
  <si>
    <t>No. De adultos mayores atendidos</t>
  </si>
  <si>
    <t>No. De niños trabajadores</t>
  </si>
  <si>
    <t>en el Municipio</t>
  </si>
  <si>
    <t>vinculados</t>
  </si>
  <si>
    <t xml:space="preserve">No. De jornadas de capacitación </t>
  </si>
  <si>
    <t>realizadas</t>
  </si>
  <si>
    <t>No. Brigadas de salud realizadas</t>
  </si>
  <si>
    <t>No. De horas día trabajadas</t>
  </si>
  <si>
    <t>No. De casos de abuso sexual</t>
  </si>
  <si>
    <t>denunciados</t>
  </si>
  <si>
    <t>atendidos.</t>
  </si>
  <si>
    <t>AREA DE DERECHO:  DESARROLLO</t>
  </si>
  <si>
    <t>PROBLEMA:   BAJOS NIVELES DE PRODUCTIVIDAD EN EL MUNICIPIO Y BAJOS INGRESOS FAMILIARES</t>
  </si>
  <si>
    <t>Mejorar las condicio</t>
  </si>
  <si>
    <t>nes de productividad</t>
  </si>
  <si>
    <t>Generar Cultura empresarial e</t>
  </si>
  <si>
    <t>institucionalizar la formación</t>
  </si>
  <si>
    <t>para el trabajo en los estableci</t>
  </si>
  <si>
    <t>mientos educativos</t>
  </si>
  <si>
    <t>5. Gestionar el proyecto</t>
  </si>
  <si>
    <t>espárragos del Cabildo</t>
  </si>
  <si>
    <t>la María</t>
  </si>
  <si>
    <t>del Municipio</t>
  </si>
  <si>
    <t>escuelas en el proyecto</t>
  </si>
  <si>
    <t>agropecuario</t>
  </si>
  <si>
    <t>FORTALECIMIEN</t>
  </si>
  <si>
    <t>TO DE LA ORGANI</t>
  </si>
  <si>
    <t>ZACION SOCIO -</t>
  </si>
  <si>
    <t>EMPRESARIAL</t>
  </si>
  <si>
    <t xml:space="preserve">EDUCACION </t>
  </si>
  <si>
    <t>PARA EL</t>
  </si>
  <si>
    <t>TRABAJO</t>
  </si>
  <si>
    <t>. Establecimiento de la Unidad</t>
  </si>
  <si>
    <t>. Red de discapacidad municipal</t>
  </si>
  <si>
    <t>. Atención a desplazados por</t>
  </si>
  <si>
    <t>TERCERA EDAD</t>
  </si>
  <si>
    <t xml:space="preserve">1. Dirigir los programas </t>
  </si>
  <si>
    <t>. Red de discapacidad del</t>
  </si>
  <si>
    <t xml:space="preserve">6 URBANIZACIONES </t>
  </si>
  <si>
    <t>1 PARCELACION</t>
  </si>
  <si>
    <t>POBLACION DE NIÑOS Y NIÑAS ENTRE  0 Y 18 AÑOS</t>
  </si>
  <si>
    <t>NIÑOS Y NIÑAS</t>
  </si>
  <si>
    <t>RESTO DE POBLACION</t>
  </si>
  <si>
    <t>ORDEN</t>
  </si>
  <si>
    <t>CAUSA</t>
  </si>
  <si>
    <t>No. CASOS</t>
  </si>
  <si>
    <t>Enfermedades de los dientes y su estructura del sosten</t>
  </si>
  <si>
    <t>Infecciones respiratorias agudas</t>
  </si>
  <si>
    <t>Enfermendades de la piel y del tejido celular subcutaneo</t>
  </si>
  <si>
    <t>Otras Helmatitis</t>
  </si>
  <si>
    <t>Enteritis y otras enfermedades diarréicas</t>
  </si>
  <si>
    <t>Enfermedades hipertensivas</t>
  </si>
  <si>
    <t>Otros exámenes e investigaciones especiales</t>
  </si>
  <si>
    <t>Otras enfermedades de los organos genitales</t>
  </si>
  <si>
    <t>Otras enfermedades del aparato digestivo</t>
  </si>
  <si>
    <t>Otras enfermedades del aparato urinario</t>
  </si>
  <si>
    <t>Demas causas</t>
  </si>
  <si>
    <t>RELACION ENTRE NUMERO DE CASOS Y POBLACION INFANTIL</t>
  </si>
  <si>
    <t>TOTAL DE CASOS</t>
  </si>
  <si>
    <t>CASOS POBLACION  ENTRE O Y 18 AÑOS</t>
  </si>
  <si>
    <t>Homicidios y lesiones infringidas intencionalmente</t>
  </si>
  <si>
    <t>Enfermedades del corazón</t>
  </si>
  <si>
    <t>Accidentes en vehículo automotor</t>
  </si>
  <si>
    <t>Infarto agudo del miocardio</t>
  </si>
  <si>
    <t>Enfermedades cerevasculares</t>
  </si>
  <si>
    <t>Patologias del tracto respiratorio</t>
  </si>
  <si>
    <t>Otras neoplasias</t>
  </si>
  <si>
    <t>Desnutrición</t>
  </si>
  <si>
    <t>Ahogamiento, asfixias accidentales, hipoxia perinatal..</t>
  </si>
  <si>
    <t>Diabetes mellitus, electrofulguración, infarto del SNC</t>
  </si>
  <si>
    <t>CAUSAS DE MORTALIDAD EN LA POBLACION INFANTIL</t>
  </si>
  <si>
    <t>Infecciones Respiratorias Agudas</t>
  </si>
  <si>
    <t>Hipoxia perinatal y asfixia</t>
  </si>
  <si>
    <t>herida por arma</t>
  </si>
  <si>
    <t>desnutrición</t>
  </si>
  <si>
    <t>hidrocefalia</t>
  </si>
  <si>
    <t>suicidio</t>
  </si>
  <si>
    <t>PROYECCIONES  POBLACIONALES 2001 A 2003</t>
  </si>
  <si>
    <t>CABECERA</t>
  </si>
  <si>
    <t>RESTO</t>
  </si>
  <si>
    <t>MUNICIPIO - AÑOS</t>
  </si>
  <si>
    <t>.3%</t>
  </si>
  <si>
    <t>Incremento anual  %</t>
  </si>
  <si>
    <t xml:space="preserve">ACTIVIDADES DE SALUD EN EL AÑO 2000 </t>
  </si>
  <si>
    <t>HOSPITAL NIVEL 1 PIENDAMO</t>
  </si>
  <si>
    <t>ACTIVIDAD</t>
  </si>
  <si>
    <t>Partos</t>
  </si>
  <si>
    <t>Remisiones</t>
  </si>
  <si>
    <t>Consulta Externa</t>
  </si>
  <si>
    <t>Hospitalizaciones</t>
  </si>
  <si>
    <t>Urgencias</t>
  </si>
  <si>
    <t>NIVEL</t>
  </si>
  <si>
    <t>No. Habitant.</t>
  </si>
  <si>
    <t>POBLACIÓN  CON SUBSIDIO EN SALUD</t>
  </si>
  <si>
    <t>Subsidiados</t>
  </si>
  <si>
    <t>Vinculados</t>
  </si>
  <si>
    <t>PREESCOLAR</t>
  </si>
  <si>
    <t>PRIMARIA</t>
  </si>
  <si>
    <t>SECUNDARIA</t>
  </si>
  <si>
    <t>ESTABLECIMIENTOS</t>
  </si>
  <si>
    <t>ESTUDIANTES</t>
  </si>
  <si>
    <t>TOTAL POBLACION EN EDAD ESCOLAR</t>
  </si>
  <si>
    <t>POBLACION ESCOLARIZADA</t>
  </si>
  <si>
    <t xml:space="preserve">SITUACION ACTUAL SECTOR EDUCATIVO </t>
  </si>
  <si>
    <t>Trauma craneo encefalico</t>
  </si>
  <si>
    <t>POBLACION DESESCOLARIZADA</t>
  </si>
  <si>
    <t>discapacitados en</t>
  </si>
  <si>
    <t>. Censo de discapacidad</t>
  </si>
  <si>
    <t>. Coordinación con el Depto. Para</t>
  </si>
  <si>
    <t>. No. De niños y niñas desplazadas</t>
  </si>
  <si>
    <t>. No. De discapacitados identifica -</t>
  </si>
  <si>
    <t>No. Clases de discapacidad identi-</t>
  </si>
  <si>
    <t>ficados</t>
  </si>
  <si>
    <t xml:space="preserve">No. De vinvulados a la red de </t>
  </si>
  <si>
    <t>discapacitados</t>
  </si>
  <si>
    <t>jornadas recreativas</t>
  </si>
  <si>
    <t>. Coordinación  institucional para</t>
  </si>
  <si>
    <t>. Jornadas de deporte y recrea -</t>
  </si>
  <si>
    <t>ción  con discapacitados</t>
  </si>
  <si>
    <t>No. De jornadas recreativas al año</t>
  </si>
  <si>
    <t>. Jornadas de depote y recreación</t>
  </si>
  <si>
    <t>con adultos mayores</t>
  </si>
  <si>
    <t>. No. De jornadas recreativas</t>
  </si>
  <si>
    <t>creación de a red de discapacidad</t>
  </si>
  <si>
    <t>JOVENES</t>
  </si>
  <si>
    <t>. Casa del Joven</t>
  </si>
  <si>
    <t>. Prevención de la farmacode-</t>
  </si>
  <si>
    <t>1. Involucrar al 20% de</t>
  </si>
  <si>
    <t>los menores del muni -</t>
  </si>
  <si>
    <t>cipio en los proyectos</t>
  </si>
  <si>
    <t>cios de la casa de la</t>
  </si>
  <si>
    <t>juventud</t>
  </si>
  <si>
    <t>1 CABILDO INDIGENA</t>
  </si>
  <si>
    <t>2 RESGUARDOS INDIGENAS</t>
  </si>
  <si>
    <t>. Incidir en el cambio de</t>
  </si>
  <si>
    <t>actitud positiva a negati-</t>
  </si>
  <si>
    <t>va hacia el primer consu</t>
  </si>
  <si>
    <t>mo en 800 estudiantes</t>
  </si>
  <si>
    <t>matriculados de los</t>
  </si>
  <si>
    <t>colegios del municipio</t>
  </si>
  <si>
    <t>. Formar grupos de trabajo juvenil</t>
  </si>
  <si>
    <t>. Alcance la estrella</t>
  </si>
  <si>
    <t>. Educación sexual</t>
  </si>
  <si>
    <t>. Educación para el trabajo</t>
  </si>
  <si>
    <t>. Sala de lectura</t>
  </si>
  <si>
    <t>. Sala de videos</t>
  </si>
  <si>
    <t xml:space="preserve">. Capacitaciones y asesorias </t>
  </si>
  <si>
    <t>. Programas de arte</t>
  </si>
  <si>
    <t>. Club ping pong</t>
  </si>
  <si>
    <t>. Bolsa de empleo</t>
  </si>
  <si>
    <t>. Talleres</t>
  </si>
  <si>
    <t>. Relaciones con otros</t>
  </si>
  <si>
    <t>. Area espiritual</t>
  </si>
  <si>
    <t>. Grupo biblico</t>
  </si>
  <si>
    <t>del portafolio de servi -</t>
  </si>
  <si>
    <t xml:space="preserve">. No. De niños y niñas vinculados a </t>
  </si>
  <si>
    <t>los programas de la casa del joven</t>
  </si>
  <si>
    <t>. Aplicación pre tets y post test</t>
  </si>
  <si>
    <t>. Transferir herramientas de cam -</t>
  </si>
  <si>
    <t>bio de actitud frente al consumo</t>
  </si>
  <si>
    <t xml:space="preserve">a docentes de los colegios </t>
  </si>
  <si>
    <t>objeto de intervención</t>
  </si>
  <si>
    <t>. No. De estudiantes con actitud</t>
  </si>
  <si>
    <t>negativa hacia el primer consumo</t>
  </si>
  <si>
    <t>según la diferencia entre pre test y</t>
  </si>
  <si>
    <t>post test</t>
  </si>
  <si>
    <t>. No. De padres involucrados en el</t>
  </si>
  <si>
    <t xml:space="preserve">proyecto </t>
  </si>
  <si>
    <t>. No. De docentes involucrados en</t>
  </si>
  <si>
    <t>el proyecto</t>
  </si>
  <si>
    <t>PROBLEMA:  ALTOS INDICES DE DESCOMPOSICION FAMILIAR Y SOCIAL EN EL MUNICIPIO DE PIENDAMO</t>
  </si>
  <si>
    <t>Brindar alternativas</t>
  </si>
  <si>
    <t xml:space="preserve">para la ocupación </t>
  </si>
  <si>
    <t>del tiempo libre a</t>
  </si>
  <si>
    <t>niños, niñas, jovenes</t>
  </si>
  <si>
    <t xml:space="preserve">y adultos del </t>
  </si>
  <si>
    <t xml:space="preserve">municipio </t>
  </si>
  <si>
    <t xml:space="preserve">básica agropecuaria para el </t>
  </si>
  <si>
    <t xml:space="preserve">campesino e indígena del </t>
  </si>
  <si>
    <t>. Producción y comercializa -</t>
  </si>
  <si>
    <t>primera etapa</t>
  </si>
  <si>
    <t>SECTOR</t>
  </si>
  <si>
    <t>LIBRE</t>
  </si>
  <si>
    <t>OTROS SECT.</t>
  </si>
  <si>
    <t>FUENTE</t>
  </si>
  <si>
    <t>QUIEN</t>
  </si>
  <si>
    <t>EMPIENDAMO</t>
  </si>
  <si>
    <t>MINDRROLLO</t>
  </si>
  <si>
    <t>CNR</t>
  </si>
  <si>
    <t>CRC</t>
  </si>
  <si>
    <t>MINDRRLLO.</t>
  </si>
  <si>
    <t>.Adecuación y conservación</t>
  </si>
  <si>
    <t>zonas verdes</t>
  </si>
  <si>
    <t>SENA</t>
  </si>
  <si>
    <t>ONGS</t>
  </si>
  <si>
    <t>RED DISCAP.</t>
  </si>
  <si>
    <t>INCORA</t>
  </si>
  <si>
    <t>MINAGRO</t>
  </si>
  <si>
    <t>FINAGRO</t>
  </si>
  <si>
    <t>COLDEPORT.</t>
  </si>
  <si>
    <t>COMUNIDAD</t>
  </si>
  <si>
    <t>ción de productos  agrope -</t>
  </si>
  <si>
    <t xml:space="preserve">cuarios en el Municipio </t>
  </si>
  <si>
    <t>. Apoyo a proyectos específi-</t>
  </si>
  <si>
    <t>cos comunitarios potenciales</t>
  </si>
  <si>
    <t>agropecuarios y acuicolas</t>
  </si>
  <si>
    <t>. Apoyo a la organización del</t>
  </si>
  <si>
    <t>servicio de transporte rural y</t>
  </si>
  <si>
    <t>urbano</t>
  </si>
  <si>
    <t>comercialización de produc -</t>
  </si>
  <si>
    <t>tos específicos</t>
  </si>
  <si>
    <t>. Red de apoyo intersectorial</t>
  </si>
  <si>
    <t>. Coordinación institucional</t>
  </si>
  <si>
    <t>. Sistema de Información mpal</t>
  </si>
  <si>
    <t xml:space="preserve">. Diagnóstico de formas </t>
  </si>
  <si>
    <t>asociativas</t>
  </si>
  <si>
    <t>. Conformación Asoproagro</t>
  </si>
  <si>
    <t>. Establecer métodos para acce</t>
  </si>
  <si>
    <t>der a los canales de información</t>
  </si>
  <si>
    <t>empresarial</t>
  </si>
  <si>
    <t>. Gestionar la apertura de sucursal</t>
  </si>
  <si>
    <t>de una entidad financiera</t>
  </si>
  <si>
    <t>. Fortalecer el Fondo de fomento</t>
  </si>
  <si>
    <t>. Viabilidad financiera de la secreta</t>
  </si>
  <si>
    <t>ria de tránsito y transporte</t>
  </si>
  <si>
    <t>. Apoyo  y estímulo a la investiga</t>
  </si>
  <si>
    <t>ción que se enfoque en el desarro</t>
  </si>
  <si>
    <t>llo económico del municipio</t>
  </si>
  <si>
    <t>. Profesionalización en los</t>
  </si>
  <si>
    <t>diferentes sectores</t>
  </si>
  <si>
    <t xml:space="preserve">productivos del municipio de </t>
  </si>
  <si>
    <t>Piendamó</t>
  </si>
  <si>
    <t>. Formación escolar para  el</t>
  </si>
  <si>
    <t>desarrollo agropecuario</t>
  </si>
  <si>
    <t>. Establecer convenios con institu</t>
  </si>
  <si>
    <t>ciones educativas de formación</t>
  </si>
  <si>
    <t>superior, técnica y tecnológica</t>
  </si>
  <si>
    <t>. Conformación del comité</t>
  </si>
  <si>
    <t>subregional</t>
  </si>
  <si>
    <t>. Coordinar apoyo de las institu -</t>
  </si>
  <si>
    <t>ciones del sector agropecuario</t>
  </si>
  <si>
    <t>. Promover en los centros educa</t>
  </si>
  <si>
    <t>productivas en los PEI</t>
  </si>
  <si>
    <t>tivos la inclusión de actividades</t>
  </si>
  <si>
    <t>No. De familias beneficiadas con el</t>
  </si>
  <si>
    <t>programa de reforma agraria</t>
  </si>
  <si>
    <t>No. Personas benefciadas de la</t>
  </si>
  <si>
    <t>cooperativa de reforma agraria</t>
  </si>
  <si>
    <t>No. De productores del programa</t>
  </si>
  <si>
    <t>de reactivación agropecuaria  Nal.</t>
  </si>
  <si>
    <t xml:space="preserve">No. De familias vinculadas en el </t>
  </si>
  <si>
    <t>proyecto de sericultura</t>
  </si>
  <si>
    <t>al proyecto de culivo de esparragos</t>
  </si>
  <si>
    <t>No. De familias vinculados  al</t>
  </si>
  <si>
    <t>proyecto de acuicultura</t>
  </si>
  <si>
    <t xml:space="preserve">No. De niños y niñas vinculados </t>
  </si>
  <si>
    <t>en cada uno de los proyectos</t>
  </si>
  <si>
    <t>productivos.</t>
  </si>
  <si>
    <t>No. De grupos y formas asociativas</t>
  </si>
  <si>
    <t>No. De instituciones financiaeras en</t>
  </si>
  <si>
    <t>el Municipio</t>
  </si>
  <si>
    <t>No. De estudios de investigación</t>
  </si>
  <si>
    <t>apoyados</t>
  </si>
  <si>
    <t>No. De jovenes vinculados a los</t>
  </si>
  <si>
    <t>programas técnicos, tecnlógicos en</t>
  </si>
  <si>
    <t>No. De personas capacitadas al año</t>
  </si>
  <si>
    <t>No. De programas implementados</t>
  </si>
  <si>
    <t>al año</t>
  </si>
  <si>
    <t>No. De horas implementadas en las</t>
  </si>
  <si>
    <t>instituciones educativas de activida</t>
  </si>
  <si>
    <t xml:space="preserve">No. De niños y niñas  vinculados a </t>
  </si>
  <si>
    <t>des productivas.</t>
  </si>
  <si>
    <t>programas de actividades producti</t>
  </si>
  <si>
    <t>vas.</t>
  </si>
  <si>
    <t xml:space="preserve">No. De municipios vinculados a </t>
  </si>
  <si>
    <t xml:space="preserve">programas educativos </t>
  </si>
  <si>
    <t>asociativos en el proyec</t>
  </si>
  <si>
    <t xml:space="preserve">to de promoción y </t>
  </si>
  <si>
    <t xml:space="preserve">comercialización de </t>
  </si>
  <si>
    <t>productos especificos</t>
  </si>
  <si>
    <t>en el municipio de Pmó.</t>
  </si>
  <si>
    <t>No. De beneficiarios del proyecto</t>
  </si>
  <si>
    <t>de promoción y comercialización</t>
  </si>
  <si>
    <t>de productos específicos</t>
  </si>
  <si>
    <t>AREA DE DERECHO:  PARTICIPACION</t>
  </si>
  <si>
    <t xml:space="preserve">Construir </t>
  </si>
  <si>
    <t>Municpalidad</t>
  </si>
  <si>
    <t>los ingresos propios</t>
  </si>
  <si>
    <t>2. Elevar el índice de</t>
  </si>
  <si>
    <t>3. Optimizar el recurso</t>
  </si>
  <si>
    <t>humano de la administra</t>
  </si>
  <si>
    <t>4. Integrar a 5 Municipios</t>
  </si>
  <si>
    <t>subregionales</t>
  </si>
  <si>
    <t>. Programa de desarrollo</t>
  </si>
  <si>
    <t>institucional municipal</t>
  </si>
  <si>
    <t>. Creación y funcionamiento</t>
  </si>
  <si>
    <t>del un comité subregional</t>
  </si>
  <si>
    <t>de un sistema de información</t>
  </si>
  <si>
    <t>municipal</t>
  </si>
  <si>
    <t>. Coordinación con municipios</t>
  </si>
  <si>
    <t>para la gestión y ejecución de</t>
  </si>
  <si>
    <t>proyectos especificos</t>
  </si>
  <si>
    <t>. Coordinación institcional para</t>
  </si>
  <si>
    <t>el funcionamiento del sistema de</t>
  </si>
  <si>
    <t>información</t>
  </si>
  <si>
    <t>5. Crear un sistema de</t>
  </si>
  <si>
    <t>información Municipal</t>
  </si>
  <si>
    <t xml:space="preserve">1. Ampliar la cobertura </t>
  </si>
  <si>
    <t>del servicio de energía</t>
  </si>
  <si>
    <t>3. Ampliar y mejorar las</t>
  </si>
  <si>
    <t>redes de alumbrado</t>
  </si>
  <si>
    <t>sector urbano y Tunía</t>
  </si>
  <si>
    <t xml:space="preserve">. Gestión de recursos a nivel Nal. </t>
  </si>
  <si>
    <t>e internacional</t>
  </si>
  <si>
    <t>. Coordinación interristucional</t>
  </si>
  <si>
    <t>con Cedelca para la ampliación</t>
  </si>
  <si>
    <t>de redes</t>
  </si>
  <si>
    <t>ciones comunitarias</t>
  </si>
  <si>
    <t>. Convenio para el pago del</t>
  </si>
  <si>
    <t>servicio de alumbrado público</t>
  </si>
  <si>
    <t>. % de cobertura conseguido</t>
  </si>
  <si>
    <t>. No. De nuevas luminarias instala -</t>
  </si>
  <si>
    <t>das</t>
  </si>
  <si>
    <t>. No. De luminarias reparadas</t>
  </si>
  <si>
    <t>. No. De beneficiarios por proyecto</t>
  </si>
  <si>
    <t>. Kmts. De redes eléctricas</t>
  </si>
  <si>
    <t>extendidas</t>
  </si>
  <si>
    <t>MEJORAMIENTO</t>
  </si>
  <si>
    <t>MANTENIMIENTO</t>
  </si>
  <si>
    <t>RED VIAL</t>
  </si>
  <si>
    <t>Y AMPLIACION</t>
  </si>
  <si>
    <t>REDES ELECTRI -</t>
  </si>
  <si>
    <t>CAS Y ALUMBRA -</t>
  </si>
  <si>
    <t>DO PUBLICO</t>
  </si>
  <si>
    <t>Y CONSTRUCCIÓN</t>
  </si>
  <si>
    <t>DE VIVIENDA EN</t>
  </si>
  <si>
    <t>EN MUNICIPIO</t>
  </si>
  <si>
    <t>DE PIENDAMO</t>
  </si>
  <si>
    <t>Municipio de Piendamó.</t>
  </si>
  <si>
    <t>. Diagnostico distrital de vivienda</t>
  </si>
  <si>
    <t>rural</t>
  </si>
  <si>
    <t xml:space="preserve">. Trabajo y apoyo comunitario </t>
  </si>
  <si>
    <t>para la ejecución de proyectos</t>
  </si>
  <si>
    <t>de vivienda</t>
  </si>
  <si>
    <t xml:space="preserve">. Apoyo a organizaciones </t>
  </si>
  <si>
    <t>comunitarias</t>
  </si>
  <si>
    <t>. Gestión de regursos a nivel Nal.</t>
  </si>
  <si>
    <t xml:space="preserve">e internacional </t>
  </si>
  <si>
    <t>. Inventario de predios de propie .</t>
  </si>
  <si>
    <t>dad del Municipio</t>
  </si>
  <si>
    <t>. Legalización predios entregados</t>
  </si>
  <si>
    <t>para soluciones de vivienda</t>
  </si>
  <si>
    <t xml:space="preserve">. Apoyo a  asociaciones de </t>
  </si>
  <si>
    <t>vivienda urbana y rural</t>
  </si>
  <si>
    <t>. Recurso humano técnico para</t>
  </si>
  <si>
    <t>asesoría en la ejecución de pro -</t>
  </si>
  <si>
    <t>yectos de vivienda</t>
  </si>
  <si>
    <t>. Implementación programa de</t>
  </si>
  <si>
    <t>RESUMEN PLAN DE INVERSIONES PLURIANUAL</t>
  </si>
  <si>
    <t>COSTO TOTAL</t>
  </si>
  <si>
    <t>FINANCIACION</t>
  </si>
  <si>
    <t>R. Propios</t>
  </si>
  <si>
    <t>Sector</t>
  </si>
  <si>
    <t>Otros sect.</t>
  </si>
  <si>
    <t>Libre</t>
  </si>
  <si>
    <t>Cofinanciac.</t>
  </si>
  <si>
    <t>SALUD</t>
  </si>
  <si>
    <t>AGUA POTABLE Y</t>
  </si>
  <si>
    <t>SANEAMIENTO</t>
  </si>
  <si>
    <t>POBLACION</t>
  </si>
  <si>
    <t>VULNERABLE</t>
  </si>
  <si>
    <t>ECONOMICO Y</t>
  </si>
  <si>
    <t>AGROPECUARIO</t>
  </si>
  <si>
    <t>RECREACION Y</t>
  </si>
  <si>
    <t>DEPORTE</t>
  </si>
  <si>
    <t>EDUCACION</t>
  </si>
  <si>
    <t>CULTURA</t>
  </si>
  <si>
    <t xml:space="preserve">INFRAESTRUCT. </t>
  </si>
  <si>
    <t>Y EQUIPAMIENTO</t>
  </si>
  <si>
    <t>POBLACION EN EL SISTEMA DE IDENTIFICACION DE BENEFICIARIOS</t>
  </si>
  <si>
    <t>CASOS</t>
  </si>
  <si>
    <t>autoconstrucción</t>
  </si>
  <si>
    <t>. No. De soluciones de vivienda</t>
  </si>
  <si>
    <t>construidas</t>
  </si>
  <si>
    <t>. No. De familias identificadas por</t>
  </si>
  <si>
    <t>distrito sin vivienda</t>
  </si>
  <si>
    <t>. No. De asociaciones de vivienda</t>
  </si>
  <si>
    <t>apoyadas</t>
  </si>
  <si>
    <t>. No. De predios de propiedad</t>
  </si>
  <si>
    <t xml:space="preserve">del municipio </t>
  </si>
  <si>
    <t>. No. De predios legalizados para</t>
  </si>
  <si>
    <t>construcción de vivienda</t>
  </si>
  <si>
    <t>. No. De predios vendidos para</t>
  </si>
  <si>
    <t xml:space="preserve">solución de vivienda de interés </t>
  </si>
  <si>
    <t>social</t>
  </si>
  <si>
    <t>. No. De niños y niñas beneficiados</t>
  </si>
  <si>
    <t>. No. De viviendas mejoradas en</t>
  </si>
  <si>
    <t>blemas de comportamiento</t>
  </si>
  <si>
    <t>.Jornadas de salud</t>
  </si>
  <si>
    <t>. Gestionar proyecto protección</t>
  </si>
  <si>
    <t>a grupos vulnerables</t>
  </si>
  <si>
    <t>No. proyectos ecológicas  y</t>
  </si>
  <si>
    <t>culturales realizados</t>
  </si>
  <si>
    <t>.Promoción y organización</t>
  </si>
  <si>
    <t>de eventos culturales y artisti-</t>
  </si>
  <si>
    <t>cos con integración indigena</t>
  </si>
  <si>
    <t>campesina, nativos y no nati-</t>
  </si>
  <si>
    <t>vos</t>
  </si>
  <si>
    <t>de murales</t>
  </si>
  <si>
    <t>. Escuela Amiga de los niños,</t>
  </si>
  <si>
    <t>. Apoyo a los niños y niñas defen-</t>
  </si>
  <si>
    <t>sores del agua y del medio ambien</t>
  </si>
  <si>
    <t>te</t>
  </si>
  <si>
    <t>. Promoción de fiestas patronales</t>
  </si>
  <si>
    <t>. Interar a la subregion en el desa-</t>
  </si>
  <si>
    <t>rrollo de actividades cuturales</t>
  </si>
  <si>
    <t>y campesinos  en actividades</t>
  </si>
  <si>
    <t>culturales</t>
  </si>
  <si>
    <t>. Promocionar las habilidades</t>
  </si>
  <si>
    <t>artisticas de la población</t>
  </si>
  <si>
    <t>No. De niños y niñas usuarios de la</t>
  </si>
  <si>
    <t>biblioteca al año</t>
  </si>
  <si>
    <t>el proyecto de autoconstrucción</t>
  </si>
  <si>
    <t>. No. De Madres cabeza de Flia</t>
  </si>
  <si>
    <t>beneficiadas.</t>
  </si>
  <si>
    <t>nados por desastres</t>
  </si>
  <si>
    <t xml:space="preserve">Generar cultura de prevención </t>
  </si>
  <si>
    <t>de desastres naturales en el</t>
  </si>
  <si>
    <t>municipio de Piendamó</t>
  </si>
  <si>
    <t>PROBLEMA:   UBICACIÓN DEL MUNICIPIO DE PIENDAMO SOBRE LA FALLA GEOLOGICA ROMERAL</t>
  </si>
  <si>
    <t>ATENCIÓN Y</t>
  </si>
  <si>
    <t>PREVENCION DE</t>
  </si>
  <si>
    <t>DESASTRES EN</t>
  </si>
  <si>
    <t>EL MUNICIPIO</t>
  </si>
  <si>
    <t>. Reubicación de viviendas</t>
  </si>
  <si>
    <t>ubicadas  en zonas de alto</t>
  </si>
  <si>
    <t>riesgo del secor urbano y rural</t>
  </si>
  <si>
    <t>del Municipio de Piendamó</t>
  </si>
  <si>
    <t>. Diagnostico de viviendas ubica -</t>
  </si>
  <si>
    <t>das en zonas de alto riesgo</t>
  </si>
  <si>
    <t>. Venta de lotes de propiedad del</t>
  </si>
  <si>
    <t>Municipio para la reubicación</t>
  </si>
  <si>
    <t>de viviendas</t>
  </si>
  <si>
    <t>. Adquisición de predios para la</t>
  </si>
  <si>
    <t>reubicación de viviendas</t>
  </si>
  <si>
    <t>. Gestión  de recursos a nivel Nal.</t>
  </si>
  <si>
    <t>. Educar en Prevención  y</t>
  </si>
  <si>
    <t>atención de desastres</t>
  </si>
  <si>
    <t>. Campañas de prevención y</t>
  </si>
  <si>
    <t>atención de desastes</t>
  </si>
  <si>
    <t>. Coordinación interistitucional</t>
  </si>
  <si>
    <t>. No. De familias reubicadas</t>
  </si>
  <si>
    <t>. No. De viviendas construidas</t>
  </si>
  <si>
    <t>por autoconstrucción</t>
  </si>
  <si>
    <t>. No. De campañas ejecutadas</t>
  </si>
  <si>
    <t>. No. De instituciones vinculadas</t>
  </si>
  <si>
    <t>. Fortalecer los telecentros en el</t>
  </si>
  <si>
    <t>municipio a través de Infocauca</t>
  </si>
  <si>
    <t>. Formulación y ejecución PDIM</t>
  </si>
  <si>
    <t>tado</t>
  </si>
  <si>
    <t>conseguido</t>
  </si>
  <si>
    <t>Ludoteca Naves</t>
  </si>
  <si>
    <t>y ejecutados de carácter subregio -</t>
  </si>
  <si>
    <t>nal</t>
  </si>
  <si>
    <t>en el sistema de información</t>
  </si>
  <si>
    <t>banco de proyctos municipal</t>
  </si>
  <si>
    <t>FORTALECIMIEN -</t>
  </si>
  <si>
    <t>TO INSTITUCIONAL</t>
  </si>
  <si>
    <t>MUNICIPAL</t>
  </si>
  <si>
    <t>PARTICIPACION</t>
  </si>
  <si>
    <t>CIUDADANA</t>
  </si>
  <si>
    <t>. Cultura Ciudadana</t>
  </si>
  <si>
    <t>patrios</t>
  </si>
  <si>
    <t xml:space="preserve">. Red de bibliotecas </t>
  </si>
  <si>
    <t>municipales</t>
  </si>
  <si>
    <t>. Coordinación con instituciones</t>
  </si>
  <si>
    <t>. Grabación del himno del Mpio.</t>
  </si>
  <si>
    <t>. Diágnostico del patrimonio</t>
  </si>
  <si>
    <t>histórico del municipio</t>
  </si>
  <si>
    <t>. Coordianación con la malla</t>
  </si>
  <si>
    <t>vial  para la implementación del</t>
  </si>
  <si>
    <t>centro ecológico cultural</t>
  </si>
  <si>
    <t>. Coordinación con el comité</t>
  </si>
  <si>
    <t>No. De programas de comunición</t>
  </si>
  <si>
    <t>emitidos  al año</t>
  </si>
  <si>
    <t>No. De niños y niñas vinculados a</t>
  </si>
  <si>
    <t>la campaña de difusión de los</t>
  </si>
  <si>
    <t>simbolos patrios</t>
  </si>
  <si>
    <t>No. De huertas productivas implem.</t>
  </si>
  <si>
    <t>No. De flias.  indigenas vinculadas</t>
  </si>
  <si>
    <t>. Veeduria Ciudadana</t>
  </si>
  <si>
    <t>No. De proyectos ejecutados  con</t>
  </si>
  <si>
    <t>veeduria ciudadana,</t>
  </si>
  <si>
    <t xml:space="preserve">No. De veedores vinculados en la </t>
  </si>
  <si>
    <t>ejecución de proyectos.</t>
  </si>
  <si>
    <t>Popayán - Piendamó</t>
  </si>
  <si>
    <t>. Coordinación propietarios de</t>
  </si>
  <si>
    <t>viviendas para la construcción</t>
  </si>
  <si>
    <t>AREA DE DERECHO:  SUPERVIVENCIA</t>
  </si>
  <si>
    <t>PROBLEMA:   ALTOS INDICES DE NECESIDADES BASICAS INSATISFECHAS</t>
  </si>
  <si>
    <t>nes de vida de la</t>
  </si>
  <si>
    <t>vulnerable, con</t>
  </si>
  <si>
    <t>especial énfasis en</t>
  </si>
  <si>
    <t>los niños y niñas</t>
  </si>
  <si>
    <t xml:space="preserve">con especial énfasis </t>
  </si>
  <si>
    <t>en los niños y niñas</t>
  </si>
  <si>
    <t>población infantil</t>
  </si>
  <si>
    <t>del Municipio de</t>
  </si>
  <si>
    <t>Replantear el sistema educati -</t>
  </si>
  <si>
    <t>vo local, enfocado hacia las</t>
  </si>
  <si>
    <t>necesidades actuales de</t>
  </si>
  <si>
    <t>nuestra sociedad</t>
  </si>
  <si>
    <t>Propender para que en la</t>
  </si>
  <si>
    <t>escuela se construya municipa-</t>
  </si>
  <si>
    <t xml:space="preserve">lidad </t>
  </si>
  <si>
    <t>CIFRAS DADAS EN MILES DE PESOS</t>
  </si>
  <si>
    <t>AGUA POTABLE Y SANEAMIENTO BASICO</t>
  </si>
  <si>
    <t>productores en la asocia-</t>
  </si>
  <si>
    <t xml:space="preserve">No. De ancianos en la Conferencia </t>
  </si>
  <si>
    <t>San Vicente de Paúl</t>
  </si>
  <si>
    <t>SECTOR POBLACION VULNERABLE</t>
  </si>
  <si>
    <t>PLAN LOCAL DE SALUD</t>
  </si>
  <si>
    <t>PLAN EDUCATIVO</t>
  </si>
  <si>
    <t>PARA EL MUNCI -</t>
  </si>
  <si>
    <t>PIO DE PIENDAMO</t>
  </si>
  <si>
    <t xml:space="preserve">infraestructura fisica educati - </t>
  </si>
  <si>
    <t>SECTOR:    CULTURA</t>
  </si>
  <si>
    <t>C</t>
  </si>
  <si>
    <t>PROBLEMA:FALTA DE ESTRATEGIAS COMUNITARIAS PARA LA CONTENCION Y AFRONTAMIENTO DE LOS FACTORES DE ALTO RIESGO FAMILIAR Y SOCIAL</t>
  </si>
  <si>
    <t>QUE AMENAZAN A MENORES DE 18 AÑOS</t>
  </si>
  <si>
    <t>. Club ajedrez recreativo</t>
  </si>
  <si>
    <t>SECTOR:   EDUCACION</t>
  </si>
  <si>
    <t xml:space="preserve">. Formular el Plan sectorial de </t>
  </si>
  <si>
    <t xml:space="preserve">educación del Municipio, que </t>
  </si>
  <si>
    <t>. Fortalecer la educación de adul -</t>
  </si>
  <si>
    <t>tos</t>
  </si>
  <si>
    <t>. Ampliar el servicio para las comu</t>
  </si>
  <si>
    <t>nidades indigenas del municipio</t>
  </si>
  <si>
    <t>. Gestionar recursos a nivel Nal. E</t>
  </si>
  <si>
    <t xml:space="preserve">internacional para la financiación </t>
  </si>
  <si>
    <t>de proyectos de infraestructura y</t>
  </si>
  <si>
    <t>dotación</t>
  </si>
  <si>
    <t>. Inventario fisico de las institucio</t>
  </si>
  <si>
    <t>nes educativas municipales</t>
  </si>
  <si>
    <t xml:space="preserve">. Establecer la base estadística </t>
  </si>
  <si>
    <t>educativa del Municipio</t>
  </si>
  <si>
    <t>. Implementación de progra -</t>
  </si>
  <si>
    <t>mas de educación superior,</t>
  </si>
  <si>
    <t>técnica y no formal</t>
  </si>
  <si>
    <t>superior y tecnológica</t>
  </si>
  <si>
    <t>dad pública implemente</t>
  </si>
  <si>
    <t>. Ejecutar el programa educación</t>
  </si>
  <si>
    <t>para el trabajo</t>
  </si>
  <si>
    <t>. Establecer  comité subregional</t>
  </si>
  <si>
    <t xml:space="preserve">promoción escolar del </t>
  </si>
  <si>
    <t>70% al 75%</t>
  </si>
  <si>
    <t>. Coordinación institucional e inter</t>
  </si>
  <si>
    <t>institucional en el desarrollo del</t>
  </si>
  <si>
    <t>plan educativo municipal</t>
  </si>
  <si>
    <t>. Promover la estrategia escuela</t>
  </si>
  <si>
    <t>. Ejecutar el programa de nutrición</t>
  </si>
  <si>
    <t>. Fortalecer gobiernos escolares</t>
  </si>
  <si>
    <t>.Fomentar actividades culturales ,</t>
  </si>
  <si>
    <t>deportivas y recreativas</t>
  </si>
  <si>
    <t>.No. De estudiantes en preescolar</t>
  </si>
  <si>
    <t>.No, de estudiantes en básica prima</t>
  </si>
  <si>
    <t>ria</t>
  </si>
  <si>
    <t>.No. De estudiantes en básica secun</t>
  </si>
  <si>
    <t>daria</t>
  </si>
  <si>
    <t>. No. De estudiantes indigenas en el</t>
  </si>
  <si>
    <t>sistema educativo municipal</t>
  </si>
  <si>
    <t>. No. De estudiantes por aula</t>
  </si>
  <si>
    <t>. No. De estudiantes por docente</t>
  </si>
  <si>
    <t>. M2 de infraestructura construida</t>
  </si>
  <si>
    <t>.M2 de infraestructura adecuada</t>
  </si>
  <si>
    <t>.No, de instituciones educativas</t>
  </si>
  <si>
    <t>dotadas</t>
  </si>
  <si>
    <t>. No. De adultos estudiando</t>
  </si>
  <si>
    <t>. No. De municipios vinculados al</t>
  </si>
  <si>
    <t>programa de estimulo a la educación</t>
  </si>
  <si>
    <t xml:space="preserve">.No. De programas de educación </t>
  </si>
  <si>
    <t>superior y tecnológica implementa</t>
  </si>
  <si>
    <t>.No. De docentes capacitados</t>
  </si>
  <si>
    <t>. No. De capacitaciones por año</t>
  </si>
  <si>
    <t>. No. Estudiantes que se mantienen</t>
  </si>
  <si>
    <t>en el sistema educativo</t>
  </si>
  <si>
    <t>. No. De estudiantes que se retiran</t>
  </si>
  <si>
    <t>ACUEDUCTO</t>
  </si>
  <si>
    <t>Habitantes</t>
  </si>
  <si>
    <t>usuarios</t>
  </si>
  <si>
    <t>URBANA</t>
  </si>
  <si>
    <t>COBERTURA</t>
  </si>
  <si>
    <t>SIN AGUA POTABLE</t>
  </si>
  <si>
    <t>SERVICIOS PUBLICOS</t>
  </si>
  <si>
    <t>sector</t>
  </si>
  <si>
    <t>poblacion</t>
  </si>
  <si>
    <t>potable</t>
  </si>
  <si>
    <t>no potable</t>
  </si>
  <si>
    <t>Sin servicio</t>
  </si>
  <si>
    <t>RELACION DE COBERTURA  AGUA POTABLE Y POBLACION INFANTIL</t>
  </si>
  <si>
    <t>DISTRIBUCION NIÑOS Y NIÑAS RURAL  Y URBANO</t>
  </si>
  <si>
    <t>NIÑOS (AS)</t>
  </si>
  <si>
    <t>total</t>
  </si>
  <si>
    <t>CON AGUA POTABLE</t>
  </si>
  <si>
    <t>de la educación básica</t>
  </si>
  <si>
    <t>.No. De estudiates que permanecen</t>
  </si>
  <si>
    <t>.No. De estudiantes promocionados</t>
  </si>
  <si>
    <t>.No, de niños y niñas usuarios de los</t>
  </si>
  <si>
    <t xml:space="preserve">restaurantes escolares </t>
  </si>
  <si>
    <t>.No. De gobiernos escolares activos</t>
  </si>
  <si>
    <t>.No, de escuelas amigas de los niños</t>
  </si>
  <si>
    <t>.No. De activ. Cultur y recrea. Realiz.</t>
  </si>
  <si>
    <t>. Gestión de recursos a nivel Nal.</t>
  </si>
  <si>
    <t>e internacional.</t>
  </si>
  <si>
    <t>. Coordinación y Fortalecimiento</t>
  </si>
  <si>
    <t>de EMOP</t>
  </si>
  <si>
    <t>. Fortalecimiento de las organiza</t>
  </si>
  <si>
    <t xml:space="preserve">ciones comunitarias </t>
  </si>
  <si>
    <t>del orden Departamental</t>
  </si>
  <si>
    <t>. Apoyo con Comité subbregional</t>
  </si>
  <si>
    <t>para la ampliación de la red dial</t>
  </si>
  <si>
    <t>intermunicipal</t>
  </si>
  <si>
    <t>. Kmts. De via mejorados y manteni -</t>
  </si>
  <si>
    <t>dos por cada distrito</t>
  </si>
  <si>
    <t>. Kmts. De vía pavimentados</t>
  </si>
  <si>
    <t>. No. De personas beneficiadas</t>
  </si>
  <si>
    <t>. No. De mingas realizadas</t>
  </si>
  <si>
    <t>. No. De personas vinculadas en</t>
  </si>
  <si>
    <t>trabajo comunitario para el mejora</t>
  </si>
  <si>
    <t>miento de la red  vial</t>
  </si>
  <si>
    <t>. ML de cunetas construidas</t>
  </si>
  <si>
    <t>. No. De alcantarillas construidas</t>
  </si>
  <si>
    <t>. No. De puentes diseñados</t>
  </si>
  <si>
    <t>No. De giras de promoción realiza</t>
  </si>
  <si>
    <t>das al año</t>
  </si>
  <si>
    <t>No. De campañas de sensibilización</t>
  </si>
  <si>
    <t>cultural realizadas al año</t>
  </si>
  <si>
    <t>DEMOCRACIA</t>
  </si>
  <si>
    <t>MUNICIPAL CON</t>
  </si>
  <si>
    <t xml:space="preserve">ENFASIS EN </t>
  </si>
  <si>
    <t>. Fortalecimiento de los</t>
  </si>
  <si>
    <t>de integración cultural</t>
  </si>
  <si>
    <t>en el año</t>
  </si>
  <si>
    <t>5. Organizar un equipo</t>
  </si>
  <si>
    <t>de animación cultural</t>
  </si>
  <si>
    <t>la comunidad</t>
  </si>
  <si>
    <t>DESARROLLO</t>
  </si>
  <si>
    <t xml:space="preserve">CULTURAL, </t>
  </si>
  <si>
    <t>SOCIAL, ARTISTI -</t>
  </si>
  <si>
    <t>CO Y RECREATIVO</t>
  </si>
  <si>
    <t>. Capacitación  cultural</t>
  </si>
  <si>
    <t>.Construcción II etapa  parque</t>
  </si>
  <si>
    <t xml:space="preserve">1. Terminació proyecto </t>
  </si>
  <si>
    <t>parque Municipal</t>
  </si>
  <si>
    <t>2. Mejoramiento de</t>
  </si>
  <si>
    <t xml:space="preserve"> % de ingresos propios incremen -</t>
  </si>
  <si>
    <t xml:space="preserve"> % de eficiencia administrativa</t>
  </si>
  <si>
    <t xml:space="preserve"> No. De funcionarios por habitante</t>
  </si>
  <si>
    <t xml:space="preserve"> No. De proyectos gestionados</t>
  </si>
  <si>
    <t xml:space="preserve"> No. De instituciones vinculadas</t>
  </si>
  <si>
    <t xml:space="preserve"> No. De proyectos radicados en el</t>
  </si>
  <si>
    <t xml:space="preserve"> No. De telecentros establecidos</t>
  </si>
  <si>
    <t>No. De participantes en los eventos</t>
  </si>
  <si>
    <t>los programas municipales</t>
  </si>
  <si>
    <t>No. De organizaciones infantiles</t>
  </si>
  <si>
    <t>activas</t>
  </si>
  <si>
    <t>No. De escuelas amigas de los niños</t>
  </si>
  <si>
    <t>niñas y de la comunidad</t>
  </si>
  <si>
    <t>No. De jovenes vinculados al equipo</t>
  </si>
  <si>
    <t>M2 de infraestructura adecuada</t>
  </si>
  <si>
    <t>M2 de infraestructura construidos</t>
  </si>
  <si>
    <t>. Gestión de recursos nacionales</t>
  </si>
  <si>
    <t>e internacionales</t>
  </si>
  <si>
    <t xml:space="preserve">. Dotación casa de la cultura de </t>
  </si>
  <si>
    <t>. Coordinación con la Fundación</t>
  </si>
  <si>
    <t xml:space="preserve">Casa de la Cultura de Tunía </t>
  </si>
  <si>
    <t>. Coordinación con la Casa de la</t>
  </si>
  <si>
    <t>Cultura de la Florida</t>
  </si>
  <si>
    <t>. Coordinación grupos indigenas</t>
  </si>
  <si>
    <t>. Marcha del libro</t>
  </si>
  <si>
    <t>. Apoyo a grupos juveniles</t>
  </si>
  <si>
    <t xml:space="preserve">No. De municipios vinculados en </t>
  </si>
  <si>
    <t>No. De  eventos culturales locales</t>
  </si>
  <si>
    <t>ejecutados</t>
  </si>
  <si>
    <t>eventos subregionales ejecutados</t>
  </si>
  <si>
    <t>No. De grupos de niños y niñas</t>
  </si>
  <si>
    <t>participantes en cada evento</t>
  </si>
  <si>
    <t>. Hacia los años dorados</t>
  </si>
  <si>
    <t>con vida saludable</t>
  </si>
  <si>
    <t>de la exposición al tabaco</t>
  </si>
  <si>
    <t>alcohol y drogas en la pobla -</t>
  </si>
  <si>
    <t>ción del Municipio de Pmó-</t>
  </si>
  <si>
    <t>. Hacia una cultura de integra -</t>
  </si>
  <si>
    <t>ción social con la población</t>
  </si>
  <si>
    <t>discapacitada</t>
  </si>
  <si>
    <t>con proyección a nivel II</t>
  </si>
  <si>
    <t>.Los medios de comunicación</t>
  </si>
  <si>
    <t xml:space="preserve">como herramienta para la </t>
  </si>
  <si>
    <t xml:space="preserve">prevención y promoción de la </t>
  </si>
  <si>
    <t>APROPIACION TOTAL</t>
  </si>
  <si>
    <t>PROBLEMA:   UNA DEMOCRACIA FRAGIL QUE NO GENERA IDENTIDAD LOCAL, NI SENTIDO DE PERTENENCIA CON EL MUNICIPIO</t>
  </si>
  <si>
    <t xml:space="preserve">1.Reforestar 90 ha. del </t>
  </si>
  <si>
    <t>área potencial forestal</t>
  </si>
  <si>
    <t xml:space="preserve">ORNATO Y </t>
  </si>
  <si>
    <t>EQUIPAMIETO</t>
  </si>
  <si>
    <t>matadero municipal</t>
  </si>
  <si>
    <t>. Coordinación y apoyo a las orga-</t>
  </si>
  <si>
    <t>nizaciones de radio y tv del Mpio.</t>
  </si>
  <si>
    <t xml:space="preserve">6. Brindar educación </t>
  </si>
  <si>
    <t>. Fortalecimiento de acueductos</t>
  </si>
  <si>
    <t>acueductos rurales</t>
  </si>
  <si>
    <t>transportes</t>
  </si>
  <si>
    <t>2. Gestión de proyecto</t>
  </si>
  <si>
    <t>construcción terminal de</t>
  </si>
  <si>
    <t>. Costrucción matadero</t>
  </si>
  <si>
    <t>. Construcción terminal de</t>
  </si>
  <si>
    <t>trasportes</t>
  </si>
  <si>
    <t>. Adecuación galeria y áreas</t>
  </si>
  <si>
    <t>aledañas</t>
  </si>
  <si>
    <t>SECTOR:  CRECIMIENTO ECONOMICO</t>
  </si>
  <si>
    <t>vinculada a los programas</t>
  </si>
  <si>
    <t>de nutrición así:</t>
  </si>
  <si>
    <t>1. Incremento de cobertura</t>
  </si>
  <si>
    <t>en 7160 nuevos usuarios</t>
  </si>
  <si>
    <t>2. Incremento de cobertura</t>
  </si>
  <si>
    <t>en 1350 nuevos usuarios en</t>
  </si>
  <si>
    <t>el sistema de alcantarillado</t>
  </si>
  <si>
    <t xml:space="preserve">3. Descontaminación de </t>
  </si>
  <si>
    <t xml:space="preserve">fuentes hidricas con el </t>
  </si>
  <si>
    <t xml:space="preserve"> tratamiento de 1400 viviendas</t>
  </si>
  <si>
    <t>4. Enlucir 16 zonas verdes del</t>
  </si>
  <si>
    <t>área urbana y  courbana</t>
  </si>
  <si>
    <t>5. Adecuación de 3 parques</t>
  </si>
  <si>
    <t>ecológicos</t>
  </si>
  <si>
    <t>niñas de las instituciones</t>
  </si>
  <si>
    <t>educativas</t>
  </si>
  <si>
    <t>1. Diminuir al 50% de casos</t>
  </si>
  <si>
    <t>de violencia detectados y</t>
  </si>
  <si>
    <t>denunciados en la comisaria</t>
  </si>
  <si>
    <t>de familia y personería Mpal.</t>
  </si>
  <si>
    <t>4. Atender pedagogicamente a</t>
  </si>
  <si>
    <t>50 menores de las institucio -</t>
  </si>
  <si>
    <t>nes eduativas con problemas</t>
  </si>
  <si>
    <t>de comportamiento.</t>
  </si>
  <si>
    <t>1. Gestionar la adquisición de</t>
  </si>
  <si>
    <t>3 fincas a través del programa</t>
  </si>
  <si>
    <t>de reforma agraria</t>
  </si>
  <si>
    <t>2. Creación 1 cooperativa de</t>
  </si>
  <si>
    <t>beneficiarios de  reforma</t>
  </si>
  <si>
    <t>3. Gestionar la Vinculación de</t>
  </si>
  <si>
    <t>ción para acceder a los recur-</t>
  </si>
  <si>
    <t>sos de reactiviacion agrope -</t>
  </si>
  <si>
    <t>cuaria nacional.</t>
  </si>
  <si>
    <t>7. Apoyo al 90% de los</t>
  </si>
  <si>
    <t xml:space="preserve">4. Apoyar a 12 familias en el </t>
  </si>
  <si>
    <t>proceso productivo de</t>
  </si>
  <si>
    <t>sericultura</t>
  </si>
  <si>
    <t>6. Vincular a 50 familias en el</t>
  </si>
  <si>
    <t xml:space="preserve">proyecto de acuicultura </t>
  </si>
  <si>
    <t xml:space="preserve">8. Vincular a 3 grupos </t>
  </si>
  <si>
    <t xml:space="preserve">1. Vincular en la formación </t>
  </si>
  <si>
    <t>técnica, tecnológica laboral</t>
  </si>
  <si>
    <t>a 80 jovenes del Municipio</t>
  </si>
  <si>
    <t>2. Implementar 4 programas de</t>
  </si>
  <si>
    <t>capacitación desescolarizada</t>
  </si>
  <si>
    <t>productivos de estudiantes</t>
  </si>
  <si>
    <t>de programas tecnicos y</t>
  </si>
  <si>
    <t>tecnologicos</t>
  </si>
  <si>
    <t>4. Incluir 1 hora en la semana</t>
  </si>
  <si>
    <t>teorico-practica en actividades</t>
  </si>
  <si>
    <t>de formación escolar para</t>
  </si>
  <si>
    <t>el desarrollo agropecuario</t>
  </si>
  <si>
    <t>1. Involucrar en el proceso de</t>
  </si>
  <si>
    <t>desarrollo integral para el</t>
  </si>
  <si>
    <t>deporte y la recreación al 70%</t>
  </si>
  <si>
    <t xml:space="preserve">deportivo en cada distrito </t>
  </si>
  <si>
    <t>1. Mantenimiento y mejora -</t>
  </si>
  <si>
    <t>miento de 1 escenario</t>
  </si>
  <si>
    <t>3. Gestión proyecto termina -</t>
  </si>
  <si>
    <t xml:space="preserve">ción proyecto unidad deportiva </t>
  </si>
  <si>
    <t>y recreativa Villa Olímpica</t>
  </si>
  <si>
    <t>4. Gestión proyecto centro</t>
  </si>
  <si>
    <t>recreativo y turistico de Tunía</t>
  </si>
  <si>
    <t>ción municipal 1 funciorio por</t>
  </si>
  <si>
    <t>cada 1300 habitantes.</t>
  </si>
  <si>
    <t>para la gestion y ejecucion de</t>
  </si>
  <si>
    <t>proyectos subregionales</t>
  </si>
  <si>
    <t>1. Promover  4 Eventos de</t>
  </si>
  <si>
    <t>integración cultural en el año</t>
  </si>
  <si>
    <t>2. Lograr la activa participación</t>
  </si>
  <si>
    <t>de 30 gobiernos escolares en</t>
  </si>
  <si>
    <t>los programas del municipio</t>
  </si>
  <si>
    <t>3. Impulsar  3 organizaciones</t>
  </si>
  <si>
    <t>4. Impulsar para que el 70% de</t>
  </si>
  <si>
    <t>las Instituciones educativas</t>
  </si>
  <si>
    <t>educativas sean declaradas</t>
  </si>
  <si>
    <t>Escuelas amigas de los niños</t>
  </si>
  <si>
    <t>público con la instalación de</t>
  </si>
  <si>
    <t>30 nuevas luminarias y mejora-</t>
  </si>
  <si>
    <t>miento  de las existentes del</t>
  </si>
  <si>
    <t>sector rural</t>
  </si>
  <si>
    <t>2. Ampliar la cobertura del</t>
  </si>
  <si>
    <t>servicio de energía eléctrica</t>
  </si>
  <si>
    <t xml:space="preserve">del 96% al 98% del sector </t>
  </si>
  <si>
    <t>eléctrica del 81% al 83% del</t>
  </si>
  <si>
    <t>ASPECTOS GENERALES</t>
  </si>
  <si>
    <t>AÑO DE FUNDACION</t>
  </si>
  <si>
    <t>EXTENSION TERRITORIAL</t>
  </si>
  <si>
    <t>TEMPERATURA PROMEDIO</t>
  </si>
  <si>
    <t>ALTURA SOBRE EL NIVEL DEL MAR</t>
  </si>
  <si>
    <t xml:space="preserve">DIVISION POLITICO ADMINISTRATIVA  </t>
  </si>
  <si>
    <t>5 RURALES</t>
  </si>
  <si>
    <t>1 URBANO</t>
  </si>
  <si>
    <t>5 ZONAS</t>
  </si>
  <si>
    <t>1 AREA COURBANA</t>
  </si>
  <si>
    <t>26 BARRIOS</t>
  </si>
  <si>
    <t>2 VEREDAS</t>
  </si>
  <si>
    <t>52 VEREDAS</t>
  </si>
  <si>
    <t>KILOMETROS CUADRADOS</t>
  </si>
  <si>
    <t>GRADOS CENTIGRADOS</t>
  </si>
  <si>
    <t>METROS</t>
  </si>
  <si>
    <t>CORREGIMIENTOS DISTRITALES</t>
  </si>
  <si>
    <t>DISTRIBUCION POBLACIONAL POR GRUPOS DE EDAD</t>
  </si>
  <si>
    <t>GRUPOS</t>
  </si>
  <si>
    <t>EDADES</t>
  </si>
  <si>
    <t>CANTIDAD</t>
  </si>
  <si>
    <t>DISTRIBUCION POBLACIONAL POR GENERO</t>
  </si>
  <si>
    <t>Infantes</t>
  </si>
  <si>
    <t>Menores de 5 años</t>
  </si>
  <si>
    <t>Escolares</t>
  </si>
  <si>
    <t>5 a 9 años</t>
  </si>
  <si>
    <t>Adolescentes</t>
  </si>
  <si>
    <t>10 a 19 años</t>
  </si>
  <si>
    <t>Adultos</t>
  </si>
  <si>
    <t>20 a 44 años</t>
  </si>
  <si>
    <t>Adulto maduro</t>
  </si>
  <si>
    <t>45 a 64 años</t>
  </si>
  <si>
    <t>Ancianos</t>
  </si>
  <si>
    <t>65 o más años</t>
  </si>
  <si>
    <t>Masculino</t>
  </si>
  <si>
    <t>Femenino</t>
  </si>
  <si>
    <t>SEXO</t>
  </si>
  <si>
    <t>TOTAL</t>
  </si>
  <si>
    <t>Otros</t>
  </si>
  <si>
    <t>AREA URBANA</t>
  </si>
  <si>
    <t>DISTRIBUCION POBLACIONAL</t>
  </si>
  <si>
    <t>AREA RURAL</t>
  </si>
  <si>
    <t>HOMBRES</t>
  </si>
  <si>
    <t>MUJERES</t>
  </si>
  <si>
    <t>DISTRIBUCION POBLACIONAL POR GRUPOS ETNICOS</t>
  </si>
  <si>
    <t>PAEZ</t>
  </si>
  <si>
    <t>GUAMBIANO</t>
  </si>
  <si>
    <t>MESTIZO</t>
  </si>
  <si>
    <t>NEGROS</t>
  </si>
  <si>
    <t>NIÑEZ</t>
  </si>
  <si>
    <t>escenario cubierto para</t>
  </si>
  <si>
    <t>las prácticas deportivas</t>
  </si>
  <si>
    <t>y recretativas</t>
  </si>
  <si>
    <t xml:space="preserve">. Apoyo y fortalecimiento del </t>
  </si>
  <si>
    <t xml:space="preserve">Instituto de Deportes </t>
  </si>
  <si>
    <t>. Cooperación con comunidad y</t>
  </si>
  <si>
    <t>organizaciones para el manteni -</t>
  </si>
  <si>
    <t>miento y funcionamiento de los</t>
  </si>
  <si>
    <t>. Realización de juegos intercole-</t>
  </si>
  <si>
    <t>giados</t>
  </si>
  <si>
    <t>. Jornadas deportivas en las insti</t>
  </si>
  <si>
    <t>tuciones educativas</t>
  </si>
  <si>
    <t>. Formación de Comité municipa</t>
  </si>
  <si>
    <t>les en cada disciplina deportiva</t>
  </si>
  <si>
    <t>. Mejorar la calidad del arbitraje</t>
  </si>
  <si>
    <t>en el Municipio a través de capa -</t>
  </si>
  <si>
    <t xml:space="preserve">citaciones </t>
  </si>
  <si>
    <t>. Capacitación especializada en</t>
  </si>
  <si>
    <t xml:space="preserve">4 disciplinas </t>
  </si>
  <si>
    <t>. Convocar y organizar los clubes</t>
  </si>
  <si>
    <t>deportivos existentes</t>
  </si>
  <si>
    <t>. Fomento deporte competitivo</t>
  </si>
  <si>
    <t>. Fomento y apoyo a ciclovias</t>
  </si>
  <si>
    <t xml:space="preserve">ALTERNATIVA </t>
  </si>
  <si>
    <t>PARA EL USO DEL</t>
  </si>
  <si>
    <t>TIEMPO LIBRE</t>
  </si>
  <si>
    <t>. Promover encuentos deportivos</t>
  </si>
  <si>
    <t>. Involucrar a los adultos mayores</t>
  </si>
  <si>
    <t>en las prácticas deportivas</t>
  </si>
  <si>
    <t>. Involucrar a la población discapa</t>
  </si>
  <si>
    <t>citada en practicas deportivas</t>
  </si>
  <si>
    <t>deportivo  municipal en</t>
  </si>
  <si>
    <t>tres disciplinas cada año</t>
  </si>
  <si>
    <t>. No. De niños y niñas participantes</t>
  </si>
  <si>
    <t>. No. De instituciones educativas</t>
  </si>
  <si>
    <t>involucradas</t>
  </si>
  <si>
    <t>. No. De eventos deportivos y</t>
  </si>
  <si>
    <t>recreativos organizados</t>
  </si>
  <si>
    <t>. No. De Comites constituidos</t>
  </si>
  <si>
    <t>. No. De arbitros capacitados</t>
  </si>
  <si>
    <t xml:space="preserve">. No. De clubes deportivos </t>
  </si>
  <si>
    <t>legalizados</t>
  </si>
  <si>
    <t>. No. De escuelas de formación</t>
  </si>
  <si>
    <t>deportiva y recreativa organizadas</t>
  </si>
  <si>
    <t>y apoyadas</t>
  </si>
  <si>
    <t>6. Apoyo al 60% de la poblac.</t>
  </si>
  <si>
    <t xml:space="preserve">en edades de 0 a 14 años </t>
  </si>
  <si>
    <t>beneficiarios del programa de</t>
  </si>
  <si>
    <t>medicamentos esenciales.</t>
  </si>
  <si>
    <t>prev. y prom. de la salud</t>
  </si>
  <si>
    <t xml:space="preserve">. Apoyo atención en salud </t>
  </si>
  <si>
    <t>. Construc. hospital nivel I</t>
  </si>
  <si>
    <t>proyección a nivel II 1 etapa</t>
  </si>
  <si>
    <t xml:space="preserve">.Subsidio de medicamentos </t>
  </si>
  <si>
    <t>esenciales para atención de</t>
  </si>
  <si>
    <t>enf. Prevalentes de la infancia</t>
  </si>
  <si>
    <t>.Remisión directa del Hospital</t>
  </si>
  <si>
    <t>No. De medicamentos esenciales</t>
  </si>
  <si>
    <t>suministrados</t>
  </si>
  <si>
    <t xml:space="preserve">No. De niños con suministro de </t>
  </si>
  <si>
    <t>medicamentos</t>
  </si>
  <si>
    <t>.Soporte nutricional a poblac.</t>
  </si>
  <si>
    <t>infantil en condic. Especiales</t>
  </si>
  <si>
    <t>y atención integral a la Familia</t>
  </si>
  <si>
    <t xml:space="preserve">.Vincular al I.C.B.F </t>
  </si>
  <si>
    <t>.Vincular al Hogar Infantil Juanita</t>
  </si>
  <si>
    <t>. Remisión directa de Comisaría</t>
  </si>
  <si>
    <t>de Familia</t>
  </si>
  <si>
    <t>.Niñez y desarrollo local en</t>
  </si>
  <si>
    <t>el municipio de Piendamó</t>
  </si>
  <si>
    <t>. Creación de 2 hogares</t>
  </si>
  <si>
    <t>sustitutos</t>
  </si>
  <si>
    <t>. Fomento denunc. del mal trato</t>
  </si>
  <si>
    <t>. Diagn. de jovenes con pro</t>
  </si>
  <si>
    <t>.Vinculac. PROANDES UNICEF</t>
  </si>
  <si>
    <t xml:space="preserve">. Permanente orientac. Y asesor. </t>
  </si>
  <si>
    <t>.Ubicar menores en abandono</t>
  </si>
  <si>
    <t>.No. Niños ubicados en hogares</t>
  </si>
  <si>
    <t>CASA DEL JOVEN</t>
  </si>
  <si>
    <t>.Centro de Capacitación</t>
  </si>
  <si>
    <t>. Dotación de salas para la</t>
  </si>
  <si>
    <t>formación integral del adoles</t>
  </si>
  <si>
    <t>cente en valores y arte.</t>
  </si>
  <si>
    <t>. Clubes juveniles para la sana</t>
  </si>
  <si>
    <t>competencia, hábitos saluda</t>
  </si>
  <si>
    <t>bles y prevención de drogadic</t>
  </si>
  <si>
    <t>ción.</t>
  </si>
  <si>
    <t xml:space="preserve">. Desarrollo espiritual </t>
  </si>
  <si>
    <t>bio de actitud al consumo a los</t>
  </si>
  <si>
    <t>padres de estudiantes intervenid.</t>
  </si>
  <si>
    <t>.Dotar la sala de música</t>
  </si>
  <si>
    <t>. Implementacion de program</t>
  </si>
  <si>
    <t>de educación sexual y preven</t>
  </si>
  <si>
    <t>ción de drogadicción en los</t>
  </si>
  <si>
    <t>P.E.I.</t>
  </si>
  <si>
    <t>. Fort.  Junta Municipal de Educ.</t>
  </si>
  <si>
    <t>. Vincular  inst. como SENA en</t>
  </si>
  <si>
    <t>programas de capacitación</t>
  </si>
  <si>
    <t>amiga de los niños, niñas</t>
  </si>
  <si>
    <t>. Formacion de docentes en Ed.</t>
  </si>
  <si>
    <t>sexual y prevención de drogadic.</t>
  </si>
  <si>
    <t>.Aplicación normatividad en PEI</t>
  </si>
  <si>
    <t>.Fortalecer programas existentes</t>
  </si>
  <si>
    <t>7. Apoyo al 60% de la poblac.</t>
  </si>
  <si>
    <t>preescolar en atención prima</t>
  </si>
  <si>
    <t>ria en salud visual</t>
  </si>
  <si>
    <t xml:space="preserve">alcohol y drogas </t>
  </si>
  <si>
    <t>ción social con discapacitad.</t>
  </si>
  <si>
    <t>. Atención primaria en salud</t>
  </si>
  <si>
    <t>visual para preescolares.</t>
  </si>
  <si>
    <t>. Vincular instituciones a nivel</t>
  </si>
  <si>
    <t xml:space="preserve">depart.y nal. En la financiación </t>
  </si>
  <si>
    <r>
      <t>.</t>
    </r>
    <r>
      <rPr>
        <i/>
        <u val="single"/>
        <sz val="7"/>
        <rFont val="Arial"/>
        <family val="2"/>
      </rPr>
      <t>Tamizajes , optometría y sumi</t>
    </r>
  </si>
  <si>
    <t>nistro de lentes y monturas a</t>
  </si>
  <si>
    <t>preescolares</t>
  </si>
  <si>
    <t>No. De niños con problema visual</t>
  </si>
  <si>
    <t>lentes y monturas</t>
  </si>
  <si>
    <t>3 escuelas de formación</t>
  </si>
  <si>
    <t>. M2 mantenidos</t>
  </si>
  <si>
    <t>. M2 adecuados</t>
  </si>
  <si>
    <t>. M2 constridos</t>
  </si>
  <si>
    <t>. No. De organizacioones vinculadas</t>
  </si>
  <si>
    <t>. No. De niños y niñas involucrados</t>
  </si>
  <si>
    <t xml:space="preserve">. No. De jornadas recreativas </t>
  </si>
  <si>
    <t>. No. De encuentros subregionales</t>
  </si>
  <si>
    <t>realizados</t>
  </si>
  <si>
    <t>. No. Adultos mayores involucrados</t>
  </si>
  <si>
    <t>. No. De discapacitados involucra -</t>
  </si>
  <si>
    <t>. No. De equipos participantes</t>
  </si>
  <si>
    <t>. No. De disciplinas fomentadas</t>
  </si>
  <si>
    <t>. No. De jovenes involucrados</t>
  </si>
  <si>
    <t>Fomentar el deporte formativo</t>
  </si>
  <si>
    <t>Fortalecer las relaciones</t>
  </si>
  <si>
    <t>interculturales a trevés de la</t>
  </si>
  <si>
    <t>práctica del deporte y la recrea-</t>
  </si>
  <si>
    <t>ción</t>
  </si>
  <si>
    <t>DISCAPACITADOS</t>
  </si>
  <si>
    <t>L</t>
  </si>
  <si>
    <t>M</t>
  </si>
  <si>
    <t>SECTOR:   SALUD</t>
  </si>
  <si>
    <t>. Control y seguimiento del regi -</t>
  </si>
  <si>
    <t>men subsidado en salud</t>
  </si>
  <si>
    <t>SUB TOTAL PROGRAMA</t>
  </si>
  <si>
    <t>T: Tiempo de duración del Proyecto</t>
  </si>
  <si>
    <t>C: Corto Plazo   1 año  (2001)</t>
  </si>
  <si>
    <t>M : Mediano Plazo 3 años (2003)</t>
  </si>
  <si>
    <t>SECTOR:  POBLACION VULNERABLE</t>
  </si>
  <si>
    <t xml:space="preserve">1. Crear una red de </t>
  </si>
  <si>
    <t>.Promoción y</t>
  </si>
  <si>
    <t>grupos productivos</t>
  </si>
  <si>
    <t>socioempresariales</t>
  </si>
  <si>
    <t>legalmente constituidos</t>
  </si>
  <si>
    <t>No. De grupos productivos</t>
  </si>
  <si>
    <t>socioempresarial legalmente consti</t>
  </si>
  <si>
    <t>tuidos apoyados</t>
  </si>
  <si>
    <t xml:space="preserve">3. Apoyo a 3 grupos </t>
  </si>
  <si>
    <t>5. Vincular al 50% de las</t>
  </si>
  <si>
    <t>.Incentivar a los jovenes para que</t>
  </si>
  <si>
    <t>se involucren en procesos</t>
  </si>
  <si>
    <t>productivos</t>
  </si>
  <si>
    <t>generados</t>
  </si>
  <si>
    <t>. No. De jovenes involucrados en</t>
  </si>
  <si>
    <t>proyectos productivos</t>
  </si>
  <si>
    <t>SECTOR:  RECREACION Y DEPORTE</t>
  </si>
  <si>
    <t>escenarios deportivos rurales y</t>
  </si>
  <si>
    <t>urbanos</t>
  </si>
  <si>
    <t>va del área urbana y rural</t>
  </si>
  <si>
    <t>PL.COLOMBIA</t>
  </si>
  <si>
    <t>OTROS SECT</t>
  </si>
  <si>
    <t>GTZ</t>
  </si>
  <si>
    <t>MINDERRLLO.</t>
  </si>
  <si>
    <t>ONGS.</t>
  </si>
  <si>
    <t>Adecuación y mantenimiento</t>
  </si>
  <si>
    <t>vias rurales</t>
  </si>
  <si>
    <t>CAMINOS V.</t>
  </si>
  <si>
    <t>urbana y courbana</t>
  </si>
  <si>
    <t>Mejoramiento de vias área</t>
  </si>
  <si>
    <t>Extensión de redes eléctricas</t>
  </si>
  <si>
    <t>sector urbano y rural</t>
  </si>
  <si>
    <t>Mantenimiento de redes de</t>
  </si>
  <si>
    <t>alumbrado público sector</t>
  </si>
  <si>
    <t>urbano y Tunía</t>
  </si>
  <si>
    <t>B. AGRARIO</t>
  </si>
  <si>
    <t>INVIAS COM.</t>
  </si>
  <si>
    <t>ONGS Y COM.</t>
  </si>
  <si>
    <t>Programa de subsidios educa</t>
  </si>
  <si>
    <t>tivos para la permanencia de</t>
  </si>
  <si>
    <t xml:space="preserve">estudiantes de escasos </t>
  </si>
  <si>
    <t>recursos económicos en el</t>
  </si>
  <si>
    <t>sistema educativo</t>
  </si>
  <si>
    <t>URBANO</t>
  </si>
  <si>
    <t>RURAL</t>
  </si>
  <si>
    <t>No.ESTUDIANTES</t>
  </si>
  <si>
    <t>DOCENTES</t>
  </si>
  <si>
    <t>ESTUDIANTE/ DOCENTE</t>
  </si>
  <si>
    <t>PROMEDIO</t>
  </si>
  <si>
    <t>OFERTA</t>
  </si>
  <si>
    <t>DEMANDA</t>
  </si>
  <si>
    <t>CUPOS</t>
  </si>
  <si>
    <t>NUMERO DE</t>
  </si>
  <si>
    <t>AULAS</t>
  </si>
  <si>
    <t>SUPERAVIT</t>
  </si>
  <si>
    <t>DE OFERTA</t>
  </si>
  <si>
    <t>No. DOCENTES</t>
  </si>
  <si>
    <t>VINCULACION</t>
  </si>
  <si>
    <t>Nacionales</t>
  </si>
  <si>
    <t>Nacionalizados</t>
  </si>
  <si>
    <t>. Subsidios de medicamentos</t>
  </si>
  <si>
    <t>esenciales para atenciòn de</t>
  </si>
  <si>
    <t xml:space="preserve">enfermedades prevalentes </t>
  </si>
  <si>
    <t>de la infancia</t>
  </si>
  <si>
    <t>Atenciòn primaria en salud</t>
  </si>
  <si>
    <t>visula para preescolares</t>
  </si>
  <si>
    <t>Implementaciòn de progra -</t>
  </si>
  <si>
    <t>mas de salud sexual y desarro</t>
  </si>
  <si>
    <t>llo de la drogadicciòn en los</t>
  </si>
  <si>
    <t>PEI</t>
  </si>
  <si>
    <t>. Niñez y desarrollo local en el</t>
  </si>
  <si>
    <t>municipio de Piendamò</t>
  </si>
  <si>
    <t>. Creaciòn de dos hogares</t>
  </si>
  <si>
    <t>el trabajo</t>
  </si>
  <si>
    <t>Centro de capacitaciòn para</t>
  </si>
  <si>
    <t>. Dotaciòn  salas para la for -</t>
  </si>
  <si>
    <t>maciòn integral de adolescen</t>
  </si>
  <si>
    <t>tes en valores y arte</t>
  </si>
  <si>
    <t>. Clubes juveniles para</t>
  </si>
  <si>
    <t>la sana competencia habitos</t>
  </si>
  <si>
    <t>saludables y prevenciòn de</t>
  </si>
  <si>
    <t>la drogadicciòn</t>
  </si>
  <si>
    <t>. Desarrollo espiritual</t>
  </si>
  <si>
    <t>. Ludoteca Naves</t>
  </si>
  <si>
    <t>Departamentales</t>
  </si>
  <si>
    <t>Municipales</t>
  </si>
  <si>
    <t>Pagados por comunidad</t>
  </si>
  <si>
    <t xml:space="preserve">INDICE DE PROMOCION ESCOLAR </t>
  </si>
  <si>
    <t>TASA DE DESERCION ESCOLAR</t>
  </si>
  <si>
    <t>TASA DE RETENCIÓN ESCOLAR</t>
  </si>
  <si>
    <t>INDICADOR DE COBERTURA</t>
  </si>
  <si>
    <t xml:space="preserve">INDICADORES EDUCATIVOS </t>
  </si>
  <si>
    <t>educativo municipal  y disminu</t>
  </si>
  <si>
    <t>ya la oferta de cupos</t>
  </si>
  <si>
    <t>4. Lograr que 150 niños  o</t>
  </si>
  <si>
    <t>ZONA</t>
  </si>
  <si>
    <t>dos</t>
  </si>
  <si>
    <t>Objetivo</t>
  </si>
  <si>
    <t>Estrategias</t>
  </si>
  <si>
    <t>Indicador</t>
  </si>
  <si>
    <t>AREA DE DESARROLLO : SUPERVIVENCIA</t>
  </si>
  <si>
    <t>Mejorar las</t>
  </si>
  <si>
    <t>condiciones de</t>
  </si>
  <si>
    <t>Programas</t>
  </si>
  <si>
    <t>. No. De niños vacunados</t>
  </si>
  <si>
    <t>. Salud mental y prevención</t>
  </si>
  <si>
    <t>. No. De personas capacitadas</t>
  </si>
  <si>
    <t>.Tasa por cada 1000 habitantes</t>
  </si>
  <si>
    <t>por caso</t>
  </si>
  <si>
    <t>vida de la población</t>
  </si>
  <si>
    <t>. Salud sexual y reproductiva</t>
  </si>
  <si>
    <t>para la paz</t>
  </si>
  <si>
    <t>. Buscando un entorno sano</t>
  </si>
  <si>
    <t>. No. De escuelas saludables y</t>
  </si>
  <si>
    <t>No. De niños vinculados al AIEPI</t>
  </si>
  <si>
    <t>Certificación IAMI</t>
  </si>
  <si>
    <t>No. De controles prenatales, de</t>
  </si>
  <si>
    <t>dsllo. y crecimiento realizados</t>
  </si>
  <si>
    <t>Políticas</t>
  </si>
  <si>
    <t>Metas</t>
  </si>
  <si>
    <t>Proyectos</t>
  </si>
  <si>
    <t>. Por una niñez feliz</t>
  </si>
  <si>
    <t>salud</t>
  </si>
  <si>
    <t xml:space="preserve">. Conviviencia herramienta </t>
  </si>
  <si>
    <t>y promoción de la salud</t>
  </si>
  <si>
    <t>. Calidad y cobertura en salud</t>
  </si>
  <si>
    <t>. Racionalización del recurso</t>
  </si>
  <si>
    <t>básica en salud</t>
  </si>
  <si>
    <t>1. Plan de atención</t>
  </si>
  <si>
    <t>2. Régimen</t>
  </si>
  <si>
    <t>Subsidiado</t>
  </si>
  <si>
    <t>servicio del régimen</t>
  </si>
  <si>
    <t>subsidiado</t>
  </si>
  <si>
    <t>1. Disminuir la tasa de</t>
  </si>
  <si>
    <t xml:space="preserve">3. Equipamiento </t>
  </si>
  <si>
    <t>para la atención en</t>
  </si>
  <si>
    <t>. Fortelecer el Sistema de</t>
  </si>
  <si>
    <t>identificación de beneficiarios</t>
  </si>
  <si>
    <t xml:space="preserve">. Conformación de un equipo </t>
  </si>
  <si>
    <t>médico extramural</t>
  </si>
  <si>
    <t xml:space="preserve">. Implementar un sistema de </t>
  </si>
  <si>
    <t>. Conformar comité subregional</t>
  </si>
  <si>
    <t>4.  Calidad en la</t>
  </si>
  <si>
    <t>prestación del</t>
  </si>
  <si>
    <t>servicio</t>
  </si>
  <si>
    <t>s.s.s.s. Se preste en un</t>
  </si>
  <si>
    <t>construcción del hospital nivel I</t>
  </si>
  <si>
    <t>morbimortalidad en  un</t>
  </si>
  <si>
    <t xml:space="preserve">. Sistema de regimen </t>
  </si>
  <si>
    <t>subsidiado en salud</t>
  </si>
  <si>
    <t xml:space="preserve">. Apoyo de atención en </t>
  </si>
  <si>
    <t>FUENTES DE RECURSOS</t>
  </si>
  <si>
    <t>REC. PROPIOS</t>
  </si>
  <si>
    <t>P.I.C.N.</t>
  </si>
  <si>
    <t xml:space="preserve">TOTAL </t>
  </si>
  <si>
    <t>COFINANC .</t>
  </si>
  <si>
    <t>OTROS</t>
  </si>
  <si>
    <t>PLAN PLURIANUAL DE INVERSIONES</t>
  </si>
  <si>
    <t>acueductos</t>
  </si>
  <si>
    <t>. Niños cultores del agua</t>
  </si>
  <si>
    <t>. Plan maestro alcantarillado</t>
  </si>
  <si>
    <t>. Ampliación cobertura de</t>
  </si>
  <si>
    <t>. Ejecución plan maestro de</t>
  </si>
  <si>
    <t>SECTOR : INFRAESTRUCTURA Y EQUIPAMIENTO MUNICIPAL</t>
  </si>
  <si>
    <t>pendencia y drogadicción</t>
  </si>
  <si>
    <t xml:space="preserve">de las escuela de formación </t>
  </si>
  <si>
    <t>y asociaciones deportivas</t>
  </si>
  <si>
    <t>de las escuelas de formación</t>
  </si>
  <si>
    <t xml:space="preserve">y asociaciones deportivas </t>
  </si>
  <si>
    <t>gobiernos escolares y</t>
  </si>
  <si>
    <t>Promoción de organizaciones</t>
  </si>
  <si>
    <t>infantiles</t>
  </si>
  <si>
    <t>riesgo  sector urbano y rural</t>
  </si>
  <si>
    <t xml:space="preserve">Igualdad de condiciones para </t>
  </si>
  <si>
    <t>el acceso a bienes y servicios</t>
  </si>
  <si>
    <t>culturales.</t>
  </si>
  <si>
    <t>Fomento de la cultura ciudada</t>
  </si>
  <si>
    <t>na en todas las acciones para</t>
  </si>
  <si>
    <t>el desarrollo local.</t>
  </si>
  <si>
    <t>generar procesos formativos</t>
  </si>
  <si>
    <t>que fortalezcan la democracia</t>
  </si>
  <si>
    <t>local.</t>
  </si>
  <si>
    <t xml:space="preserve">Vincular a niños y niñas en </t>
  </si>
  <si>
    <t>todas las acciones que</t>
  </si>
  <si>
    <t>formenten la participacion</t>
  </si>
  <si>
    <t>ciudadana</t>
  </si>
  <si>
    <t>Asegurar a la población la</t>
  </si>
  <si>
    <t>satisfacción de sus necesida -</t>
  </si>
  <si>
    <t>des básicas para el desarrollo</t>
  </si>
  <si>
    <t>de una vida digna</t>
  </si>
  <si>
    <t>Promover la cooperación</t>
  </si>
  <si>
    <t>en el desarrollo de los progra -</t>
  </si>
  <si>
    <t>mas y proyectos locales y</t>
  </si>
  <si>
    <t>30% de la población.</t>
  </si>
  <si>
    <t>régimen subsidiado</t>
  </si>
  <si>
    <t>No. M2 construidos</t>
  </si>
  <si>
    <t>No. De municipios vinculados</t>
  </si>
  <si>
    <t>No. De registros Coves realizados</t>
  </si>
  <si>
    <t>. Generar cultura de prevención</t>
  </si>
  <si>
    <t>NUTRICION</t>
  </si>
  <si>
    <t>1. Mejorar las condicio-</t>
  </si>
  <si>
    <t xml:space="preserve">nes nutricionales del </t>
  </si>
  <si>
    <t>. Fortalecer restaurantes  escolar.</t>
  </si>
  <si>
    <t>. Fortalecer hogares de bienestar</t>
  </si>
  <si>
    <t>. Implementar un programa de</t>
  </si>
  <si>
    <t>seguridad alimentaria</t>
  </si>
  <si>
    <t>. Implementar estrategia IAMI</t>
  </si>
  <si>
    <t>. Integración de la educación</t>
  </si>
  <si>
    <t>y las actividades físicas, depor</t>
  </si>
  <si>
    <t>tivas y recreativas en sistema</t>
  </si>
  <si>
    <t>educativo municipal</t>
  </si>
  <si>
    <t>. Fomento, apoyo y regulación</t>
  </si>
  <si>
    <t>. Mejoramiento y mantenimien</t>
  </si>
  <si>
    <t>to de la infraestructura depor -</t>
  </si>
  <si>
    <t>tiva y recreativa del Municipio</t>
  </si>
  <si>
    <t>. Fomento y apoyo a la prácti -</t>
  </si>
  <si>
    <t>ca deportiva y recreativa de</t>
  </si>
  <si>
    <t>la comunidad en procura del</t>
  </si>
  <si>
    <t>mejoramiento de la calidad de</t>
  </si>
  <si>
    <t>vida</t>
  </si>
  <si>
    <t>técnica del deporte en</t>
  </si>
  <si>
    <t>4 disciplinas deportivas</t>
  </si>
  <si>
    <t>deportiva y recreativa en</t>
  </si>
  <si>
    <t>diferentes disciplinas</t>
  </si>
  <si>
    <t>FORMACION</t>
  </si>
  <si>
    <t>2. Promover y organizar</t>
  </si>
  <si>
    <t>EL DEPORTE  UNA</t>
  </si>
  <si>
    <t>Y CALIDAD</t>
  </si>
  <si>
    <t>3. Legalizar el 30% de los</t>
  </si>
  <si>
    <t>clubes  existentes</t>
  </si>
  <si>
    <t>4.  Mejorar la calidad</t>
  </si>
  <si>
    <t>. Fortalecer Programa Revivir</t>
  </si>
  <si>
    <t xml:space="preserve">. Implementar programa de </t>
  </si>
  <si>
    <t>deporte saludable</t>
  </si>
  <si>
    <t>No. De niños atendidos en</t>
  </si>
  <si>
    <t>restaurantes escolares</t>
  </si>
  <si>
    <t>Hogares de bienestar</t>
  </si>
  <si>
    <t>No. De madres gestantes atendidas</t>
  </si>
  <si>
    <t>No. De ancianos atendidos</t>
  </si>
  <si>
    <t xml:space="preserve">No. Personas vinculadas  al </t>
  </si>
  <si>
    <t>. Construcción hospital nivel I</t>
  </si>
  <si>
    <t>T</t>
  </si>
  <si>
    <t>PROBLEMA:  ALTOS INDICES DE MORBIMORTALIDAD EN LA POBLACIÓN</t>
  </si>
  <si>
    <t>AGUA POTABLE</t>
  </si>
  <si>
    <t>Y SANEAMIENTO</t>
  </si>
  <si>
    <t>BASICO</t>
  </si>
  <si>
    <t>con agua potable</t>
  </si>
  <si>
    <t>alcantarillado</t>
  </si>
  <si>
    <t xml:space="preserve">4. Implementar un </t>
  </si>
  <si>
    <t>sistema de manejo</t>
  </si>
  <si>
    <t>. Terminación acueducto</t>
  </si>
  <si>
    <t>de la población infantil</t>
  </si>
  <si>
    <t>2. Garantizar el 100% del</t>
  </si>
  <si>
    <t>3. Ampliar cobertura</t>
  </si>
  <si>
    <t>4.  Garantizar que el</t>
  </si>
  <si>
    <t>. Implementar la estrategia escue-</t>
  </si>
  <si>
    <t>la saludable y amiga de los niños</t>
  </si>
  <si>
    <t>. Vigilancia y control de la presta.-</t>
  </si>
  <si>
    <t>ción del servicio en salud</t>
  </si>
  <si>
    <t>2468 niños y 136 adultos</t>
  </si>
  <si>
    <t>5. Apoyo en salud a 125</t>
  </si>
  <si>
    <t>beneficiarios del progra</t>
  </si>
  <si>
    <t>ma revivir</t>
  </si>
  <si>
    <t>amigas de los niños implementadas</t>
  </si>
  <si>
    <t>No. De personas atendidas en salud</t>
  </si>
  <si>
    <t>del sector rural y urbano</t>
  </si>
  <si>
    <t>Restaurantes esc:1845</t>
  </si>
  <si>
    <t>Hogares Bienes: 480</t>
  </si>
  <si>
    <t>Proyect, Produc: 54</t>
  </si>
  <si>
    <t xml:space="preserve">Hogares Fami : 90 </t>
  </si>
  <si>
    <t>Huertas caseras: 135</t>
  </si>
  <si>
    <t>. Adecuación y conservación</t>
  </si>
  <si>
    <t>de zonas verdes del municipio</t>
  </si>
  <si>
    <t>. Educar desde la raíz</t>
  </si>
  <si>
    <t xml:space="preserve">adecuación  conservación de </t>
  </si>
  <si>
    <t>.Instalación recipientes públicos</t>
  </si>
  <si>
    <t>gico municipal</t>
  </si>
  <si>
    <t>No. De niños y niñas con agua potab.</t>
  </si>
  <si>
    <t>AREA DE DERECHO : SUPERVIVENCIA</t>
  </si>
  <si>
    <t>AREA DE DERECHO : PROTECCION</t>
  </si>
  <si>
    <t>. Aplicación código del  menor</t>
  </si>
  <si>
    <t xml:space="preserve">2. Apoyar los grupos </t>
  </si>
  <si>
    <t>de trabajo con adultos</t>
  </si>
  <si>
    <t>mayores</t>
  </si>
  <si>
    <t>. Convivencias con jovenes</t>
  </si>
  <si>
    <t xml:space="preserve">. No, de proyectos productivos </t>
  </si>
  <si>
    <t>agraria</t>
  </si>
  <si>
    <t xml:space="preserve">. Apoyo a  los grupos de </t>
  </si>
  <si>
    <t>artesanos de Tunía</t>
  </si>
  <si>
    <t>2. Gestión Construcción</t>
  </si>
  <si>
    <t>6. Apoyo a actividades</t>
  </si>
  <si>
    <t xml:space="preserve">deportivas y recreativas </t>
  </si>
  <si>
    <t>con población vulnerable</t>
  </si>
  <si>
    <t xml:space="preserve">5. Organizar 1 evento </t>
  </si>
  <si>
    <t>1. Incrementar el 40 %</t>
  </si>
  <si>
    <t>. Dimamizar programa de comuni</t>
  </si>
  <si>
    <t>cación radio y tv por semana</t>
  </si>
  <si>
    <t>. Realizar  campañas sensibiliza -</t>
  </si>
  <si>
    <t>ción cultural cada año (3)</t>
  </si>
  <si>
    <t>. Participación ciudadana co</t>
  </si>
  <si>
    <t>mo herramienta de desarrollo</t>
  </si>
  <si>
    <t>local</t>
  </si>
  <si>
    <t>2 veedores ciudadanos</t>
  </si>
  <si>
    <t xml:space="preserve">7. Vincular en c/ proyecto </t>
  </si>
  <si>
    <t>2. Realizar en el 100% de las</t>
  </si>
  <si>
    <t xml:space="preserve">instituciones educativas </t>
  </si>
  <si>
    <t>una campaña de difusión y</t>
  </si>
  <si>
    <t>apropiación de los simbolos</t>
  </si>
  <si>
    <t>3. Preservar y promocionar</t>
  </si>
  <si>
    <t>3 inmuebles del patrimonio</t>
  </si>
  <si>
    <t>historico del Municipio</t>
  </si>
  <si>
    <t xml:space="preserve">4. Implementar un centro </t>
  </si>
  <si>
    <t>ecológico cultural</t>
  </si>
  <si>
    <t>6. Vincular a 6 bibliotecas en</t>
  </si>
  <si>
    <t>la red</t>
  </si>
  <si>
    <t>. Promover la activa participación</t>
  </si>
  <si>
    <t>de la comunidad en desciciones</t>
  </si>
  <si>
    <t>del desarrollo local</t>
  </si>
  <si>
    <t>.No. De socios en juntas comunales</t>
  </si>
  <si>
    <t>. No. De votantes elecciones 2003</t>
  </si>
  <si>
    <t>. Indice de abstención electoral local</t>
  </si>
  <si>
    <t>. Indice de abstención electoral nal.</t>
  </si>
  <si>
    <t>infraestructura casa de la</t>
  </si>
  <si>
    <t>cultura.</t>
  </si>
  <si>
    <t>de capacitación con énfasis</t>
  </si>
  <si>
    <t>en expresiones culturales y</t>
  </si>
  <si>
    <t>artisticas en 5 especialidades</t>
  </si>
  <si>
    <t>de mural en el acceso vía</t>
  </si>
  <si>
    <t xml:space="preserve">. Gestionar la Construir 800 m2 </t>
  </si>
  <si>
    <t>la infraestructura cultural y</t>
  </si>
  <si>
    <t>comunitaria</t>
  </si>
  <si>
    <t>4.  Implementar 1 programa</t>
  </si>
  <si>
    <t>3. Terminación y funciona -</t>
  </si>
  <si>
    <t>miento centro de desarrollo</t>
  </si>
  <si>
    <t>comunitario</t>
  </si>
  <si>
    <t>No. De eventos al año realizados en</t>
  </si>
  <si>
    <t>el parque central</t>
  </si>
  <si>
    <t>Participación ciudadana co -</t>
  </si>
  <si>
    <t>8. Aumentar del 13% al  25%</t>
  </si>
  <si>
    <t>el número de socios de las</t>
  </si>
  <si>
    <t>juntas de acción comunal</t>
  </si>
  <si>
    <t>ALCANTARILLADO</t>
  </si>
  <si>
    <t>SIN ALCANTARILL.</t>
  </si>
  <si>
    <t>CON ALCANTARILLADO</t>
  </si>
  <si>
    <t>TUNIA</t>
  </si>
  <si>
    <t>RECOLECCION Y DISPOSICION FINAL DE BASURAS</t>
  </si>
  <si>
    <t>Y TUNIA</t>
  </si>
  <si>
    <t>SIN SERVIC. ASEO</t>
  </si>
  <si>
    <t>CON SERV. DE ASEO</t>
  </si>
  <si>
    <t>ELECTRIFICACION</t>
  </si>
  <si>
    <t>SIN ELECTRIFICAC.</t>
  </si>
  <si>
    <t>CON  ELECTRIFICACION</t>
  </si>
  <si>
    <t>INDICES SOCIALES</t>
  </si>
  <si>
    <t>NECESIDADES BASICAS INSATISFECHAS (N.B.I.)</t>
  </si>
  <si>
    <t>PORCENTAJE POR INDICADORES DE N.B.I.</t>
  </si>
  <si>
    <t>MUNICIPIO DE PIENDAMO</t>
  </si>
  <si>
    <t>NOMBRE</t>
  </si>
  <si>
    <t xml:space="preserve">VIVIENDA </t>
  </si>
  <si>
    <t>INADECUADA</t>
  </si>
  <si>
    <t xml:space="preserve">SERVICIOS </t>
  </si>
  <si>
    <t>INADECUADOS</t>
  </si>
  <si>
    <t>HACINAMIENTO</t>
  </si>
  <si>
    <t>INASISTENCIA</t>
  </si>
  <si>
    <t>ESCOLAR</t>
  </si>
  <si>
    <t xml:space="preserve">ALTA </t>
  </si>
  <si>
    <t>DEPENDENCIA</t>
  </si>
  <si>
    <t>ECONOMICA</t>
  </si>
  <si>
    <t>N.B.I.</t>
  </si>
  <si>
    <t>COMPUESTO</t>
  </si>
  <si>
    <t>MISERIA</t>
  </si>
  <si>
    <t>NACIONAL</t>
  </si>
  <si>
    <t>DEPARTAMENTO</t>
  </si>
  <si>
    <t>MUNICIPIO</t>
  </si>
  <si>
    <t xml:space="preserve">INDICE DE </t>
  </si>
  <si>
    <t xml:space="preserve">POBLACION EN CONSUMO </t>
  </si>
  <si>
    <t>POBLACION EN RIESGO DE</t>
  </si>
  <si>
    <t>CONSUMO</t>
  </si>
  <si>
    <t>1 DE CADA DIEZ ESTUDIANTES  CONSUME DROGA O ALCOHOL</t>
  </si>
  <si>
    <t>PROMEDIO ANUAL</t>
  </si>
  <si>
    <t>PRINCIPALES CASOS ATENDIDOS EN EL COMISARIA DE FAMILIA</t>
  </si>
  <si>
    <t>Maltrato</t>
  </si>
  <si>
    <t>Reconocimiento</t>
  </si>
  <si>
    <t>Abandono de menores</t>
  </si>
  <si>
    <t>Conflicto padres e hijos</t>
  </si>
  <si>
    <t>Cuota de alimento</t>
  </si>
  <si>
    <t>AÑO</t>
  </si>
  <si>
    <t>PARTICIPACION ELECTORAL LOCAL</t>
  </si>
  <si>
    <t xml:space="preserve">No. CANDIDATOS </t>
  </si>
  <si>
    <t>ALCALDIA</t>
  </si>
  <si>
    <t>VOTANTES</t>
  </si>
  <si>
    <t>No. DE</t>
  </si>
  <si>
    <t>POTENCIAL</t>
  </si>
  <si>
    <t>VOTANTE</t>
  </si>
  <si>
    <t>INDICE DE</t>
  </si>
  <si>
    <t>ABSTENCION</t>
  </si>
  <si>
    <t>CONCEJO</t>
  </si>
  <si>
    <t>No. LISTAS AL</t>
  </si>
  <si>
    <t>INDICADOR DE PARTICIPACION  ELECTORAL LOCAL</t>
  </si>
  <si>
    <t xml:space="preserve">5 ULTIMAS ELECCIONES </t>
  </si>
  <si>
    <t>INDICADORES DE PARTICIPACION A NIVEL DEPARTAMENTAL Y NACIONAL</t>
  </si>
  <si>
    <t>ELECCIONES PRESIDENCIALES - CAMARA Y CONGRESO 1998</t>
  </si>
  <si>
    <t xml:space="preserve">CAMARA Y </t>
  </si>
  <si>
    <t xml:space="preserve">CONGRESO </t>
  </si>
  <si>
    <t>CANDIDATURA</t>
  </si>
  <si>
    <t>PRESIDENCIAL</t>
  </si>
  <si>
    <t>DEPARTAMENTAL</t>
  </si>
  <si>
    <t>Fuente: Registraduria Nacional  pagina Web  www.georgetown.edu/latamerpolitical/elecdata/col/pres98-2</t>
  </si>
  <si>
    <t>INDICADOR DE PARTICIPACION COMUNITARIA</t>
  </si>
  <si>
    <t>No. DE VEEDORES CIUDADANOS REGISTRADOS</t>
  </si>
  <si>
    <t xml:space="preserve">No. DE SOCIOS EN JUNTAS DE ACCION COMUNAL </t>
  </si>
  <si>
    <t xml:space="preserve">No. JUNTAS DE ACCION COMUNAL  </t>
  </si>
  <si>
    <t>AÑO 2000</t>
  </si>
  <si>
    <t>No. DE CABILDOS ABIERTOS DESDE 1994  A 2000</t>
  </si>
  <si>
    <t>9.Mantener el indice de absten</t>
  </si>
  <si>
    <t>ción electoral local  en el 40%</t>
  </si>
  <si>
    <t>. Capacitar a las comunidades en</t>
  </si>
  <si>
    <t>el aprovechamiento de las herra-</t>
  </si>
  <si>
    <t>mientas de participación comuni</t>
  </si>
  <si>
    <t>taria.</t>
  </si>
  <si>
    <t>de las vías rurales</t>
  </si>
  <si>
    <t>1.Mejorar y mantener el 20%</t>
  </si>
  <si>
    <t>2. Pavimentar 1 kilometro de</t>
  </si>
  <si>
    <t xml:space="preserve">vía en las zonas urbana y </t>
  </si>
  <si>
    <t>courbana en cooperación con</t>
  </si>
  <si>
    <t xml:space="preserve">3. Construcción de 2 kmts. </t>
  </si>
  <si>
    <t>de vías peatonales en la</t>
  </si>
  <si>
    <t>zona urbana.</t>
  </si>
  <si>
    <t>.Trabajo y cooperación comunita</t>
  </si>
  <si>
    <t>1. Gestionar  la consecución</t>
  </si>
  <si>
    <t>de subsidios para la construc</t>
  </si>
  <si>
    <t>ción de 150 soluciones de</t>
  </si>
  <si>
    <t>vivienda para la población mas</t>
  </si>
  <si>
    <t>pobre del Municipio</t>
  </si>
  <si>
    <t>. Construcción y mejoramien</t>
  </si>
  <si>
    <t xml:space="preserve">to de vivienda rural y urbana </t>
  </si>
  <si>
    <t>para la población más pobre</t>
  </si>
  <si>
    <t>2. Venta  de 100 lotes para</t>
  </si>
  <si>
    <t>soluciones de vivienda de</t>
  </si>
  <si>
    <t>interes social</t>
  </si>
  <si>
    <t xml:space="preserve">3. Gestionar la consecución </t>
  </si>
  <si>
    <t>subsidios para 30 soluciones</t>
  </si>
  <si>
    <t>de vivienda para madres cabe</t>
  </si>
  <si>
    <t>za de familia</t>
  </si>
  <si>
    <t>4. Apoyo a programas de</t>
  </si>
  <si>
    <t>vivienda de interés social de</t>
  </si>
  <si>
    <t>origen comunitario</t>
  </si>
  <si>
    <t>1. Gestión y estudio de viabili</t>
  </si>
  <si>
    <t>dad técnica y financiera del</t>
  </si>
  <si>
    <t>proyecto construcción</t>
  </si>
  <si>
    <t>3. Mejorar las condiciones de</t>
  </si>
  <si>
    <t>ornato de galería y sus áreas</t>
  </si>
  <si>
    <t>. Campañas de aseo comunitario</t>
  </si>
  <si>
    <t>. Cooperación con usuarios de</t>
  </si>
  <si>
    <t>la galeria</t>
  </si>
  <si>
    <t>. Gestión de recursos a nivel</t>
  </si>
  <si>
    <t>nacional e internacinal</t>
  </si>
  <si>
    <t xml:space="preserve">. Diágnostico de predios del </t>
  </si>
  <si>
    <t>área del terminal de tansportes</t>
  </si>
  <si>
    <t>. M2 de área mejorados</t>
  </si>
  <si>
    <t>. No. De campañas realizadas</t>
  </si>
  <si>
    <t>las jornadas</t>
  </si>
  <si>
    <t>Prevenir los riesgos</t>
  </si>
  <si>
    <t>de accidentalidad y</t>
  </si>
  <si>
    <t>mortalidad ocasio.</t>
  </si>
  <si>
    <t xml:space="preserve">1. Gestionar 1  programa de </t>
  </si>
  <si>
    <t>autoconstrución para la</t>
  </si>
  <si>
    <t>ubicadas en zonas de alto</t>
  </si>
  <si>
    <t>riesgo</t>
  </si>
  <si>
    <t>mas altos de produc</t>
  </si>
  <si>
    <t>tividad económica y</t>
  </si>
  <si>
    <t>Lograr que los niños</t>
  </si>
  <si>
    <t>y niñas de Piendamó</t>
  </si>
  <si>
    <t>asistan a las aulas</t>
  </si>
  <si>
    <t>de clase  con miras</t>
  </si>
  <si>
    <t xml:space="preserve">a conseguir niveles </t>
  </si>
  <si>
    <t>1. Ampliar la tasa de promo -</t>
  </si>
  <si>
    <t xml:space="preserve">2. Bajar la tasa de deserción </t>
  </si>
  <si>
    <t>escolar del 7% al 4%</t>
  </si>
  <si>
    <t>3. Aumentar la tasa de reten -</t>
  </si>
  <si>
    <t>ción escolar del 85% al 90%</t>
  </si>
  <si>
    <t>niñas ingresen al sistema</t>
  </si>
  <si>
    <t>5. Vincular a 5 municipio</t>
  </si>
  <si>
    <t>6. Lograr que la universi</t>
  </si>
  <si>
    <t>to de la infraestructura física</t>
  </si>
  <si>
    <t>educativa del área urbana y</t>
  </si>
  <si>
    <t>2 programas técnicos en</t>
  </si>
  <si>
    <t xml:space="preserve">educación superior en el </t>
  </si>
  <si>
    <t>Municipio</t>
  </si>
  <si>
    <t xml:space="preserve">en el programa de esti mulo a </t>
  </si>
  <si>
    <t>la educación técnica superior</t>
  </si>
  <si>
    <t>involucre a los agentes compro-</t>
  </si>
  <si>
    <t>metidos en la educación Mpal.</t>
  </si>
  <si>
    <t>Regional Piendamó -</t>
  </si>
  <si>
    <t>Morales</t>
  </si>
  <si>
    <t>. Potabilización sistemas</t>
  </si>
  <si>
    <t>de abasto.</t>
  </si>
  <si>
    <t>. Fortalecimiento institucio</t>
  </si>
  <si>
    <t>nal para el manejo de</t>
  </si>
  <si>
    <t>acuedcutos</t>
  </si>
  <si>
    <t>. Construcción Planta de</t>
  </si>
  <si>
    <t>tratamiento de aguas</t>
  </si>
  <si>
    <t>residuales</t>
  </si>
  <si>
    <t xml:space="preserve">. Manejo integral de </t>
  </si>
  <si>
    <t>deshechos solidos</t>
  </si>
  <si>
    <t>No. De usuarios con el  servicio de</t>
  </si>
  <si>
    <t>agua potable</t>
  </si>
  <si>
    <t>M3 de agua potable  suministrados</t>
  </si>
  <si>
    <t>No. De usuarios del sistema de</t>
  </si>
  <si>
    <t xml:space="preserve">No. De junstas administradoras </t>
  </si>
  <si>
    <t>de acueductos activas</t>
  </si>
  <si>
    <t>No. De personal capacitado</t>
  </si>
  <si>
    <t>No. De niños y niñas  defensores</t>
  </si>
  <si>
    <t>del agua</t>
  </si>
  <si>
    <t>No. De niños y niñas  promotores y</t>
  </si>
  <si>
    <t>vigias del aseo</t>
  </si>
  <si>
    <t>M3 de agua desconaminada al año</t>
  </si>
  <si>
    <t>Toneladas de deshechos solidos</t>
  </si>
  <si>
    <t>Toneladas de material reciclado</t>
  </si>
  <si>
    <t>regional Piendamó Morales</t>
  </si>
  <si>
    <t>. Funcionamiento acueducto</t>
  </si>
  <si>
    <t>rurales</t>
  </si>
  <si>
    <t>. Conformación clubes defenso -</t>
  </si>
  <si>
    <t>res del agua y mejoramiento del</t>
  </si>
  <si>
    <t>entorno</t>
  </si>
  <si>
    <t>. Conformación y fortalecimiento</t>
  </si>
  <si>
    <t>de juntas administradoras de</t>
  </si>
  <si>
    <t>. Crear sistema de manejo integral</t>
  </si>
  <si>
    <t>de residuos solidos con el trata -</t>
  </si>
  <si>
    <t>miento de basuras producidas en</t>
  </si>
  <si>
    <t>la zona urbana y courbana</t>
  </si>
  <si>
    <t>SOSTENIBILIDAD</t>
  </si>
  <si>
    <t>AMBIENTAL</t>
  </si>
  <si>
    <t>integral de deshechos</t>
  </si>
  <si>
    <t>solidos</t>
  </si>
  <si>
    <t>2. Establecer el estatuto</t>
  </si>
  <si>
    <t>forestal municipal</t>
  </si>
  <si>
    <t>3. Regular el caudal de 3</t>
  </si>
  <si>
    <t>fuentes hídricas</t>
  </si>
  <si>
    <t>ambiental a 125 niños y</t>
  </si>
  <si>
    <t>del plan de servicio de</t>
  </si>
  <si>
    <t>atención básica al 100%</t>
  </si>
  <si>
    <t>de la población</t>
  </si>
  <si>
    <t>información de base comunitaria</t>
  </si>
  <si>
    <t>pro construcción hospital nivel I</t>
  </si>
  <si>
    <t>. Control y Vigilancia epidemioló -</t>
  </si>
  <si>
    <t>. Talleres  y actividades de promo-</t>
  </si>
  <si>
    <t>ción y prevención en salud</t>
  </si>
  <si>
    <t>No. De niños vinculados al prog.</t>
  </si>
  <si>
    <t>de deporte saludable.</t>
  </si>
  <si>
    <t>. Alimentación y Nutrición</t>
  </si>
  <si>
    <t>No. Partos institucionales</t>
  </si>
  <si>
    <t>No. De madres vinculadas a prog.</t>
  </si>
  <si>
    <t>de lactancia materna</t>
  </si>
  <si>
    <t>potenciales del Municipio</t>
  </si>
  <si>
    <t xml:space="preserve">. Reforectación de áreas </t>
  </si>
  <si>
    <t>.  Preservación de fuentes</t>
  </si>
  <si>
    <t>hídricas en el Municipio</t>
  </si>
  <si>
    <t>.  Educar desde la raiz</t>
  </si>
  <si>
    <t>. Certificado de incentivo forestal</t>
  </si>
  <si>
    <t>CIF.</t>
  </si>
  <si>
    <t>.Control y protección de recursos</t>
  </si>
  <si>
    <t>naturales</t>
  </si>
  <si>
    <t>. Adecuación y dotación de</t>
  </si>
  <si>
    <t>. Ampliación,  mejoramiento</t>
  </si>
  <si>
    <t xml:space="preserve"> y mantenimiento de la</t>
  </si>
  <si>
    <t xml:space="preserve">. Dotación de mobiliario y </t>
  </si>
  <si>
    <t xml:space="preserve">material didáctico a las </t>
  </si>
  <si>
    <t>instituciones educativas</t>
  </si>
  <si>
    <t>. Compra de áreas estratégicas</t>
  </si>
  <si>
    <t xml:space="preserve">. Desarrollar actividades de </t>
  </si>
  <si>
    <t>. Jorandas de aseo comunitario</t>
  </si>
  <si>
    <t>para aseo</t>
  </si>
  <si>
    <t>. Adecuación de parques ecológi-</t>
  </si>
  <si>
    <t>cos educativos</t>
  </si>
  <si>
    <t>. Recuperación del sendero ecoló</t>
  </si>
  <si>
    <t xml:space="preserve">. Apoyo  técnico y gestión del </t>
  </si>
  <si>
    <t xml:space="preserve">PROBLEMA:    BAJO INDICE DE RETENCION ESCOLAR Y PROMOCION ESCOLAR Y ALTO INDCIE DE DESERCION ESCOLAR </t>
  </si>
  <si>
    <t>eficiencia administrativa del</t>
  </si>
  <si>
    <t xml:space="preserve">                   % al                %</t>
  </si>
  <si>
    <t>L: Largo Plazo 5 años (2005)</t>
  </si>
  <si>
    <t>L; Largo Plazo (2005)</t>
  </si>
  <si>
    <t>SECTOR:  C.ECONOMICO</t>
  </si>
  <si>
    <t>SITUAD.FISCAL</t>
  </si>
  <si>
    <t>FOSYGA</t>
  </si>
  <si>
    <t>SITUAD.FICAL</t>
  </si>
  <si>
    <t>MINISALUD</t>
  </si>
  <si>
    <t>ICBF</t>
  </si>
  <si>
    <t>RED DE SOLID.</t>
  </si>
  <si>
    <t>SUBREGION</t>
  </si>
  <si>
    <t>INURBE</t>
  </si>
  <si>
    <t>RECURSOS  DE COFINANCIACION</t>
  </si>
  <si>
    <t>Fijos</t>
  </si>
  <si>
    <t xml:space="preserve">RECURSOS  DE GESTION </t>
  </si>
  <si>
    <t>TOTAL MUNICIPIO</t>
  </si>
  <si>
    <t xml:space="preserve">TOTAL COMUNIDAD Y </t>
  </si>
  <si>
    <t>Fuente: Plan de Ordenamiento Teritorial - Secretaria de Planeación Municipal</t>
  </si>
  <si>
    <t>Fuente: Diagnostico de salud 2000</t>
  </si>
  <si>
    <t>Fuente: Diagnóstico de salud 2000</t>
  </si>
  <si>
    <t>Fuente: Diagnótico de salud 2000</t>
  </si>
  <si>
    <t>Fuente: Plan de Ordenamiento Territorial - Secretaría de Planeación Piendamó</t>
  </si>
  <si>
    <t>Fuente: Plan de Ordenamiento Territorial - Jefatura de Núcleo Municipal</t>
  </si>
  <si>
    <t>PRIMERAS CAUSAS DE MORBILIDAD  EN EL MUNICIPIO</t>
  </si>
  <si>
    <t>PRIMERAS CAUSAS DE MORTALIDAD  EN EL MUNICIPIO</t>
  </si>
  <si>
    <t>CASOS POBLACION  18 AÑOS EN ADELANTE</t>
  </si>
  <si>
    <t>Fuente: Secretaria de Planeación Municipal</t>
  </si>
  <si>
    <t>SOLUCIONES DE AGUA NO POTABLE</t>
  </si>
  <si>
    <t>Fuente: Empresa de Servicios Públicos  Municipales</t>
  </si>
  <si>
    <t>Fuente: Plan de Ordenamiento Territorial Municipal</t>
  </si>
  <si>
    <t>SITUACION</t>
  </si>
  <si>
    <t>POBREZA</t>
  </si>
  <si>
    <t>SATISFECHA</t>
  </si>
  <si>
    <t>PORCENTAJE</t>
  </si>
  <si>
    <t>No. HABITANTES</t>
  </si>
  <si>
    <t xml:space="preserve">Fuente: DANE  página web </t>
  </si>
  <si>
    <t>INDICE DE CONSUMO DE DROGA O ALCOHOL EN LA POBLACION ESTUDIANTIL</t>
  </si>
  <si>
    <t>DEL MUNICIPIO DE PIENDAMO</t>
  </si>
  <si>
    <t xml:space="preserve">INDICADORES DE EFICIENCIA ADMINISTRATIVA </t>
  </si>
  <si>
    <t>Ingresos Tributarios</t>
  </si>
  <si>
    <t>Ingresos no tributarios</t>
  </si>
  <si>
    <t>INGRESOS CORRIENTES</t>
  </si>
  <si>
    <t>GASTOS CORRIENTES</t>
  </si>
  <si>
    <t>Gastos personales</t>
  </si>
  <si>
    <t>Gastos Generales</t>
  </si>
  <si>
    <t>Transferencias y aportes</t>
  </si>
  <si>
    <t>Servicio a la deuda</t>
  </si>
  <si>
    <t>INGRESOS DE CAPITAL</t>
  </si>
  <si>
    <t>PAGOS DE CAPITAL</t>
  </si>
  <si>
    <t>DEFICIT CORRIENTE</t>
  </si>
  <si>
    <t>TOTAL INGRESOS</t>
  </si>
  <si>
    <t>TOTAL GASTOS</t>
  </si>
  <si>
    <t xml:space="preserve">DEFICIT </t>
  </si>
  <si>
    <t>=</t>
  </si>
  <si>
    <t>Gastos Personales</t>
  </si>
  <si>
    <t>Total Ingresos</t>
  </si>
  <si>
    <t>Ingresos corrientes</t>
  </si>
  <si>
    <t>proyecto TECTAS</t>
  </si>
  <si>
    <t>. Talleres, prácticas, giras ecoló-</t>
  </si>
  <si>
    <t>gicas</t>
  </si>
  <si>
    <t>No. Hectáreas reforestadas</t>
  </si>
  <si>
    <t>No. De árboles plantados</t>
  </si>
  <si>
    <t>No. De niños y niñas sembradores</t>
  </si>
  <si>
    <t>de vida</t>
  </si>
  <si>
    <t>No. De árboles talados</t>
  </si>
  <si>
    <t>No. De jornadas realizadas</t>
  </si>
  <si>
    <t>No. De niños y niñas capacitadas</t>
  </si>
  <si>
    <t>No. De hectáreas adquiridas</t>
  </si>
  <si>
    <t>M2 de zonas verdes adecuadas</t>
  </si>
  <si>
    <t>No. De jornadas de aseo comunita-</t>
  </si>
  <si>
    <t>rio realizadas</t>
  </si>
  <si>
    <t>No. De niños y niñas vinculadas a</t>
  </si>
  <si>
    <t>programas de enlucimiento</t>
  </si>
  <si>
    <t>No. De recipientes instalados</t>
  </si>
  <si>
    <t>No. De convenios interintitucionales</t>
  </si>
  <si>
    <t>No. De niños y niñas capacitados</t>
  </si>
  <si>
    <t>No. De prácticas y giras realizadas</t>
  </si>
  <si>
    <t>No. De talleres realizados</t>
  </si>
  <si>
    <t>AREA DE DESARROLLO : PROTECCION</t>
  </si>
  <si>
    <t>PROBLEMA:   ALTOS INDICES DE NECESIDADES BASICAS INSATISFECHAS EN LA POBLACION VULNERABLE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</si>
</sst>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$-240A]\ #,##0;[$$-240A]\ \-#,##0"/>
    <numFmt numFmtId="173" formatCode="#,##0_ ;\-#,##0\ "/>
    <numFmt numFmtId="174" formatCode="#,##0.0"/>
    <numFmt numFmtId="175" formatCode="#,##0.000"/>
    <numFmt numFmtId="176" formatCode="#,##0.0000"/>
    <numFmt numFmtId="177" formatCode="#,##0.00000"/>
    <numFmt numFmtId="178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sz val="7"/>
      <color indexed="13"/>
      <name val="Arial"/>
      <family val="2"/>
    </font>
    <font>
      <sz val="7"/>
      <color indexed="57"/>
      <name val="Arial"/>
      <family val="2"/>
    </font>
    <font>
      <sz val="7"/>
      <color indexed="61"/>
      <name val="Arial"/>
      <family val="2"/>
    </font>
    <font>
      <sz val="7"/>
      <color indexed="14"/>
      <name val="Arial"/>
      <family val="2"/>
    </font>
    <font>
      <sz val="7"/>
      <color indexed="4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.5"/>
      <name val="Arial"/>
      <family val="0"/>
    </font>
    <font>
      <sz val="11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8.5"/>
      <name val="Arial"/>
      <family val="0"/>
    </font>
    <font>
      <b/>
      <sz val="8.25"/>
      <name val="Arial"/>
      <family val="2"/>
    </font>
    <font>
      <sz val="5.75"/>
      <name val="Arial"/>
      <family val="0"/>
    </font>
    <font>
      <sz val="4.75"/>
      <name val="Arial"/>
      <family val="0"/>
    </font>
    <font>
      <b/>
      <sz val="10.5"/>
      <name val="Arial"/>
      <family val="0"/>
    </font>
    <font>
      <b/>
      <sz val="8.5"/>
      <name val="Arial"/>
      <family val="0"/>
    </font>
    <font>
      <b/>
      <sz val="9.5"/>
      <name val="Arial"/>
      <family val="0"/>
    </font>
    <font>
      <sz val="5.5"/>
      <name val="Arial"/>
      <family val="0"/>
    </font>
    <font>
      <sz val="14"/>
      <name val="Arial"/>
      <family val="2"/>
    </font>
    <font>
      <sz val="10.5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4.5"/>
      <name val="Arial"/>
      <family val="0"/>
    </font>
    <font>
      <sz val="8.25"/>
      <name val="Arial"/>
      <family val="0"/>
    </font>
    <font>
      <b/>
      <sz val="14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sz val="8.75"/>
      <name val="Arial"/>
      <family val="2"/>
    </font>
    <font>
      <sz val="5.25"/>
      <name val="Arial"/>
      <family val="0"/>
    </font>
    <font>
      <b/>
      <sz val="11.25"/>
      <name val="Arial"/>
      <family val="0"/>
    </font>
    <font>
      <i/>
      <u val="single"/>
      <sz val="7"/>
      <name val="Arial"/>
      <family val="2"/>
    </font>
    <font>
      <sz val="10"/>
      <color indexed="10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3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3">
    <xf numFmtId="3" fontId="0" fillId="0" borderId="0" xfId="0" applyAlignment="1">
      <alignment horizontal="center" vertical="center"/>
    </xf>
    <xf numFmtId="3" fontId="0" fillId="0" borderId="1" xfId="0" applyBorder="1" applyAlignment="1">
      <alignment horizontal="center" vertical="center"/>
    </xf>
    <xf numFmtId="3" fontId="0" fillId="0" borderId="2" xfId="0" applyBorder="1" applyAlignment="1">
      <alignment horizontal="center" vertical="center"/>
    </xf>
    <xf numFmtId="3" fontId="0" fillId="0" borderId="0" xfId="0" applyAlignment="1">
      <alignment horizontal="center"/>
    </xf>
    <xf numFmtId="3" fontId="0" fillId="0" borderId="0" xfId="0" applyBorder="1" applyAlignment="1">
      <alignment horizontal="center"/>
    </xf>
    <xf numFmtId="3" fontId="0" fillId="0" borderId="0" xfId="0" applyBorder="1" applyAlignment="1">
      <alignment horizontal="center" vertical="center"/>
    </xf>
    <xf numFmtId="3" fontId="0" fillId="0" borderId="3" xfId="0" applyBorder="1" applyAlignment="1">
      <alignment horizontal="center" vertical="center"/>
    </xf>
    <xf numFmtId="3" fontId="0" fillId="0" borderId="4" xfId="0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3" fillId="0" borderId="6" xfId="0" applyFont="1" applyBorder="1" applyAlignment="1">
      <alignment horizontal="center" vertical="center"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center" vertical="center"/>
    </xf>
    <xf numFmtId="3" fontId="3" fillId="0" borderId="2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6" xfId="0" applyFont="1" applyBorder="1" applyAlignment="1">
      <alignment horizontal="center"/>
    </xf>
    <xf numFmtId="3" fontId="3" fillId="0" borderId="8" xfId="0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3" fontId="4" fillId="0" borderId="9" xfId="0" applyFont="1" applyBorder="1" applyAlignment="1">
      <alignment horizontal="center" vertical="center"/>
    </xf>
    <xf numFmtId="3" fontId="4" fillId="0" borderId="0" xfId="0" applyFont="1" applyAlignment="1">
      <alignment horizontal="center" vertical="center"/>
    </xf>
    <xf numFmtId="3" fontId="4" fillId="0" borderId="6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9" xfId="0" applyFont="1" applyBorder="1" applyAlignment="1">
      <alignment horizontal="center" vertical="center"/>
    </xf>
    <xf numFmtId="3" fontId="5" fillId="0" borderId="0" xfId="0" applyFont="1" applyAlignment="1">
      <alignment horizontal="center" vertical="center"/>
    </xf>
    <xf numFmtId="3" fontId="5" fillId="0" borderId="6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left"/>
    </xf>
    <xf numFmtId="3" fontId="5" fillId="0" borderId="10" xfId="0" applyFont="1" applyBorder="1" applyAlignment="1">
      <alignment horizontal="center" vertical="center"/>
    </xf>
    <xf numFmtId="3" fontId="5" fillId="0" borderId="4" xfId="0" applyFont="1" applyBorder="1" applyAlignment="1">
      <alignment horizontal="center" vertical="center"/>
    </xf>
    <xf numFmtId="3" fontId="4" fillId="0" borderId="0" xfId="0" applyFont="1" applyFill="1" applyBorder="1" applyAlignment="1">
      <alignment horizontal="center"/>
    </xf>
    <xf numFmtId="3" fontId="5" fillId="0" borderId="0" xfId="0" applyFont="1" applyBorder="1" applyAlignment="1">
      <alignment horizontal="center" vertical="center"/>
    </xf>
    <xf numFmtId="3" fontId="4" fillId="0" borderId="10" xfId="0" applyFont="1" applyBorder="1" applyAlignment="1">
      <alignment horizontal="center" vertical="center"/>
    </xf>
    <xf numFmtId="3" fontId="4" fillId="0" borderId="4" xfId="0" applyFont="1" applyFill="1" applyBorder="1" applyAlignment="1">
      <alignment horizontal="center"/>
    </xf>
    <xf numFmtId="3" fontId="3" fillId="0" borderId="4" xfId="0" applyFont="1" applyBorder="1" applyAlignment="1">
      <alignment horizontal="center"/>
    </xf>
    <xf numFmtId="3" fontId="3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horizontal="center" vertical="center"/>
    </xf>
    <xf numFmtId="3" fontId="0" fillId="0" borderId="0" xfId="0" applyFont="1" applyAlignment="1">
      <alignment horizontal="center" vertical="center"/>
    </xf>
    <xf numFmtId="3" fontId="4" fillId="0" borderId="2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0" fillId="0" borderId="0" xfId="0" applyFont="1" applyAlignment="1">
      <alignment horizontal="center"/>
    </xf>
    <xf numFmtId="3" fontId="5" fillId="0" borderId="1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4" fillId="0" borderId="0" xfId="0" applyFont="1" applyAlignment="1">
      <alignment horizontal="left"/>
    </xf>
    <xf numFmtId="3" fontId="8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left"/>
    </xf>
    <xf numFmtId="3" fontId="4" fillId="0" borderId="1" xfId="0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left"/>
    </xf>
    <xf numFmtId="9" fontId="8" fillId="0" borderId="6" xfId="0" applyNumberFormat="1" applyFont="1" applyBorder="1" applyAlignment="1">
      <alignment horizontal="left"/>
    </xf>
    <xf numFmtId="9" fontId="5" fillId="0" borderId="3" xfId="0" applyNumberFormat="1" applyFont="1" applyBorder="1" applyAlignment="1">
      <alignment horizontal="left"/>
    </xf>
    <xf numFmtId="3" fontId="3" fillId="0" borderId="4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left"/>
    </xf>
    <xf numFmtId="3" fontId="4" fillId="0" borderId="0" xfId="0" applyFont="1" applyFill="1" applyBorder="1" applyAlignment="1">
      <alignment horizontal="center" vertical="center"/>
    </xf>
    <xf numFmtId="3" fontId="9" fillId="0" borderId="0" xfId="0" applyFont="1" applyAlignment="1">
      <alignment horizontal="center" vertical="center"/>
    </xf>
    <xf numFmtId="3" fontId="10" fillId="0" borderId="0" xfId="0" applyFont="1" applyAlignment="1">
      <alignment horizontal="center" vertical="center"/>
    </xf>
    <xf numFmtId="3" fontId="11" fillId="0" borderId="0" xfId="0" applyFont="1" applyAlignment="1">
      <alignment horizontal="center" vertical="center"/>
    </xf>
    <xf numFmtId="3" fontId="12" fillId="0" borderId="0" xfId="0" applyFont="1" applyAlignment="1">
      <alignment horizontal="center" vertical="center"/>
    </xf>
    <xf numFmtId="3" fontId="13" fillId="0" borderId="0" xfId="0" applyFont="1" applyAlignment="1">
      <alignment horizontal="center" vertical="center"/>
    </xf>
    <xf numFmtId="3" fontId="14" fillId="0" borderId="0" xfId="0" applyFont="1" applyAlignment="1">
      <alignment horizontal="center" vertical="center"/>
    </xf>
    <xf numFmtId="3" fontId="15" fillId="0" borderId="0" xfId="0" applyFont="1" applyAlignment="1">
      <alignment horizontal="center" vertical="center"/>
    </xf>
    <xf numFmtId="9" fontId="8" fillId="0" borderId="9" xfId="0" applyNumberFormat="1" applyFont="1" applyBorder="1" applyAlignment="1">
      <alignment horizontal="left"/>
    </xf>
    <xf numFmtId="3" fontId="4" fillId="0" borderId="11" xfId="0" applyFont="1" applyBorder="1" applyAlignment="1">
      <alignment horizontal="center" vertical="center"/>
    </xf>
    <xf numFmtId="3" fontId="4" fillId="0" borderId="12" xfId="0" applyFont="1" applyBorder="1" applyAlignment="1">
      <alignment horizontal="center" vertical="center"/>
    </xf>
    <xf numFmtId="3" fontId="4" fillId="0" borderId="3" xfId="0" applyFont="1" applyBorder="1" applyAlignment="1">
      <alignment horizontal="center" vertical="center"/>
    </xf>
    <xf numFmtId="173" fontId="5" fillId="0" borderId="1" xfId="20" applyFont="1" applyBorder="1" applyAlignment="1">
      <alignment horizontal="right" vertical="center"/>
    </xf>
    <xf numFmtId="3" fontId="5" fillId="0" borderId="1" xfId="0" applyFont="1" applyBorder="1" applyAlignment="1">
      <alignment horizontal="right" vertical="center"/>
    </xf>
    <xf numFmtId="173" fontId="5" fillId="0" borderId="2" xfId="20" applyFont="1" applyBorder="1" applyAlignment="1">
      <alignment horizontal="right" vertical="center"/>
    </xf>
    <xf numFmtId="173" fontId="5" fillId="0" borderId="9" xfId="20" applyFont="1" applyBorder="1" applyAlignment="1">
      <alignment horizontal="right" vertical="center"/>
    </xf>
    <xf numFmtId="3" fontId="5" fillId="0" borderId="2" xfId="0" applyFont="1" applyBorder="1" applyAlignment="1">
      <alignment horizontal="right" vertical="center"/>
    </xf>
    <xf numFmtId="173" fontId="5" fillId="0" borderId="6" xfId="20" applyFont="1" applyBorder="1" applyAlignment="1">
      <alignment horizontal="right" vertical="center"/>
    </xf>
    <xf numFmtId="3" fontId="5" fillId="0" borderId="6" xfId="0" applyFont="1" applyBorder="1" applyAlignment="1">
      <alignment horizontal="right" vertical="center"/>
    </xf>
    <xf numFmtId="3" fontId="5" fillId="0" borderId="9" xfId="0" applyFont="1" applyBorder="1" applyAlignment="1">
      <alignment horizontal="right" vertical="center"/>
    </xf>
    <xf numFmtId="173" fontId="5" fillId="0" borderId="10" xfId="20" applyFont="1" applyBorder="1" applyAlignment="1">
      <alignment horizontal="right" vertical="center"/>
    </xf>
    <xf numFmtId="3" fontId="5" fillId="0" borderId="10" xfId="0" applyFont="1" applyBorder="1" applyAlignment="1">
      <alignment horizontal="right" vertical="center"/>
    </xf>
    <xf numFmtId="173" fontId="5" fillId="0" borderId="11" xfId="20" applyFont="1" applyBorder="1" applyAlignment="1">
      <alignment horizontal="right" vertical="center"/>
    </xf>
    <xf numFmtId="3" fontId="5" fillId="0" borderId="11" xfId="0" applyFont="1" applyBorder="1" applyAlignment="1">
      <alignment horizontal="right" vertical="center"/>
    </xf>
    <xf numFmtId="3" fontId="5" fillId="0" borderId="0" xfId="0" applyFont="1" applyAlignment="1">
      <alignment horizontal="right" vertical="center"/>
    </xf>
    <xf numFmtId="3" fontId="5" fillId="0" borderId="0" xfId="0" applyFont="1" applyBorder="1" applyAlignment="1">
      <alignment horizontal="right" vertical="center"/>
    </xf>
    <xf numFmtId="3" fontId="5" fillId="0" borderId="13" xfId="0" applyFont="1" applyBorder="1" applyAlignment="1">
      <alignment horizontal="right" vertical="center"/>
    </xf>
    <xf numFmtId="3" fontId="5" fillId="0" borderId="14" xfId="0" applyFont="1" applyBorder="1" applyAlignment="1">
      <alignment horizontal="right" vertical="center"/>
    </xf>
    <xf numFmtId="3" fontId="5" fillId="0" borderId="12" xfId="0" applyFont="1" applyBorder="1" applyAlignment="1">
      <alignment horizontal="right" vertical="center"/>
    </xf>
    <xf numFmtId="3" fontId="5" fillId="0" borderId="5" xfId="0" applyFont="1" applyBorder="1" applyAlignment="1">
      <alignment horizontal="right" vertical="center"/>
    </xf>
    <xf numFmtId="3" fontId="5" fillId="0" borderId="3" xfId="0" applyFont="1" applyBorder="1" applyAlignment="1">
      <alignment horizontal="right" vertical="center"/>
    </xf>
    <xf numFmtId="3" fontId="5" fillId="0" borderId="15" xfId="0" applyFont="1" applyBorder="1" applyAlignment="1">
      <alignment horizontal="right" vertical="center"/>
    </xf>
    <xf numFmtId="3" fontId="5" fillId="0" borderId="16" xfId="0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3" fontId="4" fillId="0" borderId="9" xfId="0" applyFont="1" applyBorder="1" applyAlignment="1">
      <alignment horizontal="right" vertical="center"/>
    </xf>
    <xf numFmtId="3" fontId="5" fillId="0" borderId="17" xfId="0" applyFont="1" applyBorder="1" applyAlignment="1">
      <alignment horizontal="right" vertical="center"/>
    </xf>
    <xf numFmtId="3" fontId="4" fillId="0" borderId="18" xfId="0" applyFont="1" applyBorder="1" applyAlignment="1">
      <alignment horizontal="center" vertical="center"/>
    </xf>
    <xf numFmtId="3" fontId="4" fillId="0" borderId="2" xfId="0" applyFont="1" applyBorder="1" applyAlignment="1">
      <alignment horizontal="right" vertical="center"/>
    </xf>
    <xf numFmtId="3" fontId="4" fillId="0" borderId="6" xfId="0" applyFont="1" applyBorder="1" applyAlignment="1">
      <alignment horizontal="right" vertical="center"/>
    </xf>
    <xf numFmtId="3" fontId="0" fillId="0" borderId="0" xfId="0" applyFont="1" applyBorder="1" applyAlignment="1">
      <alignment horizontal="center" vertical="center"/>
    </xf>
    <xf numFmtId="3" fontId="0" fillId="0" borderId="0" xfId="0" applyFont="1" applyBorder="1" applyAlignment="1">
      <alignment horizontal="center"/>
    </xf>
    <xf numFmtId="3" fontId="0" fillId="0" borderId="0" xfId="0" applyFont="1" applyBorder="1" applyAlignment="1">
      <alignment horizontal="left" vertical="center"/>
    </xf>
    <xf numFmtId="3" fontId="0" fillId="0" borderId="0" xfId="0" applyFont="1" applyBorder="1" applyAlignment="1">
      <alignment horizontal="right" vertical="center"/>
    </xf>
    <xf numFmtId="3" fontId="4" fillId="0" borderId="19" xfId="0" applyFont="1" applyBorder="1" applyAlignment="1">
      <alignment horizontal="center" vertical="center"/>
    </xf>
    <xf numFmtId="3" fontId="2" fillId="0" borderId="19" xfId="0" applyFont="1" applyBorder="1" applyAlignment="1">
      <alignment horizontal="right" vertical="center"/>
    </xf>
    <xf numFmtId="3" fontId="0" fillId="0" borderId="16" xfId="0" applyFont="1" applyBorder="1" applyAlignment="1">
      <alignment horizontal="center"/>
    </xf>
    <xf numFmtId="3" fontId="0" fillId="0" borderId="16" xfId="0" applyFont="1" applyBorder="1" applyAlignment="1">
      <alignment horizontal="center" vertical="center"/>
    </xf>
    <xf numFmtId="3" fontId="0" fillId="0" borderId="20" xfId="0" applyFont="1" applyBorder="1" applyAlignment="1">
      <alignment horizontal="left" vertical="center"/>
    </xf>
    <xf numFmtId="3" fontId="0" fillId="0" borderId="21" xfId="0" applyFont="1" applyBorder="1" applyAlignment="1">
      <alignment horizontal="left" vertical="center"/>
    </xf>
    <xf numFmtId="3" fontId="0" fillId="0" borderId="1" xfId="0" applyFont="1" applyBorder="1" applyAlignment="1">
      <alignment horizontal="center" vertical="center"/>
    </xf>
    <xf numFmtId="3" fontId="0" fillId="0" borderId="20" xfId="0" applyFont="1" applyBorder="1" applyAlignment="1">
      <alignment horizontal="left"/>
    </xf>
    <xf numFmtId="3" fontId="0" fillId="0" borderId="20" xfId="0" applyFont="1" applyBorder="1" applyAlignment="1">
      <alignment horizontal="center" vertical="center"/>
    </xf>
    <xf numFmtId="3" fontId="0" fillId="0" borderId="20" xfId="0" applyBorder="1" applyAlignment="1">
      <alignment horizontal="center" vertical="center"/>
    </xf>
    <xf numFmtId="3" fontId="0" fillId="0" borderId="22" xfId="0" applyFont="1" applyBorder="1" applyAlignment="1">
      <alignment horizontal="center" vertical="center"/>
    </xf>
    <xf numFmtId="3" fontId="0" fillId="0" borderId="19" xfId="0" applyBorder="1" applyAlignment="1">
      <alignment horizontal="center" vertical="center"/>
    </xf>
    <xf numFmtId="3" fontId="4" fillId="0" borderId="23" xfId="0" applyFont="1" applyBorder="1" applyAlignment="1">
      <alignment horizontal="center" vertical="center"/>
    </xf>
    <xf numFmtId="3" fontId="5" fillId="0" borderId="16" xfId="0" applyFont="1" applyBorder="1" applyAlignment="1">
      <alignment horizontal="center" vertical="center"/>
    </xf>
    <xf numFmtId="3" fontId="5" fillId="0" borderId="19" xfId="0" applyFont="1" applyBorder="1" applyAlignment="1">
      <alignment horizontal="center" vertical="center"/>
    </xf>
    <xf numFmtId="3" fontId="0" fillId="0" borderId="16" xfId="0" applyBorder="1" applyAlignment="1">
      <alignment horizontal="center" vertical="center"/>
    </xf>
    <xf numFmtId="3" fontId="0" fillId="0" borderId="23" xfId="0" applyFont="1" applyBorder="1" applyAlignment="1">
      <alignment horizontal="right" vertical="center"/>
    </xf>
    <xf numFmtId="3" fontId="0" fillId="0" borderId="19" xfId="0" applyFont="1" applyBorder="1" applyAlignment="1">
      <alignment horizontal="center" vertical="center"/>
    </xf>
    <xf numFmtId="3" fontId="5" fillId="0" borderId="9" xfId="0" applyFont="1" applyBorder="1" applyAlignment="1">
      <alignment horizontal="left" vertical="center"/>
    </xf>
    <xf numFmtId="3" fontId="5" fillId="0" borderId="6" xfId="0" applyFont="1" applyFill="1" applyBorder="1" applyAlignment="1">
      <alignment horizontal="left" vertical="center"/>
    </xf>
    <xf numFmtId="3" fontId="5" fillId="0" borderId="9" xfId="0" applyFont="1" applyFill="1" applyBorder="1" applyAlignment="1">
      <alignment horizontal="left" vertical="center"/>
    </xf>
    <xf numFmtId="3" fontId="5" fillId="0" borderId="6" xfId="0" applyFont="1" applyBorder="1" applyAlignment="1">
      <alignment horizontal="left" vertical="center"/>
    </xf>
    <xf numFmtId="3" fontId="5" fillId="0" borderId="2" xfId="0" applyFont="1" applyBorder="1" applyAlignment="1">
      <alignment horizontal="left" vertical="center"/>
    </xf>
    <xf numFmtId="3" fontId="5" fillId="0" borderId="24" xfId="0" applyFont="1" applyBorder="1" applyAlignment="1">
      <alignment horizontal="left" vertical="center"/>
    </xf>
    <xf numFmtId="173" fontId="5" fillId="0" borderId="0" xfId="20" applyFont="1" applyBorder="1" applyAlignment="1">
      <alignment horizontal="right" vertical="center"/>
    </xf>
    <xf numFmtId="173" fontId="5" fillId="0" borderId="25" xfId="20" applyFont="1" applyBorder="1" applyAlignment="1">
      <alignment horizontal="right" vertical="center"/>
    </xf>
    <xf numFmtId="3" fontId="6" fillId="0" borderId="2" xfId="0" applyFont="1" applyBorder="1" applyAlignment="1">
      <alignment horizontal="left" vertical="center"/>
    </xf>
    <xf numFmtId="3" fontId="5" fillId="0" borderId="1" xfId="0" applyFont="1" applyBorder="1" applyAlignment="1">
      <alignment horizontal="left" vertical="center"/>
    </xf>
    <xf numFmtId="3" fontId="5" fillId="0" borderId="1" xfId="0" applyFont="1" applyBorder="1" applyAlignment="1">
      <alignment horizontal="left"/>
    </xf>
    <xf numFmtId="3" fontId="4" fillId="0" borderId="2" xfId="0" applyFont="1" applyBorder="1" applyAlignment="1">
      <alignment horizontal="left" vertical="center"/>
    </xf>
    <xf numFmtId="3" fontId="5" fillId="0" borderId="2" xfId="0" applyFont="1" applyBorder="1" applyAlignment="1">
      <alignment horizontal="left"/>
    </xf>
    <xf numFmtId="3" fontId="4" fillId="0" borderId="9" xfId="0" applyFont="1" applyBorder="1" applyAlignment="1">
      <alignment horizontal="left" vertical="center"/>
    </xf>
    <xf numFmtId="3" fontId="5" fillId="0" borderId="6" xfId="0" applyFont="1" applyFill="1" applyBorder="1" applyAlignment="1">
      <alignment horizontal="left"/>
    </xf>
    <xf numFmtId="3" fontId="5" fillId="0" borderId="2" xfId="0" applyFont="1" applyFill="1" applyBorder="1" applyAlignment="1">
      <alignment horizontal="left" vertical="center"/>
    </xf>
    <xf numFmtId="3" fontId="5" fillId="0" borderId="2" xfId="0" applyFont="1" applyFill="1" applyBorder="1" applyAlignment="1">
      <alignment horizontal="left"/>
    </xf>
    <xf numFmtId="3" fontId="5" fillId="0" borderId="9" xfId="0" applyFont="1" applyFill="1" applyBorder="1" applyAlignment="1">
      <alignment horizontal="left"/>
    </xf>
    <xf numFmtId="3" fontId="5" fillId="0" borderId="9" xfId="0" applyFont="1" applyBorder="1" applyAlignment="1">
      <alignment horizontal="left"/>
    </xf>
    <xf numFmtId="3" fontId="0" fillId="0" borderId="9" xfId="0" applyBorder="1" applyAlignment="1">
      <alignment horizontal="left" vertical="center"/>
    </xf>
    <xf numFmtId="3" fontId="5" fillId="0" borderId="6" xfId="0" applyFont="1" applyBorder="1" applyAlignment="1">
      <alignment horizontal="left"/>
    </xf>
    <xf numFmtId="3" fontId="5" fillId="0" borderId="10" xfId="0" applyFont="1" applyBorder="1" applyAlignment="1">
      <alignment horizontal="left" vertical="center"/>
    </xf>
    <xf numFmtId="3" fontId="5" fillId="0" borderId="0" xfId="0" applyFont="1" applyBorder="1" applyAlignment="1">
      <alignment horizontal="left" vertical="center"/>
    </xf>
    <xf numFmtId="3" fontId="4" fillId="0" borderId="10" xfId="0" applyFont="1" applyBorder="1" applyAlignment="1">
      <alignment horizontal="left" vertical="center"/>
    </xf>
    <xf numFmtId="3" fontId="5" fillId="0" borderId="5" xfId="0" applyFont="1" applyBorder="1" applyAlignment="1">
      <alignment horizontal="left" vertical="center"/>
    </xf>
    <xf numFmtId="3" fontId="4" fillId="0" borderId="6" xfId="0" applyFont="1" applyBorder="1" applyAlignment="1">
      <alignment horizontal="left" vertical="center"/>
    </xf>
    <xf numFmtId="3" fontId="5" fillId="0" borderId="0" xfId="0" applyFont="1" applyAlignment="1">
      <alignment horizontal="left" vertical="center"/>
    </xf>
    <xf numFmtId="3" fontId="4" fillId="0" borderId="9" xfId="0" applyFont="1" applyFill="1" applyBorder="1" applyAlignment="1">
      <alignment horizontal="left" vertical="center"/>
    </xf>
    <xf numFmtId="3" fontId="5" fillId="0" borderId="10" xfId="0" applyFont="1" applyBorder="1" applyAlignment="1">
      <alignment horizontal="left"/>
    </xf>
    <xf numFmtId="3" fontId="5" fillId="0" borderId="4" xfId="0" applyFont="1" applyBorder="1" applyAlignment="1">
      <alignment horizontal="left" vertical="center"/>
    </xf>
    <xf numFmtId="3" fontId="4" fillId="0" borderId="0" xfId="0" applyFont="1" applyAlignment="1">
      <alignment horizontal="left" vertical="center"/>
    </xf>
    <xf numFmtId="3" fontId="5" fillId="0" borderId="3" xfId="0" applyFont="1" applyBorder="1" applyAlignment="1">
      <alignment horizontal="left" vertical="center"/>
    </xf>
    <xf numFmtId="3" fontId="0" fillId="0" borderId="0" xfId="0" applyAlignment="1">
      <alignment horizontal="left" vertical="center"/>
    </xf>
    <xf numFmtId="3" fontId="8" fillId="0" borderId="6" xfId="0" applyFont="1" applyBorder="1" applyAlignment="1">
      <alignment horizontal="left" vertical="center"/>
    </xf>
    <xf numFmtId="3" fontId="2" fillId="0" borderId="6" xfId="0" applyFont="1" applyBorder="1" applyAlignment="1">
      <alignment horizontal="left" vertical="center"/>
    </xf>
    <xf numFmtId="3" fontId="5" fillId="0" borderId="3" xfId="0" applyFont="1" applyBorder="1" applyAlignment="1">
      <alignment horizontal="left"/>
    </xf>
    <xf numFmtId="3" fontId="0" fillId="0" borderId="0" xfId="0" applyBorder="1" applyAlignment="1">
      <alignment horizontal="left" vertical="center"/>
    </xf>
    <xf numFmtId="3" fontId="5" fillId="0" borderId="0" xfId="0" applyFont="1" applyBorder="1" applyAlignment="1">
      <alignment horizontal="left"/>
    </xf>
    <xf numFmtId="3" fontId="4" fillId="0" borderId="0" xfId="0" applyFont="1" applyBorder="1" applyAlignment="1">
      <alignment horizontal="left" vertical="center"/>
    </xf>
    <xf numFmtId="3" fontId="3" fillId="0" borderId="0" xfId="0" applyFont="1" applyAlignment="1">
      <alignment horizontal="left"/>
    </xf>
    <xf numFmtId="3" fontId="5" fillId="0" borderId="19" xfId="0" applyFont="1" applyBorder="1" applyAlignment="1">
      <alignment horizontal="left"/>
    </xf>
    <xf numFmtId="3" fontId="5" fillId="0" borderId="0" xfId="0" applyFont="1" applyAlignment="1">
      <alignment horizontal="left"/>
    </xf>
    <xf numFmtId="3" fontId="0" fillId="0" borderId="0" xfId="0" applyAlignment="1">
      <alignment horizontal="left"/>
    </xf>
    <xf numFmtId="3" fontId="0" fillId="0" borderId="9" xfId="0" applyBorder="1" applyAlignment="1">
      <alignment horizontal="left"/>
    </xf>
    <xf numFmtId="3" fontId="4" fillId="0" borderId="26" xfId="0" applyFont="1" applyBorder="1" applyAlignment="1">
      <alignment horizontal="left" vertical="center"/>
    </xf>
    <xf numFmtId="3" fontId="0" fillId="0" borderId="6" xfId="0" applyBorder="1" applyAlignment="1">
      <alignment horizontal="left" vertical="center"/>
    </xf>
    <xf numFmtId="3" fontId="0" fillId="0" borderId="6" xfId="0" applyBorder="1" applyAlignment="1">
      <alignment horizontal="left"/>
    </xf>
    <xf numFmtId="3" fontId="5" fillId="0" borderId="7" xfId="0" applyFont="1" applyBorder="1" applyAlignment="1">
      <alignment horizontal="left" vertical="center"/>
    </xf>
    <xf numFmtId="3" fontId="5" fillId="0" borderId="8" xfId="0" applyFont="1" applyFill="1" applyBorder="1" applyAlignment="1">
      <alignment horizontal="left" vertical="center"/>
    </xf>
    <xf numFmtId="3" fontId="5" fillId="0" borderId="7" xfId="0" applyFont="1" applyFill="1" applyBorder="1" applyAlignment="1">
      <alignment horizontal="left" vertical="center"/>
    </xf>
    <xf numFmtId="3" fontId="5" fillId="0" borderId="4" xfId="0" applyFont="1" applyFill="1" applyBorder="1" applyAlignment="1">
      <alignment horizontal="left" vertical="center"/>
    </xf>
    <xf numFmtId="3" fontId="5" fillId="0" borderId="20" xfId="0" applyFont="1" applyBorder="1" applyAlignment="1">
      <alignment horizontal="left" vertical="center"/>
    </xf>
    <xf numFmtId="3" fontId="5" fillId="0" borderId="8" xfId="0" applyFont="1" applyBorder="1" applyAlignment="1">
      <alignment horizontal="left" vertical="center"/>
    </xf>
    <xf numFmtId="3" fontId="8" fillId="0" borderId="9" xfId="0" applyFont="1" applyBorder="1" applyAlignment="1">
      <alignment horizontal="left" vertical="center"/>
    </xf>
    <xf numFmtId="3" fontId="5" fillId="0" borderId="14" xfId="0" applyFont="1" applyBorder="1" applyAlignment="1">
      <alignment horizontal="left" vertical="center"/>
    </xf>
    <xf numFmtId="3" fontId="5" fillId="0" borderId="15" xfId="0" applyFont="1" applyBorder="1" applyAlignment="1">
      <alignment horizontal="left" vertical="center"/>
    </xf>
    <xf numFmtId="3" fontId="0" fillId="0" borderId="15" xfId="0" applyBorder="1" applyAlignment="1">
      <alignment horizontal="left" vertical="center"/>
    </xf>
    <xf numFmtId="3" fontId="5" fillId="0" borderId="18" xfId="0" applyFont="1" applyBorder="1" applyAlignment="1">
      <alignment horizontal="left" vertical="center"/>
    </xf>
    <xf numFmtId="3" fontId="5" fillId="0" borderId="10" xfId="0" applyFont="1" applyFill="1" applyBorder="1" applyAlignment="1">
      <alignment horizontal="left" vertical="center"/>
    </xf>
    <xf numFmtId="3" fontId="3" fillId="0" borderId="0" xfId="0" applyFont="1" applyAlignment="1">
      <alignment vertical="center"/>
    </xf>
    <xf numFmtId="3" fontId="3" fillId="0" borderId="0" xfId="0" applyFont="1" applyAlignment="1">
      <alignment horizontal="left" vertical="center"/>
    </xf>
    <xf numFmtId="3" fontId="3" fillId="0" borderId="0" xfId="0" applyFont="1" applyBorder="1" applyAlignment="1">
      <alignment horizontal="left"/>
    </xf>
    <xf numFmtId="3" fontId="4" fillId="0" borderId="0" xfId="0" applyFont="1" applyBorder="1" applyAlignment="1">
      <alignment horizontal="left"/>
    </xf>
    <xf numFmtId="3" fontId="7" fillId="0" borderId="0" xfId="0" applyFont="1" applyBorder="1" applyAlignment="1">
      <alignment horizontal="left" vertical="center"/>
    </xf>
    <xf numFmtId="3" fontId="3" fillId="0" borderId="0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0" fillId="0" borderId="1" xfId="0" applyBorder="1" applyAlignment="1">
      <alignment horizontal="left" vertical="center"/>
    </xf>
    <xf numFmtId="3" fontId="0" fillId="0" borderId="0" xfId="0" applyAlignment="1">
      <alignment vertical="center"/>
    </xf>
    <xf numFmtId="3" fontId="0" fillId="0" borderId="0" xfId="0" applyBorder="1" applyAlignment="1">
      <alignment vertical="center"/>
    </xf>
    <xf numFmtId="3" fontId="17" fillId="0" borderId="0" xfId="0" applyFont="1" applyAlignment="1">
      <alignment vertical="center"/>
    </xf>
    <xf numFmtId="3" fontId="17" fillId="0" borderId="7" xfId="0" applyFont="1" applyBorder="1" applyAlignment="1">
      <alignment vertical="center"/>
    </xf>
    <xf numFmtId="3" fontId="17" fillId="0" borderId="12" xfId="0" applyFont="1" applyBorder="1" applyAlignment="1">
      <alignment vertical="center"/>
    </xf>
    <xf numFmtId="3" fontId="17" fillId="0" borderId="14" xfId="0" applyFont="1" applyBorder="1" applyAlignment="1">
      <alignment vertical="center"/>
    </xf>
    <xf numFmtId="3" fontId="17" fillId="0" borderId="8" xfId="0" applyFont="1" applyBorder="1" applyAlignment="1">
      <alignment vertical="center"/>
    </xf>
    <xf numFmtId="3" fontId="17" fillId="0" borderId="3" xfId="0" applyFont="1" applyBorder="1" applyAlignment="1">
      <alignment vertical="center"/>
    </xf>
    <xf numFmtId="3" fontId="17" fillId="0" borderId="5" xfId="0" applyFont="1" applyBorder="1" applyAlignment="1">
      <alignment vertical="center"/>
    </xf>
    <xf numFmtId="3" fontId="17" fillId="0" borderId="4" xfId="0" applyFont="1" applyBorder="1" applyAlignment="1">
      <alignment vertical="center"/>
    </xf>
    <xf numFmtId="3" fontId="17" fillId="0" borderId="10" xfId="0" applyFont="1" applyBorder="1" applyAlignment="1">
      <alignment vertical="center"/>
    </xf>
    <xf numFmtId="3" fontId="17" fillId="0" borderId="0" xfId="0" applyFont="1" applyBorder="1" applyAlignment="1">
      <alignment vertical="center"/>
    </xf>
    <xf numFmtId="3" fontId="17" fillId="0" borderId="7" xfId="0" applyFont="1" applyBorder="1" applyAlignment="1">
      <alignment horizontal="right" vertical="center"/>
    </xf>
    <xf numFmtId="3" fontId="17" fillId="0" borderId="8" xfId="0" applyFont="1" applyBorder="1" applyAlignment="1">
      <alignment horizontal="right" vertical="center"/>
    </xf>
    <xf numFmtId="3" fontId="16" fillId="0" borderId="0" xfId="0" applyFont="1" applyAlignment="1">
      <alignment vertical="center"/>
    </xf>
    <xf numFmtId="3" fontId="17" fillId="0" borderId="0" xfId="0" applyFont="1" applyAlignment="1">
      <alignment horizontal="center" vertical="center"/>
    </xf>
    <xf numFmtId="3" fontId="17" fillId="0" borderId="1" xfId="0" applyFont="1" applyBorder="1" applyAlignment="1">
      <alignment vertical="center"/>
    </xf>
    <xf numFmtId="3" fontId="17" fillId="0" borderId="1" xfId="0" applyFont="1" applyBorder="1" applyAlignment="1">
      <alignment horizontal="center" vertical="center"/>
    </xf>
    <xf numFmtId="3" fontId="16" fillId="0" borderId="0" xfId="0" applyFont="1" applyBorder="1" applyAlignment="1">
      <alignment vertical="center"/>
    </xf>
    <xf numFmtId="3" fontId="17" fillId="0" borderId="0" xfId="0" applyFont="1" applyBorder="1" applyAlignment="1">
      <alignment horizontal="center" vertical="center"/>
    </xf>
    <xf numFmtId="3" fontId="17" fillId="0" borderId="0" xfId="0" applyFont="1" applyBorder="1" applyAlignment="1">
      <alignment horizontal="center" vertical="center"/>
    </xf>
    <xf numFmtId="3" fontId="0" fillId="0" borderId="1" xfId="0" applyBorder="1" applyAlignment="1">
      <alignment horizontal="center" vertical="center"/>
    </xf>
    <xf numFmtId="3" fontId="0" fillId="0" borderId="1" xfId="0" applyBorder="1" applyAlignment="1">
      <alignment vertical="center"/>
    </xf>
    <xf numFmtId="3" fontId="0" fillId="0" borderId="0" xfId="0" applyBorder="1" applyAlignment="1">
      <alignment horizontal="center" vertical="center"/>
    </xf>
    <xf numFmtId="3" fontId="0" fillId="0" borderId="0" xfId="0" applyFont="1" applyAlignment="1">
      <alignment horizontal="left" vertical="center"/>
    </xf>
    <xf numFmtId="3" fontId="0" fillId="0" borderId="1" xfId="0" applyFont="1" applyBorder="1" applyAlignment="1">
      <alignment horizontal="left" vertical="center"/>
    </xf>
    <xf numFmtId="3" fontId="0" fillId="0" borderId="1" xfId="0" applyFont="1" applyBorder="1" applyAlignment="1">
      <alignment horizontal="center" vertical="center"/>
    </xf>
    <xf numFmtId="3" fontId="0" fillId="0" borderId="8" xfId="0" applyFont="1" applyBorder="1" applyAlignment="1">
      <alignment horizontal="left" vertical="center"/>
    </xf>
    <xf numFmtId="3" fontId="0" fillId="0" borderId="3" xfId="0" applyFont="1" applyBorder="1" applyAlignment="1">
      <alignment horizontal="left" vertical="center"/>
    </xf>
    <xf numFmtId="3" fontId="0" fillId="0" borderId="19" xfId="0" applyFont="1" applyBorder="1" applyAlignment="1">
      <alignment horizontal="left" vertical="center"/>
    </xf>
    <xf numFmtId="3" fontId="5" fillId="0" borderId="27" xfId="0" applyFont="1" applyBorder="1" applyAlignment="1">
      <alignment horizontal="left" vertical="center"/>
    </xf>
    <xf numFmtId="3" fontId="0" fillId="0" borderId="0" xfId="0" applyFont="1" applyAlignment="1">
      <alignment horizontal="right" vertical="center"/>
    </xf>
    <xf numFmtId="3" fontId="0" fillId="0" borderId="1" xfId="0" applyFont="1" applyBorder="1" applyAlignment="1">
      <alignment horizontal="right" vertical="center"/>
    </xf>
    <xf numFmtId="3" fontId="0" fillId="0" borderId="6" xfId="0" applyFont="1" applyFill="1" applyBorder="1" applyAlignment="1">
      <alignment horizontal="left" vertical="center"/>
    </xf>
    <xf numFmtId="3" fontId="0" fillId="0" borderId="1" xfId="0" applyFont="1" applyFill="1" applyBorder="1" applyAlignment="1">
      <alignment horizontal="right" vertical="center"/>
    </xf>
    <xf numFmtId="3" fontId="0" fillId="0" borderId="1" xfId="0" applyBorder="1" applyAlignment="1">
      <alignment horizontal="right" vertical="center"/>
    </xf>
    <xf numFmtId="3" fontId="0" fillId="0" borderId="8" xfId="0" applyBorder="1" applyAlignment="1">
      <alignment horizontal="left" vertical="center"/>
    </xf>
    <xf numFmtId="3" fontId="0" fillId="0" borderId="16" xfId="0" applyFont="1" applyBorder="1" applyAlignment="1">
      <alignment horizontal="left" vertical="center"/>
    </xf>
    <xf numFmtId="3" fontId="0" fillId="0" borderId="20" xfId="0" applyBorder="1" applyAlignment="1">
      <alignment horizontal="left" vertical="center"/>
    </xf>
    <xf numFmtId="9" fontId="0" fillId="0" borderId="1" xfId="21" applyBorder="1" applyAlignment="1">
      <alignment horizontal="center" vertical="center"/>
    </xf>
    <xf numFmtId="3" fontId="0" fillId="0" borderId="0" xfId="0" applyAlignment="1">
      <alignment horizontal="center" vertical="center"/>
    </xf>
    <xf numFmtId="3" fontId="1" fillId="0" borderId="0" xfId="0" applyFont="1" applyAlignment="1">
      <alignment horizontal="left" vertical="center"/>
    </xf>
    <xf numFmtId="3" fontId="0" fillId="0" borderId="2" xfId="0" applyBorder="1" applyAlignment="1">
      <alignment horizontal="center" vertical="center"/>
    </xf>
    <xf numFmtId="3" fontId="0" fillId="0" borderId="6" xfId="0" applyBorder="1" applyAlignment="1">
      <alignment horizontal="center" vertical="center"/>
    </xf>
    <xf numFmtId="3" fontId="0" fillId="0" borderId="1" xfId="0" applyFont="1" applyBorder="1" applyAlignment="1">
      <alignment vertical="center"/>
    </xf>
    <xf numFmtId="3" fontId="0" fillId="0" borderId="0" xfId="0" applyAlignment="1">
      <alignment horizontal="right" vertical="center"/>
    </xf>
    <xf numFmtId="3" fontId="1" fillId="0" borderId="1" xfId="0" applyFont="1" applyBorder="1" applyAlignment="1">
      <alignment horizontal="left" vertical="center"/>
    </xf>
    <xf numFmtId="3" fontId="19" fillId="0" borderId="1" xfId="0" applyFont="1" applyBorder="1" applyAlignment="1">
      <alignment vertical="center"/>
    </xf>
    <xf numFmtId="3" fontId="0" fillId="0" borderId="19" xfId="0" applyBorder="1" applyAlignment="1">
      <alignment horizontal="left" vertical="center"/>
    </xf>
    <xf numFmtId="3" fontId="1" fillId="0" borderId="2" xfId="0" applyFont="1" applyBorder="1" applyAlignment="1">
      <alignment horizontal="left" vertical="center"/>
    </xf>
    <xf numFmtId="3" fontId="0" fillId="0" borderId="0" xfId="0" applyBorder="1" applyAlignment="1">
      <alignment horizontal="right" vertical="center"/>
    </xf>
    <xf numFmtId="3" fontId="19" fillId="0" borderId="0" xfId="0" applyFont="1" applyAlignment="1">
      <alignment horizontal="left" vertical="center"/>
    </xf>
    <xf numFmtId="3" fontId="0" fillId="0" borderId="2" xfId="0" applyFont="1" applyBorder="1" applyAlignment="1">
      <alignment horizontal="center" vertical="center"/>
    </xf>
    <xf numFmtId="3" fontId="0" fillId="0" borderId="9" xfId="0" applyFont="1" applyBorder="1" applyAlignment="1">
      <alignment horizontal="center" vertical="center"/>
    </xf>
    <xf numFmtId="3" fontId="0" fillId="0" borderId="6" xfId="0" applyFont="1" applyBorder="1" applyAlignment="1">
      <alignment horizontal="center" vertical="center"/>
    </xf>
    <xf numFmtId="3" fontId="0" fillId="0" borderId="2" xfId="0" applyFont="1" applyBorder="1" applyAlignment="1">
      <alignment horizontal="left" vertical="center"/>
    </xf>
    <xf numFmtId="3" fontId="0" fillId="0" borderId="6" xfId="0" applyFont="1" applyBorder="1" applyAlignment="1">
      <alignment horizontal="left" vertical="center"/>
    </xf>
    <xf numFmtId="3" fontId="0" fillId="0" borderId="9" xfId="0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32" fillId="0" borderId="25" xfId="0" applyNumberFormat="1" applyFont="1" applyBorder="1" applyAlignment="1">
      <alignment horizontal="center" vertical="center"/>
    </xf>
    <xf numFmtId="3" fontId="19" fillId="0" borderId="1" xfId="0" applyFont="1" applyBorder="1" applyAlignment="1">
      <alignment horizontal="left" vertical="center"/>
    </xf>
    <xf numFmtId="3" fontId="19" fillId="0" borderId="7" xfId="0" applyFont="1" applyBorder="1" applyAlignment="1">
      <alignment horizontal="left" vertical="center"/>
    </xf>
    <xf numFmtId="3" fontId="19" fillId="0" borderId="12" xfId="0" applyFont="1" applyBorder="1" applyAlignment="1">
      <alignment horizontal="left" vertical="center"/>
    </xf>
    <xf numFmtId="3" fontId="19" fillId="0" borderId="8" xfId="0" applyFont="1" applyBorder="1" applyAlignment="1">
      <alignment horizontal="left" vertical="center"/>
    </xf>
    <xf numFmtId="3" fontId="19" fillId="0" borderId="3" xfId="0" applyFont="1" applyBorder="1" applyAlignment="1">
      <alignment horizontal="left" vertical="center"/>
    </xf>
    <xf numFmtId="3" fontId="0" fillId="0" borderId="7" xfId="0" applyBorder="1" applyAlignment="1">
      <alignment horizontal="left" vertical="center"/>
    </xf>
    <xf numFmtId="3" fontId="0" fillId="0" borderId="12" xfId="0" applyBorder="1" applyAlignment="1">
      <alignment horizontal="left" vertical="center"/>
    </xf>
    <xf numFmtId="3" fontId="0" fillId="0" borderId="4" xfId="0" applyBorder="1" applyAlignment="1">
      <alignment horizontal="left" vertical="center"/>
    </xf>
    <xf numFmtId="3" fontId="0" fillId="0" borderId="10" xfId="0" applyBorder="1" applyAlignment="1">
      <alignment horizontal="left" vertical="center"/>
    </xf>
    <xf numFmtId="3" fontId="0" fillId="0" borderId="3" xfId="0" applyBorder="1" applyAlignment="1">
      <alignment horizontal="left" vertical="center"/>
    </xf>
    <xf numFmtId="3" fontId="0" fillId="0" borderId="7" xfId="0" applyBorder="1" applyAlignment="1">
      <alignment horizontal="right" vertical="center"/>
    </xf>
    <xf numFmtId="3" fontId="0" fillId="0" borderId="4" xfId="0" applyBorder="1" applyAlignment="1">
      <alignment horizontal="right" vertical="center"/>
    </xf>
    <xf numFmtId="3" fontId="0" fillId="0" borderId="8" xfId="0" applyBorder="1" applyAlignment="1">
      <alignment horizontal="right" vertical="center"/>
    </xf>
    <xf numFmtId="3" fontId="0" fillId="0" borderId="2" xfId="0" applyBorder="1" applyAlignment="1">
      <alignment horizontal="left" vertical="center"/>
    </xf>
    <xf numFmtId="9" fontId="0" fillId="0" borderId="1" xfId="21" applyBorder="1" applyAlignment="1">
      <alignment horizontal="center" vertical="center"/>
    </xf>
    <xf numFmtId="3" fontId="0" fillId="0" borderId="2" xfId="0" applyBorder="1" applyAlignment="1">
      <alignment horizontal="right" vertical="center"/>
    </xf>
    <xf numFmtId="3" fontId="0" fillId="0" borderId="6" xfId="0" applyBorder="1" applyAlignment="1">
      <alignment horizontal="right" vertical="center"/>
    </xf>
    <xf numFmtId="9" fontId="0" fillId="0" borderId="2" xfId="21" applyBorder="1" applyAlignment="1">
      <alignment horizontal="center" vertical="center"/>
    </xf>
    <xf numFmtId="9" fontId="0" fillId="0" borderId="9" xfId="21" applyBorder="1" applyAlignment="1">
      <alignment horizontal="center" vertical="center"/>
    </xf>
    <xf numFmtId="9" fontId="0" fillId="0" borderId="6" xfId="21" applyBorder="1" applyAlignment="1">
      <alignment horizontal="center" vertical="center"/>
    </xf>
    <xf numFmtId="3" fontId="0" fillId="0" borderId="14" xfId="0" applyBorder="1" applyAlignment="1">
      <alignment horizontal="left" vertical="center"/>
    </xf>
    <xf numFmtId="3" fontId="0" fillId="0" borderId="5" xfId="0" applyBorder="1" applyAlignment="1">
      <alignment horizontal="left" vertical="center"/>
    </xf>
    <xf numFmtId="3" fontId="0" fillId="0" borderId="9" xfId="0" applyBorder="1" applyAlignment="1">
      <alignment horizontal="right" vertical="center"/>
    </xf>
    <xf numFmtId="3" fontId="17" fillId="0" borderId="0" xfId="0" applyFont="1" applyAlignment="1">
      <alignment horizontal="center" vertical="center"/>
    </xf>
    <xf numFmtId="3" fontId="5" fillId="0" borderId="19" xfId="0" applyFont="1" applyBorder="1" applyAlignment="1">
      <alignment horizontal="left" vertical="center"/>
    </xf>
    <xf numFmtId="3" fontId="5" fillId="0" borderId="9" xfId="0" applyFont="1" applyBorder="1" applyAlignment="1">
      <alignment vertical="center"/>
    </xf>
    <xf numFmtId="3" fontId="4" fillId="0" borderId="1" xfId="0" applyFont="1" applyBorder="1" applyAlignment="1">
      <alignment horizontal="left" vertical="center"/>
    </xf>
    <xf numFmtId="3" fontId="4" fillId="0" borderId="11" xfId="0" applyFont="1" applyBorder="1" applyAlignment="1">
      <alignment horizontal="left" vertical="center"/>
    </xf>
    <xf numFmtId="3" fontId="4" fillId="0" borderId="1" xfId="0" applyFont="1" applyBorder="1" applyAlignment="1">
      <alignment horizontal="right" vertical="center"/>
    </xf>
    <xf numFmtId="3" fontId="4" fillId="0" borderId="15" xfId="0" applyFont="1" applyBorder="1" applyAlignment="1">
      <alignment horizontal="right" vertical="center"/>
    </xf>
    <xf numFmtId="3" fontId="5" fillId="0" borderId="16" xfId="0" applyFont="1" applyBorder="1" applyAlignment="1">
      <alignment horizontal="left" vertical="center"/>
    </xf>
    <xf numFmtId="3" fontId="17" fillId="0" borderId="7" xfId="0" applyFont="1" applyBorder="1" applyAlignment="1">
      <alignment horizontal="center" vertical="center"/>
    </xf>
    <xf numFmtId="3" fontId="17" fillId="0" borderId="8" xfId="0" applyFont="1" applyBorder="1" applyAlignment="1">
      <alignment horizontal="center" vertical="center"/>
    </xf>
    <xf numFmtId="3" fontId="0" fillId="0" borderId="1" xfId="0" applyFill="1" applyBorder="1" applyAlignment="1">
      <alignment vertical="center"/>
    </xf>
    <xf numFmtId="9" fontId="0" fillId="0" borderId="0" xfId="21" applyBorder="1" applyAlignment="1">
      <alignment horizontal="center" vertical="center"/>
    </xf>
    <xf numFmtId="9" fontId="0" fillId="0" borderId="1" xfId="21" applyFont="1" applyBorder="1" applyAlignment="1">
      <alignment horizontal="left" vertical="center"/>
    </xf>
    <xf numFmtId="178" fontId="0" fillId="0" borderId="1" xfId="21" applyNumberFormat="1" applyFont="1" applyBorder="1" applyAlignment="1">
      <alignment horizontal="left" vertical="center"/>
    </xf>
    <xf numFmtId="3" fontId="48" fillId="0" borderId="9" xfId="0" applyFont="1" applyFill="1" applyBorder="1" applyAlignment="1">
      <alignment horizontal="left" vertical="center"/>
    </xf>
    <xf numFmtId="3" fontId="48" fillId="0" borderId="6" xfId="0" applyFont="1" applyBorder="1" applyAlignment="1">
      <alignment horizontal="left" vertical="center"/>
    </xf>
    <xf numFmtId="3" fontId="48" fillId="0" borderId="9" xfId="0" applyFont="1" applyBorder="1" applyAlignment="1">
      <alignment horizontal="left" vertical="center"/>
    </xf>
    <xf numFmtId="3" fontId="49" fillId="0" borderId="0" xfId="0" applyFont="1" applyFill="1" applyAlignment="1">
      <alignment vertical="center"/>
    </xf>
    <xf numFmtId="3" fontId="50" fillId="0" borderId="10" xfId="0" applyFont="1" applyBorder="1" applyAlignment="1">
      <alignment horizontal="left" vertical="center"/>
    </xf>
    <xf numFmtId="3" fontId="50" fillId="0" borderId="0" xfId="0" applyFont="1" applyBorder="1" applyAlignment="1">
      <alignment horizontal="left" vertical="center"/>
    </xf>
    <xf numFmtId="3" fontId="50" fillId="0" borderId="6" xfId="0" applyFont="1" applyBorder="1" applyAlignment="1">
      <alignment horizontal="left" vertical="center"/>
    </xf>
    <xf numFmtId="3" fontId="50" fillId="0" borderId="9" xfId="0" applyFont="1" applyFill="1" applyBorder="1" applyAlignment="1">
      <alignment horizontal="left" vertical="center"/>
    </xf>
    <xf numFmtId="3" fontId="50" fillId="0" borderId="1" xfId="0" applyFont="1" applyFill="1" applyBorder="1" applyAlignment="1">
      <alignment horizontal="left" vertical="center"/>
    </xf>
    <xf numFmtId="3" fontId="50" fillId="0" borderId="9" xfId="0" applyFont="1" applyBorder="1" applyAlignment="1">
      <alignment horizontal="left" vertical="center"/>
    </xf>
    <xf numFmtId="3" fontId="51" fillId="0" borderId="9" xfId="0" applyFont="1" applyBorder="1" applyAlignment="1">
      <alignment horizontal="left" vertical="center"/>
    </xf>
    <xf numFmtId="3" fontId="51" fillId="0" borderId="10" xfId="0" applyFont="1" applyBorder="1" applyAlignment="1">
      <alignment horizontal="left" vertical="center"/>
    </xf>
    <xf numFmtId="3" fontId="50" fillId="0" borderId="0" xfId="0" applyFont="1" applyFill="1" applyBorder="1" applyAlignment="1">
      <alignment horizontal="left" vertical="center"/>
    </xf>
    <xf numFmtId="3" fontId="5" fillId="0" borderId="4" xfId="0" applyFont="1" applyBorder="1" applyAlignment="1">
      <alignment horizontal="right" vertical="center"/>
    </xf>
    <xf numFmtId="3" fontId="5" fillId="0" borderId="3" xfId="0" applyFont="1" applyBorder="1" applyAlignment="1">
      <alignment horizontal="center" vertical="center"/>
    </xf>
    <xf numFmtId="3" fontId="5" fillId="0" borderId="5" xfId="0" applyFont="1" applyBorder="1" applyAlignment="1">
      <alignment horizontal="center" vertical="center"/>
    </xf>
    <xf numFmtId="3" fontId="0" fillId="0" borderId="6" xfId="0" applyBorder="1" applyAlignment="1">
      <alignment horizontal="center" vertical="center"/>
    </xf>
    <xf numFmtId="3" fontId="5" fillId="0" borderId="27" xfId="0" applyFont="1" applyBorder="1" applyAlignment="1">
      <alignment horizontal="left" vertical="center"/>
    </xf>
    <xf numFmtId="3" fontId="5" fillId="0" borderId="28" xfId="0" applyFont="1" applyBorder="1" applyAlignment="1">
      <alignment horizontal="left" vertical="center"/>
    </xf>
    <xf numFmtId="3" fontId="16" fillId="0" borderId="0" xfId="0" applyFont="1" applyAlignment="1">
      <alignment horizontal="center" vertical="center"/>
    </xf>
    <xf numFmtId="3" fontId="0" fillId="0" borderId="19" xfId="0" applyBorder="1" applyAlignment="1">
      <alignment horizontal="center" vertical="center"/>
    </xf>
    <xf numFmtId="3" fontId="17" fillId="0" borderId="0" xfId="0" applyFont="1" applyBorder="1" applyAlignment="1">
      <alignment horizontal="center" vertical="center"/>
    </xf>
    <xf numFmtId="3" fontId="17" fillId="0" borderId="1" xfId="0" applyFont="1" applyBorder="1" applyAlignment="1">
      <alignment horizontal="center" vertical="center"/>
    </xf>
    <xf numFmtId="3" fontId="17" fillId="0" borderId="2" xfId="0" applyFont="1" applyBorder="1" applyAlignment="1">
      <alignment horizontal="center" vertical="center"/>
    </xf>
    <xf numFmtId="3" fontId="17" fillId="0" borderId="6" xfId="0" applyFont="1" applyBorder="1" applyAlignment="1">
      <alignment horizontal="center" vertical="center"/>
    </xf>
    <xf numFmtId="3" fontId="17" fillId="0" borderId="20" xfId="0" applyFont="1" applyBorder="1" applyAlignment="1">
      <alignment horizontal="center" vertical="center"/>
    </xf>
    <xf numFmtId="3" fontId="17" fillId="0" borderId="16" xfId="0" applyFont="1" applyBorder="1" applyAlignment="1">
      <alignment horizontal="center" vertical="center"/>
    </xf>
    <xf numFmtId="3" fontId="52" fillId="0" borderId="9" xfId="0" applyFont="1" applyBorder="1" applyAlignment="1">
      <alignment horizontal="left" vertical="center"/>
    </xf>
    <xf numFmtId="3" fontId="0" fillId="0" borderId="2" xfId="0" applyBorder="1" applyAlignment="1">
      <alignment horizontal="center" vertical="center"/>
    </xf>
    <xf numFmtId="3" fontId="0" fillId="0" borderId="6" xfId="0" applyBorder="1" applyAlignment="1">
      <alignment horizontal="center" vertical="center"/>
    </xf>
    <xf numFmtId="3" fontId="0" fillId="0" borderId="9" xfId="0" applyBorder="1" applyAlignment="1">
      <alignment horizontal="center" vertical="center"/>
    </xf>
    <xf numFmtId="3" fontId="0" fillId="0" borderId="0" xfId="0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3" fontId="0" fillId="0" borderId="1" xfId="0" applyBorder="1" applyAlignment="1">
      <alignment horizontal="center" vertical="center"/>
    </xf>
    <xf numFmtId="3" fontId="0" fillId="0" borderId="0" xfId="0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6" xfId="0" applyFont="1" applyBorder="1" applyAlignment="1">
      <alignment horizontal="center" vertical="center"/>
    </xf>
    <xf numFmtId="3" fontId="4" fillId="0" borderId="1" xfId="0" applyFont="1" applyBorder="1" applyAlignment="1">
      <alignment horizontal="center" vertical="center"/>
    </xf>
    <xf numFmtId="3" fontId="0" fillId="0" borderId="1" xfId="0" applyBorder="1" applyAlignment="1">
      <alignment horizontal="center" vertical="center"/>
    </xf>
    <xf numFmtId="3" fontId="0" fillId="0" borderId="2" xfId="0" applyBorder="1" applyAlignment="1">
      <alignment horizontal="center" vertical="center"/>
    </xf>
    <xf numFmtId="3" fontId="5" fillId="0" borderId="19" xfId="0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3" fontId="4" fillId="0" borderId="6" xfId="0" applyFont="1" applyBorder="1" applyAlignment="1">
      <alignment horizontal="center" vertical="center"/>
    </xf>
    <xf numFmtId="3" fontId="4" fillId="0" borderId="20" xfId="0" applyFont="1" applyBorder="1" applyAlignment="1">
      <alignment horizontal="center" vertical="center"/>
    </xf>
    <xf numFmtId="3" fontId="4" fillId="0" borderId="16" xfId="0" applyFont="1" applyBorder="1" applyAlignment="1">
      <alignment horizontal="center" vertical="center"/>
    </xf>
    <xf numFmtId="3" fontId="4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horizontal="center" vertical="center"/>
    </xf>
    <xf numFmtId="3" fontId="5" fillId="0" borderId="16" xfId="0" applyFont="1" applyBorder="1" applyAlignment="1">
      <alignment horizontal="center" vertical="center"/>
    </xf>
    <xf numFmtId="3" fontId="0" fillId="0" borderId="1" xfId="0" applyBorder="1" applyAlignment="1">
      <alignment horizontal="left" vertical="center"/>
    </xf>
    <xf numFmtId="3" fontId="0" fillId="0" borderId="9" xfId="0" applyBorder="1" applyAlignment="1">
      <alignment horizontal="center" vertical="center"/>
    </xf>
    <xf numFmtId="3" fontId="17" fillId="0" borderId="19" xfId="0" applyFont="1" applyBorder="1" applyAlignment="1">
      <alignment horizontal="center" vertical="center"/>
    </xf>
    <xf numFmtId="3" fontId="17" fillId="0" borderId="0" xfId="0" applyFont="1" applyAlignment="1">
      <alignment horizontal="center" vertical="center"/>
    </xf>
    <xf numFmtId="3" fontId="0" fillId="0" borderId="1" xfId="0" applyFont="1" applyBorder="1" applyAlignment="1">
      <alignment horizontal="center" vertical="center"/>
    </xf>
    <xf numFmtId="3" fontId="0" fillId="0" borderId="20" xfId="0" applyBorder="1" applyAlignment="1">
      <alignment horizontal="center" vertical="center"/>
    </xf>
    <xf numFmtId="3" fontId="19" fillId="0" borderId="0" xfId="0" applyFont="1" applyAlignment="1">
      <alignment horizontal="center" vertical="center"/>
    </xf>
    <xf numFmtId="3" fontId="1" fillId="0" borderId="2" xfId="0" applyFont="1" applyBorder="1" applyAlignment="1">
      <alignment horizontal="center" vertical="center"/>
    </xf>
    <xf numFmtId="3" fontId="1" fillId="0" borderId="6" xfId="0" applyFont="1" applyBorder="1" applyAlignment="1">
      <alignment horizontal="center" vertical="center"/>
    </xf>
    <xf numFmtId="3" fontId="0" fillId="0" borderId="4" xfId="0" applyBorder="1" applyAlignment="1">
      <alignment horizontal="center" vertical="center"/>
    </xf>
    <xf numFmtId="3" fontId="0" fillId="0" borderId="8" xfId="0" applyBorder="1" applyAlignment="1">
      <alignment horizontal="center" vertical="center"/>
    </xf>
    <xf numFmtId="10" fontId="0" fillId="0" borderId="2" xfId="21" applyNumberFormat="1" applyBorder="1" applyAlignment="1">
      <alignment horizontal="center" vertical="center"/>
    </xf>
    <xf numFmtId="10" fontId="0" fillId="0" borderId="6" xfId="21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15"/>
          <c:w val="0.602"/>
          <c:h val="0.6535"/>
        </c:manualLayout>
      </c:layout>
      <c:pie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GENERAL!$I$4:$I$9</c:f>
              <c:strCache/>
            </c:strRef>
          </c:cat>
          <c:val>
            <c:numRef>
              <c:f>GENERAL!$J$4:$J$9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653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INDICADOR DE COBERTURA EDUCATIVA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95"/>
          <c:y val="0.21775"/>
          <c:w val="0.53125"/>
          <c:h val="0.700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37%
población en edad escolar sin estudiar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EDUCACION!$D$14:$D$15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POBLACION RURAL CON AGUA NO POTABLE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175"/>
          <c:y val="0.29075"/>
          <c:w val="0.42425"/>
          <c:h val="0.660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62%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agua no potable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PUBLICOS'!$B$27:$C$27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POBLACION URBANA CON AGUA NO POTABLE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2595"/>
          <c:w val="0.4695"/>
          <c:h val="0.728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5%
Agua no potable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PUBLICOS'!$B$28:$C$28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POBLACION SIN SERVICIO DE AGUA SECTOR RURAL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25"/>
          <c:y val="0.3015"/>
          <c:w val="0.438"/>
          <c:h val="0.5645"/>
        </c:manualLayout>
      </c:layout>
      <c:pie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5.252
sin agua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'SERVICIOS PUBLICOS'!$J$48:$J$49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POBLACION SIN SERVICIO DE AGUA SECTOR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5"/>
          <c:y val="0.24575"/>
          <c:w val="0.48725"/>
          <c:h val="0.66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1.236
sin agua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'SERVICIOS PUBLICOS'!$K$48:$K$49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COBERTURA EN POBLACION INFANTIL DE AGUA POTABLE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"/>
          <c:y val="0.2235"/>
          <c:w val="0.5695"/>
          <c:h val="0.760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45% Con agua potable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55%
sin agua potable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PUBLICOS'!$C$64:$D$64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COBERTURA DE ALCANTARILLADO CABECERA Y TUNIA</a:t>
            </a:r>
          </a:p>
        </c:rich>
      </c:tx>
      <c:layout>
        <c:manualLayout>
          <c:xMode val="factor"/>
          <c:yMode val="factor"/>
          <c:x val="0"/>
          <c:y val="0.0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725"/>
          <c:y val="0.293"/>
          <c:w val="0.453"/>
          <c:h val="0.633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24%
Sin alcantarillado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PUBLICOS'!$C$119:$D$119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COBERTURA SERVICIO DE ASEO CABECERA Y TUNIA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145"/>
          <c:w val="0.466"/>
          <c:h val="0.725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28%
Sin servicio de aseo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PUBLICOS'!$C$147:$D$147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COBERTURA DEL SERVICIO DE ENERGIA ELECTRICA URBANO Y RURAL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75"/>
          <c:y val="0.27775"/>
          <c:w val="0.42775"/>
          <c:h val="0.631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13%
Sin energía eléctrica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PUBLICOS'!$C$176:$D$176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COBERTURA ENERGIA ELECTRICA SECTOR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26775"/>
          <c:w val="0.59775"/>
          <c:h val="0.668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4%
Sin energía eléctrica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PUBLICOS'!$I$202:$I$203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05"/>
          <c:w val="0.56"/>
          <c:h val="0.906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GENERAL!$C$51:$C$52</c:f>
              <c:strCache/>
            </c:strRef>
          </c:cat>
          <c:val>
            <c:numRef>
              <c:f>GENERAL!$D$51:$D$52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764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COBERTURA ENERGIA ELECTRICA SECTOR RURAL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315"/>
          <c:w val="0.5565"/>
          <c:h val="0.61475"/>
        </c:manualLayout>
      </c:layout>
      <c:pie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19%
Sin energía eléctrica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PUBLICOS'!$J$202:$J$203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COBERTURA DE AGUA POTABLE EN EL SECTOR RURAL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"/>
          <c:y val="0.26075"/>
          <c:w val="0.46275"/>
          <c:h val="0.686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11%
con agua potable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PUBLICOS'!$I$10:$I$11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COBERTURA DE AGUA POTABLE SECTOR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"/>
          <c:y val="0.25925"/>
          <c:w val="0.50275"/>
          <c:h val="0.696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85% Con agua potable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PUBLICOS'!$I$15:$I$16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INDICADOR DE N.B.I.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55"/>
          <c:y val="0.2205"/>
          <c:w val="0.386"/>
          <c:h val="0.69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NBI!$A$20:$A$22</c:f>
              <c:strCache/>
            </c:strRef>
          </c:cat>
          <c:val>
            <c:numRef>
              <c:f>NBI!$B$20:$B$22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451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INDICE DE CONSUMO DE DROGA O ALCOHOL EN ESTUDIANTES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"/>
          <c:y val="0.216"/>
          <c:w val="0.3375"/>
          <c:h val="0.679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10%  Población que consume droga o alcohol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'POBLACION VULNERABLE'!$D$8:$D$9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'POBLACION VULNERABLE'!$C$30:$C$34</c:f>
              <c:strCache/>
            </c:strRef>
          </c:cat>
          <c:val>
            <c:numRef>
              <c:f>'POBLACION VULNERABLE'!$D$30:$D$34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COMPORTAMIENTO DE PARTICIPACION ELECTORAL PIENDAMO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15025"/>
          <c:w val="0.60225"/>
          <c:h val="0.7955"/>
        </c:manualLayout>
      </c:layout>
      <c:lineChart>
        <c:grouping val="standard"/>
        <c:varyColors val="0"/>
        <c:ser>
          <c:idx val="0"/>
          <c:order val="0"/>
          <c:tx>
            <c:v>ABSTENCION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'POBLACION VULNERABLE'!$M$61:$M$65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PARTICIPACION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'POBLACION VULNERABLE'!$N$61:$N$65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6715989"/>
        <c:axId val="62008446"/>
      </c:lineChart>
      <c:catAx>
        <c:axId val="36715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2008446"/>
        <c:crosses val="autoZero"/>
        <c:auto val="1"/>
        <c:lblOffset val="100"/>
        <c:noMultiLvlLbl val="0"/>
      </c:catAx>
      <c:valAx>
        <c:axId val="6200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715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75"/>
          <c:y val="0.09975"/>
          <c:w val="0.39"/>
          <c:h val="0.773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SALUD!$C$62:$C$66</c:f>
              <c:strCache/>
            </c:strRef>
          </c:cat>
          <c:val>
            <c:numRef>
              <c:f>SALUD!$D$62:$D$66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289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"/>
          <c:y val="0.09775"/>
          <c:w val="0.56775"/>
          <c:h val="0.750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SALUD!$F$64:$F$69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SALUD!$G$64:$G$69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25"/>
          <c:y val="0.21625"/>
          <c:w val="0.08325"/>
          <c:h val="0.502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75"/>
          <c:y val="0.08925"/>
          <c:w val="0.425"/>
          <c:h val="0.710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SALUD!$F$82:$F$83</c:f>
              <c:strCache/>
            </c:strRef>
          </c:cat>
          <c:val>
            <c:numRef>
              <c:f>SALUD!$G$82:$G$83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42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1955"/>
          <c:w val="0.55975"/>
          <c:h val="0.7415"/>
        </c:manualLayout>
      </c:layout>
      <c:pie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0,49%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GENERAL!$C$101:$C$104</c:f>
              <c:strCache/>
            </c:strRef>
          </c:cat>
          <c:val>
            <c:numRef>
              <c:f>GENERAL!$D$101:$D$104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37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07575"/>
          <c:w val="0.3925"/>
          <c:h val="0.849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SALUD!$H$115:$H$121</c:f>
              <c:strCache/>
            </c:strRef>
          </c:cat>
          <c:val>
            <c:numRef>
              <c:f>SALUD!$I$115:$I$121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26075"/>
          <c:w val="0.3215"/>
          <c:h val="0.70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25"/>
          <c:y val="0.10425"/>
          <c:w val="0.3835"/>
          <c:h val="0.766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SALUD!$H$6:$H$15</c:f>
              <c:strCache/>
            </c:strRef>
          </c:cat>
          <c:val>
            <c:numRef>
              <c:f>SALUD!$I$6:$I$15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"/>
          <c:w val="0.29425"/>
          <c:h val="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INDICADORES DE MORBILIDAD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246"/>
          <c:w val="0.3975"/>
          <c:h val="0.60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SALUD!$C$4:$C$13</c:f>
              <c:strCache/>
            </c:strRef>
          </c:cat>
          <c:val>
            <c:numRef>
              <c:f>SALUD!$D$4:$D$13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25"/>
          <c:y val="0.0875"/>
          <c:w val="0.41525"/>
          <c:h val="0.82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INDICADOR MORBILIDAD POBLACION INFANTIL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5"/>
          <c:y val="0.2095"/>
          <c:w val="0.403"/>
          <c:h val="0.618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SALUD!$C$116:$C$117</c:f>
              <c:strCache/>
            </c:strRef>
          </c:cat>
          <c:val>
            <c:numRef>
              <c:f>SALUD!$D$116:$D$117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7655"/>
          <c:w val="0.2715"/>
          <c:h val="0.21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725"/>
          <c:w val="0.454"/>
          <c:h val="0.905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GENERAL!$I$102:$I$103</c:f>
              <c:strCache/>
            </c:strRef>
          </c:cat>
          <c:val>
            <c:numRef>
              <c:f>GENERAL!$J$102:$J$103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"/>
          <c:y val="0.653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GENERAL!$C$158</c:f>
              <c:strCache>
                <c:ptCount val="1"/>
                <c:pt idx="0">
                  <c:v>CABECERA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GENERAL!$D$158:$F$158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GENERAL!$C$159</c:f>
              <c:strCache>
                <c:ptCount val="1"/>
                <c:pt idx="0">
                  <c:v>RESTO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GENERAL!$D$159:$F$159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9146497"/>
        <c:axId val="62556426"/>
      </c:barChart>
      <c:catAx>
        <c:axId val="5914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6426"/>
        <c:crosses val="autoZero"/>
        <c:auto val="1"/>
        <c:lblOffset val="100"/>
        <c:noMultiLvlLbl val="0"/>
      </c:catAx>
      <c:valAx>
        <c:axId val="6255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46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Incremento de población en 3 años</a:t>
            </a:r>
          </a:p>
        </c:rich>
      </c:tx>
      <c:layout>
        <c:manualLayout>
          <c:xMode val="factor"/>
          <c:yMode val="factor"/>
          <c:x val="0.008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4"/>
          <c:w val="0.77325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GENERAL!$C$160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GENERAL!$D$160:$F$160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6136923"/>
        <c:axId val="33905716"/>
      </c:barChart>
      <c:catAx>
        <c:axId val="2613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05716"/>
        <c:crosses val="autoZero"/>
        <c:auto val="1"/>
        <c:lblOffset val="100"/>
        <c:noMultiLvlLbl val="0"/>
      </c:catAx>
      <c:valAx>
        <c:axId val="3390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6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POBLACION INFANTIL URBANO Y RURAL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249"/>
          <c:w val="0.619"/>
          <c:h val="0.657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GENERAL!$H$53:$H$54</c:f>
              <c:strCache/>
            </c:strRef>
          </c:cat>
          <c:val>
            <c:numRef>
              <c:f>GENERAL!$I$53:$I$54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25"/>
          <c:y val="0.85825"/>
          <c:w val="0.253"/>
          <c:h val="0.081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"/>
          <c:y val="0.14175"/>
          <c:w val="0.40275"/>
          <c:h val="0.74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GENERAL!$C$78:$C$79</c:f>
              <c:strCache/>
            </c:strRef>
          </c:cat>
          <c:val>
            <c:numRef>
              <c:f>GENERAL!$D$78:$D$79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"/>
          <c:y val="0.413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POBLACION ESCOLARIZADA URBANA Y RURAL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2285"/>
          <c:w val="0.48775"/>
          <c:h val="0.622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EDUCACION!$F$6:$F$7</c:f>
              <c:strCache/>
            </c:strRef>
          </c:cat>
          <c:val>
            <c:numRef>
              <c:f>EDUCACION!$G$6:$G$7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"/>
          <c:y val="0.489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13</xdr:row>
      <xdr:rowOff>114300</xdr:rowOff>
    </xdr:from>
    <xdr:to>
      <xdr:col>11</xdr:col>
      <xdr:colOff>266700</xdr:colOff>
      <xdr:row>35</xdr:row>
      <xdr:rowOff>123825</xdr:rowOff>
    </xdr:to>
    <xdr:graphicFrame>
      <xdr:nvGraphicFramePr>
        <xdr:cNvPr id="1" name="Chart 3"/>
        <xdr:cNvGraphicFramePr/>
      </xdr:nvGraphicFramePr>
      <xdr:xfrm>
        <a:off x="6696075" y="2724150"/>
        <a:ext cx="46101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53</xdr:row>
      <xdr:rowOff>0</xdr:rowOff>
    </xdr:from>
    <xdr:to>
      <xdr:col>5</xdr:col>
      <xdr:colOff>342900</xdr:colOff>
      <xdr:row>63</xdr:row>
      <xdr:rowOff>0</xdr:rowOff>
    </xdr:to>
    <xdr:graphicFrame>
      <xdr:nvGraphicFramePr>
        <xdr:cNvPr id="2" name="Chart 4"/>
        <xdr:cNvGraphicFramePr/>
      </xdr:nvGraphicFramePr>
      <xdr:xfrm>
        <a:off x="1371600" y="10106025"/>
        <a:ext cx="339090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647700</xdr:colOff>
      <xdr:row>106</xdr:row>
      <xdr:rowOff>142875</xdr:rowOff>
    </xdr:from>
    <xdr:to>
      <xdr:col>6</xdr:col>
      <xdr:colOff>704850</xdr:colOff>
      <xdr:row>128</xdr:row>
      <xdr:rowOff>66675</xdr:rowOff>
    </xdr:to>
    <xdr:graphicFrame>
      <xdr:nvGraphicFramePr>
        <xdr:cNvPr id="3" name="Chart 6"/>
        <xdr:cNvGraphicFramePr/>
      </xdr:nvGraphicFramePr>
      <xdr:xfrm>
        <a:off x="647700" y="19745325"/>
        <a:ext cx="523875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107</xdr:row>
      <xdr:rowOff>123825</xdr:rowOff>
    </xdr:from>
    <xdr:to>
      <xdr:col>11</xdr:col>
      <xdr:colOff>409575</xdr:colOff>
      <xdr:row>125</xdr:row>
      <xdr:rowOff>57150</xdr:rowOff>
    </xdr:to>
    <xdr:graphicFrame>
      <xdr:nvGraphicFramePr>
        <xdr:cNvPr id="4" name="Chart 7"/>
        <xdr:cNvGraphicFramePr/>
      </xdr:nvGraphicFramePr>
      <xdr:xfrm>
        <a:off x="6638925" y="19888200"/>
        <a:ext cx="481012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447675</xdr:colOff>
      <xdr:row>162</xdr:row>
      <xdr:rowOff>123825</xdr:rowOff>
    </xdr:from>
    <xdr:to>
      <xdr:col>6</xdr:col>
      <xdr:colOff>495300</xdr:colOff>
      <xdr:row>177</xdr:row>
      <xdr:rowOff>123825</xdr:rowOff>
    </xdr:to>
    <xdr:graphicFrame>
      <xdr:nvGraphicFramePr>
        <xdr:cNvPr id="5" name="Chart 8"/>
        <xdr:cNvGraphicFramePr/>
      </xdr:nvGraphicFramePr>
      <xdr:xfrm>
        <a:off x="447675" y="28889325"/>
        <a:ext cx="5229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419100</xdr:colOff>
      <xdr:row>181</xdr:row>
      <xdr:rowOff>114300</xdr:rowOff>
    </xdr:from>
    <xdr:to>
      <xdr:col>6</xdr:col>
      <xdr:colOff>466725</xdr:colOff>
      <xdr:row>199</xdr:row>
      <xdr:rowOff>104775</xdr:rowOff>
    </xdr:to>
    <xdr:graphicFrame>
      <xdr:nvGraphicFramePr>
        <xdr:cNvPr id="6" name="Chart 9"/>
        <xdr:cNvGraphicFramePr/>
      </xdr:nvGraphicFramePr>
      <xdr:xfrm>
        <a:off x="419100" y="31956375"/>
        <a:ext cx="52292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1438275</xdr:colOff>
      <xdr:row>58</xdr:row>
      <xdr:rowOff>152400</xdr:rowOff>
    </xdr:from>
    <xdr:to>
      <xdr:col>10</xdr:col>
      <xdr:colOff>695325</xdr:colOff>
      <xdr:row>75</xdr:row>
      <xdr:rowOff>57150</xdr:rowOff>
    </xdr:to>
    <xdr:graphicFrame>
      <xdr:nvGraphicFramePr>
        <xdr:cNvPr id="7" name="Chart 11"/>
        <xdr:cNvGraphicFramePr/>
      </xdr:nvGraphicFramePr>
      <xdr:xfrm>
        <a:off x="7572375" y="11210925"/>
        <a:ext cx="329565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80</xdr:row>
      <xdr:rowOff>28575</xdr:rowOff>
    </xdr:from>
    <xdr:to>
      <xdr:col>5</xdr:col>
      <xdr:colOff>295275</xdr:colOff>
      <xdr:row>92</xdr:row>
      <xdr:rowOff>104775</xdr:rowOff>
    </xdr:to>
    <xdr:graphicFrame>
      <xdr:nvGraphicFramePr>
        <xdr:cNvPr id="8" name="Chart 12"/>
        <xdr:cNvGraphicFramePr/>
      </xdr:nvGraphicFramePr>
      <xdr:xfrm>
        <a:off x="990600" y="15268575"/>
        <a:ext cx="3724275" cy="2019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142875</xdr:rowOff>
    </xdr:from>
    <xdr:to>
      <xdr:col>11</xdr:col>
      <xdr:colOff>504825</xdr:colOff>
      <xdr:row>15</xdr:row>
      <xdr:rowOff>114300</xdr:rowOff>
    </xdr:to>
    <xdr:graphicFrame>
      <xdr:nvGraphicFramePr>
        <xdr:cNvPr id="1" name="Chart 2"/>
        <xdr:cNvGraphicFramePr/>
      </xdr:nvGraphicFramePr>
      <xdr:xfrm>
        <a:off x="8420100" y="142875"/>
        <a:ext cx="31337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16</xdr:row>
      <xdr:rowOff>38100</xdr:rowOff>
    </xdr:from>
    <xdr:to>
      <xdr:col>3</xdr:col>
      <xdr:colOff>1009650</xdr:colOff>
      <xdr:row>32</xdr:row>
      <xdr:rowOff>114300</xdr:rowOff>
    </xdr:to>
    <xdr:graphicFrame>
      <xdr:nvGraphicFramePr>
        <xdr:cNvPr id="2" name="Chart 3"/>
        <xdr:cNvGraphicFramePr/>
      </xdr:nvGraphicFramePr>
      <xdr:xfrm>
        <a:off x="1143000" y="2657475"/>
        <a:ext cx="35433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29</xdr:row>
      <xdr:rowOff>152400</xdr:rowOff>
    </xdr:from>
    <xdr:to>
      <xdr:col>3</xdr:col>
      <xdr:colOff>523875</xdr:colOff>
      <xdr:row>39</xdr:row>
      <xdr:rowOff>152400</xdr:rowOff>
    </xdr:to>
    <xdr:graphicFrame>
      <xdr:nvGraphicFramePr>
        <xdr:cNvPr id="1" name="Chart 5"/>
        <xdr:cNvGraphicFramePr/>
      </xdr:nvGraphicFramePr>
      <xdr:xfrm>
        <a:off x="333375" y="4848225"/>
        <a:ext cx="25336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695325</xdr:colOff>
      <xdr:row>30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2" name="Chart 6"/>
        <xdr:cNvGraphicFramePr/>
      </xdr:nvGraphicFramePr>
      <xdr:xfrm>
        <a:off x="3038475" y="4857750"/>
        <a:ext cx="25146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42</xdr:row>
      <xdr:rowOff>19050</xdr:rowOff>
    </xdr:from>
    <xdr:to>
      <xdr:col>3</xdr:col>
      <xdr:colOff>485775</xdr:colOff>
      <xdr:row>53</xdr:row>
      <xdr:rowOff>0</xdr:rowOff>
    </xdr:to>
    <xdr:graphicFrame>
      <xdr:nvGraphicFramePr>
        <xdr:cNvPr id="3" name="Chart 10"/>
        <xdr:cNvGraphicFramePr/>
      </xdr:nvGraphicFramePr>
      <xdr:xfrm>
        <a:off x="333375" y="6819900"/>
        <a:ext cx="249555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800100</xdr:colOff>
      <xdr:row>42</xdr:row>
      <xdr:rowOff>28575</xdr:rowOff>
    </xdr:from>
    <xdr:to>
      <xdr:col>6</xdr:col>
      <xdr:colOff>523875</xdr:colOff>
      <xdr:row>53</xdr:row>
      <xdr:rowOff>57150</xdr:rowOff>
    </xdr:to>
    <xdr:graphicFrame>
      <xdr:nvGraphicFramePr>
        <xdr:cNvPr id="4" name="Chart 11"/>
        <xdr:cNvGraphicFramePr/>
      </xdr:nvGraphicFramePr>
      <xdr:xfrm>
        <a:off x="3143250" y="6829425"/>
        <a:ext cx="2438400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219075</xdr:colOff>
      <xdr:row>71</xdr:row>
      <xdr:rowOff>28575</xdr:rowOff>
    </xdr:from>
    <xdr:to>
      <xdr:col>5</xdr:col>
      <xdr:colOff>76200</xdr:colOff>
      <xdr:row>86</xdr:row>
      <xdr:rowOff>28575</xdr:rowOff>
    </xdr:to>
    <xdr:graphicFrame>
      <xdr:nvGraphicFramePr>
        <xdr:cNvPr id="5" name="Chart 12"/>
        <xdr:cNvGraphicFramePr/>
      </xdr:nvGraphicFramePr>
      <xdr:xfrm>
        <a:off x="981075" y="11553825"/>
        <a:ext cx="33909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600075</xdr:colOff>
      <xdr:row>121</xdr:row>
      <xdr:rowOff>123825</xdr:rowOff>
    </xdr:from>
    <xdr:to>
      <xdr:col>5</xdr:col>
      <xdr:colOff>533400</xdr:colOff>
      <xdr:row>137</xdr:row>
      <xdr:rowOff>0</xdr:rowOff>
    </xdr:to>
    <xdr:graphicFrame>
      <xdr:nvGraphicFramePr>
        <xdr:cNvPr id="6" name="Chart 13"/>
        <xdr:cNvGraphicFramePr/>
      </xdr:nvGraphicFramePr>
      <xdr:xfrm>
        <a:off x="1362075" y="19745325"/>
        <a:ext cx="34671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638175</xdr:colOff>
      <xdr:row>148</xdr:row>
      <xdr:rowOff>114300</xdr:rowOff>
    </xdr:from>
    <xdr:to>
      <xdr:col>5</xdr:col>
      <xdr:colOff>542925</xdr:colOff>
      <xdr:row>162</xdr:row>
      <xdr:rowOff>28575</xdr:rowOff>
    </xdr:to>
    <xdr:graphicFrame>
      <xdr:nvGraphicFramePr>
        <xdr:cNvPr id="7" name="Chart 14"/>
        <xdr:cNvGraphicFramePr/>
      </xdr:nvGraphicFramePr>
      <xdr:xfrm>
        <a:off x="1400175" y="24107775"/>
        <a:ext cx="34385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685800</xdr:colOff>
      <xdr:row>179</xdr:row>
      <xdr:rowOff>28575</xdr:rowOff>
    </xdr:from>
    <xdr:to>
      <xdr:col>5</xdr:col>
      <xdr:colOff>238125</xdr:colOff>
      <xdr:row>194</xdr:row>
      <xdr:rowOff>152400</xdr:rowOff>
    </xdr:to>
    <xdr:graphicFrame>
      <xdr:nvGraphicFramePr>
        <xdr:cNvPr id="8" name="Chart 15"/>
        <xdr:cNvGraphicFramePr/>
      </xdr:nvGraphicFramePr>
      <xdr:xfrm>
        <a:off x="685800" y="29041725"/>
        <a:ext cx="384810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199</xdr:row>
      <xdr:rowOff>104775</xdr:rowOff>
    </xdr:from>
    <xdr:to>
      <xdr:col>3</xdr:col>
      <xdr:colOff>400050</xdr:colOff>
      <xdr:row>213</xdr:row>
      <xdr:rowOff>142875</xdr:rowOff>
    </xdr:to>
    <xdr:graphicFrame>
      <xdr:nvGraphicFramePr>
        <xdr:cNvPr id="9" name="Chart 16"/>
        <xdr:cNvGraphicFramePr/>
      </xdr:nvGraphicFramePr>
      <xdr:xfrm>
        <a:off x="9525" y="32356425"/>
        <a:ext cx="2733675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199</xdr:row>
      <xdr:rowOff>66675</xdr:rowOff>
    </xdr:from>
    <xdr:to>
      <xdr:col>6</xdr:col>
      <xdr:colOff>466725</xdr:colOff>
      <xdr:row>214</xdr:row>
      <xdr:rowOff>9525</xdr:rowOff>
    </xdr:to>
    <xdr:graphicFrame>
      <xdr:nvGraphicFramePr>
        <xdr:cNvPr id="10" name="Chart 17"/>
        <xdr:cNvGraphicFramePr/>
      </xdr:nvGraphicFramePr>
      <xdr:xfrm>
        <a:off x="2867025" y="32318325"/>
        <a:ext cx="2657475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12</xdr:row>
      <xdr:rowOff>28575</xdr:rowOff>
    </xdr:from>
    <xdr:to>
      <xdr:col>3</xdr:col>
      <xdr:colOff>333375</xdr:colOff>
      <xdr:row>23</xdr:row>
      <xdr:rowOff>0</xdr:rowOff>
    </xdr:to>
    <xdr:graphicFrame>
      <xdr:nvGraphicFramePr>
        <xdr:cNvPr id="11" name="Chart 18"/>
        <xdr:cNvGraphicFramePr/>
      </xdr:nvGraphicFramePr>
      <xdr:xfrm>
        <a:off x="66675" y="1971675"/>
        <a:ext cx="2609850" cy="1752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657225</xdr:colOff>
      <xdr:row>12</xdr:row>
      <xdr:rowOff>28575</xdr:rowOff>
    </xdr:from>
    <xdr:to>
      <xdr:col>6</xdr:col>
      <xdr:colOff>409575</xdr:colOff>
      <xdr:row>23</xdr:row>
      <xdr:rowOff>9525</xdr:rowOff>
    </xdr:to>
    <xdr:graphicFrame>
      <xdr:nvGraphicFramePr>
        <xdr:cNvPr id="12" name="Chart 19"/>
        <xdr:cNvGraphicFramePr/>
      </xdr:nvGraphicFramePr>
      <xdr:xfrm>
        <a:off x="3000375" y="1971675"/>
        <a:ext cx="2466975" cy="1762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19</xdr:row>
      <xdr:rowOff>142875</xdr:rowOff>
    </xdr:from>
    <xdr:to>
      <xdr:col>7</xdr:col>
      <xdr:colOff>561975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3438525" y="3629025"/>
        <a:ext cx="4524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11</xdr:row>
      <xdr:rowOff>104775</xdr:rowOff>
    </xdr:from>
    <xdr:to>
      <xdr:col>5</xdr:col>
      <xdr:colOff>190500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952500" y="2124075"/>
        <a:ext cx="3933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35</xdr:row>
      <xdr:rowOff>28575</xdr:rowOff>
    </xdr:from>
    <xdr:to>
      <xdr:col>5</xdr:col>
      <xdr:colOff>314325</xdr:colOff>
      <xdr:row>49</xdr:row>
      <xdr:rowOff>66675</xdr:rowOff>
    </xdr:to>
    <xdr:graphicFrame>
      <xdr:nvGraphicFramePr>
        <xdr:cNvPr id="2" name="Chart 3"/>
        <xdr:cNvGraphicFramePr/>
      </xdr:nvGraphicFramePr>
      <xdr:xfrm>
        <a:off x="1266825" y="6229350"/>
        <a:ext cx="37433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733425</xdr:colOff>
      <xdr:row>66</xdr:row>
      <xdr:rowOff>104775</xdr:rowOff>
    </xdr:from>
    <xdr:to>
      <xdr:col>13</xdr:col>
      <xdr:colOff>581025</xdr:colOff>
      <xdr:row>86</xdr:row>
      <xdr:rowOff>28575</xdr:rowOff>
    </xdr:to>
    <xdr:graphicFrame>
      <xdr:nvGraphicFramePr>
        <xdr:cNvPr id="3" name="Chart 4"/>
        <xdr:cNvGraphicFramePr/>
      </xdr:nvGraphicFramePr>
      <xdr:xfrm>
        <a:off x="7886700" y="11344275"/>
        <a:ext cx="56959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68</xdr:row>
      <xdr:rowOff>123825</xdr:rowOff>
    </xdr:from>
    <xdr:to>
      <xdr:col>3</xdr:col>
      <xdr:colOff>723900</xdr:colOff>
      <xdr:row>83</xdr:row>
      <xdr:rowOff>123825</xdr:rowOff>
    </xdr:to>
    <xdr:graphicFrame>
      <xdr:nvGraphicFramePr>
        <xdr:cNvPr id="1" name="Chart 6"/>
        <xdr:cNvGraphicFramePr/>
      </xdr:nvGraphicFramePr>
      <xdr:xfrm>
        <a:off x="409575" y="11277600"/>
        <a:ext cx="48101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62</xdr:row>
      <xdr:rowOff>152400</xdr:rowOff>
    </xdr:from>
    <xdr:to>
      <xdr:col>8</xdr:col>
      <xdr:colOff>685800</xdr:colOff>
      <xdr:row>77</xdr:row>
      <xdr:rowOff>114300</xdr:rowOff>
    </xdr:to>
    <xdr:graphicFrame>
      <xdr:nvGraphicFramePr>
        <xdr:cNvPr id="2" name="Chart 7"/>
        <xdr:cNvGraphicFramePr/>
      </xdr:nvGraphicFramePr>
      <xdr:xfrm>
        <a:off x="8086725" y="10334625"/>
        <a:ext cx="32861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457200</xdr:colOff>
      <xdr:row>87</xdr:row>
      <xdr:rowOff>114300</xdr:rowOff>
    </xdr:from>
    <xdr:to>
      <xdr:col>8</xdr:col>
      <xdr:colOff>676275</xdr:colOff>
      <xdr:row>102</xdr:row>
      <xdr:rowOff>133350</xdr:rowOff>
    </xdr:to>
    <xdr:graphicFrame>
      <xdr:nvGraphicFramePr>
        <xdr:cNvPr id="3" name="Chart 8"/>
        <xdr:cNvGraphicFramePr/>
      </xdr:nvGraphicFramePr>
      <xdr:xfrm>
        <a:off x="7239000" y="14373225"/>
        <a:ext cx="41243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127</xdr:row>
      <xdr:rowOff>38100</xdr:rowOff>
    </xdr:from>
    <xdr:to>
      <xdr:col>8</xdr:col>
      <xdr:colOff>647700</xdr:colOff>
      <xdr:row>144</xdr:row>
      <xdr:rowOff>0</xdr:rowOff>
    </xdr:to>
    <xdr:graphicFrame>
      <xdr:nvGraphicFramePr>
        <xdr:cNvPr id="4" name="Chart 9"/>
        <xdr:cNvGraphicFramePr/>
      </xdr:nvGraphicFramePr>
      <xdr:xfrm>
        <a:off x="6981825" y="20831175"/>
        <a:ext cx="43529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561975</xdr:colOff>
      <xdr:row>20</xdr:row>
      <xdr:rowOff>114300</xdr:rowOff>
    </xdr:from>
    <xdr:to>
      <xdr:col>9</xdr:col>
      <xdr:colOff>304800</xdr:colOff>
      <xdr:row>36</xdr:row>
      <xdr:rowOff>85725</xdr:rowOff>
    </xdr:to>
    <xdr:graphicFrame>
      <xdr:nvGraphicFramePr>
        <xdr:cNvPr id="5" name="Chart 10"/>
        <xdr:cNvGraphicFramePr/>
      </xdr:nvGraphicFramePr>
      <xdr:xfrm>
        <a:off x="6581775" y="3381375"/>
        <a:ext cx="517207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18</xdr:row>
      <xdr:rowOff>85725</xdr:rowOff>
    </xdr:from>
    <xdr:to>
      <xdr:col>4</xdr:col>
      <xdr:colOff>200025</xdr:colOff>
      <xdr:row>42</xdr:row>
      <xdr:rowOff>114300</xdr:rowOff>
    </xdr:to>
    <xdr:graphicFrame>
      <xdr:nvGraphicFramePr>
        <xdr:cNvPr id="6" name="Chart 15"/>
        <xdr:cNvGraphicFramePr/>
      </xdr:nvGraphicFramePr>
      <xdr:xfrm>
        <a:off x="504825" y="3028950"/>
        <a:ext cx="4953000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122</xdr:row>
      <xdr:rowOff>28575</xdr:rowOff>
    </xdr:from>
    <xdr:to>
      <xdr:col>3</xdr:col>
      <xdr:colOff>723900</xdr:colOff>
      <xdr:row>141</xdr:row>
      <xdr:rowOff>66675</xdr:rowOff>
    </xdr:to>
    <xdr:graphicFrame>
      <xdr:nvGraphicFramePr>
        <xdr:cNvPr id="7" name="Chart 17"/>
        <xdr:cNvGraphicFramePr/>
      </xdr:nvGraphicFramePr>
      <xdr:xfrm>
        <a:off x="409575" y="20012025"/>
        <a:ext cx="4810125" cy="3114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8"/>
  <sheetViews>
    <sheetView workbookViewId="0" topLeftCell="D94">
      <selection activeCell="I1" sqref="I1"/>
    </sheetView>
  </sheetViews>
  <sheetFormatPr defaultColWidth="11.421875" defaultRowHeight="12.75"/>
  <cols>
    <col min="1" max="1" width="12.7109375" style="0" customWidth="1"/>
    <col min="2" max="2" width="18.8515625" style="0" customWidth="1"/>
    <col min="3" max="3" width="12.57421875" style="0" customWidth="1"/>
    <col min="4" max="4" width="18.8515625" style="0" customWidth="1"/>
    <col min="5" max="5" width="18.28125" style="0" customWidth="1"/>
    <col min="6" max="6" width="2.28125" style="0" customWidth="1"/>
    <col min="7" max="7" width="20.421875" style="0" customWidth="1"/>
    <col min="8" max="8" width="19.28125" style="0" customWidth="1"/>
    <col min="9" max="9" width="2.421875" style="0" customWidth="1"/>
    <col min="10" max="10" width="4.28125" style="0" customWidth="1"/>
  </cols>
  <sheetData>
    <row r="1" spans="1:10" ht="12.75">
      <c r="A1" s="223" t="s">
        <v>1333</v>
      </c>
      <c r="B1" s="11"/>
      <c r="C1" s="11"/>
      <c r="D1" s="11"/>
      <c r="F1" s="3"/>
      <c r="G1" s="101" t="s">
        <v>1047</v>
      </c>
      <c r="I1" s="11"/>
      <c r="J1" s="11"/>
    </row>
    <row r="2" spans="1:10" ht="12.75">
      <c r="A2" s="223" t="s">
        <v>1297</v>
      </c>
      <c r="B2" s="11"/>
      <c r="C2" s="11"/>
      <c r="D2" s="11"/>
      <c r="E2" s="11"/>
      <c r="F2" s="10"/>
      <c r="G2" s="11"/>
      <c r="H2" s="11"/>
      <c r="I2" s="11"/>
      <c r="J2" s="11"/>
    </row>
    <row r="3" spans="1:10" ht="12" customHeight="1">
      <c r="A3" s="12" t="s">
        <v>1152</v>
      </c>
      <c r="B3" s="12" t="s">
        <v>1173</v>
      </c>
      <c r="C3" s="12" t="s">
        <v>1158</v>
      </c>
      <c r="D3" s="12" t="s">
        <v>1174</v>
      </c>
      <c r="E3" s="13" t="s">
        <v>1175</v>
      </c>
      <c r="F3" s="310" t="s">
        <v>1296</v>
      </c>
      <c r="G3" s="13" t="s">
        <v>1153</v>
      </c>
      <c r="H3" s="35" t="s">
        <v>1154</v>
      </c>
      <c r="I3" s="30"/>
      <c r="J3" s="27"/>
    </row>
    <row r="4" spans="1:10" ht="12" customHeight="1">
      <c r="A4" s="14"/>
      <c r="B4" s="9"/>
      <c r="C4" s="9"/>
      <c r="D4" s="9"/>
      <c r="E4" s="15"/>
      <c r="F4" s="311"/>
      <c r="G4" s="15"/>
      <c r="H4" s="19"/>
      <c r="I4" s="31"/>
      <c r="J4" s="5"/>
    </row>
    <row r="5" spans="1:12" ht="12" customHeight="1">
      <c r="A5" s="117" t="s">
        <v>1156</v>
      </c>
      <c r="B5" s="117" t="s">
        <v>1253</v>
      </c>
      <c r="C5" s="121" t="s">
        <v>574</v>
      </c>
      <c r="D5" s="117" t="s">
        <v>1188</v>
      </c>
      <c r="E5" s="122" t="s">
        <v>1176</v>
      </c>
      <c r="F5" s="123" t="s">
        <v>1046</v>
      </c>
      <c r="G5" s="113" t="s">
        <v>1310</v>
      </c>
      <c r="H5" s="124" t="s">
        <v>1162</v>
      </c>
      <c r="I5" s="26"/>
      <c r="J5" s="28"/>
      <c r="K5" s="22"/>
      <c r="L5" s="22"/>
    </row>
    <row r="6" spans="1:12" ht="12" customHeight="1">
      <c r="A6" s="113" t="s">
        <v>1157</v>
      </c>
      <c r="B6" s="113" t="s">
        <v>1179</v>
      </c>
      <c r="C6" s="113" t="s">
        <v>1183</v>
      </c>
      <c r="D6" s="113" t="s">
        <v>1202</v>
      </c>
      <c r="E6" s="117" t="s">
        <v>740</v>
      </c>
      <c r="F6" s="125" t="s">
        <v>1046</v>
      </c>
      <c r="G6" s="113" t="s">
        <v>1311</v>
      </c>
      <c r="H6" s="126" t="s">
        <v>1163</v>
      </c>
      <c r="I6" s="26"/>
      <c r="J6" s="28"/>
      <c r="K6" s="22"/>
      <c r="L6" s="22"/>
    </row>
    <row r="7" spans="1:12" ht="12" customHeight="1">
      <c r="A7" s="113" t="s">
        <v>1164</v>
      </c>
      <c r="B7" s="113" t="s">
        <v>1180</v>
      </c>
      <c r="C7" s="113" t="s">
        <v>1182</v>
      </c>
      <c r="D7" s="113" t="s">
        <v>1248</v>
      </c>
      <c r="E7" s="114" t="s">
        <v>741</v>
      </c>
      <c r="F7" s="127"/>
      <c r="G7" s="113" t="s">
        <v>1600</v>
      </c>
      <c r="H7" s="126" t="s">
        <v>1161</v>
      </c>
      <c r="I7" s="26"/>
      <c r="J7" s="28"/>
      <c r="K7" s="22"/>
      <c r="L7" s="22"/>
    </row>
    <row r="8" spans="1:12" ht="12" customHeight="1">
      <c r="A8" s="113"/>
      <c r="B8" s="113" t="s">
        <v>1181</v>
      </c>
      <c r="C8" s="113" t="s">
        <v>1184</v>
      </c>
      <c r="D8" s="113" t="s">
        <v>1307</v>
      </c>
      <c r="E8" s="128" t="s">
        <v>1160</v>
      </c>
      <c r="F8" s="129" t="s">
        <v>1046</v>
      </c>
      <c r="G8" s="115" t="s">
        <v>1601</v>
      </c>
      <c r="H8" s="126" t="s">
        <v>1159</v>
      </c>
      <c r="I8" s="26"/>
      <c r="J8" s="28"/>
      <c r="K8" s="22"/>
      <c r="L8" s="22"/>
    </row>
    <row r="9" spans="1:12" ht="12" customHeight="1">
      <c r="A9" s="113"/>
      <c r="B9" s="113"/>
      <c r="C9" s="113" t="s">
        <v>1185</v>
      </c>
      <c r="D9" s="113" t="s">
        <v>1186</v>
      </c>
      <c r="E9" s="115" t="s">
        <v>742</v>
      </c>
      <c r="F9" s="130"/>
      <c r="G9" s="113" t="s">
        <v>1193</v>
      </c>
      <c r="H9" s="126" t="s">
        <v>1168</v>
      </c>
      <c r="I9" s="26"/>
      <c r="J9" s="28"/>
      <c r="K9" s="22"/>
      <c r="L9" s="22"/>
    </row>
    <row r="10" spans="1:12" ht="12" customHeight="1">
      <c r="A10" s="113"/>
      <c r="B10" s="113"/>
      <c r="C10" s="113" t="s">
        <v>1189</v>
      </c>
      <c r="D10" s="113" t="s">
        <v>1187</v>
      </c>
      <c r="E10" s="113" t="s">
        <v>1014</v>
      </c>
      <c r="F10" s="131"/>
      <c r="G10" s="115" t="s">
        <v>1194</v>
      </c>
      <c r="H10" s="126" t="s">
        <v>1318</v>
      </c>
      <c r="I10" s="26"/>
      <c r="J10" s="28"/>
      <c r="K10" s="22"/>
      <c r="L10" s="22"/>
    </row>
    <row r="11" spans="1:12" ht="12" customHeight="1">
      <c r="A11" s="113"/>
      <c r="B11" s="113"/>
      <c r="C11" s="113" t="s">
        <v>1190</v>
      </c>
      <c r="D11" s="113" t="s">
        <v>1308</v>
      </c>
      <c r="E11" s="122" t="s">
        <v>1165</v>
      </c>
      <c r="F11" s="127"/>
      <c r="G11" s="113" t="s">
        <v>1191</v>
      </c>
      <c r="H11" s="126" t="s">
        <v>1169</v>
      </c>
      <c r="I11" s="26"/>
      <c r="J11" s="28"/>
      <c r="K11" s="22"/>
      <c r="L11" s="22"/>
    </row>
    <row r="12" spans="1:12" ht="12" customHeight="1">
      <c r="A12" s="113"/>
      <c r="B12" s="113"/>
      <c r="C12" s="113" t="s">
        <v>1177</v>
      </c>
      <c r="D12" s="113" t="s">
        <v>1594</v>
      </c>
      <c r="E12" s="117" t="s">
        <v>745</v>
      </c>
      <c r="F12" s="123" t="s">
        <v>1046</v>
      </c>
      <c r="G12" s="113" t="s">
        <v>1192</v>
      </c>
      <c r="H12" s="126" t="s">
        <v>1170</v>
      </c>
      <c r="I12" s="26"/>
      <c r="J12" s="28"/>
      <c r="K12" s="22"/>
      <c r="L12" s="22"/>
    </row>
    <row r="13" spans="1:12" ht="12" customHeight="1">
      <c r="A13" s="113"/>
      <c r="B13" s="113"/>
      <c r="C13" s="113" t="s">
        <v>1197</v>
      </c>
      <c r="D13" s="115" t="s">
        <v>1595</v>
      </c>
      <c r="E13" s="115" t="s">
        <v>1015</v>
      </c>
      <c r="F13" s="125" t="s">
        <v>1046</v>
      </c>
      <c r="G13" s="113" t="s">
        <v>1195</v>
      </c>
      <c r="H13" s="126" t="s">
        <v>1171</v>
      </c>
      <c r="I13" s="26"/>
      <c r="J13" s="28"/>
      <c r="K13" s="22"/>
      <c r="L13" s="22"/>
    </row>
    <row r="14" spans="1:12" ht="12" customHeight="1">
      <c r="A14" s="113"/>
      <c r="B14" s="113"/>
      <c r="C14" s="113" t="s">
        <v>1198</v>
      </c>
      <c r="D14" s="115" t="s">
        <v>1306</v>
      </c>
      <c r="E14" s="117" t="s">
        <v>1178</v>
      </c>
      <c r="F14" s="130"/>
      <c r="G14" s="113" t="s">
        <v>1597</v>
      </c>
      <c r="H14" s="126" t="s">
        <v>1172</v>
      </c>
      <c r="I14" s="26"/>
      <c r="J14" s="28"/>
      <c r="K14" s="22"/>
      <c r="L14" s="22"/>
    </row>
    <row r="15" spans="1:12" ht="12" customHeight="1">
      <c r="A15" s="113"/>
      <c r="B15" s="113"/>
      <c r="C15" s="113" t="s">
        <v>1199</v>
      </c>
      <c r="D15" s="113" t="s">
        <v>1309</v>
      </c>
      <c r="E15" s="116" t="s">
        <v>1166</v>
      </c>
      <c r="F15" s="127"/>
      <c r="G15" s="113" t="s">
        <v>1196</v>
      </c>
      <c r="H15" s="126" t="s">
        <v>1294</v>
      </c>
      <c r="I15" s="26"/>
      <c r="J15" s="28"/>
      <c r="K15" s="22"/>
      <c r="L15" s="22"/>
    </row>
    <row r="16" spans="1:12" ht="12" customHeight="1">
      <c r="A16" s="113"/>
      <c r="B16" s="113"/>
      <c r="C16" s="132"/>
      <c r="D16" s="113" t="s">
        <v>1200</v>
      </c>
      <c r="E16" s="122" t="s">
        <v>1167</v>
      </c>
      <c r="F16" s="125" t="s">
        <v>1046</v>
      </c>
      <c r="G16" s="115" t="s">
        <v>1598</v>
      </c>
      <c r="H16" s="126" t="s">
        <v>1249</v>
      </c>
      <c r="I16" s="26"/>
      <c r="J16" s="28"/>
      <c r="K16" s="22"/>
      <c r="L16" s="22"/>
    </row>
    <row r="17" spans="1:12" ht="12" customHeight="1">
      <c r="A17" s="113"/>
      <c r="B17" s="113"/>
      <c r="C17" s="113"/>
      <c r="D17" s="24">
        <v>1</v>
      </c>
      <c r="E17" s="117" t="s">
        <v>749</v>
      </c>
      <c r="F17" s="133"/>
      <c r="G17" s="113" t="s">
        <v>1018</v>
      </c>
      <c r="H17" s="126" t="s">
        <v>1319</v>
      </c>
      <c r="I17" s="26"/>
      <c r="J17" s="28"/>
      <c r="K17" s="22"/>
      <c r="L17" s="22"/>
    </row>
    <row r="18" spans="1:12" ht="12" customHeight="1">
      <c r="A18" s="113"/>
      <c r="B18" s="113"/>
      <c r="C18" s="113"/>
      <c r="D18" s="134" t="s">
        <v>1315</v>
      </c>
      <c r="E18" s="113" t="s">
        <v>750</v>
      </c>
      <c r="F18" s="123" t="s">
        <v>1046</v>
      </c>
      <c r="G18" s="113" t="s">
        <v>1019</v>
      </c>
      <c r="H18" s="126" t="s">
        <v>1320</v>
      </c>
      <c r="I18" s="26"/>
      <c r="J18" s="28"/>
      <c r="K18" s="22"/>
      <c r="L18" s="22"/>
    </row>
    <row r="19" spans="1:12" ht="12" customHeight="1">
      <c r="A19" s="113"/>
      <c r="B19" s="113"/>
      <c r="C19" s="113"/>
      <c r="D19" s="113" t="s">
        <v>1316</v>
      </c>
      <c r="E19" s="113" t="s">
        <v>957</v>
      </c>
      <c r="F19" s="125" t="s">
        <v>1046</v>
      </c>
      <c r="G19" s="113" t="s">
        <v>1201</v>
      </c>
      <c r="H19" s="126" t="s">
        <v>1250</v>
      </c>
      <c r="I19" s="26"/>
      <c r="J19" s="28"/>
      <c r="K19" s="22"/>
      <c r="L19" s="22"/>
    </row>
    <row r="20" spans="1:12" ht="12" customHeight="1">
      <c r="A20" s="113"/>
      <c r="B20" s="113"/>
      <c r="C20" s="113"/>
      <c r="D20" s="24" t="s">
        <v>1317</v>
      </c>
      <c r="E20" s="117" t="s">
        <v>1203</v>
      </c>
      <c r="F20" s="131"/>
      <c r="G20" s="113" t="s">
        <v>1312</v>
      </c>
      <c r="H20" s="126" t="s">
        <v>1251</v>
      </c>
      <c r="I20" s="26"/>
      <c r="J20" s="28"/>
      <c r="K20" s="22"/>
      <c r="L20" s="22"/>
    </row>
    <row r="21" spans="1:12" ht="12" customHeight="1">
      <c r="A21" s="113"/>
      <c r="B21" s="113"/>
      <c r="C21" s="113"/>
      <c r="D21" s="286" t="s">
        <v>953</v>
      </c>
      <c r="E21" s="116" t="s">
        <v>1204</v>
      </c>
      <c r="F21" s="131"/>
      <c r="G21" s="113" t="s">
        <v>1313</v>
      </c>
      <c r="H21" s="126" t="s">
        <v>1252</v>
      </c>
      <c r="I21" s="26"/>
      <c r="J21" s="28"/>
      <c r="K21" s="22"/>
      <c r="L21" s="22"/>
    </row>
    <row r="22" spans="1:12" ht="12" customHeight="1">
      <c r="A22" s="113"/>
      <c r="B22" s="113"/>
      <c r="C22" s="113"/>
      <c r="D22" s="287" t="s">
        <v>954</v>
      </c>
      <c r="E22" s="117" t="s">
        <v>958</v>
      </c>
      <c r="F22" s="125" t="s">
        <v>1046</v>
      </c>
      <c r="G22" s="113" t="s">
        <v>1599</v>
      </c>
      <c r="H22" s="292" t="s">
        <v>965</v>
      </c>
      <c r="I22" s="26"/>
      <c r="J22" s="28"/>
      <c r="K22" s="22"/>
      <c r="L22" s="22"/>
    </row>
    <row r="23" spans="1:12" ht="12" customHeight="1">
      <c r="A23" s="113"/>
      <c r="B23" s="113"/>
      <c r="C23" s="113"/>
      <c r="D23" s="287" t="s">
        <v>955</v>
      </c>
      <c r="E23" s="113" t="s">
        <v>959</v>
      </c>
      <c r="G23" s="113" t="s">
        <v>86</v>
      </c>
      <c r="H23" s="292" t="s">
        <v>966</v>
      </c>
      <c r="I23" s="26"/>
      <c r="J23" s="28"/>
      <c r="K23" s="22"/>
      <c r="L23" s="22"/>
    </row>
    <row r="24" spans="1:12" ht="12" customHeight="1">
      <c r="A24" s="113"/>
      <c r="B24" s="113"/>
      <c r="C24" s="113"/>
      <c r="D24" s="283" t="s">
        <v>956</v>
      </c>
      <c r="E24" s="113" t="s">
        <v>960</v>
      </c>
      <c r="F24" s="133"/>
      <c r="G24" s="113" t="s">
        <v>1048</v>
      </c>
      <c r="H24" s="292" t="s">
        <v>967</v>
      </c>
      <c r="I24" s="26"/>
      <c r="J24" s="28"/>
      <c r="K24" s="22"/>
      <c r="L24" s="22"/>
    </row>
    <row r="25" spans="1:12" ht="12" customHeight="1">
      <c r="A25" s="113"/>
      <c r="B25" s="113"/>
      <c r="C25" s="113"/>
      <c r="D25" s="287" t="s">
        <v>1011</v>
      </c>
      <c r="E25" s="289" t="s">
        <v>961</v>
      </c>
      <c r="F25" s="125" t="s">
        <v>1046</v>
      </c>
      <c r="G25" s="113" t="s">
        <v>1049</v>
      </c>
      <c r="H25" s="293" t="s">
        <v>968</v>
      </c>
      <c r="I25" s="26"/>
      <c r="J25" s="28"/>
      <c r="K25" s="22"/>
      <c r="L25" s="22"/>
    </row>
    <row r="26" spans="1:12" ht="12" customHeight="1">
      <c r="A26" s="113"/>
      <c r="B26" s="113"/>
      <c r="C26" s="113"/>
      <c r="D26" s="287" t="s">
        <v>1012</v>
      </c>
      <c r="E26" s="289" t="s">
        <v>962</v>
      </c>
      <c r="F26" s="133"/>
      <c r="G26" s="284" t="s">
        <v>964</v>
      </c>
      <c r="H26" s="292" t="s">
        <v>1023</v>
      </c>
      <c r="I26" s="26"/>
      <c r="J26" s="28"/>
      <c r="K26" s="22"/>
      <c r="L26" s="22"/>
    </row>
    <row r="27" spans="1:12" ht="12" customHeight="1">
      <c r="A27" s="113"/>
      <c r="B27" s="113"/>
      <c r="C27" s="113"/>
      <c r="D27" s="287" t="s">
        <v>1013</v>
      </c>
      <c r="E27" s="288" t="s">
        <v>963</v>
      </c>
      <c r="F27" s="131" t="s">
        <v>1046</v>
      </c>
      <c r="G27" s="115" t="s">
        <v>1020</v>
      </c>
      <c r="H27" s="292" t="s">
        <v>967</v>
      </c>
      <c r="I27" s="26"/>
      <c r="J27" s="28"/>
      <c r="K27" s="22"/>
      <c r="L27" s="22"/>
    </row>
    <row r="28" spans="1:12" ht="12" customHeight="1">
      <c r="A28" s="113"/>
      <c r="B28" s="113"/>
      <c r="C28" s="113"/>
      <c r="D28" s="135"/>
      <c r="E28" s="290" t="s">
        <v>1016</v>
      </c>
      <c r="F28" s="141"/>
      <c r="G28" s="282" t="s">
        <v>1021</v>
      </c>
      <c r="H28" s="292" t="s">
        <v>1024</v>
      </c>
      <c r="I28" s="26"/>
      <c r="J28" s="28"/>
      <c r="K28" s="22"/>
      <c r="L28" s="22"/>
    </row>
    <row r="29" spans="1:12" ht="12" customHeight="1">
      <c r="A29" s="113"/>
      <c r="B29" s="113"/>
      <c r="C29" s="116"/>
      <c r="D29" s="137"/>
      <c r="E29" s="290" t="s">
        <v>1017</v>
      </c>
      <c r="F29" s="133"/>
      <c r="G29" s="283" t="s">
        <v>1022</v>
      </c>
      <c r="H29" s="138"/>
      <c r="I29" s="26"/>
      <c r="J29" s="28"/>
      <c r="K29" s="22"/>
      <c r="L29" s="22"/>
    </row>
    <row r="30" spans="1:12" ht="12" customHeight="1">
      <c r="A30" s="113"/>
      <c r="B30" s="113"/>
      <c r="C30" s="113" t="s">
        <v>1254</v>
      </c>
      <c r="D30" s="113" t="s">
        <v>1255</v>
      </c>
      <c r="E30" s="113" t="s">
        <v>1604</v>
      </c>
      <c r="F30" s="131" t="s">
        <v>1046</v>
      </c>
      <c r="G30" s="139" t="s">
        <v>1257</v>
      </c>
      <c r="H30" s="126" t="s">
        <v>1289</v>
      </c>
      <c r="I30" s="26"/>
      <c r="J30" s="28"/>
      <c r="K30" s="22"/>
      <c r="L30" s="22"/>
    </row>
    <row r="31" spans="1:12" ht="12" customHeight="1">
      <c r="A31" s="113"/>
      <c r="B31" s="113"/>
      <c r="C31" s="113"/>
      <c r="D31" s="134" t="s">
        <v>1256</v>
      </c>
      <c r="E31" s="291" t="s">
        <v>969</v>
      </c>
      <c r="F31" s="131" t="s">
        <v>1046</v>
      </c>
      <c r="G31" s="139" t="s">
        <v>1258</v>
      </c>
      <c r="H31" s="126" t="s">
        <v>1290</v>
      </c>
      <c r="I31" s="26"/>
      <c r="J31" s="28"/>
      <c r="K31" s="22"/>
      <c r="L31" s="22"/>
    </row>
    <row r="32" spans="1:12" ht="12" customHeight="1">
      <c r="A32" s="113"/>
      <c r="B32" s="113"/>
      <c r="C32" s="113"/>
      <c r="D32" s="134" t="s">
        <v>1314</v>
      </c>
      <c r="E32" s="291" t="s">
        <v>970</v>
      </c>
      <c r="F32" s="131"/>
      <c r="G32" s="139" t="s">
        <v>1259</v>
      </c>
      <c r="H32" s="126" t="s">
        <v>1289</v>
      </c>
      <c r="I32" s="26"/>
      <c r="J32" s="28"/>
      <c r="K32" s="22"/>
      <c r="L32" s="22"/>
    </row>
    <row r="33" spans="1:12" ht="12" customHeight="1">
      <c r="A33" s="113"/>
      <c r="B33" s="113"/>
      <c r="C33" s="113"/>
      <c r="D33" s="134" t="s">
        <v>773</v>
      </c>
      <c r="E33" s="291" t="s">
        <v>971</v>
      </c>
      <c r="F33" s="131"/>
      <c r="G33" s="139" t="s">
        <v>1260</v>
      </c>
      <c r="H33" s="126" t="s">
        <v>1291</v>
      </c>
      <c r="I33" s="26"/>
      <c r="J33" s="28"/>
      <c r="K33" s="22"/>
      <c r="L33" s="22"/>
    </row>
    <row r="34" spans="1:12" ht="12" customHeight="1">
      <c r="A34" s="113"/>
      <c r="B34" s="113"/>
      <c r="C34" s="113"/>
      <c r="D34" s="134" t="s">
        <v>774</v>
      </c>
      <c r="E34" s="113"/>
      <c r="F34" s="131"/>
      <c r="G34" s="139" t="s">
        <v>1261</v>
      </c>
      <c r="H34" s="126" t="s">
        <v>541</v>
      </c>
      <c r="I34" s="26"/>
      <c r="J34" s="28"/>
      <c r="K34" s="22"/>
      <c r="L34" s="22"/>
    </row>
    <row r="35" spans="1:12" ht="12" customHeight="1">
      <c r="A35" s="113"/>
      <c r="B35" s="113"/>
      <c r="C35" s="113"/>
      <c r="D35" s="139" t="s">
        <v>1324</v>
      </c>
      <c r="E35" s="113"/>
      <c r="F35" s="131"/>
      <c r="G35" s="134" t="s">
        <v>1286</v>
      </c>
      <c r="H35" s="126" t="s">
        <v>1292</v>
      </c>
      <c r="I35" s="26"/>
      <c r="J35" s="28"/>
      <c r="K35" s="22"/>
      <c r="L35" s="22"/>
    </row>
    <row r="36" spans="1:12" ht="12" customHeight="1">
      <c r="A36" s="113"/>
      <c r="B36" s="113"/>
      <c r="C36" s="113"/>
      <c r="D36" s="139" t="s">
        <v>1321</v>
      </c>
      <c r="E36" s="113"/>
      <c r="F36" s="131"/>
      <c r="G36" s="113" t="s">
        <v>1287</v>
      </c>
      <c r="H36" s="126" t="s">
        <v>1293</v>
      </c>
      <c r="I36" s="26"/>
      <c r="J36" s="28"/>
      <c r="K36" s="22"/>
      <c r="L36" s="22"/>
    </row>
    <row r="37" spans="1:12" ht="12" customHeight="1">
      <c r="A37" s="113"/>
      <c r="B37" s="113"/>
      <c r="C37" s="113"/>
      <c r="D37" s="139" t="s">
        <v>1322</v>
      </c>
      <c r="E37" s="113"/>
      <c r="F37" s="131"/>
      <c r="G37" s="113" t="s">
        <v>1288</v>
      </c>
      <c r="H37" s="140" t="s">
        <v>1605</v>
      </c>
      <c r="I37" s="26"/>
      <c r="J37" s="28"/>
      <c r="K37" s="22"/>
      <c r="L37" s="22"/>
    </row>
    <row r="38" spans="1:12" ht="12" customHeight="1">
      <c r="A38" s="113"/>
      <c r="B38" s="113"/>
      <c r="C38" s="113"/>
      <c r="D38" s="139" t="s">
        <v>1323</v>
      </c>
      <c r="E38" s="113"/>
      <c r="F38" s="131"/>
      <c r="G38" s="291" t="s">
        <v>972</v>
      </c>
      <c r="H38" s="126" t="s">
        <v>1606</v>
      </c>
      <c r="I38" s="26"/>
      <c r="J38" s="28"/>
      <c r="K38" s="22"/>
      <c r="L38" s="22"/>
    </row>
    <row r="39" spans="1:12" ht="12" customHeight="1">
      <c r="A39" s="113"/>
      <c r="B39" s="113"/>
      <c r="C39" s="113"/>
      <c r="D39" s="139" t="s">
        <v>1325</v>
      </c>
      <c r="E39" s="113"/>
      <c r="F39" s="131"/>
      <c r="G39" s="291" t="s">
        <v>973</v>
      </c>
      <c r="H39" s="126" t="s">
        <v>1607</v>
      </c>
      <c r="I39" s="26"/>
      <c r="J39" s="28"/>
      <c r="K39" s="22"/>
      <c r="L39" s="22"/>
    </row>
    <row r="40" spans="1:12" ht="12" customHeight="1">
      <c r="A40" s="113"/>
      <c r="B40" s="113"/>
      <c r="C40" s="113"/>
      <c r="D40" s="139"/>
      <c r="E40" s="113"/>
      <c r="F40" s="131"/>
      <c r="G40" s="291" t="s">
        <v>974</v>
      </c>
      <c r="H40" s="126" t="s">
        <v>1602</v>
      </c>
      <c r="I40" s="26"/>
      <c r="J40" s="28"/>
      <c r="K40" s="22"/>
      <c r="L40" s="22"/>
    </row>
    <row r="41" spans="1:12" ht="12" customHeight="1">
      <c r="A41" s="116"/>
      <c r="B41" s="116"/>
      <c r="C41" s="116"/>
      <c r="D41" s="137"/>
      <c r="E41" s="116"/>
      <c r="F41" s="133"/>
      <c r="G41" s="288" t="s">
        <v>975</v>
      </c>
      <c r="H41" s="138" t="s">
        <v>1603</v>
      </c>
      <c r="I41" s="26"/>
      <c r="J41" s="28"/>
      <c r="K41" s="22"/>
      <c r="L41" s="22"/>
    </row>
    <row r="42" spans="1:12" ht="12.75">
      <c r="A42" s="143" t="s">
        <v>1051</v>
      </c>
      <c r="B42" s="22"/>
      <c r="C42" s="143" t="s">
        <v>1635</v>
      </c>
      <c r="D42" s="22"/>
      <c r="E42" s="22"/>
      <c r="F42" s="38"/>
      <c r="G42" s="22"/>
      <c r="H42" s="18"/>
      <c r="I42" s="22"/>
      <c r="J42" s="28"/>
      <c r="K42" s="22"/>
      <c r="L42" s="22"/>
    </row>
    <row r="43" spans="1:12" ht="12.75">
      <c r="A43" s="143" t="s">
        <v>1052</v>
      </c>
      <c r="B43" s="22"/>
      <c r="C43" s="42"/>
      <c r="D43" s="10"/>
      <c r="E43" s="22"/>
      <c r="F43" s="38"/>
      <c r="G43" s="22"/>
      <c r="H43" s="18"/>
      <c r="I43" s="22"/>
      <c r="J43" s="28"/>
      <c r="K43" s="22"/>
      <c r="L43" s="22"/>
    </row>
    <row r="44" spans="1:12" ht="12.75">
      <c r="A44" s="143" t="s">
        <v>1053</v>
      </c>
      <c r="B44" s="22"/>
      <c r="C44" s="42"/>
      <c r="D44" s="10"/>
      <c r="E44" s="22"/>
      <c r="F44" s="38"/>
      <c r="G44" s="22"/>
      <c r="H44" s="18"/>
      <c r="I44" s="22"/>
      <c r="J44" s="28"/>
      <c r="K44" s="22"/>
      <c r="L44" s="22"/>
    </row>
    <row r="45" spans="1:12" ht="12.75">
      <c r="A45" s="223" t="s">
        <v>1333</v>
      </c>
      <c r="B45" s="11"/>
      <c r="C45" s="11"/>
      <c r="D45" s="11"/>
      <c r="E45" s="34"/>
      <c r="F45" s="39"/>
      <c r="G45" s="99" t="s">
        <v>569</v>
      </c>
      <c r="H45" s="95"/>
      <c r="I45" s="22"/>
      <c r="J45" s="28"/>
      <c r="K45" s="22"/>
      <c r="L45" s="22"/>
    </row>
    <row r="46" spans="1:12" ht="12.75">
      <c r="A46" s="223" t="s">
        <v>1297</v>
      </c>
      <c r="B46" s="11"/>
      <c r="C46" s="11"/>
      <c r="D46" s="11"/>
      <c r="E46" s="11"/>
      <c r="F46" s="10"/>
      <c r="G46" s="11"/>
      <c r="H46" s="18"/>
      <c r="I46" s="22"/>
      <c r="J46" s="28"/>
      <c r="K46" s="22"/>
      <c r="L46" s="22"/>
    </row>
    <row r="47" spans="1:12" ht="12" customHeight="1">
      <c r="A47" s="12" t="s">
        <v>1152</v>
      </c>
      <c r="B47" s="12" t="s">
        <v>1173</v>
      </c>
      <c r="C47" s="12" t="s">
        <v>1158</v>
      </c>
      <c r="D47" s="12" t="s">
        <v>1174</v>
      </c>
      <c r="E47" s="13" t="s">
        <v>1175</v>
      </c>
      <c r="F47" s="310" t="s">
        <v>1296</v>
      </c>
      <c r="G47" s="13" t="s">
        <v>1153</v>
      </c>
      <c r="H47" s="35" t="s">
        <v>1154</v>
      </c>
      <c r="I47" s="22"/>
      <c r="J47" s="28"/>
      <c r="K47" s="22"/>
      <c r="L47" s="22"/>
    </row>
    <row r="48" spans="1:12" ht="12" customHeight="1">
      <c r="A48" s="14"/>
      <c r="B48" s="9"/>
      <c r="C48" s="9"/>
      <c r="D48" s="9"/>
      <c r="E48" s="15"/>
      <c r="F48" s="311"/>
      <c r="G48" s="15"/>
      <c r="H48" s="19"/>
      <c r="I48" s="22"/>
      <c r="J48" s="28"/>
      <c r="K48" s="22"/>
      <c r="L48" s="22"/>
    </row>
    <row r="49" spans="1:12" ht="12" customHeight="1">
      <c r="A49" s="117" t="s">
        <v>1156</v>
      </c>
      <c r="B49" s="117" t="s">
        <v>1253</v>
      </c>
      <c r="C49" s="117" t="s">
        <v>1298</v>
      </c>
      <c r="D49" s="117" t="s">
        <v>775</v>
      </c>
      <c r="E49" s="117" t="s">
        <v>1305</v>
      </c>
      <c r="F49" s="131" t="s">
        <v>580</v>
      </c>
      <c r="G49" s="113" t="s">
        <v>1574</v>
      </c>
      <c r="H49" s="124" t="s">
        <v>1559</v>
      </c>
      <c r="I49" s="11"/>
      <c r="J49" s="32"/>
      <c r="K49" s="22"/>
      <c r="L49" s="22"/>
    </row>
    <row r="50" spans="1:10" ht="12" customHeight="1">
      <c r="A50" s="113" t="s">
        <v>1157</v>
      </c>
      <c r="B50" s="113" t="s">
        <v>1179</v>
      </c>
      <c r="C50" s="113" t="s">
        <v>1299</v>
      </c>
      <c r="D50" s="113" t="s">
        <v>776</v>
      </c>
      <c r="E50" s="113" t="s">
        <v>1547</v>
      </c>
      <c r="F50" s="131"/>
      <c r="G50" s="113" t="s">
        <v>1573</v>
      </c>
      <c r="H50" s="126" t="s">
        <v>1560</v>
      </c>
      <c r="I50" s="11"/>
      <c r="J50" s="32"/>
    </row>
    <row r="51" spans="1:10" ht="12" customHeight="1">
      <c r="A51" s="113" t="s">
        <v>1164</v>
      </c>
      <c r="B51" s="113" t="s">
        <v>1180</v>
      </c>
      <c r="C51" s="113" t="s">
        <v>1300</v>
      </c>
      <c r="D51" s="113" t="s">
        <v>1301</v>
      </c>
      <c r="E51" s="116" t="s">
        <v>1548</v>
      </c>
      <c r="F51" s="133"/>
      <c r="G51" s="113" t="s">
        <v>762</v>
      </c>
      <c r="H51" s="126" t="s">
        <v>1332</v>
      </c>
      <c r="I51" s="11"/>
      <c r="J51" s="32"/>
    </row>
    <row r="52" spans="1:10" ht="12" customHeight="1">
      <c r="A52" s="113" t="s">
        <v>557</v>
      </c>
      <c r="B52" s="113" t="s">
        <v>1181</v>
      </c>
      <c r="C52" s="113"/>
      <c r="D52" s="113" t="s">
        <v>777</v>
      </c>
      <c r="E52" s="128" t="s">
        <v>1549</v>
      </c>
      <c r="F52" s="130" t="s">
        <v>1046</v>
      </c>
      <c r="G52" s="115" t="s">
        <v>1575</v>
      </c>
      <c r="H52" s="126" t="s">
        <v>1561</v>
      </c>
      <c r="I52" s="11"/>
      <c r="J52" s="32"/>
    </row>
    <row r="53" spans="1:10" ht="12" customHeight="1">
      <c r="A53" s="113" t="s">
        <v>558</v>
      </c>
      <c r="B53" s="113"/>
      <c r="C53" s="113"/>
      <c r="D53" s="113" t="s">
        <v>778</v>
      </c>
      <c r="E53" s="116" t="s">
        <v>1550</v>
      </c>
      <c r="F53" s="133"/>
      <c r="G53" s="113" t="s">
        <v>1576</v>
      </c>
      <c r="H53" s="126" t="s">
        <v>1562</v>
      </c>
      <c r="I53" s="11"/>
      <c r="J53" s="32"/>
    </row>
    <row r="54" spans="1:10" ht="12" customHeight="1">
      <c r="A54" s="113" t="s">
        <v>75</v>
      </c>
      <c r="B54" s="113"/>
      <c r="C54" s="113"/>
      <c r="D54" s="113" t="s">
        <v>779</v>
      </c>
      <c r="E54" s="113" t="s">
        <v>1551</v>
      </c>
      <c r="F54" s="131" t="s">
        <v>1046</v>
      </c>
      <c r="G54" s="113" t="s">
        <v>1577</v>
      </c>
      <c r="H54" s="126" t="s">
        <v>1302</v>
      </c>
      <c r="I54" s="11"/>
      <c r="J54" s="32"/>
    </row>
    <row r="55" spans="1:10" ht="12" customHeight="1">
      <c r="A55" s="113"/>
      <c r="B55" s="113"/>
      <c r="C55" s="113"/>
      <c r="D55" s="113" t="s">
        <v>351</v>
      </c>
      <c r="E55" s="113" t="s">
        <v>1552</v>
      </c>
      <c r="F55" s="131"/>
      <c r="G55" s="113" t="s">
        <v>1578</v>
      </c>
      <c r="H55" s="126" t="s">
        <v>1563</v>
      </c>
      <c r="I55" s="11"/>
      <c r="J55" s="32"/>
    </row>
    <row r="56" spans="1:10" ht="12" customHeight="1">
      <c r="A56" s="113"/>
      <c r="B56" s="113"/>
      <c r="C56" s="113"/>
      <c r="D56" s="113" t="s">
        <v>780</v>
      </c>
      <c r="E56" s="116" t="s">
        <v>1553</v>
      </c>
      <c r="F56" s="133"/>
      <c r="G56" s="113" t="s">
        <v>1579</v>
      </c>
      <c r="H56" s="126" t="s">
        <v>1564</v>
      </c>
      <c r="I56" s="11"/>
      <c r="J56" s="32"/>
    </row>
    <row r="57" spans="1:10" ht="12" customHeight="1">
      <c r="A57" s="113"/>
      <c r="B57" s="113"/>
      <c r="C57" s="113"/>
      <c r="D57" s="113" t="s">
        <v>781</v>
      </c>
      <c r="E57" s="113" t="s">
        <v>1554</v>
      </c>
      <c r="F57" s="131" t="s">
        <v>1046</v>
      </c>
      <c r="G57" s="113" t="s">
        <v>1580</v>
      </c>
      <c r="H57" s="126" t="s">
        <v>1565</v>
      </c>
      <c r="I57" s="11"/>
      <c r="J57" s="32"/>
    </row>
    <row r="58" spans="1:10" ht="12" customHeight="1">
      <c r="A58" s="113"/>
      <c r="B58" s="113"/>
      <c r="C58" s="113"/>
      <c r="D58" s="115" t="s">
        <v>782</v>
      </c>
      <c r="E58" s="113" t="s">
        <v>1555</v>
      </c>
      <c r="F58" s="131"/>
      <c r="G58" s="113" t="s">
        <v>763</v>
      </c>
      <c r="H58" s="126" t="s">
        <v>1566</v>
      </c>
      <c r="I58" s="11"/>
      <c r="J58" s="32"/>
    </row>
    <row r="59" spans="1:10" ht="12" customHeight="1">
      <c r="A59" s="113"/>
      <c r="B59" s="113"/>
      <c r="C59" s="113"/>
      <c r="D59" s="113" t="s">
        <v>1303</v>
      </c>
      <c r="E59" s="116" t="s">
        <v>1556</v>
      </c>
      <c r="F59" s="133"/>
      <c r="G59" s="113" t="s">
        <v>1217</v>
      </c>
      <c r="H59" s="126" t="s">
        <v>1567</v>
      </c>
      <c r="I59" s="11"/>
      <c r="J59" s="32"/>
    </row>
    <row r="60" spans="1:10" ht="12" customHeight="1">
      <c r="A60" s="113"/>
      <c r="B60" s="113"/>
      <c r="C60" s="113"/>
      <c r="D60" s="113" t="s">
        <v>1304</v>
      </c>
      <c r="E60" s="117" t="s">
        <v>1557</v>
      </c>
      <c r="F60" s="125" t="s">
        <v>1046</v>
      </c>
      <c r="G60" s="113" t="s">
        <v>1302</v>
      </c>
      <c r="H60" s="126" t="s">
        <v>1568</v>
      </c>
      <c r="I60" s="11"/>
      <c r="J60" s="32"/>
    </row>
    <row r="61" spans="1:10" ht="12" customHeight="1">
      <c r="A61" s="113"/>
      <c r="B61" s="113"/>
      <c r="C61" s="113"/>
      <c r="D61" s="24" t="s">
        <v>1587</v>
      </c>
      <c r="E61" s="116" t="s">
        <v>1558</v>
      </c>
      <c r="F61" s="133"/>
      <c r="G61" s="113" t="s">
        <v>1581</v>
      </c>
      <c r="H61" s="126" t="s">
        <v>1569</v>
      </c>
      <c r="I61" s="11"/>
      <c r="J61" s="32"/>
    </row>
    <row r="62" spans="1:10" ht="12" customHeight="1">
      <c r="A62" s="113"/>
      <c r="B62" s="113"/>
      <c r="C62" s="142"/>
      <c r="D62" s="113" t="s">
        <v>1588</v>
      </c>
      <c r="E62" s="269" t="s">
        <v>1214</v>
      </c>
      <c r="F62" s="123" t="s">
        <v>1046</v>
      </c>
      <c r="G62" s="113" t="s">
        <v>1582</v>
      </c>
      <c r="H62" s="126" t="s">
        <v>1570</v>
      </c>
      <c r="I62" s="11"/>
      <c r="J62" s="32"/>
    </row>
    <row r="63" spans="1:10" ht="12" customHeight="1">
      <c r="A63" s="113"/>
      <c r="B63" s="113"/>
      <c r="C63" s="113"/>
      <c r="D63" s="113"/>
      <c r="E63" s="122" t="s">
        <v>1215</v>
      </c>
      <c r="F63" s="123" t="s">
        <v>1046</v>
      </c>
      <c r="G63" s="113" t="s">
        <v>1583</v>
      </c>
      <c r="H63" s="126" t="s">
        <v>1571</v>
      </c>
      <c r="I63" s="11"/>
      <c r="J63" s="32"/>
    </row>
    <row r="64" spans="1:10" ht="12" customHeight="1">
      <c r="A64" s="113"/>
      <c r="B64" s="113"/>
      <c r="C64" s="113"/>
      <c r="D64" s="24"/>
      <c r="E64" s="113" t="s">
        <v>1216</v>
      </c>
      <c r="F64" s="131" t="s">
        <v>1046</v>
      </c>
      <c r="G64" s="113" t="s">
        <v>1584</v>
      </c>
      <c r="H64" s="126" t="s">
        <v>1572</v>
      </c>
      <c r="I64" s="11"/>
      <c r="J64" s="32"/>
    </row>
    <row r="65" spans="1:10" ht="12" customHeight="1">
      <c r="A65" s="113"/>
      <c r="B65" s="113"/>
      <c r="C65" s="116"/>
      <c r="D65" s="144"/>
      <c r="E65" s="116" t="s">
        <v>1213</v>
      </c>
      <c r="F65" s="133"/>
      <c r="G65" s="116"/>
      <c r="H65" s="138"/>
      <c r="I65" s="11"/>
      <c r="J65" s="32"/>
    </row>
    <row r="66" spans="1:10" ht="12" customHeight="1">
      <c r="A66" s="113"/>
      <c r="B66" s="113"/>
      <c r="C66" s="113" t="s">
        <v>1585</v>
      </c>
      <c r="D66" s="113" t="s">
        <v>754</v>
      </c>
      <c r="E66" s="113" t="s">
        <v>1609</v>
      </c>
      <c r="F66" s="131" t="s">
        <v>1046</v>
      </c>
      <c r="G66" s="139" t="s">
        <v>1613</v>
      </c>
      <c r="H66" s="126" t="s">
        <v>1693</v>
      </c>
      <c r="I66" s="11"/>
      <c r="J66" s="32"/>
    </row>
    <row r="67" spans="1:10" ht="12" customHeight="1">
      <c r="A67" s="113"/>
      <c r="B67" s="113"/>
      <c r="C67" s="113" t="s">
        <v>1586</v>
      </c>
      <c r="D67" s="134" t="s">
        <v>755</v>
      </c>
      <c r="E67" s="116" t="s">
        <v>1608</v>
      </c>
      <c r="F67" s="133"/>
      <c r="G67" s="139" t="s">
        <v>1614</v>
      </c>
      <c r="H67" s="126" t="s">
        <v>1694</v>
      </c>
      <c r="I67" s="11"/>
      <c r="J67" s="32"/>
    </row>
    <row r="68" spans="1:10" ht="12" customHeight="1">
      <c r="A68" s="113"/>
      <c r="B68" s="113"/>
      <c r="C68" s="113"/>
      <c r="D68" s="134" t="s">
        <v>1589</v>
      </c>
      <c r="E68" s="117" t="s">
        <v>1610</v>
      </c>
      <c r="F68" s="125" t="s">
        <v>1046</v>
      </c>
      <c r="G68" s="139" t="s">
        <v>1615</v>
      </c>
      <c r="H68" s="126" t="s">
        <v>1695</v>
      </c>
      <c r="I68" s="11"/>
      <c r="J68" s="32"/>
    </row>
    <row r="69" spans="1:10" ht="12" customHeight="1">
      <c r="A69" s="113"/>
      <c r="B69" s="113"/>
      <c r="C69" s="113"/>
      <c r="D69" s="134" t="s">
        <v>1590</v>
      </c>
      <c r="E69" s="116" t="s">
        <v>1611</v>
      </c>
      <c r="F69" s="131"/>
      <c r="G69" s="139" t="s">
        <v>1616</v>
      </c>
      <c r="H69" s="126" t="s">
        <v>1696</v>
      </c>
      <c r="I69" s="11"/>
      <c r="J69" s="32"/>
    </row>
    <row r="70" spans="1:10" ht="12" customHeight="1">
      <c r="A70" s="113"/>
      <c r="B70" s="113"/>
      <c r="C70" s="113"/>
      <c r="D70" s="113" t="s">
        <v>1591</v>
      </c>
      <c r="E70" s="117" t="s">
        <v>1326</v>
      </c>
      <c r="F70" s="125" t="s">
        <v>1046</v>
      </c>
      <c r="G70" s="139" t="s">
        <v>1623</v>
      </c>
      <c r="H70" s="126" t="s">
        <v>1697</v>
      </c>
      <c r="I70" s="11"/>
      <c r="J70" s="11"/>
    </row>
    <row r="71" spans="1:10" ht="12" customHeight="1">
      <c r="A71" s="113"/>
      <c r="B71" s="113"/>
      <c r="C71" s="113"/>
      <c r="D71" s="139" t="s">
        <v>1592</v>
      </c>
      <c r="E71" s="116" t="s">
        <v>1327</v>
      </c>
      <c r="F71" s="133"/>
      <c r="G71" s="134" t="s">
        <v>1624</v>
      </c>
      <c r="H71" s="126" t="s">
        <v>1698</v>
      </c>
      <c r="I71" s="11"/>
      <c r="J71" s="11"/>
    </row>
    <row r="72" spans="1:10" ht="12" customHeight="1">
      <c r="A72" s="113"/>
      <c r="B72" s="113"/>
      <c r="C72" s="113"/>
      <c r="D72" s="139" t="s">
        <v>783</v>
      </c>
      <c r="E72" s="113" t="s">
        <v>1328</v>
      </c>
      <c r="F72" s="131" t="s">
        <v>1046</v>
      </c>
      <c r="G72" s="134" t="s">
        <v>1329</v>
      </c>
      <c r="H72" s="126" t="s">
        <v>1699</v>
      </c>
      <c r="I72" s="11"/>
      <c r="J72" s="11"/>
    </row>
    <row r="73" spans="1:10" ht="12" customHeight="1">
      <c r="A73" s="113"/>
      <c r="B73" s="113"/>
      <c r="C73" s="113"/>
      <c r="D73" s="139" t="s">
        <v>784</v>
      </c>
      <c r="E73" s="113"/>
      <c r="F73" s="131"/>
      <c r="G73" s="134" t="s">
        <v>245</v>
      </c>
      <c r="H73" s="126" t="s">
        <v>1700</v>
      </c>
      <c r="I73" s="11"/>
      <c r="J73" s="11"/>
    </row>
    <row r="74" spans="1:10" ht="12" customHeight="1">
      <c r="A74" s="113"/>
      <c r="B74" s="113"/>
      <c r="C74" s="113"/>
      <c r="D74" s="139" t="s">
        <v>785</v>
      </c>
      <c r="E74" s="113"/>
      <c r="F74" s="131"/>
      <c r="G74" s="134" t="s">
        <v>1625</v>
      </c>
      <c r="H74" s="126" t="s">
        <v>1701</v>
      </c>
      <c r="I74" s="11"/>
      <c r="J74" s="11"/>
    </row>
    <row r="75" spans="1:10" ht="12" customHeight="1">
      <c r="A75" s="113"/>
      <c r="B75" s="113"/>
      <c r="C75" s="113"/>
      <c r="D75" s="139" t="s">
        <v>786</v>
      </c>
      <c r="E75" s="113"/>
      <c r="F75" s="131"/>
      <c r="G75" s="134" t="s">
        <v>1330</v>
      </c>
      <c r="H75" s="126" t="s">
        <v>1702</v>
      </c>
      <c r="I75" s="11"/>
      <c r="J75" s="11"/>
    </row>
    <row r="76" spans="1:10" ht="12" customHeight="1">
      <c r="A76" s="113"/>
      <c r="B76" s="113"/>
      <c r="C76" s="113"/>
      <c r="D76" s="139" t="s">
        <v>761</v>
      </c>
      <c r="E76" s="113"/>
      <c r="F76" s="131"/>
      <c r="G76" s="113" t="s">
        <v>1626</v>
      </c>
      <c r="H76" s="126" t="s">
        <v>1703</v>
      </c>
      <c r="I76" s="11"/>
      <c r="J76" s="11"/>
    </row>
    <row r="77" spans="1:10" ht="12" customHeight="1">
      <c r="A77" s="113"/>
      <c r="B77" s="113"/>
      <c r="C77" s="113"/>
      <c r="D77" s="139" t="s">
        <v>1593</v>
      </c>
      <c r="E77" s="113"/>
      <c r="F77" s="131"/>
      <c r="G77" s="113" t="s">
        <v>1627</v>
      </c>
      <c r="H77" s="126" t="s">
        <v>1704</v>
      </c>
      <c r="I77" s="11"/>
      <c r="J77" s="11"/>
    </row>
    <row r="78" spans="1:10" ht="12" customHeight="1">
      <c r="A78" s="113"/>
      <c r="B78" s="113"/>
      <c r="C78" s="113"/>
      <c r="D78" s="139" t="s">
        <v>787</v>
      </c>
      <c r="E78" s="113"/>
      <c r="F78" s="131"/>
      <c r="G78" s="113" t="s">
        <v>1628</v>
      </c>
      <c r="H78" s="126" t="s">
        <v>1705</v>
      </c>
      <c r="I78" s="11"/>
      <c r="J78" s="11"/>
    </row>
    <row r="79" spans="1:10" ht="12" customHeight="1">
      <c r="A79" s="113"/>
      <c r="B79" s="113"/>
      <c r="C79" s="113"/>
      <c r="D79" s="139" t="s">
        <v>788</v>
      </c>
      <c r="E79" s="113"/>
      <c r="F79" s="131"/>
      <c r="G79" s="113" t="s">
        <v>1629</v>
      </c>
      <c r="H79" s="126" t="s">
        <v>1706</v>
      </c>
      <c r="I79" s="11"/>
      <c r="J79" s="11"/>
    </row>
    <row r="80" spans="1:10" ht="12" customHeight="1">
      <c r="A80" s="113"/>
      <c r="B80" s="113"/>
      <c r="C80" s="113"/>
      <c r="D80" s="139"/>
      <c r="E80" s="113"/>
      <c r="F80" s="131"/>
      <c r="G80" s="113" t="s">
        <v>1331</v>
      </c>
      <c r="H80" s="126" t="s">
        <v>1707</v>
      </c>
      <c r="I80" s="11"/>
      <c r="J80" s="11"/>
    </row>
    <row r="81" spans="1:10" ht="12" customHeight="1">
      <c r="A81" s="113"/>
      <c r="B81" s="113"/>
      <c r="C81" s="113"/>
      <c r="D81" s="145"/>
      <c r="E81" s="113"/>
      <c r="F81" s="131"/>
      <c r="G81" s="113" t="s">
        <v>1630</v>
      </c>
      <c r="H81" s="126" t="s">
        <v>1708</v>
      </c>
      <c r="I81" s="11"/>
      <c r="J81" s="11"/>
    </row>
    <row r="82" spans="1:10" ht="12" customHeight="1">
      <c r="A82" s="113"/>
      <c r="B82" s="113"/>
      <c r="C82" s="113"/>
      <c r="D82" s="145"/>
      <c r="E82" s="113"/>
      <c r="F82" s="131"/>
      <c r="G82" s="113" t="s">
        <v>1690</v>
      </c>
      <c r="H82" s="126" t="s">
        <v>1709</v>
      </c>
      <c r="I82" s="11"/>
      <c r="J82" s="11"/>
    </row>
    <row r="83" spans="1:10" ht="12" customHeight="1">
      <c r="A83" s="113"/>
      <c r="B83" s="113"/>
      <c r="C83" s="113"/>
      <c r="D83" s="145"/>
      <c r="E83" s="113"/>
      <c r="F83" s="141"/>
      <c r="G83" s="113" t="s">
        <v>1691</v>
      </c>
      <c r="H83" s="126" t="s">
        <v>1710</v>
      </c>
      <c r="I83" s="11"/>
      <c r="J83" s="11"/>
    </row>
    <row r="84" spans="1:10" ht="12" customHeight="1">
      <c r="A84" s="116"/>
      <c r="B84" s="116"/>
      <c r="C84" s="146"/>
      <c r="D84" s="147"/>
      <c r="E84" s="146"/>
      <c r="F84" s="148"/>
      <c r="G84" s="116" t="s">
        <v>1692</v>
      </c>
      <c r="H84" s="138"/>
      <c r="I84" s="11"/>
      <c r="J84" s="11"/>
    </row>
    <row r="85" spans="1:10" ht="12" customHeight="1">
      <c r="A85" s="143" t="s">
        <v>1051</v>
      </c>
      <c r="B85" s="135"/>
      <c r="C85" s="135"/>
      <c r="D85" s="149"/>
      <c r="E85" s="135"/>
      <c r="F85" s="150"/>
      <c r="G85" s="135"/>
      <c r="H85" s="151"/>
      <c r="I85" s="11"/>
      <c r="J85" s="11"/>
    </row>
    <row r="86" spans="1:10" ht="12" customHeight="1">
      <c r="A86" s="143" t="s">
        <v>1052</v>
      </c>
      <c r="B86" s="135"/>
      <c r="C86" s="135"/>
      <c r="D86" s="149"/>
      <c r="E86" s="135"/>
      <c r="F86" s="150"/>
      <c r="G86" s="135"/>
      <c r="H86" s="151"/>
      <c r="I86" s="11"/>
      <c r="J86" s="11"/>
    </row>
    <row r="87" spans="1:10" ht="12" customHeight="1">
      <c r="A87" s="143" t="s">
        <v>1053</v>
      </c>
      <c r="B87" s="135"/>
      <c r="C87" s="135"/>
      <c r="D87" s="149"/>
      <c r="E87" s="135"/>
      <c r="F87" s="150"/>
      <c r="G87" s="135"/>
      <c r="H87" s="151"/>
      <c r="I87" s="11"/>
      <c r="J87" s="11"/>
    </row>
    <row r="88" spans="1:10" ht="12" customHeight="1">
      <c r="A88" s="42"/>
      <c r="B88" s="152"/>
      <c r="C88" s="152"/>
      <c r="D88" s="152"/>
      <c r="E88" s="152"/>
      <c r="F88" s="152"/>
      <c r="G88" s="152"/>
      <c r="H88" s="42"/>
      <c r="I88" s="11"/>
      <c r="J88" s="11"/>
    </row>
    <row r="89" spans="1:10" ht="12" customHeight="1">
      <c r="A89" s="173" t="s">
        <v>1334</v>
      </c>
      <c r="B89" s="11"/>
      <c r="C89" s="11"/>
      <c r="D89" s="11"/>
      <c r="E89" s="91"/>
      <c r="F89" s="94"/>
      <c r="G89" s="102" t="s">
        <v>573</v>
      </c>
      <c r="H89" s="96"/>
      <c r="I89" s="11"/>
      <c r="J89" s="11"/>
    </row>
    <row r="90" spans="1:10" ht="12" customHeight="1">
      <c r="A90" s="173" t="s">
        <v>1712</v>
      </c>
      <c r="B90" s="11"/>
      <c r="C90" s="11"/>
      <c r="D90" s="11"/>
      <c r="E90" s="11"/>
      <c r="F90" s="10"/>
      <c r="G90" s="11"/>
      <c r="H90" s="18"/>
      <c r="I90" s="11"/>
      <c r="J90" s="11"/>
    </row>
    <row r="91" spans="1:10" ht="12.75">
      <c r="A91" s="12" t="s">
        <v>1152</v>
      </c>
      <c r="B91" s="12" t="s">
        <v>1173</v>
      </c>
      <c r="C91" s="12" t="s">
        <v>1158</v>
      </c>
      <c r="D91" s="12" t="s">
        <v>1174</v>
      </c>
      <c r="E91" s="13" t="s">
        <v>1175</v>
      </c>
      <c r="F91" s="310" t="s">
        <v>1296</v>
      </c>
      <c r="G91" s="13" t="s">
        <v>1153</v>
      </c>
      <c r="H91" s="35" t="s">
        <v>1154</v>
      </c>
      <c r="I91" s="11"/>
      <c r="J91" s="11"/>
    </row>
    <row r="92" spans="1:10" ht="12.75">
      <c r="A92" s="14"/>
      <c r="B92" s="9"/>
      <c r="C92" s="9"/>
      <c r="D92" s="9"/>
      <c r="E92" s="15"/>
      <c r="F92" s="311"/>
      <c r="G92" s="15"/>
      <c r="H92" s="19"/>
      <c r="I92" s="11"/>
      <c r="J92" s="11"/>
    </row>
    <row r="93" spans="1:8" ht="12.75">
      <c r="A93" s="117" t="s">
        <v>0</v>
      </c>
      <c r="B93" s="117" t="s">
        <v>4</v>
      </c>
      <c r="C93" s="117" t="s">
        <v>907</v>
      </c>
      <c r="D93" s="117" t="s">
        <v>789</v>
      </c>
      <c r="E93" s="117" t="s">
        <v>11</v>
      </c>
      <c r="F93" s="125" t="s">
        <v>1046</v>
      </c>
      <c r="G93" s="113" t="s">
        <v>26</v>
      </c>
      <c r="H93" s="124" t="s">
        <v>44</v>
      </c>
    </row>
    <row r="94" spans="1:8" ht="12.75">
      <c r="A94" s="113" t="s">
        <v>1</v>
      </c>
      <c r="B94" s="139" t="s">
        <v>5</v>
      </c>
      <c r="C94" s="113"/>
      <c r="D94" s="113" t="s">
        <v>790</v>
      </c>
      <c r="E94" s="116" t="s">
        <v>12</v>
      </c>
      <c r="F94" s="133"/>
      <c r="G94" s="113" t="s">
        <v>31</v>
      </c>
      <c r="H94" s="126" t="s">
        <v>45</v>
      </c>
    </row>
    <row r="95" spans="1:8" ht="12.75">
      <c r="A95" s="113" t="s">
        <v>1596</v>
      </c>
      <c r="B95" s="113" t="s">
        <v>6</v>
      </c>
      <c r="C95" s="113"/>
      <c r="D95" s="113" t="s">
        <v>791</v>
      </c>
      <c r="E95" s="122" t="s">
        <v>16</v>
      </c>
      <c r="F95" s="123" t="s">
        <v>1046</v>
      </c>
      <c r="G95" s="115" t="s">
        <v>1335</v>
      </c>
      <c r="H95" s="126" t="s">
        <v>46</v>
      </c>
    </row>
    <row r="96" spans="1:8" ht="12.75">
      <c r="A96" s="113" t="s">
        <v>554</v>
      </c>
      <c r="B96" s="113" t="s">
        <v>3</v>
      </c>
      <c r="C96" s="113"/>
      <c r="D96" s="113" t="s">
        <v>792</v>
      </c>
      <c r="E96" s="128" t="s">
        <v>87</v>
      </c>
      <c r="F96" s="129" t="s">
        <v>1046</v>
      </c>
      <c r="G96" s="113" t="s">
        <v>32</v>
      </c>
      <c r="H96" s="126" t="s">
        <v>47</v>
      </c>
    </row>
    <row r="97" spans="1:8" ht="12.75">
      <c r="A97" s="113" t="s">
        <v>555</v>
      </c>
      <c r="B97" s="113" t="s">
        <v>7</v>
      </c>
      <c r="C97" s="113"/>
      <c r="D97" s="113" t="s">
        <v>13</v>
      </c>
      <c r="E97" s="116" t="s">
        <v>23</v>
      </c>
      <c r="F97" s="133"/>
      <c r="G97" s="115" t="s">
        <v>33</v>
      </c>
      <c r="H97" s="126" t="s">
        <v>54</v>
      </c>
    </row>
    <row r="98" spans="1:8" ht="12.75">
      <c r="A98" s="113" t="s">
        <v>556</v>
      </c>
      <c r="B98" s="113" t="s">
        <v>8</v>
      </c>
      <c r="C98" s="113"/>
      <c r="D98" s="113" t="s">
        <v>14</v>
      </c>
      <c r="E98" s="115" t="s">
        <v>41</v>
      </c>
      <c r="F98" s="154" t="s">
        <v>1046</v>
      </c>
      <c r="G98" s="113" t="s">
        <v>27</v>
      </c>
      <c r="H98" s="126" t="s">
        <v>55</v>
      </c>
    </row>
    <row r="99" spans="1:8" ht="12.75">
      <c r="A99" s="113" t="s">
        <v>22</v>
      </c>
      <c r="B99" s="113" t="s">
        <v>9</v>
      </c>
      <c r="C99" s="113"/>
      <c r="D99" s="113" t="s">
        <v>15</v>
      </c>
      <c r="E99" s="115" t="s">
        <v>42</v>
      </c>
      <c r="F99" s="155"/>
      <c r="G99" s="113" t="s">
        <v>28</v>
      </c>
      <c r="H99" s="126" t="s">
        <v>54</v>
      </c>
    </row>
    <row r="100" spans="1:8" ht="12.75">
      <c r="A100" s="113"/>
      <c r="B100" s="113" t="s">
        <v>10</v>
      </c>
      <c r="C100" s="113"/>
      <c r="D100" s="113" t="s">
        <v>17</v>
      </c>
      <c r="E100" s="115" t="s">
        <v>43</v>
      </c>
      <c r="F100" s="131"/>
      <c r="G100" s="113" t="s">
        <v>29</v>
      </c>
      <c r="H100" s="126" t="s">
        <v>56</v>
      </c>
    </row>
    <row r="101" spans="1:8" ht="12.75">
      <c r="A101" s="113"/>
      <c r="B101" s="113" t="s">
        <v>2</v>
      </c>
      <c r="C101" s="113"/>
      <c r="D101" s="142" t="s">
        <v>18</v>
      </c>
      <c r="E101" s="287" t="s">
        <v>976</v>
      </c>
      <c r="F101" s="141" t="s">
        <v>1046</v>
      </c>
      <c r="G101" s="113" t="s">
        <v>30</v>
      </c>
      <c r="H101" s="126" t="s">
        <v>57</v>
      </c>
    </row>
    <row r="102" spans="1:8" ht="12.75">
      <c r="A102" s="113"/>
      <c r="B102" s="113"/>
      <c r="C102" s="113"/>
      <c r="D102" s="142" t="s">
        <v>19</v>
      </c>
      <c r="E102" s="287" t="s">
        <v>977</v>
      </c>
      <c r="F102" s="141"/>
      <c r="G102" s="113" t="s">
        <v>980</v>
      </c>
      <c r="H102" s="126" t="s">
        <v>58</v>
      </c>
    </row>
    <row r="103" spans="1:8" ht="12.75">
      <c r="A103" s="113"/>
      <c r="B103" s="113"/>
      <c r="C103" s="113"/>
      <c r="D103" s="139" t="s">
        <v>793</v>
      </c>
      <c r="E103" s="287" t="s">
        <v>978</v>
      </c>
      <c r="F103" s="141"/>
      <c r="G103" s="115" t="s">
        <v>981</v>
      </c>
      <c r="H103" s="126" t="s">
        <v>59</v>
      </c>
    </row>
    <row r="104" spans="1:8" ht="12.75">
      <c r="A104" s="113"/>
      <c r="B104" s="113"/>
      <c r="C104" s="113"/>
      <c r="D104" s="139" t="s">
        <v>794</v>
      </c>
      <c r="E104" s="287" t="s">
        <v>979</v>
      </c>
      <c r="F104" s="141"/>
      <c r="G104" s="115" t="s">
        <v>450</v>
      </c>
      <c r="H104" s="126" t="s">
        <v>60</v>
      </c>
    </row>
    <row r="105" spans="1:8" ht="12.75">
      <c r="A105" s="113"/>
      <c r="B105" s="113"/>
      <c r="C105" s="113"/>
      <c r="D105" s="139" t="s">
        <v>795</v>
      </c>
      <c r="E105" s="113"/>
      <c r="F105" s="131"/>
      <c r="G105" s="115" t="s">
        <v>1339</v>
      </c>
      <c r="H105" s="126" t="s">
        <v>61</v>
      </c>
    </row>
    <row r="106" spans="1:8" ht="12.75">
      <c r="A106" s="113"/>
      <c r="B106" s="113"/>
      <c r="C106" s="113"/>
      <c r="D106" s="139" t="s">
        <v>796</v>
      </c>
      <c r="E106" s="113"/>
      <c r="F106" s="131"/>
      <c r="G106" s="113" t="s">
        <v>34</v>
      </c>
      <c r="H106" s="126" t="s">
        <v>62</v>
      </c>
    </row>
    <row r="107" spans="1:8" ht="12.75">
      <c r="A107" s="113"/>
      <c r="B107" s="113"/>
      <c r="C107" s="113"/>
      <c r="D107" s="24"/>
      <c r="E107" s="113"/>
      <c r="F107" s="131"/>
      <c r="G107" s="113" t="s">
        <v>35</v>
      </c>
      <c r="H107" s="126" t="s">
        <v>61</v>
      </c>
    </row>
    <row r="108" spans="1:8" ht="12.75">
      <c r="A108" s="113"/>
      <c r="B108" s="113"/>
      <c r="C108" s="113"/>
      <c r="D108" s="24"/>
      <c r="E108" s="113"/>
      <c r="F108" s="131"/>
      <c r="G108" s="113" t="s">
        <v>36</v>
      </c>
      <c r="H108" s="126" t="s">
        <v>63</v>
      </c>
    </row>
    <row r="109" spans="1:8" ht="12.75">
      <c r="A109" s="113"/>
      <c r="B109" s="113"/>
      <c r="C109" s="113"/>
      <c r="D109" s="134"/>
      <c r="E109" s="113"/>
      <c r="F109" s="131"/>
      <c r="G109" s="113" t="s">
        <v>37</v>
      </c>
      <c r="H109" s="126" t="s">
        <v>48</v>
      </c>
    </row>
    <row r="110" spans="1:8" ht="12.75">
      <c r="A110" s="113"/>
      <c r="B110" s="113"/>
      <c r="C110" s="113"/>
      <c r="D110" s="134"/>
      <c r="E110" s="113"/>
      <c r="F110" s="131"/>
      <c r="G110" s="113" t="s">
        <v>983</v>
      </c>
      <c r="H110" s="126" t="s">
        <v>49</v>
      </c>
    </row>
    <row r="111" spans="1:8" ht="12.75">
      <c r="A111" s="113"/>
      <c r="B111" s="113"/>
      <c r="C111" s="113"/>
      <c r="D111" s="134"/>
      <c r="F111" s="131"/>
      <c r="G111" s="137" t="s">
        <v>451</v>
      </c>
      <c r="H111" s="126" t="s">
        <v>50</v>
      </c>
    </row>
    <row r="112" spans="1:8" ht="12.75">
      <c r="A112" s="113"/>
      <c r="B112" s="113"/>
      <c r="C112" s="113"/>
      <c r="D112" s="134"/>
      <c r="E112" s="113"/>
      <c r="F112" s="131"/>
      <c r="G112" s="291" t="s">
        <v>984</v>
      </c>
      <c r="H112" s="126" t="s">
        <v>162</v>
      </c>
    </row>
    <row r="113" spans="1:8" ht="12.75">
      <c r="A113" s="113"/>
      <c r="B113" s="113"/>
      <c r="C113" s="146"/>
      <c r="D113" s="146"/>
      <c r="E113" s="146"/>
      <c r="F113" s="148"/>
      <c r="G113" s="294" t="s">
        <v>982</v>
      </c>
      <c r="H113" s="138" t="s">
        <v>63</v>
      </c>
    </row>
    <row r="114" spans="1:8" ht="12.75">
      <c r="A114" s="113"/>
      <c r="B114" s="113"/>
      <c r="C114" s="113" t="s">
        <v>1044</v>
      </c>
      <c r="D114" s="115" t="s">
        <v>1055</v>
      </c>
      <c r="E114" s="115" t="s">
        <v>90</v>
      </c>
      <c r="F114" s="130" t="s">
        <v>1046</v>
      </c>
      <c r="G114" s="113" t="s">
        <v>160</v>
      </c>
      <c r="H114" s="126" t="s">
        <v>163</v>
      </c>
    </row>
    <row r="115" spans="1:8" ht="12.75">
      <c r="A115" s="113"/>
      <c r="B115" s="113"/>
      <c r="C115" s="113"/>
      <c r="D115" s="115" t="s">
        <v>159</v>
      </c>
      <c r="E115" s="115" t="s">
        <v>19</v>
      </c>
      <c r="F115" s="130"/>
      <c r="G115" s="113" t="s">
        <v>161</v>
      </c>
      <c r="H115" s="292" t="s">
        <v>985</v>
      </c>
    </row>
    <row r="116" spans="1:8" ht="12.75">
      <c r="A116" s="113"/>
      <c r="B116" s="113"/>
      <c r="C116" s="113"/>
      <c r="D116" s="115" t="s">
        <v>313</v>
      </c>
      <c r="E116" s="113"/>
      <c r="F116" s="131"/>
      <c r="G116" s="113" t="s">
        <v>176</v>
      </c>
      <c r="H116" s="126" t="s">
        <v>164</v>
      </c>
    </row>
    <row r="117" spans="1:8" ht="12.75">
      <c r="A117" s="113"/>
      <c r="B117" s="113"/>
      <c r="C117" s="113"/>
      <c r="D117" s="134"/>
      <c r="E117" s="113"/>
      <c r="F117" s="131"/>
      <c r="G117" s="113" t="s">
        <v>170</v>
      </c>
      <c r="H117" s="126" t="s">
        <v>165</v>
      </c>
    </row>
    <row r="118" spans="1:8" ht="12.75">
      <c r="A118" s="113"/>
      <c r="B118" s="113"/>
      <c r="C118" s="113"/>
      <c r="D118" s="134"/>
      <c r="E118" s="113"/>
      <c r="F118" s="131"/>
      <c r="G118" s="113" t="s">
        <v>171</v>
      </c>
      <c r="H118" s="126" t="s">
        <v>166</v>
      </c>
    </row>
    <row r="119" spans="1:8" ht="12.75">
      <c r="A119" s="113"/>
      <c r="B119" s="113"/>
      <c r="C119" s="113"/>
      <c r="D119" s="134"/>
      <c r="E119" s="113"/>
      <c r="F119" s="131"/>
      <c r="G119" s="113" t="s">
        <v>452</v>
      </c>
      <c r="H119" s="126" t="s">
        <v>167</v>
      </c>
    </row>
    <row r="120" spans="1:8" ht="12.75">
      <c r="A120" s="113"/>
      <c r="B120" s="113"/>
      <c r="C120" s="146"/>
      <c r="D120" s="146"/>
      <c r="E120" s="146"/>
      <c r="F120" s="148"/>
      <c r="G120" s="116" t="s">
        <v>453</v>
      </c>
      <c r="H120" s="138" t="s">
        <v>172</v>
      </c>
    </row>
    <row r="121" spans="1:8" ht="12.75">
      <c r="A121" s="113"/>
      <c r="B121" s="113"/>
      <c r="C121" s="113" t="s">
        <v>88</v>
      </c>
      <c r="D121" s="115" t="s">
        <v>89</v>
      </c>
      <c r="E121" s="113" t="s">
        <v>24</v>
      </c>
      <c r="F121" s="131" t="s">
        <v>1046</v>
      </c>
      <c r="G121" s="113" t="s">
        <v>38</v>
      </c>
      <c r="H121" s="126" t="s">
        <v>51</v>
      </c>
    </row>
    <row r="122" spans="1:8" ht="12.75">
      <c r="A122" s="113"/>
      <c r="B122" s="113"/>
      <c r="C122" s="113"/>
      <c r="D122" s="115" t="s">
        <v>20</v>
      </c>
      <c r="E122" s="113" t="s">
        <v>25</v>
      </c>
      <c r="F122" s="131"/>
      <c r="G122" s="113" t="s">
        <v>39</v>
      </c>
      <c r="H122" s="126" t="s">
        <v>52</v>
      </c>
    </row>
    <row r="123" spans="1:10" ht="12.75">
      <c r="A123" s="113"/>
      <c r="B123" s="113"/>
      <c r="C123" s="113"/>
      <c r="D123" s="113" t="s">
        <v>21</v>
      </c>
      <c r="E123" s="132"/>
      <c r="F123" s="156"/>
      <c r="G123" s="113" t="s">
        <v>40</v>
      </c>
      <c r="H123" s="126" t="s">
        <v>53</v>
      </c>
      <c r="I123" s="5"/>
      <c r="J123" s="5"/>
    </row>
    <row r="124" spans="1:8" ht="12.75">
      <c r="A124" s="113"/>
      <c r="B124" s="113"/>
      <c r="C124" s="113"/>
      <c r="D124" s="113" t="s">
        <v>22</v>
      </c>
      <c r="E124" s="113"/>
      <c r="F124" s="131"/>
      <c r="G124" s="139" t="s">
        <v>169</v>
      </c>
      <c r="H124" s="126" t="s">
        <v>571</v>
      </c>
    </row>
    <row r="125" spans="1:8" ht="12.75">
      <c r="A125" s="113"/>
      <c r="B125" s="113"/>
      <c r="C125" s="113"/>
      <c r="D125" s="134" t="s">
        <v>1336</v>
      </c>
      <c r="E125" s="113"/>
      <c r="F125" s="131"/>
      <c r="G125" s="139" t="s">
        <v>168</v>
      </c>
      <c r="H125" s="126" t="s">
        <v>572</v>
      </c>
    </row>
    <row r="126" spans="1:8" ht="12.75">
      <c r="A126" s="113"/>
      <c r="B126" s="113"/>
      <c r="C126" s="113"/>
      <c r="D126" s="134" t="s">
        <v>1337</v>
      </c>
      <c r="E126" s="113"/>
      <c r="F126" s="131"/>
      <c r="G126" s="139" t="s">
        <v>173</v>
      </c>
      <c r="H126" s="126" t="s">
        <v>175</v>
      </c>
    </row>
    <row r="127" spans="1:8" ht="12.75">
      <c r="A127" s="116"/>
      <c r="B127" s="116"/>
      <c r="C127" s="146"/>
      <c r="D127" s="116" t="s">
        <v>1338</v>
      </c>
      <c r="E127" s="146"/>
      <c r="F127" s="133"/>
      <c r="G127" s="137" t="s">
        <v>174</v>
      </c>
      <c r="H127" s="138" t="s">
        <v>320</v>
      </c>
    </row>
    <row r="128" spans="1:8" ht="12.75">
      <c r="A128" s="143" t="s">
        <v>1051</v>
      </c>
      <c r="B128" s="28"/>
      <c r="C128" s="28"/>
      <c r="D128" s="28"/>
      <c r="E128" s="28"/>
      <c r="F128" s="37"/>
      <c r="G128" s="28"/>
      <c r="H128" s="33"/>
    </row>
    <row r="129" spans="1:8" ht="12.75">
      <c r="A129" s="143" t="s">
        <v>1052</v>
      </c>
      <c r="B129" s="28"/>
      <c r="C129" s="28"/>
      <c r="D129" s="28"/>
      <c r="E129" s="28"/>
      <c r="F129" s="37"/>
      <c r="G129" s="28"/>
      <c r="H129" s="33"/>
    </row>
    <row r="130" spans="1:8" ht="12.75">
      <c r="A130" s="143" t="s">
        <v>1053</v>
      </c>
      <c r="B130" s="28"/>
      <c r="C130" s="28"/>
      <c r="D130" s="28"/>
      <c r="E130" s="28"/>
      <c r="F130" s="37"/>
      <c r="G130" s="28"/>
      <c r="H130" s="33"/>
    </row>
    <row r="131" spans="1:8" ht="12.75">
      <c r="A131" s="173" t="s">
        <v>64</v>
      </c>
      <c r="B131" s="11"/>
      <c r="C131" s="11"/>
      <c r="D131" s="11"/>
      <c r="E131" s="34"/>
      <c r="F131" s="39"/>
      <c r="G131" s="99" t="s">
        <v>772</v>
      </c>
      <c r="H131" s="95"/>
    </row>
    <row r="132" spans="1:8" ht="12.75">
      <c r="A132" s="173" t="s">
        <v>65</v>
      </c>
      <c r="B132" s="11"/>
      <c r="C132" s="11"/>
      <c r="D132" s="11"/>
      <c r="E132" s="11"/>
      <c r="F132" s="10"/>
      <c r="G132" s="11"/>
      <c r="H132" s="18"/>
    </row>
    <row r="133" spans="1:8" ht="12.75">
      <c r="A133" s="12" t="s">
        <v>1152</v>
      </c>
      <c r="B133" s="12" t="s">
        <v>1173</v>
      </c>
      <c r="C133" s="12" t="s">
        <v>1158</v>
      </c>
      <c r="D133" s="12" t="s">
        <v>1174</v>
      </c>
      <c r="E133" s="13" t="s">
        <v>1175</v>
      </c>
      <c r="F133" s="310" t="s">
        <v>1296</v>
      </c>
      <c r="G133" s="13" t="s">
        <v>1153</v>
      </c>
      <c r="H133" s="35" t="s">
        <v>1154</v>
      </c>
    </row>
    <row r="134" spans="1:8" ht="12.75">
      <c r="A134" s="14"/>
      <c r="B134" s="9"/>
      <c r="C134" s="9"/>
      <c r="D134" s="9"/>
      <c r="E134" s="15"/>
      <c r="F134" s="311"/>
      <c r="G134" s="15"/>
      <c r="H134" s="19"/>
    </row>
    <row r="135" spans="1:8" ht="12.75">
      <c r="A135" s="117" t="s">
        <v>66</v>
      </c>
      <c r="B135" s="117" t="s">
        <v>68</v>
      </c>
      <c r="C135" s="117" t="s">
        <v>78</v>
      </c>
      <c r="D135" s="117" t="s">
        <v>797</v>
      </c>
      <c r="E135" s="117" t="s">
        <v>85</v>
      </c>
      <c r="F135" s="125" t="s">
        <v>1046</v>
      </c>
      <c r="G135" s="113" t="s">
        <v>264</v>
      </c>
      <c r="H135" s="124" t="s">
        <v>297</v>
      </c>
    </row>
    <row r="136" spans="1:8" ht="12.75">
      <c r="A136" s="113" t="s">
        <v>67</v>
      </c>
      <c r="B136" s="113" t="s">
        <v>69</v>
      </c>
      <c r="C136" s="113" t="s">
        <v>79</v>
      </c>
      <c r="D136" s="113" t="s">
        <v>798</v>
      </c>
      <c r="E136" s="113" t="s">
        <v>230</v>
      </c>
      <c r="F136" s="131"/>
      <c r="G136" s="113" t="s">
        <v>265</v>
      </c>
      <c r="H136" s="126" t="s">
        <v>298</v>
      </c>
    </row>
    <row r="137" spans="1:8" ht="12.75">
      <c r="A137" s="113" t="s">
        <v>55</v>
      </c>
      <c r="B137" s="113" t="s">
        <v>70</v>
      </c>
      <c r="C137" s="113" t="s">
        <v>80</v>
      </c>
      <c r="D137" s="113" t="s">
        <v>799</v>
      </c>
      <c r="E137" s="113" t="s">
        <v>231</v>
      </c>
      <c r="F137" s="131"/>
      <c r="G137" s="115" t="s">
        <v>266</v>
      </c>
      <c r="H137" s="126" t="s">
        <v>299</v>
      </c>
    </row>
    <row r="138" spans="1:8" ht="12.75">
      <c r="A138" s="113"/>
      <c r="B138" s="113" t="s">
        <v>71</v>
      </c>
      <c r="C138" s="113" t="s">
        <v>81</v>
      </c>
      <c r="D138" s="113" t="s">
        <v>800</v>
      </c>
      <c r="E138" s="114" t="s">
        <v>19</v>
      </c>
      <c r="F138" s="127"/>
      <c r="G138" s="113" t="s">
        <v>267</v>
      </c>
      <c r="H138" s="126" t="s">
        <v>300</v>
      </c>
    </row>
    <row r="139" spans="1:8" ht="12.75">
      <c r="A139" s="113"/>
      <c r="B139" s="113"/>
      <c r="C139" s="113"/>
      <c r="D139" s="113" t="s">
        <v>801</v>
      </c>
      <c r="E139" s="117" t="s">
        <v>232</v>
      </c>
      <c r="F139" s="125" t="s">
        <v>1046</v>
      </c>
      <c r="G139" s="115" t="s">
        <v>268</v>
      </c>
      <c r="H139" s="126" t="s">
        <v>301</v>
      </c>
    </row>
    <row r="140" spans="1:8" ht="12.75">
      <c r="A140" s="113"/>
      <c r="B140" s="113"/>
      <c r="C140" s="113"/>
      <c r="D140" s="113" t="s">
        <v>1341</v>
      </c>
      <c r="E140" s="113" t="s">
        <v>254</v>
      </c>
      <c r="F140" s="131"/>
      <c r="G140" s="113" t="s">
        <v>269</v>
      </c>
      <c r="H140" s="126" t="s">
        <v>302</v>
      </c>
    </row>
    <row r="141" spans="1:8" ht="12.75">
      <c r="A141" s="113"/>
      <c r="B141" s="113"/>
      <c r="C141" s="113"/>
      <c r="D141" s="113" t="s">
        <v>802</v>
      </c>
      <c r="E141" s="116" t="s">
        <v>255</v>
      </c>
      <c r="F141" s="133"/>
      <c r="G141" s="113" t="s">
        <v>270</v>
      </c>
      <c r="H141" s="126" t="s">
        <v>303</v>
      </c>
    </row>
    <row r="142" spans="1:8" ht="12.75">
      <c r="A142" s="113"/>
      <c r="B142" s="113"/>
      <c r="C142" s="113"/>
      <c r="D142" s="113" t="s">
        <v>570</v>
      </c>
      <c r="E142" s="117" t="s">
        <v>256</v>
      </c>
      <c r="F142" s="125" t="s">
        <v>1046</v>
      </c>
      <c r="G142" s="113" t="s">
        <v>271</v>
      </c>
      <c r="H142" s="126" t="s">
        <v>304</v>
      </c>
    </row>
    <row r="143" spans="1:8" ht="12.75">
      <c r="A143" s="113"/>
      <c r="B143" s="113"/>
      <c r="C143" s="113"/>
      <c r="D143" s="113" t="s">
        <v>803</v>
      </c>
      <c r="E143" s="113" t="s">
        <v>257</v>
      </c>
      <c r="F143" s="131"/>
      <c r="G143" s="113" t="s">
        <v>272</v>
      </c>
      <c r="H143" s="126" t="s">
        <v>542</v>
      </c>
    </row>
    <row r="144" spans="1:8" ht="12.75">
      <c r="A144" s="113"/>
      <c r="B144" s="113"/>
      <c r="C144" s="113"/>
      <c r="D144" s="113" t="s">
        <v>804</v>
      </c>
      <c r="E144" s="116" t="s">
        <v>258</v>
      </c>
      <c r="F144" s="133"/>
      <c r="G144" s="113" t="s">
        <v>273</v>
      </c>
      <c r="H144" s="126" t="s">
        <v>305</v>
      </c>
    </row>
    <row r="145" spans="1:8" ht="12.75">
      <c r="A145" s="113"/>
      <c r="B145" s="113"/>
      <c r="C145" s="113"/>
      <c r="D145" s="113" t="s">
        <v>805</v>
      </c>
      <c r="E145" s="113" t="s">
        <v>1056</v>
      </c>
      <c r="F145" s="125" t="s">
        <v>1046</v>
      </c>
      <c r="G145" s="115" t="s">
        <v>274</v>
      </c>
      <c r="H145" s="126" t="s">
        <v>306</v>
      </c>
    </row>
    <row r="146" spans="1:8" ht="12.75">
      <c r="A146" s="113"/>
      <c r="B146" s="113"/>
      <c r="C146" s="113"/>
      <c r="D146" s="115" t="s">
        <v>807</v>
      </c>
      <c r="E146" s="113" t="s">
        <v>262</v>
      </c>
      <c r="F146" s="131"/>
      <c r="G146" s="113" t="s">
        <v>275</v>
      </c>
      <c r="H146" s="126" t="s">
        <v>307</v>
      </c>
    </row>
    <row r="147" spans="1:8" ht="12.75">
      <c r="A147" s="113"/>
      <c r="B147" s="113"/>
      <c r="C147" s="113"/>
      <c r="D147" s="113" t="s">
        <v>808</v>
      </c>
      <c r="E147" s="113" t="s">
        <v>263</v>
      </c>
      <c r="F147" s="131"/>
      <c r="G147" s="134" t="s">
        <v>77</v>
      </c>
      <c r="H147" s="126" t="s">
        <v>308</v>
      </c>
    </row>
    <row r="148" spans="1:8" ht="12.75">
      <c r="A148" s="113"/>
      <c r="B148" s="113"/>
      <c r="C148" s="113"/>
      <c r="D148" s="113" t="s">
        <v>809</v>
      </c>
      <c r="E148" s="113"/>
      <c r="F148" s="131"/>
      <c r="G148" s="113" t="s">
        <v>276</v>
      </c>
      <c r="H148" s="126" t="s">
        <v>309</v>
      </c>
    </row>
    <row r="149" spans="1:8" ht="12.75">
      <c r="A149" s="113"/>
      <c r="B149" s="113"/>
      <c r="C149" s="113"/>
      <c r="D149" s="24" t="s">
        <v>72</v>
      </c>
      <c r="E149" s="113"/>
      <c r="F149" s="131"/>
      <c r="G149" s="113" t="s">
        <v>277</v>
      </c>
      <c r="H149" s="126" t="s">
        <v>310</v>
      </c>
    </row>
    <row r="150" spans="1:8" ht="12.75">
      <c r="A150" s="113"/>
      <c r="B150" s="113"/>
      <c r="C150" s="113"/>
      <c r="D150" s="134" t="s">
        <v>73</v>
      </c>
      <c r="E150" s="113"/>
      <c r="F150" s="131"/>
      <c r="G150" s="134" t="s">
        <v>278</v>
      </c>
      <c r="H150" s="126" t="s">
        <v>311</v>
      </c>
    </row>
    <row r="151" spans="1:8" ht="12.75">
      <c r="A151" s="113"/>
      <c r="B151" s="113"/>
      <c r="C151" s="113"/>
      <c r="D151" s="113" t="s">
        <v>74</v>
      </c>
      <c r="E151" s="113"/>
      <c r="F151" s="131"/>
      <c r="G151" s="134" t="s">
        <v>279</v>
      </c>
      <c r="H151" s="126" t="s">
        <v>312</v>
      </c>
    </row>
    <row r="152" spans="1:8" ht="12.75">
      <c r="A152" s="113"/>
      <c r="B152" s="113"/>
      <c r="C152" s="132"/>
      <c r="D152" s="113" t="s">
        <v>810</v>
      </c>
      <c r="E152" s="132"/>
      <c r="F152" s="156"/>
      <c r="G152" s="134" t="s">
        <v>280</v>
      </c>
      <c r="H152" s="126" t="s">
        <v>313</v>
      </c>
    </row>
    <row r="153" spans="1:8" ht="12.75">
      <c r="A153" s="113"/>
      <c r="B153" s="113"/>
      <c r="C153" s="113"/>
      <c r="D153" s="134" t="s">
        <v>811</v>
      </c>
      <c r="E153" s="113"/>
      <c r="F153" s="131"/>
      <c r="G153" s="134" t="s">
        <v>259</v>
      </c>
      <c r="H153" s="136" t="s">
        <v>314</v>
      </c>
    </row>
    <row r="154" spans="1:8" ht="12.75">
      <c r="A154" s="113"/>
      <c r="B154" s="113"/>
      <c r="C154" s="113"/>
      <c r="D154" s="134" t="s">
        <v>55</v>
      </c>
      <c r="E154" s="113"/>
      <c r="F154" s="131"/>
      <c r="G154" s="134" t="s">
        <v>260</v>
      </c>
      <c r="H154" s="136" t="s">
        <v>315</v>
      </c>
    </row>
    <row r="155" spans="1:8" ht="12.75">
      <c r="A155" s="113"/>
      <c r="B155" s="113"/>
      <c r="C155" s="134"/>
      <c r="D155" s="134" t="s">
        <v>806</v>
      </c>
      <c r="E155" s="134"/>
      <c r="F155" s="131"/>
      <c r="G155" s="113" t="s">
        <v>261</v>
      </c>
      <c r="H155" s="136" t="s">
        <v>334</v>
      </c>
    </row>
    <row r="156" spans="1:8" ht="12.75">
      <c r="A156" s="113"/>
      <c r="B156" s="113"/>
      <c r="C156" s="134"/>
      <c r="D156" s="134" t="s">
        <v>1057</v>
      </c>
      <c r="E156" s="134"/>
      <c r="F156" s="131"/>
      <c r="G156" s="139" t="s">
        <v>1342</v>
      </c>
      <c r="H156" s="126" t="s">
        <v>335</v>
      </c>
    </row>
    <row r="157" spans="1:8" ht="12.75">
      <c r="A157" s="113"/>
      <c r="B157" s="113"/>
      <c r="C157" s="134"/>
      <c r="D157" s="134" t="s">
        <v>1058</v>
      </c>
      <c r="E157" s="134"/>
      <c r="F157" s="131"/>
      <c r="G157" s="139" t="s">
        <v>1343</v>
      </c>
      <c r="H157" s="126" t="s">
        <v>336</v>
      </c>
    </row>
    <row r="158" spans="1:8" ht="12.75">
      <c r="A158" s="113"/>
      <c r="B158" s="113"/>
      <c r="C158" s="113"/>
      <c r="D158" s="134" t="s">
        <v>1059</v>
      </c>
      <c r="E158" s="134"/>
      <c r="F158" s="131"/>
      <c r="G158" s="139"/>
      <c r="H158" s="126" t="s">
        <v>1060</v>
      </c>
    </row>
    <row r="159" spans="1:8" ht="12.75">
      <c r="A159" s="113"/>
      <c r="B159" s="113"/>
      <c r="C159" s="134"/>
      <c r="D159" s="134" t="s">
        <v>812</v>
      </c>
      <c r="E159" s="134"/>
      <c r="F159" s="131"/>
      <c r="G159" s="139"/>
      <c r="H159" s="126" t="s">
        <v>1061</v>
      </c>
    </row>
    <row r="160" spans="1:8" ht="12.75">
      <c r="A160" s="113"/>
      <c r="B160" s="113"/>
      <c r="C160" s="113"/>
      <c r="D160" s="134" t="s">
        <v>329</v>
      </c>
      <c r="E160" s="113"/>
      <c r="F160" s="131"/>
      <c r="G160" s="139"/>
      <c r="H160" s="126" t="s">
        <v>1062</v>
      </c>
    </row>
    <row r="161" spans="1:8" ht="12.75">
      <c r="A161" s="113"/>
      <c r="B161" s="113"/>
      <c r="C161" s="113"/>
      <c r="D161" s="134" t="s">
        <v>330</v>
      </c>
      <c r="E161" s="113"/>
      <c r="F161" s="131"/>
      <c r="G161" s="134"/>
      <c r="H161" s="126"/>
    </row>
    <row r="162" spans="1:8" ht="12.75">
      <c r="A162" s="113"/>
      <c r="B162" s="113"/>
      <c r="C162" s="113"/>
      <c r="D162" s="134" t="s">
        <v>331</v>
      </c>
      <c r="E162" s="113"/>
      <c r="F162" s="131"/>
      <c r="G162" s="135"/>
      <c r="H162" s="126"/>
    </row>
    <row r="163" spans="1:8" ht="12.75">
      <c r="A163" s="113"/>
      <c r="B163" s="113"/>
      <c r="C163" s="113"/>
      <c r="D163" s="134" t="s">
        <v>332</v>
      </c>
      <c r="E163" s="113"/>
      <c r="F163" s="131"/>
      <c r="G163" s="139"/>
      <c r="H163" s="126"/>
    </row>
    <row r="164" spans="1:8" ht="12.75">
      <c r="A164" s="116"/>
      <c r="B164" s="116"/>
      <c r="C164" s="116"/>
      <c r="D164" s="116" t="s">
        <v>333</v>
      </c>
      <c r="E164" s="116"/>
      <c r="F164" s="133"/>
      <c r="G164" s="137"/>
      <c r="H164" s="138"/>
    </row>
    <row r="165" spans="1:8" ht="12.75">
      <c r="A165" s="143" t="s">
        <v>1051</v>
      </c>
      <c r="B165" s="135"/>
      <c r="C165" s="135"/>
      <c r="D165" s="135"/>
      <c r="E165" s="135"/>
      <c r="F165" s="150"/>
      <c r="G165" s="135"/>
      <c r="H165" s="151"/>
    </row>
    <row r="166" spans="1:8" ht="12.75">
      <c r="A166" s="143" t="s">
        <v>1052</v>
      </c>
      <c r="B166" s="135"/>
      <c r="C166" s="135"/>
      <c r="D166" s="135"/>
      <c r="E166" s="135"/>
      <c r="F166" s="150"/>
      <c r="G166" s="135"/>
      <c r="H166" s="151"/>
    </row>
    <row r="167" spans="1:8" ht="12.75">
      <c r="A167" s="143" t="s">
        <v>1053</v>
      </c>
      <c r="B167" s="135"/>
      <c r="C167" s="135"/>
      <c r="D167" s="135"/>
      <c r="E167" s="135"/>
      <c r="F167" s="150"/>
      <c r="G167" s="135"/>
      <c r="H167" s="151"/>
    </row>
    <row r="168" spans="1:8" ht="12.75">
      <c r="A168" s="135"/>
      <c r="B168" s="135"/>
      <c r="C168" s="135"/>
      <c r="D168" s="135"/>
      <c r="E168" s="135"/>
      <c r="F168" s="150"/>
      <c r="G168" s="135"/>
      <c r="H168" s="151"/>
    </row>
    <row r="169" spans="1:8" ht="12.75">
      <c r="A169" s="135"/>
      <c r="B169" s="135"/>
      <c r="C169" s="135"/>
      <c r="D169" s="135"/>
      <c r="E169" s="135"/>
      <c r="F169" s="150"/>
      <c r="G169" s="135"/>
      <c r="H169" s="151"/>
    </row>
    <row r="170" spans="1:8" ht="12.75">
      <c r="A170" s="135"/>
      <c r="B170" s="135"/>
      <c r="C170" s="135"/>
      <c r="D170" s="135"/>
      <c r="E170" s="135"/>
      <c r="F170" s="150"/>
      <c r="G170" s="135"/>
      <c r="H170" s="151"/>
    </row>
    <row r="171" spans="1:8" ht="12.75">
      <c r="A171" s="28"/>
      <c r="B171" s="28"/>
      <c r="C171" s="28"/>
      <c r="D171" s="28"/>
      <c r="E171" s="28"/>
      <c r="F171" s="37"/>
      <c r="G171" s="28"/>
      <c r="H171" s="33"/>
    </row>
    <row r="172" spans="1:8" ht="12.75">
      <c r="A172" s="28"/>
      <c r="B172" s="28"/>
      <c r="C172" s="28"/>
      <c r="D172" s="28"/>
      <c r="E172" s="28"/>
      <c r="F172" s="37"/>
      <c r="G172" s="28"/>
      <c r="H172" s="33"/>
    </row>
    <row r="173" spans="1:8" ht="12.75">
      <c r="A173" s="173" t="s">
        <v>64</v>
      </c>
      <c r="B173" s="11"/>
      <c r="C173" s="11"/>
      <c r="D173" s="11"/>
      <c r="E173" s="34"/>
      <c r="F173" s="39"/>
      <c r="G173" s="99" t="s">
        <v>772</v>
      </c>
      <c r="H173" s="95"/>
    </row>
    <row r="174" spans="1:8" ht="12.75">
      <c r="A174" s="173" t="s">
        <v>65</v>
      </c>
      <c r="B174" s="11"/>
      <c r="C174" s="11"/>
      <c r="D174" s="11"/>
      <c r="E174" s="11"/>
      <c r="F174" s="10"/>
      <c r="G174" s="11"/>
      <c r="H174" s="18"/>
    </row>
    <row r="175" spans="1:8" ht="12.75">
      <c r="A175" s="12" t="s">
        <v>1152</v>
      </c>
      <c r="B175" s="12" t="s">
        <v>1173</v>
      </c>
      <c r="C175" s="12" t="s">
        <v>1158</v>
      </c>
      <c r="D175" s="12" t="s">
        <v>1174</v>
      </c>
      <c r="E175" s="13" t="s">
        <v>1175</v>
      </c>
      <c r="F175" s="310" t="s">
        <v>1296</v>
      </c>
      <c r="G175" s="13" t="s">
        <v>1153</v>
      </c>
      <c r="H175" s="35" t="s">
        <v>1154</v>
      </c>
    </row>
    <row r="176" spans="1:8" ht="12.75">
      <c r="A176" s="14"/>
      <c r="B176" s="9"/>
      <c r="C176" s="9"/>
      <c r="D176" s="9"/>
      <c r="E176" s="15"/>
      <c r="F176" s="311"/>
      <c r="G176" s="15"/>
      <c r="H176" s="19"/>
    </row>
    <row r="177" spans="1:8" ht="12.75">
      <c r="A177" s="117" t="s">
        <v>66</v>
      </c>
      <c r="B177" s="117" t="s">
        <v>68</v>
      </c>
      <c r="C177" s="113" t="s">
        <v>82</v>
      </c>
      <c r="D177" s="134" t="s">
        <v>813</v>
      </c>
      <c r="E177" s="117" t="s">
        <v>281</v>
      </c>
      <c r="F177" s="125" t="s">
        <v>1046</v>
      </c>
      <c r="G177" s="139" t="s">
        <v>287</v>
      </c>
      <c r="H177" s="126" t="s">
        <v>316</v>
      </c>
    </row>
    <row r="178" spans="1:8" ht="12.75">
      <c r="A178" s="113" t="s">
        <v>67</v>
      </c>
      <c r="B178" s="113" t="s">
        <v>69</v>
      </c>
      <c r="C178" s="113" t="s">
        <v>83</v>
      </c>
      <c r="D178" s="134" t="s">
        <v>814</v>
      </c>
      <c r="E178" s="113" t="s">
        <v>282</v>
      </c>
      <c r="F178" s="131"/>
      <c r="G178" s="139" t="s">
        <v>288</v>
      </c>
      <c r="H178" s="126" t="s">
        <v>317</v>
      </c>
    </row>
    <row r="179" spans="1:8" ht="12.75">
      <c r="A179" s="113" t="s">
        <v>55</v>
      </c>
      <c r="B179" s="113" t="s">
        <v>70</v>
      </c>
      <c r="C179" s="113" t="s">
        <v>84</v>
      </c>
      <c r="D179" s="139" t="s">
        <v>815</v>
      </c>
      <c r="E179" s="113" t="s">
        <v>283</v>
      </c>
      <c r="F179" s="131"/>
      <c r="G179" s="134" t="s">
        <v>289</v>
      </c>
      <c r="H179" s="126" t="s">
        <v>313</v>
      </c>
    </row>
    <row r="180" spans="1:8" ht="12.75">
      <c r="A180" s="113"/>
      <c r="B180" s="113" t="s">
        <v>71</v>
      </c>
      <c r="C180" s="113"/>
      <c r="D180" s="139" t="s">
        <v>816</v>
      </c>
      <c r="E180" s="116" t="s">
        <v>284</v>
      </c>
      <c r="F180" s="133"/>
      <c r="G180" s="113" t="s">
        <v>290</v>
      </c>
      <c r="H180" s="126" t="s">
        <v>318</v>
      </c>
    </row>
    <row r="181" spans="1:8" ht="12.75">
      <c r="A181" s="113"/>
      <c r="B181" s="113"/>
      <c r="C181" s="113"/>
      <c r="D181" s="139" t="s">
        <v>817</v>
      </c>
      <c r="E181" s="113" t="s">
        <v>285</v>
      </c>
      <c r="F181" s="131" t="s">
        <v>1046</v>
      </c>
      <c r="G181" s="113" t="s">
        <v>291</v>
      </c>
      <c r="H181" s="140" t="s">
        <v>319</v>
      </c>
    </row>
    <row r="182" spans="1:8" ht="12.75">
      <c r="A182" s="113"/>
      <c r="B182" s="113"/>
      <c r="C182" s="113"/>
      <c r="D182" s="139" t="s">
        <v>695</v>
      </c>
      <c r="E182" s="113" t="s">
        <v>286</v>
      </c>
      <c r="F182" s="131"/>
      <c r="G182" s="113" t="s">
        <v>1065</v>
      </c>
      <c r="H182" s="126" t="s">
        <v>320</v>
      </c>
    </row>
    <row r="183" spans="1:8" ht="12.75">
      <c r="A183" s="113"/>
      <c r="B183" s="113"/>
      <c r="C183" s="113"/>
      <c r="D183" s="134" t="s">
        <v>1063</v>
      </c>
      <c r="E183" s="113"/>
      <c r="F183" s="131"/>
      <c r="G183" s="113" t="s">
        <v>1066</v>
      </c>
      <c r="H183" s="126" t="s">
        <v>321</v>
      </c>
    </row>
    <row r="184" spans="1:8" ht="12.75">
      <c r="A184" s="113"/>
      <c r="B184" s="139"/>
      <c r="C184" s="113"/>
      <c r="D184" s="113" t="s">
        <v>818</v>
      </c>
      <c r="E184" s="113"/>
      <c r="F184" s="131"/>
      <c r="G184" s="113" t="s">
        <v>1067</v>
      </c>
      <c r="H184" s="126" t="s">
        <v>322</v>
      </c>
    </row>
    <row r="185" spans="1:8" ht="12.75">
      <c r="A185" s="113"/>
      <c r="B185" s="139"/>
      <c r="C185" s="113"/>
      <c r="D185" s="113" t="s">
        <v>819</v>
      </c>
      <c r="E185" s="113"/>
      <c r="F185" s="131"/>
      <c r="G185" s="113" t="s">
        <v>292</v>
      </c>
      <c r="H185" s="126" t="s">
        <v>324</v>
      </c>
    </row>
    <row r="186" spans="1:8" ht="12.75">
      <c r="A186" s="113"/>
      <c r="B186" s="139"/>
      <c r="C186" s="113"/>
      <c r="D186" s="134" t="s">
        <v>820</v>
      </c>
      <c r="E186" s="113"/>
      <c r="F186" s="131"/>
      <c r="G186" s="113" t="s">
        <v>293</v>
      </c>
      <c r="H186" s="126" t="s">
        <v>323</v>
      </c>
    </row>
    <row r="187" spans="1:8" ht="12.75">
      <c r="A187" s="113"/>
      <c r="B187" s="139"/>
      <c r="C187" s="113"/>
      <c r="D187" s="113" t="s">
        <v>821</v>
      </c>
      <c r="E187" s="113"/>
      <c r="F187" s="131"/>
      <c r="G187" s="113" t="s">
        <v>294</v>
      </c>
      <c r="H187" s="126" t="s">
        <v>325</v>
      </c>
    </row>
    <row r="188" spans="1:8" ht="12.75">
      <c r="A188" s="113"/>
      <c r="B188" s="113"/>
      <c r="C188" s="113"/>
      <c r="D188" s="139" t="s">
        <v>822</v>
      </c>
      <c r="E188" s="113"/>
      <c r="F188" s="141"/>
      <c r="G188" s="113" t="s">
        <v>296</v>
      </c>
      <c r="H188" s="126" t="s">
        <v>326</v>
      </c>
    </row>
    <row r="189" spans="1:8" ht="12.75">
      <c r="A189" s="113"/>
      <c r="B189" s="113"/>
      <c r="C189" s="113"/>
      <c r="D189" s="139" t="s">
        <v>295</v>
      </c>
      <c r="E189" s="113"/>
      <c r="F189" s="131"/>
      <c r="G189" s="113" t="s">
        <v>295</v>
      </c>
      <c r="H189" s="126" t="s">
        <v>327</v>
      </c>
    </row>
    <row r="190" spans="1:8" ht="12.75">
      <c r="A190" s="113"/>
      <c r="B190" s="113"/>
      <c r="C190" s="113"/>
      <c r="D190" s="113" t="s">
        <v>1064</v>
      </c>
      <c r="E190" s="113"/>
      <c r="F190" s="131"/>
      <c r="G190" s="113"/>
      <c r="H190" s="126" t="s">
        <v>328</v>
      </c>
    </row>
    <row r="191" spans="1:10" ht="12.75">
      <c r="A191" s="113"/>
      <c r="B191" s="113"/>
      <c r="C191" s="113"/>
      <c r="D191" s="113" t="s">
        <v>76</v>
      </c>
      <c r="E191" s="113"/>
      <c r="F191" s="131"/>
      <c r="G191" s="113"/>
      <c r="H191" s="126" t="s">
        <v>1340</v>
      </c>
      <c r="I191" s="7"/>
      <c r="J191" s="5"/>
    </row>
    <row r="192" spans="1:8" ht="12.75">
      <c r="A192" s="113"/>
      <c r="B192" s="24"/>
      <c r="C192" s="113"/>
      <c r="D192" s="113" t="s">
        <v>823</v>
      </c>
      <c r="E192" s="113"/>
      <c r="F192" s="131"/>
      <c r="G192" s="113"/>
      <c r="H192" s="126" t="s">
        <v>1068</v>
      </c>
    </row>
    <row r="193" spans="1:8" ht="12.75">
      <c r="A193" s="113"/>
      <c r="B193" s="113"/>
      <c r="C193" s="113"/>
      <c r="D193" s="113" t="s">
        <v>824</v>
      </c>
      <c r="E193" s="113"/>
      <c r="F193" s="131"/>
      <c r="G193" s="134"/>
      <c r="H193" s="126" t="s">
        <v>1069</v>
      </c>
    </row>
    <row r="194" spans="1:8" ht="12.75">
      <c r="A194" s="116"/>
      <c r="B194" s="116"/>
      <c r="C194" s="158"/>
      <c r="D194" s="47"/>
      <c r="E194" s="158"/>
      <c r="F194" s="159"/>
      <c r="G194" s="144"/>
      <c r="H194" s="138" t="s">
        <v>1070</v>
      </c>
    </row>
    <row r="195" spans="1:8" ht="12.75">
      <c r="A195" s="143" t="s">
        <v>1051</v>
      </c>
      <c r="B195" s="135"/>
      <c r="C195" s="135"/>
      <c r="D195" s="135"/>
      <c r="E195" s="135"/>
      <c r="F195" s="150"/>
      <c r="G195" s="135"/>
      <c r="H195" s="151"/>
    </row>
    <row r="196" spans="1:8" ht="12.75">
      <c r="A196" s="143" t="s">
        <v>1052</v>
      </c>
      <c r="B196" s="135"/>
      <c r="C196" s="135"/>
      <c r="D196" s="135"/>
      <c r="E196" s="135"/>
      <c r="F196" s="150"/>
      <c r="G196" s="135"/>
      <c r="H196" s="151"/>
    </row>
    <row r="197" spans="1:8" ht="12.75">
      <c r="A197" s="143" t="s">
        <v>1053</v>
      </c>
      <c r="B197" s="135"/>
      <c r="C197" s="135"/>
      <c r="D197" s="135"/>
      <c r="E197" s="135"/>
      <c r="F197" s="150"/>
      <c r="G197" s="135"/>
      <c r="H197" s="151"/>
    </row>
    <row r="198" spans="1:8" ht="12.75">
      <c r="A198" s="135"/>
      <c r="B198" s="135"/>
      <c r="C198" s="135"/>
      <c r="D198" s="135"/>
      <c r="E198" s="135"/>
      <c r="F198" s="150"/>
      <c r="G198" s="135"/>
      <c r="H198" s="151"/>
    </row>
    <row r="199" spans="1:8" ht="12.75">
      <c r="A199" s="135"/>
      <c r="B199" s="135"/>
      <c r="C199" s="135"/>
      <c r="D199" s="135"/>
      <c r="E199" s="135"/>
      <c r="F199" s="150"/>
      <c r="G199" s="135"/>
      <c r="H199" s="151"/>
    </row>
    <row r="200" spans="1:8" ht="12.75">
      <c r="A200" s="135"/>
      <c r="B200" s="135"/>
      <c r="C200" s="135"/>
      <c r="D200" s="135"/>
      <c r="E200" s="135"/>
      <c r="F200" s="150"/>
      <c r="G200" s="135"/>
      <c r="H200" s="151"/>
    </row>
    <row r="201" spans="1:8" ht="12.75">
      <c r="A201" s="135"/>
      <c r="B201" s="135"/>
      <c r="C201" s="135"/>
      <c r="D201" s="135"/>
      <c r="E201" s="135"/>
      <c r="F201" s="150"/>
      <c r="G201" s="135"/>
      <c r="H201" s="151"/>
    </row>
    <row r="202" spans="1:8" ht="12.75">
      <c r="A202" s="135"/>
      <c r="B202" s="135"/>
      <c r="C202" s="135"/>
      <c r="D202" s="135"/>
      <c r="E202" s="135"/>
      <c r="F202" s="150"/>
      <c r="G202" s="135"/>
      <c r="H202" s="151"/>
    </row>
    <row r="203" spans="1:8" ht="12.75">
      <c r="A203" s="135"/>
      <c r="B203" s="135"/>
      <c r="C203" s="135"/>
      <c r="D203" s="135"/>
      <c r="E203" s="135"/>
      <c r="F203" s="150"/>
      <c r="G203" s="135"/>
      <c r="H203" s="151"/>
    </row>
    <row r="204" spans="1:8" ht="12.75">
      <c r="A204" s="135"/>
      <c r="B204" s="135"/>
      <c r="C204" s="135"/>
      <c r="D204" s="135"/>
      <c r="E204" s="135"/>
      <c r="F204" s="150"/>
      <c r="G204" s="135"/>
      <c r="H204" s="151"/>
    </row>
    <row r="205" spans="1:8" ht="12.75">
      <c r="A205" s="28"/>
      <c r="B205" s="28"/>
      <c r="C205" s="28"/>
      <c r="D205" s="28"/>
      <c r="E205" s="28"/>
      <c r="F205" s="37"/>
      <c r="G205" s="28"/>
      <c r="H205" s="33"/>
    </row>
    <row r="206" spans="1:8" ht="12.75">
      <c r="A206" s="28"/>
      <c r="B206" s="28"/>
      <c r="C206" s="28"/>
      <c r="D206" s="28"/>
      <c r="E206" s="28"/>
      <c r="F206" s="37"/>
      <c r="G206" s="28"/>
      <c r="H206" s="33"/>
    </row>
    <row r="207" spans="1:8" ht="12.75">
      <c r="A207" s="28"/>
      <c r="B207" s="28"/>
      <c r="C207" s="28"/>
      <c r="D207" s="28"/>
      <c r="E207" s="28"/>
      <c r="F207" s="37"/>
      <c r="G207" s="28"/>
      <c r="H207" s="33"/>
    </row>
    <row r="208" spans="1:8" ht="12.75">
      <c r="A208" s="28"/>
      <c r="B208" s="28"/>
      <c r="C208" s="28"/>
      <c r="D208" s="28"/>
      <c r="E208" s="28"/>
      <c r="F208" s="37"/>
      <c r="G208" s="28"/>
      <c r="H208" s="33"/>
    </row>
    <row r="209" spans="1:8" ht="12.75">
      <c r="A209" s="28"/>
      <c r="B209" s="28"/>
      <c r="C209" s="28"/>
      <c r="D209" s="28"/>
      <c r="E209" s="28"/>
      <c r="F209" s="37"/>
      <c r="G209" s="28"/>
      <c r="H209" s="33"/>
    </row>
    <row r="210" spans="1:8" ht="12.75">
      <c r="A210" s="28"/>
      <c r="B210" s="28"/>
      <c r="C210" s="28"/>
      <c r="D210" s="28"/>
      <c r="E210" s="28"/>
      <c r="F210" s="37"/>
      <c r="G210" s="28"/>
      <c r="H210" s="33"/>
    </row>
    <row r="211" spans="1:8" ht="12.75">
      <c r="A211" s="28"/>
      <c r="B211" s="28"/>
      <c r="C211" s="28"/>
      <c r="D211" s="28"/>
      <c r="E211" s="28"/>
      <c r="F211" s="37"/>
      <c r="G211" s="28"/>
      <c r="H211" s="33"/>
    </row>
    <row r="212" spans="1:8" ht="12.75">
      <c r="A212" s="22"/>
      <c r="B212" s="22"/>
      <c r="C212" s="22"/>
      <c r="D212" s="22"/>
      <c r="E212" s="22"/>
      <c r="F212" s="38"/>
      <c r="G212" s="22"/>
      <c r="H212" s="18"/>
    </row>
    <row r="213" spans="1:8" ht="12.75">
      <c r="A213" s="22"/>
      <c r="B213" s="22"/>
      <c r="C213" s="22"/>
      <c r="D213" s="22"/>
      <c r="E213" s="22"/>
      <c r="F213" s="38"/>
      <c r="G213" s="22"/>
      <c r="H213" s="18"/>
    </row>
    <row r="214" spans="1:8" ht="12.75">
      <c r="A214" s="22"/>
      <c r="B214" s="22"/>
      <c r="C214" s="22"/>
      <c r="D214" s="22"/>
      <c r="E214" s="22"/>
      <c r="F214" s="38"/>
      <c r="G214" s="22"/>
      <c r="H214" s="18"/>
    </row>
    <row r="215" spans="1:8" ht="12.75">
      <c r="A215" s="173" t="s">
        <v>64</v>
      </c>
      <c r="B215" s="11"/>
      <c r="C215" s="11"/>
      <c r="D215" s="11"/>
      <c r="E215" s="34"/>
      <c r="F215" s="39"/>
      <c r="G215" s="100" t="s">
        <v>1071</v>
      </c>
      <c r="H215" s="95"/>
    </row>
    <row r="216" spans="1:8" ht="12.75">
      <c r="A216" s="173" t="s">
        <v>223</v>
      </c>
      <c r="B216" s="11"/>
      <c r="C216" s="11"/>
      <c r="D216" s="11"/>
      <c r="E216" s="11"/>
      <c r="F216" s="10"/>
      <c r="G216" s="11"/>
      <c r="H216" s="18"/>
    </row>
    <row r="217" spans="1:8" ht="12.75">
      <c r="A217" s="12" t="s">
        <v>1152</v>
      </c>
      <c r="B217" s="12" t="s">
        <v>1173</v>
      </c>
      <c r="C217" s="12" t="s">
        <v>1158</v>
      </c>
      <c r="D217" s="12" t="s">
        <v>1174</v>
      </c>
      <c r="E217" s="13" t="s">
        <v>1175</v>
      </c>
      <c r="F217" s="310" t="s">
        <v>1296</v>
      </c>
      <c r="G217" s="13" t="s">
        <v>1153</v>
      </c>
      <c r="H217" s="35" t="s">
        <v>1154</v>
      </c>
    </row>
    <row r="218" spans="1:8" ht="12.75">
      <c r="A218" s="14"/>
      <c r="B218" s="9"/>
      <c r="C218" s="9"/>
      <c r="D218" s="9"/>
      <c r="E218" s="15"/>
      <c r="F218" s="311"/>
      <c r="G218" s="15"/>
      <c r="H218" s="19"/>
    </row>
    <row r="219" spans="1:8" ht="12.75">
      <c r="A219" s="117" t="s">
        <v>224</v>
      </c>
      <c r="B219" s="117" t="s">
        <v>1039</v>
      </c>
      <c r="C219" s="113" t="s">
        <v>1279</v>
      </c>
      <c r="D219" s="117" t="s">
        <v>825</v>
      </c>
      <c r="E219" s="117" t="s">
        <v>1262</v>
      </c>
      <c r="F219" s="125" t="s">
        <v>1046</v>
      </c>
      <c r="G219" s="113" t="s">
        <v>916</v>
      </c>
      <c r="H219" s="124" t="s">
        <v>941</v>
      </c>
    </row>
    <row r="220" spans="1:8" ht="12.75">
      <c r="A220" s="113" t="s">
        <v>225</v>
      </c>
      <c r="B220" s="113" t="s">
        <v>25</v>
      </c>
      <c r="C220" s="113" t="s">
        <v>1282</v>
      </c>
      <c r="D220" s="113" t="s">
        <v>826</v>
      </c>
      <c r="E220" s="113" t="s">
        <v>1263</v>
      </c>
      <c r="F220" s="131"/>
      <c r="G220" s="113" t="s">
        <v>917</v>
      </c>
      <c r="H220" s="126" t="s">
        <v>942</v>
      </c>
    </row>
    <row r="221" spans="1:8" ht="12.75">
      <c r="A221" s="113" t="s">
        <v>226</v>
      </c>
      <c r="B221" s="113" t="s">
        <v>1040</v>
      </c>
      <c r="C221" s="113"/>
      <c r="D221" s="113" t="s">
        <v>827</v>
      </c>
      <c r="E221" s="113" t="s">
        <v>1264</v>
      </c>
      <c r="F221" s="131"/>
      <c r="G221" s="115" t="s">
        <v>925</v>
      </c>
      <c r="H221" s="126" t="s">
        <v>943</v>
      </c>
    </row>
    <row r="222" spans="1:8" ht="12.75">
      <c r="A222" s="113" t="s">
        <v>227</v>
      </c>
      <c r="B222" s="113" t="s">
        <v>1041</v>
      </c>
      <c r="C222" s="113"/>
      <c r="D222" s="113" t="s">
        <v>1306</v>
      </c>
      <c r="E222" s="114" t="s">
        <v>1265</v>
      </c>
      <c r="F222" s="127"/>
      <c r="G222" s="113" t="s">
        <v>926</v>
      </c>
      <c r="H222" s="126" t="s">
        <v>1161</v>
      </c>
    </row>
    <row r="223" spans="1:8" ht="12.75">
      <c r="A223" s="113" t="s">
        <v>228</v>
      </c>
      <c r="B223" s="113" t="s">
        <v>1042</v>
      </c>
      <c r="C223" s="145"/>
      <c r="D223" s="113" t="s">
        <v>1280</v>
      </c>
      <c r="E223" s="113" t="s">
        <v>1266</v>
      </c>
      <c r="F223" s="131" t="s">
        <v>1046</v>
      </c>
      <c r="G223" s="113" t="s">
        <v>918</v>
      </c>
      <c r="H223" s="126" t="s">
        <v>944</v>
      </c>
    </row>
    <row r="224" spans="1:8" ht="12.75">
      <c r="A224" s="113" t="s">
        <v>229</v>
      </c>
      <c r="B224" s="113" t="s">
        <v>1043</v>
      </c>
      <c r="C224" s="145"/>
      <c r="D224" s="113" t="s">
        <v>1025</v>
      </c>
      <c r="E224" s="113" t="s">
        <v>1220</v>
      </c>
      <c r="F224" s="131"/>
      <c r="G224" s="115" t="s">
        <v>919</v>
      </c>
      <c r="H224" s="126" t="s">
        <v>945</v>
      </c>
    </row>
    <row r="225" spans="1:8" ht="12.75">
      <c r="A225" s="113"/>
      <c r="B225" s="113"/>
      <c r="C225" s="113"/>
      <c r="D225" s="113" t="s">
        <v>1277</v>
      </c>
      <c r="E225" s="113" t="s">
        <v>1221</v>
      </c>
      <c r="F225" s="131"/>
      <c r="G225" s="113" t="s">
        <v>920</v>
      </c>
      <c r="H225" s="126" t="s">
        <v>946</v>
      </c>
    </row>
    <row r="226" spans="1:8" ht="12.75">
      <c r="A226" s="113"/>
      <c r="B226" s="113"/>
      <c r="C226" s="113"/>
      <c r="D226" s="115" t="s">
        <v>1278</v>
      </c>
      <c r="E226" s="113"/>
      <c r="F226" s="131"/>
      <c r="G226" s="113" t="s">
        <v>921</v>
      </c>
      <c r="H226" s="126" t="s">
        <v>947</v>
      </c>
    </row>
    <row r="227" spans="1:8" ht="12.75">
      <c r="A227" s="113"/>
      <c r="B227" s="113"/>
      <c r="C227" s="113"/>
      <c r="D227" s="113" t="s">
        <v>1283</v>
      </c>
      <c r="E227" s="113"/>
      <c r="F227" s="131"/>
      <c r="G227" s="113" t="s">
        <v>922</v>
      </c>
      <c r="H227" s="126" t="s">
        <v>948</v>
      </c>
    </row>
    <row r="228" spans="1:8" ht="12.75">
      <c r="A228" s="113"/>
      <c r="B228" s="113"/>
      <c r="C228" s="113"/>
      <c r="D228" s="115" t="s">
        <v>1284</v>
      </c>
      <c r="E228" s="113"/>
      <c r="F228" s="131"/>
      <c r="G228" s="113" t="s">
        <v>923</v>
      </c>
      <c r="H228" s="126" t="s">
        <v>949</v>
      </c>
    </row>
    <row r="229" spans="1:8" ht="12.75">
      <c r="A229" s="113"/>
      <c r="B229" s="113"/>
      <c r="C229" s="113"/>
      <c r="D229" s="113" t="s">
        <v>1285</v>
      </c>
      <c r="E229" s="113"/>
      <c r="F229" s="131"/>
      <c r="G229" s="115" t="s">
        <v>924</v>
      </c>
      <c r="H229" s="126" t="s">
        <v>950</v>
      </c>
    </row>
    <row r="230" spans="1:8" ht="12.75">
      <c r="A230" s="113"/>
      <c r="B230" s="113"/>
      <c r="C230" s="113"/>
      <c r="D230" s="113" t="s">
        <v>1275</v>
      </c>
      <c r="E230" s="113"/>
      <c r="F230" s="131"/>
      <c r="G230" s="113" t="s">
        <v>927</v>
      </c>
      <c r="H230" s="126" t="s">
        <v>951</v>
      </c>
    </row>
    <row r="231" spans="1:8" ht="12.75">
      <c r="A231" s="113"/>
      <c r="B231" s="113"/>
      <c r="C231" s="113"/>
      <c r="D231" s="116" t="s">
        <v>1276</v>
      </c>
      <c r="E231" s="113"/>
      <c r="F231" s="131"/>
      <c r="G231" s="113" t="s">
        <v>928</v>
      </c>
      <c r="H231" s="126" t="s">
        <v>952</v>
      </c>
    </row>
    <row r="232" spans="1:8" ht="12.75">
      <c r="A232" s="113"/>
      <c r="B232" s="113"/>
      <c r="C232" s="116"/>
      <c r="D232" s="116"/>
      <c r="E232" s="116"/>
      <c r="F232" s="133"/>
      <c r="G232" s="116" t="s">
        <v>929</v>
      </c>
      <c r="H232" s="138"/>
    </row>
    <row r="233" spans="1:8" ht="12.75">
      <c r="A233" s="113"/>
      <c r="B233" s="113"/>
      <c r="C233" s="113" t="s">
        <v>1281</v>
      </c>
      <c r="D233" s="24" t="s">
        <v>829</v>
      </c>
      <c r="E233" s="113" t="s">
        <v>1267</v>
      </c>
      <c r="F233" s="131" t="s">
        <v>1046</v>
      </c>
      <c r="G233" s="139" t="s">
        <v>911</v>
      </c>
      <c r="H233" s="126" t="s">
        <v>1026</v>
      </c>
    </row>
    <row r="234" spans="1:8" ht="12.75">
      <c r="A234" s="113"/>
      <c r="B234" s="113"/>
      <c r="C234" s="113" t="s">
        <v>931</v>
      </c>
      <c r="D234" s="113" t="s">
        <v>830</v>
      </c>
      <c r="E234" s="113" t="s">
        <v>1268</v>
      </c>
      <c r="F234" s="131"/>
      <c r="G234" s="139" t="s">
        <v>912</v>
      </c>
      <c r="H234" s="126" t="s">
        <v>1027</v>
      </c>
    </row>
    <row r="235" spans="1:8" ht="12.75">
      <c r="A235" s="113"/>
      <c r="B235" s="113"/>
      <c r="C235" s="113" t="s">
        <v>932</v>
      </c>
      <c r="D235" s="113" t="s">
        <v>828</v>
      </c>
      <c r="E235" s="116" t="s">
        <v>1269</v>
      </c>
      <c r="F235" s="133"/>
      <c r="G235" s="134" t="s">
        <v>913</v>
      </c>
      <c r="H235" s="126" t="s">
        <v>1028</v>
      </c>
    </row>
    <row r="236" spans="1:8" ht="12.75">
      <c r="A236" s="113"/>
      <c r="B236" s="113"/>
      <c r="C236" s="113" t="s">
        <v>933</v>
      </c>
      <c r="D236" s="113" t="s">
        <v>393</v>
      </c>
      <c r="E236" s="113" t="s">
        <v>1270</v>
      </c>
      <c r="F236" s="131"/>
      <c r="G236" s="134" t="s">
        <v>914</v>
      </c>
      <c r="H236" s="126" t="s">
        <v>1029</v>
      </c>
    </row>
    <row r="237" spans="1:8" ht="12.75">
      <c r="A237" s="113"/>
      <c r="B237" s="113"/>
      <c r="C237" s="113"/>
      <c r="D237" s="134" t="s">
        <v>1344</v>
      </c>
      <c r="E237" s="113" t="s">
        <v>1271</v>
      </c>
      <c r="F237" s="131" t="s">
        <v>1046</v>
      </c>
      <c r="G237" s="113" t="s">
        <v>915</v>
      </c>
      <c r="H237" s="126" t="s">
        <v>1030</v>
      </c>
    </row>
    <row r="238" spans="1:8" ht="12.75">
      <c r="A238" s="113"/>
      <c r="B238" s="113"/>
      <c r="C238" s="113"/>
      <c r="D238" s="134" t="s">
        <v>908</v>
      </c>
      <c r="E238" s="113" t="s">
        <v>1272</v>
      </c>
      <c r="F238" s="131"/>
      <c r="G238" s="113" t="s">
        <v>1072</v>
      </c>
      <c r="H238" s="126" t="s">
        <v>1031</v>
      </c>
    </row>
    <row r="239" spans="1:8" ht="12.75">
      <c r="A239" s="113"/>
      <c r="B239" s="113"/>
      <c r="C239" s="145"/>
      <c r="D239" s="113" t="s">
        <v>909</v>
      </c>
      <c r="E239" s="113" t="s">
        <v>1273</v>
      </c>
      <c r="F239" s="131"/>
      <c r="G239" s="113" t="s">
        <v>1073</v>
      </c>
      <c r="H239" s="126" t="s">
        <v>58</v>
      </c>
    </row>
    <row r="240" spans="1:8" ht="12.75">
      <c r="A240" s="113"/>
      <c r="B240" s="113"/>
      <c r="C240" s="145"/>
      <c r="D240" s="113" t="s">
        <v>910</v>
      </c>
      <c r="E240" s="113" t="s">
        <v>1274</v>
      </c>
      <c r="F240" s="131"/>
      <c r="G240" s="113" t="s">
        <v>930</v>
      </c>
      <c r="H240" s="126" t="s">
        <v>1032</v>
      </c>
    </row>
    <row r="241" spans="1:8" ht="12.75">
      <c r="A241" s="113"/>
      <c r="B241" s="113"/>
      <c r="C241" s="145"/>
      <c r="D241" s="113" t="s">
        <v>831</v>
      </c>
      <c r="E241" s="132"/>
      <c r="F241" s="156"/>
      <c r="G241" s="113" t="s">
        <v>934</v>
      </c>
      <c r="H241" s="126" t="s">
        <v>1033</v>
      </c>
    </row>
    <row r="242" spans="1:8" ht="12.75">
      <c r="A242" s="113"/>
      <c r="B242" s="113"/>
      <c r="C242" s="113"/>
      <c r="D242" s="24" t="s">
        <v>832</v>
      </c>
      <c r="E242" s="132"/>
      <c r="F242" s="156"/>
      <c r="G242" s="113" t="s">
        <v>345</v>
      </c>
      <c r="H242" s="126" t="s">
        <v>1034</v>
      </c>
    </row>
    <row r="243" spans="1:8" ht="12.75">
      <c r="A243" s="113"/>
      <c r="B243" s="113"/>
      <c r="C243" s="113"/>
      <c r="D243" s="113" t="s">
        <v>833</v>
      </c>
      <c r="E243" s="132"/>
      <c r="F243" s="155"/>
      <c r="G243" s="113" t="s">
        <v>935</v>
      </c>
      <c r="H243" s="140" t="s">
        <v>1035</v>
      </c>
    </row>
    <row r="244" spans="1:8" ht="12.75">
      <c r="A244" s="113"/>
      <c r="B244" s="113"/>
      <c r="C244" s="113"/>
      <c r="D244" s="113" t="s">
        <v>834</v>
      </c>
      <c r="E244" s="113"/>
      <c r="F244" s="141"/>
      <c r="G244" s="113" t="s">
        <v>936</v>
      </c>
      <c r="H244" s="126" t="s">
        <v>1151</v>
      </c>
    </row>
    <row r="245" spans="1:8" ht="12.75">
      <c r="A245" s="113"/>
      <c r="B245" s="113"/>
      <c r="C245" s="113"/>
      <c r="D245" s="24" t="s">
        <v>835</v>
      </c>
      <c r="E245" s="113"/>
      <c r="F245" s="131"/>
      <c r="G245" s="113" t="s">
        <v>937</v>
      </c>
      <c r="H245" s="126" t="s">
        <v>1036</v>
      </c>
    </row>
    <row r="246" spans="1:8" ht="12.75">
      <c r="A246" s="113"/>
      <c r="B246" s="113"/>
      <c r="C246" s="113"/>
      <c r="D246" s="113" t="s">
        <v>1348</v>
      </c>
      <c r="E246" s="113"/>
      <c r="F246" s="131"/>
      <c r="G246" s="113" t="s">
        <v>938</v>
      </c>
      <c r="H246" s="126" t="s">
        <v>1037</v>
      </c>
    </row>
    <row r="247" spans="1:8" ht="12.75">
      <c r="A247" s="113"/>
      <c r="B247" s="113"/>
      <c r="C247" s="113"/>
      <c r="D247" s="24" t="s">
        <v>939</v>
      </c>
      <c r="E247" s="113"/>
      <c r="F247" s="131"/>
      <c r="G247" s="113"/>
      <c r="H247" s="126" t="s">
        <v>1038</v>
      </c>
    </row>
    <row r="248" spans="1:8" ht="12.75">
      <c r="A248" s="113"/>
      <c r="B248" s="113"/>
      <c r="C248" s="113"/>
      <c r="D248" s="113" t="s">
        <v>940</v>
      </c>
      <c r="E248" s="113"/>
      <c r="F248" s="131"/>
      <c r="G248" s="113"/>
      <c r="H248" s="126"/>
    </row>
    <row r="249" spans="1:8" ht="12.75">
      <c r="A249" s="113"/>
      <c r="B249" s="113"/>
      <c r="C249" s="270"/>
      <c r="D249" s="139" t="s">
        <v>1345</v>
      </c>
      <c r="E249" s="113"/>
      <c r="F249" s="131"/>
      <c r="G249" s="113"/>
      <c r="H249" s="126"/>
    </row>
    <row r="250" spans="1:8" ht="12.75">
      <c r="A250" s="113"/>
      <c r="B250" s="113"/>
      <c r="C250" s="270"/>
      <c r="D250" s="139" t="s">
        <v>1346</v>
      </c>
      <c r="E250" s="113"/>
      <c r="F250" s="131"/>
      <c r="G250" s="113"/>
      <c r="H250" s="126"/>
    </row>
    <row r="251" spans="1:8" ht="12.75">
      <c r="A251" s="116"/>
      <c r="B251" s="116"/>
      <c r="C251" s="116"/>
      <c r="D251" s="116" t="s">
        <v>1347</v>
      </c>
      <c r="E251" s="116"/>
      <c r="F251" s="133"/>
      <c r="G251" s="116"/>
      <c r="H251" s="138"/>
    </row>
    <row r="252" spans="1:8" ht="12.75">
      <c r="A252" s="143" t="s">
        <v>1051</v>
      </c>
      <c r="B252" s="28"/>
      <c r="C252" s="28"/>
      <c r="D252" s="28"/>
      <c r="E252" s="28"/>
      <c r="F252" s="37"/>
      <c r="G252" s="28"/>
      <c r="H252" s="33"/>
    </row>
    <row r="253" spans="1:8" ht="12.75">
      <c r="A253" s="143" t="s">
        <v>1052</v>
      </c>
      <c r="B253" s="28"/>
      <c r="C253" s="28"/>
      <c r="D253" s="28"/>
      <c r="E253" s="28"/>
      <c r="F253" s="37"/>
      <c r="G253" s="28"/>
      <c r="H253" s="33"/>
    </row>
    <row r="254" spans="1:8" ht="12.75">
      <c r="A254" s="143" t="s">
        <v>1053</v>
      </c>
      <c r="B254" s="28"/>
      <c r="C254" s="28"/>
      <c r="D254" s="28"/>
      <c r="E254" s="28"/>
      <c r="F254" s="37"/>
      <c r="G254" s="28"/>
      <c r="H254" s="33"/>
    </row>
    <row r="255" spans="1:8" ht="12.75">
      <c r="A255" s="135" t="s">
        <v>1634</v>
      </c>
      <c r="B255" s="28"/>
      <c r="C255" s="28"/>
      <c r="D255" s="28"/>
      <c r="E255" s="28"/>
      <c r="F255" s="37"/>
      <c r="G255" s="28"/>
      <c r="H255" s="33"/>
    </row>
    <row r="256" spans="1:8" ht="12.75">
      <c r="A256" s="135"/>
      <c r="B256" s="28"/>
      <c r="C256" s="28"/>
      <c r="D256" s="28"/>
      <c r="E256" s="28"/>
      <c r="F256" s="37"/>
      <c r="G256" s="28"/>
      <c r="H256" s="33"/>
    </row>
    <row r="257" spans="1:8" ht="12.75">
      <c r="A257" s="173" t="s">
        <v>337</v>
      </c>
      <c r="B257" s="11"/>
      <c r="C257" s="11"/>
      <c r="D257" s="11"/>
      <c r="E257" s="34"/>
      <c r="F257" s="39"/>
      <c r="G257" s="103" t="s">
        <v>579</v>
      </c>
      <c r="H257" s="95"/>
    </row>
    <row r="258" spans="1:8" ht="12.75">
      <c r="A258" s="173" t="s">
        <v>753</v>
      </c>
      <c r="B258" s="11"/>
      <c r="C258" s="11"/>
      <c r="D258" s="11"/>
      <c r="E258" s="11"/>
      <c r="F258" s="10"/>
      <c r="G258" s="11"/>
      <c r="H258" s="18"/>
    </row>
    <row r="259" spans="1:8" ht="12.75">
      <c r="A259" s="12" t="s">
        <v>1152</v>
      </c>
      <c r="B259" s="12" t="s">
        <v>1173</v>
      </c>
      <c r="C259" s="12" t="s">
        <v>1158</v>
      </c>
      <c r="D259" s="12" t="s">
        <v>1174</v>
      </c>
      <c r="E259" s="13" t="s">
        <v>1175</v>
      </c>
      <c r="F259" s="310" t="s">
        <v>1296</v>
      </c>
      <c r="G259" s="13" t="s">
        <v>1153</v>
      </c>
      <c r="H259" s="35" t="s">
        <v>1154</v>
      </c>
    </row>
    <row r="260" spans="1:8" ht="12.75">
      <c r="A260" s="14"/>
      <c r="B260" s="9"/>
      <c r="C260" s="9"/>
      <c r="D260" s="9"/>
      <c r="E260" s="15"/>
      <c r="F260" s="311"/>
      <c r="G260" s="15"/>
      <c r="H260" s="19"/>
    </row>
    <row r="261" spans="1:8" ht="12.75">
      <c r="A261" s="117" t="s">
        <v>338</v>
      </c>
      <c r="B261" s="117" t="s">
        <v>1228</v>
      </c>
      <c r="C261" s="113" t="s">
        <v>519</v>
      </c>
      <c r="D261" s="117" t="s">
        <v>1349</v>
      </c>
      <c r="E261" s="117" t="s">
        <v>346</v>
      </c>
      <c r="F261" s="125" t="s">
        <v>1046</v>
      </c>
      <c r="G261" s="113" t="s">
        <v>511</v>
      </c>
      <c r="H261" s="124" t="s">
        <v>708</v>
      </c>
    </row>
    <row r="262" spans="1:8" ht="12.75">
      <c r="A262" s="113" t="s">
        <v>339</v>
      </c>
      <c r="B262" s="113" t="s">
        <v>1229</v>
      </c>
      <c r="C262" s="113" t="s">
        <v>520</v>
      </c>
      <c r="D262" s="113" t="s">
        <v>340</v>
      </c>
      <c r="E262" s="116" t="s">
        <v>347</v>
      </c>
      <c r="F262" s="133"/>
      <c r="G262" s="113" t="s">
        <v>352</v>
      </c>
      <c r="H262" s="126" t="s">
        <v>512</v>
      </c>
    </row>
    <row r="263" spans="1:8" ht="12.75">
      <c r="A263" s="113"/>
      <c r="B263" s="113" t="s">
        <v>1230</v>
      </c>
      <c r="C263" s="113" t="s">
        <v>521</v>
      </c>
      <c r="D263" s="113" t="s">
        <v>75</v>
      </c>
      <c r="E263" s="117" t="s">
        <v>348</v>
      </c>
      <c r="F263" s="125" t="s">
        <v>1046</v>
      </c>
      <c r="G263" s="115" t="s">
        <v>353</v>
      </c>
      <c r="H263" s="126" t="s">
        <v>709</v>
      </c>
    </row>
    <row r="264" spans="1:8" ht="12.75">
      <c r="A264" s="113"/>
      <c r="B264" s="113" t="s">
        <v>1231</v>
      </c>
      <c r="C264" s="113"/>
      <c r="D264" s="113" t="s">
        <v>341</v>
      </c>
      <c r="E264" s="114" t="s">
        <v>349</v>
      </c>
      <c r="F264" s="127"/>
      <c r="G264" s="113" t="s">
        <v>354</v>
      </c>
      <c r="H264" s="126" t="s">
        <v>513</v>
      </c>
    </row>
    <row r="265" spans="1:8" ht="12.75">
      <c r="A265" s="113"/>
      <c r="B265" s="113" t="s">
        <v>1232</v>
      </c>
      <c r="C265" s="145"/>
      <c r="D265" s="113" t="s">
        <v>1632</v>
      </c>
      <c r="E265" s="113" t="s">
        <v>348</v>
      </c>
      <c r="F265" s="131" t="s">
        <v>1046</v>
      </c>
      <c r="G265" s="115" t="s">
        <v>355</v>
      </c>
      <c r="H265" s="126" t="s">
        <v>710</v>
      </c>
    </row>
    <row r="266" spans="1:8" ht="12.75">
      <c r="A266" s="113"/>
      <c r="B266" s="113" t="s">
        <v>1233</v>
      </c>
      <c r="C266" s="145"/>
      <c r="D266" s="113" t="s">
        <v>1633</v>
      </c>
      <c r="E266" s="113" t="s">
        <v>350</v>
      </c>
      <c r="F266" s="131"/>
      <c r="G266" s="113" t="s">
        <v>356</v>
      </c>
      <c r="H266" s="126" t="s">
        <v>711</v>
      </c>
    </row>
    <row r="267" spans="1:8" ht="12.75">
      <c r="A267" s="113"/>
      <c r="B267" s="113" t="s">
        <v>1234</v>
      </c>
      <c r="C267" s="113"/>
      <c r="D267" s="113" t="s">
        <v>342</v>
      </c>
      <c r="E267" s="113" t="s">
        <v>351</v>
      </c>
      <c r="F267" s="131"/>
      <c r="G267" s="113" t="s">
        <v>357</v>
      </c>
      <c r="H267" s="126" t="s">
        <v>515</v>
      </c>
    </row>
    <row r="268" spans="1:8" ht="12.75">
      <c r="A268" s="113"/>
      <c r="B268" s="113" t="s">
        <v>1235</v>
      </c>
      <c r="C268" s="113"/>
      <c r="D268" s="113" t="s">
        <v>343</v>
      </c>
      <c r="E268" s="113"/>
      <c r="F268" s="131"/>
      <c r="G268" s="113" t="s">
        <v>509</v>
      </c>
      <c r="H268" s="126" t="s">
        <v>516</v>
      </c>
    </row>
    <row r="269" spans="1:8" ht="12.75">
      <c r="A269" s="113"/>
      <c r="B269" s="113" t="s">
        <v>1236</v>
      </c>
      <c r="C269" s="113"/>
      <c r="D269" s="113" t="s">
        <v>836</v>
      </c>
      <c r="E269" s="113"/>
      <c r="F269" s="131"/>
      <c r="G269" s="113" t="s">
        <v>510</v>
      </c>
      <c r="H269" s="126" t="s">
        <v>712</v>
      </c>
    </row>
    <row r="270" spans="1:8" ht="12.75">
      <c r="A270" s="113"/>
      <c r="B270" s="113" t="s">
        <v>1237</v>
      </c>
      <c r="C270" s="113"/>
      <c r="D270" s="113" t="s">
        <v>837</v>
      </c>
      <c r="E270" s="113"/>
      <c r="F270" s="131"/>
      <c r="G270" s="113"/>
      <c r="H270" s="126" t="s">
        <v>517</v>
      </c>
    </row>
    <row r="271" spans="1:8" ht="12.75">
      <c r="A271" s="113"/>
      <c r="B271" s="113" t="s">
        <v>1238</v>
      </c>
      <c r="C271" s="113"/>
      <c r="D271" s="113" t="s">
        <v>344</v>
      </c>
      <c r="E271" s="113"/>
      <c r="F271" s="131"/>
      <c r="G271" s="115"/>
      <c r="H271" s="126" t="s">
        <v>713</v>
      </c>
    </row>
    <row r="272" spans="1:8" ht="12.75">
      <c r="A272" s="113"/>
      <c r="B272" s="113" t="s">
        <v>1239</v>
      </c>
      <c r="C272" s="113"/>
      <c r="D272" s="115" t="s">
        <v>838</v>
      </c>
      <c r="E272" s="113"/>
      <c r="F272" s="131"/>
      <c r="G272" s="113"/>
      <c r="H272" s="126" t="s">
        <v>518</v>
      </c>
    </row>
    <row r="273" spans="1:8" ht="12.75">
      <c r="A273" s="113"/>
      <c r="B273" s="113" t="s">
        <v>1240</v>
      </c>
      <c r="C273" s="113"/>
      <c r="D273" s="115" t="s">
        <v>839</v>
      </c>
      <c r="E273" s="113"/>
      <c r="F273" s="131"/>
      <c r="G273" s="113"/>
      <c r="H273" s="126" t="s">
        <v>714</v>
      </c>
    </row>
    <row r="274" spans="1:8" ht="12.75">
      <c r="A274" s="113"/>
      <c r="B274" s="113"/>
      <c r="C274" s="113"/>
      <c r="D274" s="113" t="s">
        <v>358</v>
      </c>
      <c r="E274" s="113"/>
      <c r="F274" s="131"/>
      <c r="G274" s="113"/>
      <c r="H274" s="126"/>
    </row>
    <row r="275" spans="1:8" ht="12.75">
      <c r="A275" s="113"/>
      <c r="B275" s="113"/>
      <c r="C275" s="116"/>
      <c r="D275" s="116" t="s">
        <v>359</v>
      </c>
      <c r="E275" s="116"/>
      <c r="F275" s="133"/>
      <c r="G275" s="116"/>
      <c r="H275" s="138"/>
    </row>
    <row r="276" spans="1:8" ht="12.75">
      <c r="A276" s="113"/>
      <c r="B276" s="113"/>
      <c r="C276" s="113" t="s">
        <v>522</v>
      </c>
      <c r="D276" s="134" t="s">
        <v>1359</v>
      </c>
      <c r="E276" s="116" t="s">
        <v>524</v>
      </c>
      <c r="F276" s="133" t="s">
        <v>1046</v>
      </c>
      <c r="G276" s="113" t="s">
        <v>759</v>
      </c>
      <c r="H276" s="126" t="s">
        <v>536</v>
      </c>
    </row>
    <row r="277" spans="1:8" ht="12.75">
      <c r="A277" s="113"/>
      <c r="B277" s="113"/>
      <c r="C277" s="113" t="s">
        <v>523</v>
      </c>
      <c r="D277" s="134" t="s">
        <v>1360</v>
      </c>
      <c r="E277" s="117" t="s">
        <v>526</v>
      </c>
      <c r="F277" s="125" t="s">
        <v>1046</v>
      </c>
      <c r="G277" s="139" t="s">
        <v>760</v>
      </c>
      <c r="H277" s="126" t="s">
        <v>537</v>
      </c>
    </row>
    <row r="278" spans="1:8" ht="12.75">
      <c r="A278" s="113"/>
      <c r="B278" s="113"/>
      <c r="C278" s="113"/>
      <c r="D278" s="139" t="s">
        <v>1361</v>
      </c>
      <c r="E278" s="116" t="s">
        <v>527</v>
      </c>
      <c r="F278" s="133"/>
      <c r="G278" s="113" t="s">
        <v>1350</v>
      </c>
      <c r="H278" s="126" t="s">
        <v>538</v>
      </c>
    </row>
    <row r="279" spans="1:8" ht="12.75">
      <c r="A279" s="113"/>
      <c r="B279" s="113"/>
      <c r="C279" s="113"/>
      <c r="D279" s="139" t="s">
        <v>1362</v>
      </c>
      <c r="E279" s="117" t="s">
        <v>1354</v>
      </c>
      <c r="F279" s="125" t="s">
        <v>1046</v>
      </c>
      <c r="G279" s="113" t="s">
        <v>1351</v>
      </c>
      <c r="H279" s="126" t="s">
        <v>539</v>
      </c>
    </row>
    <row r="280" spans="1:8" ht="12.75">
      <c r="A280" s="113"/>
      <c r="B280" s="113"/>
      <c r="C280" s="113"/>
      <c r="D280" s="113" t="s">
        <v>525</v>
      </c>
      <c r="E280" s="113" t="s">
        <v>1355</v>
      </c>
      <c r="F280" s="131"/>
      <c r="G280" s="139" t="s">
        <v>1352</v>
      </c>
      <c r="H280" s="126" t="s">
        <v>540</v>
      </c>
    </row>
    <row r="281" spans="1:8" ht="12.75">
      <c r="A281" s="113"/>
      <c r="B281" s="113"/>
      <c r="C281" s="113"/>
      <c r="D281" s="139" t="s">
        <v>1363</v>
      </c>
      <c r="E281" s="116" t="s">
        <v>1356</v>
      </c>
      <c r="F281" s="133"/>
      <c r="G281" s="139" t="s">
        <v>1353</v>
      </c>
      <c r="H281" s="126" t="s">
        <v>686</v>
      </c>
    </row>
    <row r="282" spans="1:8" ht="12.75">
      <c r="A282" s="113"/>
      <c r="B282" s="113"/>
      <c r="C282" s="113"/>
      <c r="D282" s="139" t="s">
        <v>1364</v>
      </c>
      <c r="E282" s="113"/>
      <c r="F282" s="131"/>
      <c r="G282" s="139" t="s">
        <v>529</v>
      </c>
      <c r="H282" s="126" t="s">
        <v>687</v>
      </c>
    </row>
    <row r="283" spans="1:8" ht="12.75">
      <c r="A283" s="113"/>
      <c r="B283" s="113"/>
      <c r="C283" s="113"/>
      <c r="D283" s="139" t="s">
        <v>1365</v>
      </c>
      <c r="E283" s="113"/>
      <c r="F283" s="131"/>
      <c r="G283" s="139" t="s">
        <v>530</v>
      </c>
      <c r="H283" s="126" t="s">
        <v>454</v>
      </c>
    </row>
    <row r="284" spans="1:8" ht="12.75">
      <c r="A284" s="113"/>
      <c r="B284" s="113"/>
      <c r="C284" s="113"/>
      <c r="D284" s="139" t="s">
        <v>1366</v>
      </c>
      <c r="E284" s="113"/>
      <c r="F284" s="131"/>
      <c r="G284" s="134" t="s">
        <v>531</v>
      </c>
      <c r="H284" s="126" t="s">
        <v>455</v>
      </c>
    </row>
    <row r="285" spans="1:8" ht="12.75">
      <c r="A285" s="113"/>
      <c r="B285" s="113"/>
      <c r="C285" s="113"/>
      <c r="D285" s="139" t="s">
        <v>1367</v>
      </c>
      <c r="E285" s="113"/>
      <c r="F285" s="131"/>
      <c r="G285" s="113" t="s">
        <v>532</v>
      </c>
      <c r="H285" s="126" t="s">
        <v>688</v>
      </c>
    </row>
    <row r="286" spans="1:8" ht="12.75">
      <c r="A286" s="113"/>
      <c r="B286" s="113"/>
      <c r="C286" s="113"/>
      <c r="D286" s="139" t="s">
        <v>1368</v>
      </c>
      <c r="E286" s="113"/>
      <c r="F286" s="131"/>
      <c r="G286" s="113" t="s">
        <v>533</v>
      </c>
      <c r="H286" s="126" t="s">
        <v>689</v>
      </c>
    </row>
    <row r="287" spans="1:8" ht="12.75">
      <c r="A287" s="113"/>
      <c r="B287" s="113"/>
      <c r="C287" s="113"/>
      <c r="D287" s="139" t="s">
        <v>1369</v>
      </c>
      <c r="E287" s="113"/>
      <c r="F287" s="131"/>
      <c r="G287" s="113" t="s">
        <v>534</v>
      </c>
      <c r="H287" s="126" t="s">
        <v>544</v>
      </c>
    </row>
    <row r="288" spans="1:8" ht="12.75">
      <c r="A288" s="113"/>
      <c r="B288" s="113"/>
      <c r="C288" s="113"/>
      <c r="D288" s="113" t="s">
        <v>1358</v>
      </c>
      <c r="E288" s="113"/>
      <c r="F288" s="131"/>
      <c r="G288" s="113" t="s">
        <v>535</v>
      </c>
      <c r="H288" s="126" t="s">
        <v>545</v>
      </c>
    </row>
    <row r="289" spans="1:8" ht="12.75">
      <c r="A289" s="113"/>
      <c r="B289" s="113"/>
      <c r="C289" s="113"/>
      <c r="D289" s="113" t="s">
        <v>1357</v>
      </c>
      <c r="E289" s="113"/>
      <c r="F289" s="131"/>
      <c r="G289" s="113" t="s">
        <v>291</v>
      </c>
      <c r="H289" s="126" t="s">
        <v>546</v>
      </c>
    </row>
    <row r="290" spans="1:8" ht="12.75">
      <c r="A290" s="113"/>
      <c r="B290" s="113"/>
      <c r="C290" s="113"/>
      <c r="D290" s="139" t="s">
        <v>1393</v>
      </c>
      <c r="E290" s="113"/>
      <c r="F290" s="131"/>
      <c r="G290" s="113" t="s">
        <v>1370</v>
      </c>
      <c r="H290" s="126" t="s">
        <v>547</v>
      </c>
    </row>
    <row r="291" spans="1:8" ht="12.75">
      <c r="A291" s="113"/>
      <c r="B291" s="113"/>
      <c r="C291" s="113"/>
      <c r="D291" s="139" t="s">
        <v>1394</v>
      </c>
      <c r="E291" s="113"/>
      <c r="F291" s="131"/>
      <c r="G291" s="113" t="s">
        <v>1371</v>
      </c>
      <c r="H291" s="126" t="s">
        <v>473</v>
      </c>
    </row>
    <row r="292" spans="1:8" ht="12.75">
      <c r="A292" s="113"/>
      <c r="B292" s="113"/>
      <c r="C292" s="113"/>
      <c r="D292" s="139" t="s">
        <v>1395</v>
      </c>
      <c r="E292" s="113"/>
      <c r="F292" s="131"/>
      <c r="G292" s="113" t="s">
        <v>1372</v>
      </c>
      <c r="H292" s="126" t="s">
        <v>474</v>
      </c>
    </row>
    <row r="293" spans="1:8" ht="12.75">
      <c r="A293" s="113"/>
      <c r="B293" s="113"/>
      <c r="C293" s="113"/>
      <c r="D293" s="139" t="s">
        <v>1468</v>
      </c>
      <c r="E293" s="113"/>
      <c r="F293" s="131"/>
      <c r="G293" s="113" t="s">
        <v>1470</v>
      </c>
      <c r="H293" s="126" t="s">
        <v>1373</v>
      </c>
    </row>
    <row r="294" spans="1:8" ht="12.75">
      <c r="A294" s="113"/>
      <c r="B294" s="113"/>
      <c r="C294" s="113"/>
      <c r="D294" s="139" t="s">
        <v>1469</v>
      </c>
      <c r="E294" s="113"/>
      <c r="F294" s="131"/>
      <c r="G294" s="113" t="s">
        <v>1471</v>
      </c>
      <c r="H294" s="126" t="s">
        <v>1374</v>
      </c>
    </row>
    <row r="295" spans="1:8" ht="12.75">
      <c r="A295" s="113"/>
      <c r="B295" s="113"/>
      <c r="C295" s="113"/>
      <c r="D295" s="139"/>
      <c r="E295" s="113"/>
      <c r="F295" s="131"/>
      <c r="G295" s="113" t="s">
        <v>1472</v>
      </c>
      <c r="H295" s="126" t="s">
        <v>1376</v>
      </c>
    </row>
    <row r="296" spans="1:8" ht="12.75">
      <c r="A296" s="113"/>
      <c r="B296" s="113"/>
      <c r="C296" s="113"/>
      <c r="D296" s="139"/>
      <c r="E296" s="113"/>
      <c r="F296" s="131"/>
      <c r="G296" s="113" t="s">
        <v>1473</v>
      </c>
      <c r="H296" s="126" t="s">
        <v>1375</v>
      </c>
    </row>
    <row r="297" spans="1:8" ht="12.75">
      <c r="A297" s="116"/>
      <c r="B297" s="116"/>
      <c r="C297" s="146"/>
      <c r="D297" s="48"/>
      <c r="E297" s="146"/>
      <c r="F297" s="133"/>
      <c r="G297" s="116"/>
      <c r="H297" s="138"/>
    </row>
    <row r="298" spans="1:8" ht="12.75">
      <c r="A298" s="28"/>
      <c r="B298" s="28"/>
      <c r="C298" s="43"/>
      <c r="D298" s="44"/>
      <c r="E298" s="43"/>
      <c r="F298" s="37"/>
      <c r="G298" s="28"/>
      <c r="H298" s="33"/>
    </row>
    <row r="299" spans="1:8" ht="12.75">
      <c r="A299" s="173" t="s">
        <v>337</v>
      </c>
      <c r="B299" s="11"/>
      <c r="C299" s="11"/>
      <c r="D299" s="11"/>
      <c r="E299" s="34"/>
      <c r="F299" s="39"/>
      <c r="G299" s="103" t="s">
        <v>579</v>
      </c>
      <c r="H299" s="95"/>
    </row>
    <row r="300" spans="1:8" ht="12.75">
      <c r="A300" s="173" t="s">
        <v>753</v>
      </c>
      <c r="B300" s="11"/>
      <c r="C300" s="11"/>
      <c r="D300" s="11"/>
      <c r="E300" s="11"/>
      <c r="F300" s="10"/>
      <c r="G300" s="11"/>
      <c r="H300" s="18"/>
    </row>
    <row r="301" spans="1:8" ht="12.75">
      <c r="A301" s="12" t="s">
        <v>1152</v>
      </c>
      <c r="B301" s="12" t="s">
        <v>1173</v>
      </c>
      <c r="C301" s="12" t="s">
        <v>1158</v>
      </c>
      <c r="D301" s="12" t="s">
        <v>1174</v>
      </c>
      <c r="E301" s="13" t="s">
        <v>1175</v>
      </c>
      <c r="F301" s="310" t="s">
        <v>1296</v>
      </c>
      <c r="G301" s="13" t="s">
        <v>1153</v>
      </c>
      <c r="H301" s="35" t="s">
        <v>1154</v>
      </c>
    </row>
    <row r="302" spans="1:8" ht="12.75">
      <c r="A302" s="14"/>
      <c r="B302" s="9"/>
      <c r="C302" s="9"/>
      <c r="D302" s="9"/>
      <c r="E302" s="15"/>
      <c r="F302" s="311"/>
      <c r="G302" s="15"/>
      <c r="H302" s="19"/>
    </row>
    <row r="303" spans="1:8" ht="12.75">
      <c r="A303" s="117" t="s">
        <v>338</v>
      </c>
      <c r="B303" s="117" t="s">
        <v>1228</v>
      </c>
      <c r="C303" s="113" t="s">
        <v>690</v>
      </c>
      <c r="D303" s="117" t="s">
        <v>840</v>
      </c>
      <c r="E303" s="117" t="s">
        <v>456</v>
      </c>
      <c r="F303" s="125" t="s">
        <v>1046</v>
      </c>
      <c r="G303" s="139" t="s">
        <v>727</v>
      </c>
      <c r="H303" s="124" t="s">
        <v>715</v>
      </c>
    </row>
    <row r="304" spans="1:8" ht="12.75">
      <c r="A304" s="113" t="s">
        <v>339</v>
      </c>
      <c r="B304" s="113" t="s">
        <v>1229</v>
      </c>
      <c r="C304" s="113" t="s">
        <v>691</v>
      </c>
      <c r="D304" s="113" t="s">
        <v>841</v>
      </c>
      <c r="E304" s="113" t="s">
        <v>457</v>
      </c>
      <c r="F304" s="131"/>
      <c r="G304" s="139" t="s">
        <v>728</v>
      </c>
      <c r="H304" s="126" t="s">
        <v>694</v>
      </c>
    </row>
    <row r="305" spans="1:8" ht="12.75">
      <c r="A305" s="113"/>
      <c r="B305" s="113" t="s">
        <v>1230</v>
      </c>
      <c r="C305" s="113" t="s">
        <v>692</v>
      </c>
      <c r="D305" s="113" t="s">
        <v>842</v>
      </c>
      <c r="E305" s="113" t="s">
        <v>458</v>
      </c>
      <c r="F305" s="131"/>
      <c r="G305" s="134" t="s">
        <v>729</v>
      </c>
      <c r="H305" s="126" t="s">
        <v>538</v>
      </c>
    </row>
    <row r="306" spans="1:8" ht="12.75">
      <c r="A306" s="113"/>
      <c r="B306" s="113" t="s">
        <v>1231</v>
      </c>
      <c r="C306" s="113" t="s">
        <v>907</v>
      </c>
      <c r="D306" s="113" t="s">
        <v>843</v>
      </c>
      <c r="E306" s="115" t="s">
        <v>459</v>
      </c>
      <c r="F306" s="130"/>
      <c r="G306" s="113" t="s">
        <v>730</v>
      </c>
      <c r="H306" s="126" t="s">
        <v>716</v>
      </c>
    </row>
    <row r="307" spans="1:8" ht="12.75">
      <c r="A307" s="113"/>
      <c r="B307" s="113" t="s">
        <v>1232</v>
      </c>
      <c r="C307" s="145"/>
      <c r="D307" s="113" t="s">
        <v>844</v>
      </c>
      <c r="E307" s="116" t="s">
        <v>460</v>
      </c>
      <c r="F307" s="133"/>
      <c r="G307" s="113" t="s">
        <v>731</v>
      </c>
      <c r="H307" s="126" t="s">
        <v>717</v>
      </c>
    </row>
    <row r="308" spans="1:8" ht="12.75">
      <c r="A308" s="113"/>
      <c r="B308" s="113" t="s">
        <v>1233</v>
      </c>
      <c r="C308" s="145"/>
      <c r="D308" s="113" t="s">
        <v>845</v>
      </c>
      <c r="E308" s="128" t="s">
        <v>693</v>
      </c>
      <c r="F308" s="131" t="s">
        <v>1046</v>
      </c>
      <c r="G308" s="113" t="s">
        <v>469</v>
      </c>
      <c r="H308" s="126" t="s">
        <v>718</v>
      </c>
    </row>
    <row r="309" spans="1:8" ht="12.75">
      <c r="A309" s="113"/>
      <c r="B309" s="113" t="s">
        <v>1234</v>
      </c>
      <c r="C309" s="113"/>
      <c r="D309" s="113" t="s">
        <v>1226</v>
      </c>
      <c r="E309" s="113" t="s">
        <v>1224</v>
      </c>
      <c r="F309" s="131"/>
      <c r="G309" s="113" t="s">
        <v>470</v>
      </c>
      <c r="H309" s="126" t="s">
        <v>719</v>
      </c>
    </row>
    <row r="310" spans="1:8" ht="12.75">
      <c r="A310" s="113"/>
      <c r="B310" s="113" t="s">
        <v>1235</v>
      </c>
      <c r="C310" s="113"/>
      <c r="D310" s="113" t="s">
        <v>846</v>
      </c>
      <c r="E310" s="113" t="s">
        <v>1225</v>
      </c>
      <c r="F310" s="131"/>
      <c r="G310" s="113" t="s">
        <v>467</v>
      </c>
      <c r="H310" s="126" t="s">
        <v>720</v>
      </c>
    </row>
    <row r="311" spans="1:8" ht="12.75">
      <c r="A311" s="113"/>
      <c r="B311" s="113" t="s">
        <v>1236</v>
      </c>
      <c r="C311" s="113"/>
      <c r="D311" s="113" t="s">
        <v>847</v>
      </c>
      <c r="E311" s="116" t="s">
        <v>1226</v>
      </c>
      <c r="F311" s="131"/>
      <c r="G311" s="113" t="s">
        <v>468</v>
      </c>
      <c r="H311" s="126" t="s">
        <v>721</v>
      </c>
    </row>
    <row r="312" spans="1:8" ht="12.75">
      <c r="A312" s="113"/>
      <c r="B312" s="113" t="s">
        <v>1237</v>
      </c>
      <c r="C312" s="113"/>
      <c r="D312" s="115" t="s">
        <v>848</v>
      </c>
      <c r="E312" s="113"/>
      <c r="F312" s="131"/>
      <c r="G312" s="113" t="s">
        <v>462</v>
      </c>
      <c r="H312" s="126" t="s">
        <v>697</v>
      </c>
    </row>
    <row r="313" spans="1:8" ht="12.75">
      <c r="A313" s="113"/>
      <c r="B313" s="113" t="s">
        <v>1238</v>
      </c>
      <c r="C313" s="113"/>
      <c r="D313" s="115" t="s">
        <v>849</v>
      </c>
      <c r="E313" s="115"/>
      <c r="F313" s="131"/>
      <c r="G313" s="113" t="s">
        <v>720</v>
      </c>
      <c r="H313" s="126" t="s">
        <v>734</v>
      </c>
    </row>
    <row r="314" spans="1:8" ht="12.75">
      <c r="A314" s="113"/>
      <c r="B314" s="113" t="s">
        <v>1239</v>
      </c>
      <c r="C314" s="113"/>
      <c r="D314" s="113" t="s">
        <v>720</v>
      </c>
      <c r="E314" s="113"/>
      <c r="F314" s="131"/>
      <c r="G314" s="115" t="s">
        <v>463</v>
      </c>
      <c r="H314" s="126" t="s">
        <v>737</v>
      </c>
    </row>
    <row r="315" spans="1:8" ht="12.75">
      <c r="A315" s="113"/>
      <c r="B315" s="113" t="s">
        <v>1240</v>
      </c>
      <c r="C315" s="113"/>
      <c r="D315" s="24" t="s">
        <v>696</v>
      </c>
      <c r="E315" s="113"/>
      <c r="F315" s="131"/>
      <c r="G315" s="113" t="s">
        <v>464</v>
      </c>
      <c r="H315" s="126" t="s">
        <v>735</v>
      </c>
    </row>
    <row r="316" spans="1:8" ht="12.75">
      <c r="A316" s="113"/>
      <c r="B316" s="113"/>
      <c r="C316" s="142"/>
      <c r="D316" s="24" t="s">
        <v>697</v>
      </c>
      <c r="E316" s="134"/>
      <c r="F316" s="131"/>
      <c r="G316" s="113" t="s">
        <v>465</v>
      </c>
      <c r="H316" s="126" t="s">
        <v>736</v>
      </c>
    </row>
    <row r="317" spans="1:8" ht="12.75">
      <c r="A317" s="113"/>
      <c r="B317" s="113"/>
      <c r="C317" s="116"/>
      <c r="D317" s="49"/>
      <c r="E317" s="116"/>
      <c r="F317" s="133"/>
      <c r="G317" s="116" t="s">
        <v>466</v>
      </c>
      <c r="H317" s="138"/>
    </row>
    <row r="318" spans="1:8" ht="12.75">
      <c r="A318" s="113"/>
      <c r="B318" s="113"/>
      <c r="C318" s="113" t="s">
        <v>699</v>
      </c>
      <c r="D318" s="113" t="s">
        <v>705</v>
      </c>
      <c r="E318" s="113" t="s">
        <v>704</v>
      </c>
      <c r="F318" s="131" t="s">
        <v>1046</v>
      </c>
      <c r="G318" s="113" t="s">
        <v>724</v>
      </c>
      <c r="H318" s="126" t="s">
        <v>722</v>
      </c>
    </row>
    <row r="319" spans="1:8" ht="12.75">
      <c r="A319" s="113"/>
      <c r="B319" s="113"/>
      <c r="C319" s="113" t="s">
        <v>700</v>
      </c>
      <c r="D319" s="113" t="s">
        <v>706</v>
      </c>
      <c r="E319" s="116" t="s">
        <v>19</v>
      </c>
      <c r="F319" s="133"/>
      <c r="G319" s="139" t="s">
        <v>725</v>
      </c>
      <c r="H319" s="126" t="s">
        <v>723</v>
      </c>
    </row>
    <row r="320" spans="1:8" ht="12.75">
      <c r="A320" s="113"/>
      <c r="B320" s="113"/>
      <c r="C320" s="113" t="s">
        <v>701</v>
      </c>
      <c r="D320" s="134" t="s">
        <v>707</v>
      </c>
      <c r="E320" s="117" t="s">
        <v>1617</v>
      </c>
      <c r="F320" s="125" t="s">
        <v>1046</v>
      </c>
      <c r="G320" s="139" t="s">
        <v>726</v>
      </c>
      <c r="H320" s="126" t="s">
        <v>1699</v>
      </c>
    </row>
    <row r="321" spans="1:8" ht="12.75">
      <c r="A321" s="113"/>
      <c r="B321" s="113"/>
      <c r="C321" s="113" t="s">
        <v>702</v>
      </c>
      <c r="D321" s="134" t="s">
        <v>1377</v>
      </c>
      <c r="E321" s="113" t="s">
        <v>1384</v>
      </c>
      <c r="F321" s="133"/>
      <c r="G321" s="139" t="s">
        <v>284</v>
      </c>
      <c r="H321" s="126" t="s">
        <v>738</v>
      </c>
    </row>
    <row r="322" spans="1:8" ht="12.75">
      <c r="A322" s="113"/>
      <c r="B322" s="113"/>
      <c r="C322" s="113"/>
      <c r="D322" s="113" t="s">
        <v>1378</v>
      </c>
      <c r="E322" s="113" t="s">
        <v>1385</v>
      </c>
      <c r="F322" s="153" t="s">
        <v>1046</v>
      </c>
      <c r="G322" s="113" t="s">
        <v>732</v>
      </c>
      <c r="H322" s="140" t="s">
        <v>739</v>
      </c>
    </row>
    <row r="323" spans="1:8" ht="12.75">
      <c r="A323" s="113"/>
      <c r="B323" s="113"/>
      <c r="C323" s="113"/>
      <c r="D323" s="139" t="s">
        <v>1387</v>
      </c>
      <c r="E323" s="113"/>
      <c r="F323" s="125" t="s">
        <v>1046</v>
      </c>
      <c r="G323" s="113" t="s">
        <v>733</v>
      </c>
      <c r="H323" s="126" t="s">
        <v>1390</v>
      </c>
    </row>
    <row r="324" spans="1:8" ht="12.75">
      <c r="A324" s="113"/>
      <c r="B324" s="113"/>
      <c r="C324" s="113"/>
      <c r="D324" s="139" t="s">
        <v>1388</v>
      </c>
      <c r="E324" s="122" t="s">
        <v>703</v>
      </c>
      <c r="F324" s="131"/>
      <c r="G324" s="134" t="s">
        <v>549</v>
      </c>
      <c r="H324" s="126" t="s">
        <v>1391</v>
      </c>
    </row>
    <row r="325" spans="1:8" ht="12.75">
      <c r="A325" s="113"/>
      <c r="B325" s="113"/>
      <c r="C325" s="113"/>
      <c r="D325" s="139" t="s">
        <v>1389</v>
      </c>
      <c r="E325" s="113"/>
      <c r="F325" s="131"/>
      <c r="G325" s="113" t="s">
        <v>550</v>
      </c>
      <c r="H325" s="126"/>
    </row>
    <row r="326" spans="1:8" ht="12.75">
      <c r="A326" s="113"/>
      <c r="B326" s="113"/>
      <c r="C326" s="113"/>
      <c r="D326" s="139" t="s">
        <v>1386</v>
      </c>
      <c r="E326" s="113"/>
      <c r="F326" s="131"/>
      <c r="G326" s="113" t="s">
        <v>461</v>
      </c>
      <c r="H326" s="140"/>
    </row>
    <row r="327" spans="1:8" ht="12.75">
      <c r="A327" s="113"/>
      <c r="B327" s="113"/>
      <c r="C327" s="113"/>
      <c r="D327" s="139" t="s">
        <v>1379</v>
      </c>
      <c r="E327" s="113"/>
      <c r="F327" s="131"/>
      <c r="G327" s="113" t="s">
        <v>471</v>
      </c>
      <c r="H327" s="126"/>
    </row>
    <row r="328" spans="1:8" ht="12.75">
      <c r="A328" s="113"/>
      <c r="B328" s="113"/>
      <c r="C328" s="113"/>
      <c r="D328" s="139" t="s">
        <v>1380</v>
      </c>
      <c r="E328" s="113"/>
      <c r="F328" s="131"/>
      <c r="G328" s="113" t="s">
        <v>472</v>
      </c>
      <c r="H328" s="126"/>
    </row>
    <row r="329" spans="1:8" ht="12.75">
      <c r="A329" s="113"/>
      <c r="B329" s="113"/>
      <c r="C329" s="113"/>
      <c r="D329" s="113" t="s">
        <v>1381</v>
      </c>
      <c r="E329" s="113"/>
      <c r="F329" s="131"/>
      <c r="G329" s="139" t="s">
        <v>1383</v>
      </c>
      <c r="H329" s="126"/>
    </row>
    <row r="330" spans="1:8" ht="12.75">
      <c r="A330" s="113"/>
      <c r="B330" s="113"/>
      <c r="C330" s="113"/>
      <c r="D330" s="139"/>
      <c r="E330" s="113"/>
      <c r="F330" s="131"/>
      <c r="G330" s="139" t="s">
        <v>1382</v>
      </c>
      <c r="H330" s="126"/>
    </row>
    <row r="331" spans="1:8" ht="12.75">
      <c r="A331" s="113"/>
      <c r="B331" s="113"/>
      <c r="C331" s="113"/>
      <c r="D331" s="139"/>
      <c r="E331" s="113"/>
      <c r="F331" s="131"/>
      <c r="G331" s="139" t="s">
        <v>548</v>
      </c>
      <c r="H331" s="126"/>
    </row>
    <row r="332" spans="1:8" ht="12.75">
      <c r="A332" s="116"/>
      <c r="B332" s="116"/>
      <c r="C332" s="116"/>
      <c r="D332" s="137"/>
      <c r="E332" s="116"/>
      <c r="F332" s="133"/>
      <c r="G332" s="116"/>
      <c r="H332" s="138"/>
    </row>
    <row r="333" spans="1:8" ht="12.75">
      <c r="A333" s="143" t="s">
        <v>1051</v>
      </c>
      <c r="B333" s="135"/>
      <c r="C333" s="135"/>
      <c r="D333" s="135"/>
      <c r="E333" s="135"/>
      <c r="F333" s="150"/>
      <c r="G333" s="135"/>
      <c r="H333" s="151"/>
    </row>
    <row r="334" spans="1:8" ht="12.75">
      <c r="A334" s="143" t="s">
        <v>1052</v>
      </c>
      <c r="B334" s="135"/>
      <c r="C334" s="135"/>
      <c r="D334" s="135"/>
      <c r="E334" s="135"/>
      <c r="F334" s="150"/>
      <c r="G334" s="135"/>
      <c r="H334" s="151"/>
    </row>
    <row r="335" spans="1:8" ht="12.75">
      <c r="A335" s="143" t="s">
        <v>1053</v>
      </c>
      <c r="B335" s="28"/>
      <c r="C335" s="28"/>
      <c r="D335" s="28"/>
      <c r="E335" s="28"/>
      <c r="F335" s="37"/>
      <c r="G335" s="28"/>
      <c r="H335" s="33"/>
    </row>
    <row r="336" spans="1:8" ht="12.75">
      <c r="A336" s="143"/>
      <c r="B336" s="28"/>
      <c r="C336" s="28"/>
      <c r="D336" s="28"/>
      <c r="E336" s="28"/>
      <c r="F336" s="37"/>
      <c r="G336" s="28"/>
      <c r="H336" s="33"/>
    </row>
    <row r="337" spans="1:8" ht="12.75">
      <c r="A337" s="143"/>
      <c r="B337" s="28"/>
      <c r="C337" s="28"/>
      <c r="D337" s="28"/>
      <c r="E337" s="28"/>
      <c r="F337" s="37"/>
      <c r="G337" s="28"/>
      <c r="H337" s="33"/>
    </row>
    <row r="338" spans="1:8" ht="12.75">
      <c r="A338" s="143"/>
      <c r="B338" s="28"/>
      <c r="C338" s="28"/>
      <c r="D338" s="28"/>
      <c r="E338" s="28"/>
      <c r="F338" s="37"/>
      <c r="G338" s="28"/>
      <c r="H338" s="33"/>
    </row>
    <row r="339" spans="1:8" ht="12.75">
      <c r="A339" s="28"/>
      <c r="B339" s="28"/>
      <c r="C339" s="28"/>
      <c r="D339" s="28"/>
      <c r="E339" s="28"/>
      <c r="F339" s="37"/>
      <c r="G339" s="28"/>
      <c r="H339" s="33"/>
    </row>
    <row r="340" spans="1:8" ht="12.75">
      <c r="A340" s="28"/>
      <c r="B340" s="28"/>
      <c r="C340" s="28"/>
      <c r="D340" s="28"/>
      <c r="E340" s="28"/>
      <c r="F340" s="37"/>
      <c r="G340" s="28"/>
      <c r="H340" s="33"/>
    </row>
    <row r="341" spans="1:8" ht="12.75">
      <c r="A341" s="173" t="s">
        <v>551</v>
      </c>
      <c r="B341" s="11"/>
      <c r="C341" s="11"/>
      <c r="D341" s="11"/>
      <c r="E341" s="99" t="s">
        <v>1218</v>
      </c>
      <c r="F341" s="97"/>
      <c r="G341" s="98"/>
      <c r="H341" s="95"/>
    </row>
    <row r="342" spans="1:8" ht="12.75">
      <c r="A342" s="173" t="s">
        <v>552</v>
      </c>
      <c r="B342" s="11"/>
      <c r="C342" s="11"/>
      <c r="D342" s="11"/>
      <c r="E342" s="11"/>
      <c r="F342" s="10"/>
      <c r="G342" s="11"/>
      <c r="H342" s="18"/>
    </row>
    <row r="343" spans="1:8" ht="12.75">
      <c r="A343" s="12" t="s">
        <v>1152</v>
      </c>
      <c r="B343" s="12" t="s">
        <v>1173</v>
      </c>
      <c r="C343" s="12" t="s">
        <v>1158</v>
      </c>
      <c r="D343" s="12" t="s">
        <v>1174</v>
      </c>
      <c r="E343" s="13" t="s">
        <v>1175</v>
      </c>
      <c r="F343" s="310" t="s">
        <v>1296</v>
      </c>
      <c r="G343" s="13" t="s">
        <v>1153</v>
      </c>
      <c r="H343" s="35" t="s">
        <v>1154</v>
      </c>
    </row>
    <row r="344" spans="1:8" ht="12.75">
      <c r="A344" s="14"/>
      <c r="B344" s="9"/>
      <c r="C344" s="9"/>
      <c r="D344" s="9"/>
      <c r="E344" s="50"/>
      <c r="F344" s="312"/>
      <c r="G344" s="15"/>
      <c r="H344" s="19"/>
    </row>
    <row r="345" spans="1:9" ht="12.75">
      <c r="A345" s="117" t="s">
        <v>66</v>
      </c>
      <c r="B345" s="117" t="s">
        <v>1241</v>
      </c>
      <c r="C345" s="113" t="s">
        <v>380</v>
      </c>
      <c r="D345" s="117" t="s">
        <v>1475</v>
      </c>
      <c r="E345" s="117" t="s">
        <v>1080</v>
      </c>
      <c r="F345" s="125" t="s">
        <v>1046</v>
      </c>
      <c r="G345" s="134" t="s">
        <v>665</v>
      </c>
      <c r="H345" s="124" t="s">
        <v>675</v>
      </c>
      <c r="I345" s="145"/>
    </row>
    <row r="346" spans="1:9" ht="12.75">
      <c r="A346" s="113" t="s">
        <v>553</v>
      </c>
      <c r="B346" s="113" t="s">
        <v>1242</v>
      </c>
      <c r="C346" s="113" t="s">
        <v>381</v>
      </c>
      <c r="D346" s="113" t="s">
        <v>1474</v>
      </c>
      <c r="E346" s="116" t="s">
        <v>1081</v>
      </c>
      <c r="F346" s="133"/>
      <c r="G346" s="134" t="s">
        <v>666</v>
      </c>
      <c r="H346" s="126" t="s">
        <v>676</v>
      </c>
      <c r="I346" s="145"/>
    </row>
    <row r="347" spans="1:9" ht="12.75">
      <c r="A347" s="113" t="s">
        <v>559</v>
      </c>
      <c r="B347" s="113" t="s">
        <v>1243</v>
      </c>
      <c r="C347" s="113" t="s">
        <v>382</v>
      </c>
      <c r="D347" s="113" t="s">
        <v>1476</v>
      </c>
      <c r="E347" s="113" t="s">
        <v>1084</v>
      </c>
      <c r="F347" s="131" t="s">
        <v>1046</v>
      </c>
      <c r="G347" s="171" t="s">
        <v>667</v>
      </c>
      <c r="H347" s="126" t="s">
        <v>677</v>
      </c>
      <c r="I347" s="145"/>
    </row>
    <row r="348" spans="1:9" ht="12.75">
      <c r="A348" s="113" t="s">
        <v>560</v>
      </c>
      <c r="B348" s="113" t="s">
        <v>1244</v>
      </c>
      <c r="C348" s="113"/>
      <c r="D348" s="113" t="s">
        <v>1477</v>
      </c>
      <c r="E348" s="114" t="s">
        <v>1083</v>
      </c>
      <c r="F348" s="127"/>
      <c r="G348" s="134" t="s">
        <v>668</v>
      </c>
      <c r="H348" s="126" t="s">
        <v>678</v>
      </c>
      <c r="I348" s="145"/>
    </row>
    <row r="349" spans="1:9" ht="12.75">
      <c r="A349" s="113" t="s">
        <v>284</v>
      </c>
      <c r="B349" s="113" t="s">
        <v>1245</v>
      </c>
      <c r="C349" s="145"/>
      <c r="D349" s="113" t="s">
        <v>1478</v>
      </c>
      <c r="E349" s="113"/>
      <c r="F349" s="131"/>
      <c r="G349" s="171" t="s">
        <v>1482</v>
      </c>
      <c r="H349" s="126" t="s">
        <v>679</v>
      </c>
      <c r="I349" s="145"/>
    </row>
    <row r="350" spans="1:9" ht="12.75">
      <c r="A350" s="113"/>
      <c r="B350" s="113" t="s">
        <v>1246</v>
      </c>
      <c r="C350" s="145"/>
      <c r="D350" s="113" t="s">
        <v>698</v>
      </c>
      <c r="E350" s="113"/>
      <c r="F350" s="131"/>
      <c r="G350" s="134" t="s">
        <v>619</v>
      </c>
      <c r="H350" s="126" t="s">
        <v>680</v>
      </c>
      <c r="I350" s="145"/>
    </row>
    <row r="351" spans="1:9" ht="12.75">
      <c r="A351" s="113"/>
      <c r="B351" s="113" t="s">
        <v>1247</v>
      </c>
      <c r="C351" s="113"/>
      <c r="D351" s="113" t="s">
        <v>1479</v>
      </c>
      <c r="E351" s="113"/>
      <c r="F351" s="131"/>
      <c r="G351" s="134" t="s">
        <v>669</v>
      </c>
      <c r="H351" s="126" t="s">
        <v>681</v>
      </c>
      <c r="I351" s="145"/>
    </row>
    <row r="352" spans="1:9" ht="12.75">
      <c r="A352" s="113"/>
      <c r="B352" s="113" t="s">
        <v>345</v>
      </c>
      <c r="C352" s="113"/>
      <c r="D352" s="113" t="s">
        <v>1480</v>
      </c>
      <c r="E352" s="113"/>
      <c r="F352" s="131"/>
      <c r="G352" s="134" t="s">
        <v>670</v>
      </c>
      <c r="H352" s="126" t="s">
        <v>682</v>
      </c>
      <c r="I352" s="145"/>
    </row>
    <row r="353" spans="1:9" ht="12.75">
      <c r="A353" s="113"/>
      <c r="B353" s="113"/>
      <c r="C353" s="113"/>
      <c r="D353" s="113" t="s">
        <v>1481</v>
      </c>
      <c r="E353" s="113"/>
      <c r="F353" s="131"/>
      <c r="G353" s="134" t="s">
        <v>528</v>
      </c>
      <c r="H353" s="126" t="s">
        <v>683</v>
      </c>
      <c r="I353" s="145"/>
    </row>
    <row r="354" spans="1:9" ht="12.75">
      <c r="A354" s="113"/>
      <c r="B354" s="113"/>
      <c r="C354" s="113"/>
      <c r="D354" s="113"/>
      <c r="E354" s="113"/>
      <c r="F354" s="131"/>
      <c r="G354" s="134" t="s">
        <v>671</v>
      </c>
      <c r="H354" s="126" t="s">
        <v>684</v>
      </c>
      <c r="I354" s="145"/>
    </row>
    <row r="355" spans="1:9" ht="12.75">
      <c r="A355" s="113"/>
      <c r="B355" s="113"/>
      <c r="C355" s="113"/>
      <c r="D355" s="113"/>
      <c r="E355" s="113"/>
      <c r="F355" s="131"/>
      <c r="G355" s="134" t="s">
        <v>672</v>
      </c>
      <c r="H355" s="126" t="s">
        <v>685</v>
      </c>
      <c r="I355" s="145"/>
    </row>
    <row r="356" spans="1:9" ht="12.75">
      <c r="A356" s="113"/>
      <c r="B356" s="113"/>
      <c r="C356" s="113"/>
      <c r="D356" s="115"/>
      <c r="E356" s="113"/>
      <c r="F356" s="131"/>
      <c r="G356" s="171" t="s">
        <v>673</v>
      </c>
      <c r="H356" s="126"/>
      <c r="I356" s="145"/>
    </row>
    <row r="357" spans="1:9" ht="12.75">
      <c r="A357" s="113"/>
      <c r="B357" s="113"/>
      <c r="C357" s="158"/>
      <c r="D357" s="116"/>
      <c r="E357" s="158"/>
      <c r="F357" s="159"/>
      <c r="G357" s="116" t="s">
        <v>674</v>
      </c>
      <c r="H357" s="138"/>
      <c r="I357" s="145"/>
    </row>
    <row r="358" spans="1:9" ht="12.75">
      <c r="A358" s="113"/>
      <c r="B358" s="113"/>
      <c r="C358" s="113" t="s">
        <v>380</v>
      </c>
      <c r="D358" s="134" t="s">
        <v>360</v>
      </c>
      <c r="E358" s="117" t="s">
        <v>1085</v>
      </c>
      <c r="F358" s="125" t="s">
        <v>1046</v>
      </c>
      <c r="G358" s="139" t="s">
        <v>365</v>
      </c>
      <c r="H358" s="126" t="s">
        <v>373</v>
      </c>
      <c r="I358" s="145"/>
    </row>
    <row r="359" spans="1:9" ht="12.75">
      <c r="A359" s="113"/>
      <c r="B359" s="113"/>
      <c r="C359" s="113" t="s">
        <v>381</v>
      </c>
      <c r="D359" s="134" t="s">
        <v>361</v>
      </c>
      <c r="E359" s="116" t="s">
        <v>1086</v>
      </c>
      <c r="F359" s="133"/>
      <c r="G359" s="139" t="s">
        <v>366</v>
      </c>
      <c r="H359" s="126" t="s">
        <v>374</v>
      </c>
      <c r="I359" s="145"/>
    </row>
    <row r="360" spans="1:9" ht="12.75">
      <c r="A360" s="113"/>
      <c r="B360" s="113"/>
      <c r="C360" s="113" t="s">
        <v>383</v>
      </c>
      <c r="D360" s="134" t="s">
        <v>857</v>
      </c>
      <c r="E360" s="113" t="s">
        <v>1087</v>
      </c>
      <c r="F360" s="131" t="s">
        <v>1046</v>
      </c>
      <c r="G360" s="139" t="s">
        <v>367</v>
      </c>
      <c r="H360" s="126" t="s">
        <v>375</v>
      </c>
      <c r="I360" s="145"/>
    </row>
    <row r="361" spans="1:9" ht="12.75">
      <c r="A361" s="113"/>
      <c r="B361" s="113"/>
      <c r="C361" s="113" t="s">
        <v>384</v>
      </c>
      <c r="D361" s="134" t="s">
        <v>853</v>
      </c>
      <c r="E361" s="113" t="s">
        <v>1088</v>
      </c>
      <c r="F361" s="131"/>
      <c r="G361" s="139" t="s">
        <v>368</v>
      </c>
      <c r="H361" s="126" t="s">
        <v>376</v>
      </c>
      <c r="I361" s="145"/>
    </row>
    <row r="362" spans="1:9" ht="12.75">
      <c r="A362" s="113"/>
      <c r="B362" s="113"/>
      <c r="C362" s="113" t="s">
        <v>385</v>
      </c>
      <c r="D362" s="139" t="s">
        <v>854</v>
      </c>
      <c r="E362" s="113" t="s">
        <v>1089</v>
      </c>
      <c r="F362" s="131"/>
      <c r="G362" s="134" t="s">
        <v>369</v>
      </c>
      <c r="H362" s="126" t="s">
        <v>377</v>
      </c>
      <c r="I362" s="145"/>
    </row>
    <row r="363" spans="1:9" ht="12.75">
      <c r="A363" s="113"/>
      <c r="B363" s="113"/>
      <c r="C363" s="113" t="s">
        <v>386</v>
      </c>
      <c r="D363" s="139" t="s">
        <v>855</v>
      </c>
      <c r="E363" s="113"/>
      <c r="F363" s="131"/>
      <c r="G363" s="113" t="s">
        <v>669</v>
      </c>
      <c r="H363" s="126" t="s">
        <v>378</v>
      </c>
      <c r="I363" s="145"/>
    </row>
    <row r="364" spans="1:9" ht="12.75">
      <c r="A364" s="113"/>
      <c r="B364" s="113"/>
      <c r="C364" s="113"/>
      <c r="D364" s="139" t="s">
        <v>856</v>
      </c>
      <c r="E364" s="113"/>
      <c r="F364" s="131"/>
      <c r="G364" s="113" t="s">
        <v>370</v>
      </c>
      <c r="H364" s="140" t="s">
        <v>379</v>
      </c>
      <c r="I364" s="145"/>
    </row>
    <row r="365" spans="1:9" ht="12.75">
      <c r="A365" s="113"/>
      <c r="B365" s="113"/>
      <c r="C365" s="113"/>
      <c r="D365" s="139" t="s">
        <v>261</v>
      </c>
      <c r="E365" s="142"/>
      <c r="F365" s="131"/>
      <c r="G365" s="134" t="s">
        <v>371</v>
      </c>
      <c r="H365" s="126"/>
      <c r="I365" s="145"/>
    </row>
    <row r="366" spans="1:9" ht="12.75">
      <c r="A366" s="113"/>
      <c r="B366" s="113"/>
      <c r="C366" s="113"/>
      <c r="D366" s="139" t="s">
        <v>362</v>
      </c>
      <c r="E366" s="142"/>
      <c r="F366" s="131"/>
      <c r="G366" s="134" t="s">
        <v>372</v>
      </c>
      <c r="H366" s="126"/>
      <c r="I366" s="145"/>
    </row>
    <row r="367" spans="1:9" ht="12.75">
      <c r="A367" s="113"/>
      <c r="B367" s="113"/>
      <c r="C367" s="113"/>
      <c r="D367" s="139" t="s">
        <v>363</v>
      </c>
      <c r="E367" s="142"/>
      <c r="F367" s="131"/>
      <c r="G367" s="134"/>
      <c r="H367" s="126"/>
      <c r="I367" s="145"/>
    </row>
    <row r="368" spans="1:9" ht="12.75">
      <c r="A368" s="113"/>
      <c r="B368" s="113"/>
      <c r="C368" s="113"/>
      <c r="D368" s="139" t="s">
        <v>850</v>
      </c>
      <c r="E368" s="142"/>
      <c r="F368" s="131"/>
      <c r="G368" s="134"/>
      <c r="H368" s="126"/>
      <c r="I368" s="145"/>
    </row>
    <row r="369" spans="1:9" ht="12.75">
      <c r="A369" s="113"/>
      <c r="B369" s="113"/>
      <c r="C369" s="113"/>
      <c r="D369" s="139" t="s">
        <v>851</v>
      </c>
      <c r="E369" s="142"/>
      <c r="F369" s="131"/>
      <c r="G369" s="134"/>
      <c r="H369" s="126"/>
      <c r="I369" s="145"/>
    </row>
    <row r="370" spans="1:9" ht="12.75">
      <c r="A370" s="113"/>
      <c r="B370" s="113"/>
      <c r="C370" s="113"/>
      <c r="D370" s="139" t="s">
        <v>852</v>
      </c>
      <c r="E370" s="142"/>
      <c r="F370" s="131"/>
      <c r="G370" s="134"/>
      <c r="H370" s="126"/>
      <c r="I370" s="145"/>
    </row>
    <row r="371" spans="1:9" ht="12.75">
      <c r="A371" s="113"/>
      <c r="B371" s="113"/>
      <c r="C371" s="113"/>
      <c r="D371" s="139" t="s">
        <v>364</v>
      </c>
      <c r="E371" s="142"/>
      <c r="F371" s="131"/>
      <c r="G371" s="134"/>
      <c r="H371" s="126"/>
      <c r="I371" s="145"/>
    </row>
    <row r="372" spans="1:9" ht="12.75">
      <c r="A372" s="113"/>
      <c r="B372" s="113"/>
      <c r="C372" s="113"/>
      <c r="D372" s="139"/>
      <c r="E372" s="142"/>
      <c r="F372" s="131"/>
      <c r="G372" s="134"/>
      <c r="H372" s="126"/>
      <c r="I372" s="145"/>
    </row>
    <row r="373" spans="1:9" ht="12.75">
      <c r="A373" s="116"/>
      <c r="B373" s="116"/>
      <c r="C373" s="116"/>
      <c r="D373" s="137"/>
      <c r="E373" s="165"/>
      <c r="F373" s="133"/>
      <c r="G373" s="144"/>
      <c r="H373" s="138"/>
      <c r="I373" s="145"/>
    </row>
    <row r="374" spans="1:9" ht="12.75">
      <c r="A374" s="143" t="s">
        <v>1051</v>
      </c>
      <c r="B374" s="135"/>
      <c r="C374" s="135"/>
      <c r="D374" s="135"/>
      <c r="E374" s="135"/>
      <c r="F374" s="150"/>
      <c r="G374" s="135"/>
      <c r="H374" s="151"/>
      <c r="I374" s="145"/>
    </row>
    <row r="375" spans="1:9" ht="12.75">
      <c r="A375" s="143" t="s">
        <v>1052</v>
      </c>
      <c r="B375" s="135"/>
      <c r="C375" s="135"/>
      <c r="D375" s="135"/>
      <c r="E375" s="135"/>
      <c r="F375" s="150"/>
      <c r="G375" s="135"/>
      <c r="H375" s="151"/>
      <c r="I375" s="145"/>
    </row>
    <row r="376" spans="1:9" ht="12.75">
      <c r="A376" s="143" t="s">
        <v>1053</v>
      </c>
      <c r="B376" s="135"/>
      <c r="C376" s="135"/>
      <c r="D376" s="135"/>
      <c r="E376" s="135"/>
      <c r="F376" s="150"/>
      <c r="G376" s="135"/>
      <c r="H376" s="151"/>
      <c r="I376" s="145"/>
    </row>
    <row r="377" spans="1:9" ht="12.75">
      <c r="A377" s="135"/>
      <c r="B377" s="135"/>
      <c r="C377" s="135"/>
      <c r="D377" s="135"/>
      <c r="E377" s="135"/>
      <c r="F377" s="150"/>
      <c r="G377" s="135"/>
      <c r="H377" s="151"/>
      <c r="I377" s="145"/>
    </row>
    <row r="378" spans="1:9" ht="12.75">
      <c r="A378" s="135"/>
      <c r="B378" s="135"/>
      <c r="C378" s="135"/>
      <c r="D378" s="135"/>
      <c r="E378" s="135"/>
      <c r="F378" s="150"/>
      <c r="G378" s="135"/>
      <c r="H378" s="151"/>
      <c r="I378" s="145"/>
    </row>
    <row r="379" spans="1:9" ht="12.75">
      <c r="A379" s="135"/>
      <c r="B379" s="135"/>
      <c r="C379" s="135"/>
      <c r="D379" s="135"/>
      <c r="E379" s="135"/>
      <c r="F379" s="150"/>
      <c r="G379" s="135"/>
      <c r="H379" s="151"/>
      <c r="I379" s="145"/>
    </row>
    <row r="380" spans="1:9" ht="12.75">
      <c r="A380" s="135"/>
      <c r="B380" s="135"/>
      <c r="C380" s="135"/>
      <c r="D380" s="135"/>
      <c r="E380" s="135"/>
      <c r="F380" s="150"/>
      <c r="G380" s="135"/>
      <c r="H380" s="151"/>
      <c r="I380" s="145"/>
    </row>
    <row r="381" spans="1:9" ht="12.75">
      <c r="A381" s="135"/>
      <c r="B381" s="135"/>
      <c r="C381" s="135"/>
      <c r="D381" s="135"/>
      <c r="E381" s="135"/>
      <c r="F381" s="150"/>
      <c r="G381" s="135"/>
      <c r="H381" s="151"/>
      <c r="I381" s="145"/>
    </row>
    <row r="382" spans="1:8" ht="12.75">
      <c r="A382" s="10"/>
      <c r="B382" s="10"/>
      <c r="C382" s="10"/>
      <c r="D382" s="10"/>
      <c r="E382" s="10"/>
      <c r="F382" s="10"/>
      <c r="G382" s="10"/>
      <c r="H382" s="36"/>
    </row>
    <row r="383" spans="1:8" ht="12.75">
      <c r="A383" s="173" t="s">
        <v>551</v>
      </c>
      <c r="B383" s="173"/>
      <c r="C383" s="11"/>
      <c r="D383" s="11"/>
      <c r="E383" s="99" t="s">
        <v>1218</v>
      </c>
      <c r="F383" s="97"/>
      <c r="G383" s="98"/>
      <c r="H383" s="95"/>
    </row>
    <row r="384" spans="1:8" ht="12.75">
      <c r="A384" s="173" t="s">
        <v>552</v>
      </c>
      <c r="B384" s="172"/>
      <c r="C384" s="11"/>
      <c r="D384" s="11"/>
      <c r="E384" s="11"/>
      <c r="F384" s="10"/>
      <c r="G384" s="11"/>
      <c r="H384" s="18"/>
    </row>
    <row r="385" spans="1:8" ht="12.75">
      <c r="A385" s="12" t="s">
        <v>1152</v>
      </c>
      <c r="B385" s="12" t="s">
        <v>1173</v>
      </c>
      <c r="C385" s="12" t="s">
        <v>1158</v>
      </c>
      <c r="D385" s="12" t="s">
        <v>1174</v>
      </c>
      <c r="E385" s="13" t="s">
        <v>1175</v>
      </c>
      <c r="F385" s="310" t="s">
        <v>1296</v>
      </c>
      <c r="G385" s="13" t="s">
        <v>1153</v>
      </c>
      <c r="H385" s="35" t="s">
        <v>1154</v>
      </c>
    </row>
    <row r="386" spans="1:8" ht="12.75">
      <c r="A386" s="14"/>
      <c r="B386" s="9"/>
      <c r="C386" s="9"/>
      <c r="D386" s="9"/>
      <c r="E386" s="15"/>
      <c r="F386" s="311"/>
      <c r="G386" s="15"/>
      <c r="H386" s="19"/>
    </row>
    <row r="387" spans="1:8" ht="12.75">
      <c r="A387" s="117" t="s">
        <v>66</v>
      </c>
      <c r="B387" s="117" t="s">
        <v>1241</v>
      </c>
      <c r="C387" s="113" t="s">
        <v>380</v>
      </c>
      <c r="D387" s="117" t="s">
        <v>1483</v>
      </c>
      <c r="E387" s="117" t="s">
        <v>1488</v>
      </c>
      <c r="F387" s="125" t="s">
        <v>1046</v>
      </c>
      <c r="G387" s="113" t="s">
        <v>392</v>
      </c>
      <c r="H387" s="124" t="s">
        <v>435</v>
      </c>
    </row>
    <row r="388" spans="1:8" ht="12.75">
      <c r="A388" s="113" t="s">
        <v>553</v>
      </c>
      <c r="B388" s="113" t="s">
        <v>1242</v>
      </c>
      <c r="C388" s="113" t="s">
        <v>387</v>
      </c>
      <c r="D388" s="113" t="s">
        <v>1484</v>
      </c>
      <c r="E388" s="113" t="s">
        <v>1489</v>
      </c>
      <c r="F388" s="131"/>
      <c r="G388" s="113" t="s">
        <v>393</v>
      </c>
      <c r="H388" s="126" t="s">
        <v>436</v>
      </c>
    </row>
    <row r="389" spans="1:8" ht="12.75">
      <c r="A389" s="113" t="s">
        <v>559</v>
      </c>
      <c r="B389" s="113" t="s">
        <v>1243</v>
      </c>
      <c r="C389" s="113" t="s">
        <v>388</v>
      </c>
      <c r="D389" s="113" t="s">
        <v>1485</v>
      </c>
      <c r="E389" s="113" t="s">
        <v>1490</v>
      </c>
      <c r="F389" s="131"/>
      <c r="G389" s="115" t="s">
        <v>394</v>
      </c>
      <c r="H389" s="126" t="s">
        <v>437</v>
      </c>
    </row>
    <row r="390" spans="1:8" ht="12.75">
      <c r="A390" s="113" t="s">
        <v>560</v>
      </c>
      <c r="B390" s="113" t="s">
        <v>1244</v>
      </c>
      <c r="C390" s="113" t="s">
        <v>389</v>
      </c>
      <c r="D390" s="113" t="s">
        <v>1486</v>
      </c>
      <c r="E390" s="115" t="s">
        <v>75</v>
      </c>
      <c r="F390" s="130"/>
      <c r="G390" s="113" t="s">
        <v>395</v>
      </c>
      <c r="H390" s="126" t="s">
        <v>438</v>
      </c>
    </row>
    <row r="391" spans="1:8" ht="12.75">
      <c r="A391" s="113" t="s">
        <v>284</v>
      </c>
      <c r="B391" s="113" t="s">
        <v>1245</v>
      </c>
      <c r="C391" s="115" t="s">
        <v>390</v>
      </c>
      <c r="D391" s="142" t="s">
        <v>1487</v>
      </c>
      <c r="E391" s="113"/>
      <c r="F391" s="141"/>
      <c r="G391" s="171" t="s">
        <v>396</v>
      </c>
      <c r="H391" s="126" t="s">
        <v>439</v>
      </c>
    </row>
    <row r="392" spans="1:8" ht="12.75">
      <c r="A392" s="113"/>
      <c r="B392" s="113" t="s">
        <v>1246</v>
      </c>
      <c r="C392" s="145"/>
      <c r="D392" s="142" t="s">
        <v>1491</v>
      </c>
      <c r="E392" s="113"/>
      <c r="F392" s="141"/>
      <c r="G392" s="134" t="s">
        <v>397</v>
      </c>
      <c r="H392" s="126" t="s">
        <v>440</v>
      </c>
    </row>
    <row r="393" spans="1:8" ht="12.75">
      <c r="A393" s="113"/>
      <c r="B393" s="113" t="s">
        <v>1247</v>
      </c>
      <c r="C393" s="113"/>
      <c r="D393" s="142" t="s">
        <v>1492</v>
      </c>
      <c r="E393" s="113"/>
      <c r="F393" s="141"/>
      <c r="G393" s="134" t="s">
        <v>398</v>
      </c>
      <c r="H393" s="126" t="s">
        <v>441</v>
      </c>
    </row>
    <row r="394" spans="1:8" ht="12.75">
      <c r="A394" s="113"/>
      <c r="B394" s="113" t="s">
        <v>345</v>
      </c>
      <c r="C394" s="113"/>
      <c r="D394" s="142" t="s">
        <v>1493</v>
      </c>
      <c r="E394" s="113"/>
      <c r="F394" s="141"/>
      <c r="G394" s="134" t="s">
        <v>399</v>
      </c>
      <c r="H394" s="126" t="s">
        <v>442</v>
      </c>
    </row>
    <row r="395" spans="1:8" ht="12.75">
      <c r="A395" s="113"/>
      <c r="B395" s="113"/>
      <c r="C395" s="113"/>
      <c r="D395" s="142" t="s">
        <v>1494</v>
      </c>
      <c r="E395" s="113"/>
      <c r="F395" s="141"/>
      <c r="G395" s="134" t="s">
        <v>400</v>
      </c>
      <c r="H395" s="126" t="s">
        <v>443</v>
      </c>
    </row>
    <row r="396" spans="1:8" ht="12.75">
      <c r="A396" s="113"/>
      <c r="B396" s="113"/>
      <c r="C396" s="113"/>
      <c r="D396" s="142" t="s">
        <v>1495</v>
      </c>
      <c r="E396" s="113"/>
      <c r="F396" s="141"/>
      <c r="G396" s="134" t="s">
        <v>401</v>
      </c>
      <c r="H396" s="126" t="s">
        <v>444</v>
      </c>
    </row>
    <row r="397" spans="1:8" ht="12.75">
      <c r="A397" s="113"/>
      <c r="B397" s="113"/>
      <c r="C397" s="113"/>
      <c r="D397" s="115" t="s">
        <v>1496</v>
      </c>
      <c r="E397" s="113"/>
      <c r="F397" s="131"/>
      <c r="G397" s="115" t="s">
        <v>402</v>
      </c>
      <c r="H397" s="126" t="s">
        <v>445</v>
      </c>
    </row>
    <row r="398" spans="1:8" ht="12.75">
      <c r="A398" s="113"/>
      <c r="B398" s="113"/>
      <c r="C398" s="113"/>
      <c r="D398" s="113" t="s">
        <v>1497</v>
      </c>
      <c r="E398" s="113"/>
      <c r="F398" s="131"/>
      <c r="G398" s="113" t="s">
        <v>403</v>
      </c>
      <c r="H398" s="126" t="s">
        <v>446</v>
      </c>
    </row>
    <row r="399" spans="1:8" ht="12.75">
      <c r="A399" s="113"/>
      <c r="B399" s="115"/>
      <c r="C399" s="113"/>
      <c r="D399" s="113" t="s">
        <v>1498</v>
      </c>
      <c r="E399" s="113"/>
      <c r="F399" s="131"/>
      <c r="G399" s="113" t="s">
        <v>404</v>
      </c>
      <c r="H399" s="126" t="s">
        <v>447</v>
      </c>
    </row>
    <row r="400" spans="1:8" ht="12.75">
      <c r="A400" s="113"/>
      <c r="B400" s="113"/>
      <c r="C400" s="113"/>
      <c r="D400" s="113" t="s">
        <v>1499</v>
      </c>
      <c r="E400" s="113"/>
      <c r="F400" s="131"/>
      <c r="G400" s="113" t="s">
        <v>405</v>
      </c>
      <c r="H400" s="126" t="s">
        <v>448</v>
      </c>
    </row>
    <row r="401" spans="1:8" ht="12.75">
      <c r="A401" s="113"/>
      <c r="B401" s="113"/>
      <c r="C401" s="113"/>
      <c r="D401" s="113" t="s">
        <v>1500</v>
      </c>
      <c r="E401" s="113"/>
      <c r="F401" s="131"/>
      <c r="G401" s="113" t="s">
        <v>406</v>
      </c>
      <c r="H401" s="126" t="s">
        <v>449</v>
      </c>
    </row>
    <row r="402" spans="1:8" ht="12.75">
      <c r="A402" s="113"/>
      <c r="B402" s="113"/>
      <c r="C402" s="113"/>
      <c r="D402" s="113"/>
      <c r="E402" s="113"/>
      <c r="F402" s="131"/>
      <c r="G402" s="113" t="s">
        <v>407</v>
      </c>
      <c r="H402" s="126" t="s">
        <v>475</v>
      </c>
    </row>
    <row r="403" spans="1:8" ht="12.75">
      <c r="A403" s="113"/>
      <c r="B403" s="113"/>
      <c r="C403" s="113"/>
      <c r="D403" s="115"/>
      <c r="E403" s="113"/>
      <c r="F403" s="131"/>
      <c r="G403" s="113" t="s">
        <v>408</v>
      </c>
      <c r="H403" s="126" t="s">
        <v>476</v>
      </c>
    </row>
    <row r="404" spans="1:8" ht="12.75">
      <c r="A404" s="113"/>
      <c r="B404" s="113"/>
      <c r="C404" s="132"/>
      <c r="D404" s="113"/>
      <c r="E404" s="132"/>
      <c r="F404" s="156"/>
      <c r="G404" s="134" t="s">
        <v>409</v>
      </c>
      <c r="H404" s="126" t="s">
        <v>477</v>
      </c>
    </row>
    <row r="405" spans="1:8" ht="12.75">
      <c r="A405" s="113"/>
      <c r="B405" s="113"/>
      <c r="C405" s="113"/>
      <c r="D405" s="113"/>
      <c r="E405" s="113"/>
      <c r="F405" s="131"/>
      <c r="G405" s="139" t="s">
        <v>410</v>
      </c>
      <c r="H405" s="126"/>
    </row>
    <row r="406" spans="1:8" ht="12.75">
      <c r="A406" s="113"/>
      <c r="B406" s="113"/>
      <c r="C406" s="116"/>
      <c r="D406" s="144"/>
      <c r="E406" s="116"/>
      <c r="F406" s="133"/>
      <c r="G406" s="137" t="s">
        <v>434</v>
      </c>
      <c r="H406" s="138"/>
    </row>
    <row r="407" spans="1:8" ht="12.75">
      <c r="A407" s="113"/>
      <c r="B407" s="113"/>
      <c r="C407" s="113" t="s">
        <v>756</v>
      </c>
      <c r="D407" s="134" t="s">
        <v>1501</v>
      </c>
      <c r="E407" s="117" t="s">
        <v>767</v>
      </c>
      <c r="F407" s="125" t="s">
        <v>1046</v>
      </c>
      <c r="G407" s="139" t="s">
        <v>1506</v>
      </c>
      <c r="H407" s="126" t="s">
        <v>1513</v>
      </c>
    </row>
    <row r="408" spans="1:8" ht="12.75">
      <c r="A408" s="113"/>
      <c r="B408" s="113"/>
      <c r="C408" s="113" t="s">
        <v>757</v>
      </c>
      <c r="D408" s="134" t="s">
        <v>1502</v>
      </c>
      <c r="E408" s="116" t="s">
        <v>391</v>
      </c>
      <c r="F408" s="133"/>
      <c r="G408" s="139" t="s">
        <v>1507</v>
      </c>
      <c r="H408" s="126" t="s">
        <v>1514</v>
      </c>
    </row>
    <row r="409" spans="1:8" ht="12.75">
      <c r="A409" s="113"/>
      <c r="B409" s="113"/>
      <c r="C409" s="113" t="s">
        <v>521</v>
      </c>
      <c r="D409" s="134" t="s">
        <v>1503</v>
      </c>
      <c r="E409" s="117" t="s">
        <v>768</v>
      </c>
      <c r="F409" s="125" t="s">
        <v>1046</v>
      </c>
      <c r="G409" s="139" t="s">
        <v>1508</v>
      </c>
      <c r="H409" s="126" t="s">
        <v>680</v>
      </c>
    </row>
    <row r="410" spans="1:8" ht="12.75">
      <c r="A410" s="113"/>
      <c r="B410" s="113"/>
      <c r="C410" s="113"/>
      <c r="D410" s="134" t="s">
        <v>758</v>
      </c>
      <c r="E410" s="116" t="s">
        <v>769</v>
      </c>
      <c r="F410" s="133"/>
      <c r="G410" s="139" t="s">
        <v>1509</v>
      </c>
      <c r="H410" s="126" t="s">
        <v>1515</v>
      </c>
    </row>
    <row r="411" spans="1:8" ht="12.75">
      <c r="A411" s="113"/>
      <c r="B411" s="113"/>
      <c r="C411" s="113"/>
      <c r="D411" s="134" t="s">
        <v>765</v>
      </c>
      <c r="E411" s="113" t="s">
        <v>770</v>
      </c>
      <c r="F411" s="131" t="s">
        <v>1046</v>
      </c>
      <c r="G411" s="139" t="s">
        <v>1510</v>
      </c>
      <c r="H411" s="126"/>
    </row>
    <row r="412" spans="1:8" ht="12.75">
      <c r="A412" s="113"/>
      <c r="B412" s="113"/>
      <c r="C412" s="113"/>
      <c r="D412" s="134" t="s">
        <v>766</v>
      </c>
      <c r="E412" s="113" t="s">
        <v>771</v>
      </c>
      <c r="F412" s="131"/>
      <c r="G412" s="139" t="s">
        <v>1511</v>
      </c>
      <c r="H412" s="126"/>
    </row>
    <row r="413" spans="1:8" ht="12.75">
      <c r="A413" s="113"/>
      <c r="B413" s="113"/>
      <c r="C413" s="113"/>
      <c r="D413" s="134" t="s">
        <v>764</v>
      </c>
      <c r="E413" s="113"/>
      <c r="F413" s="131"/>
      <c r="G413" s="139" t="s">
        <v>1512</v>
      </c>
      <c r="H413" s="126"/>
    </row>
    <row r="414" spans="1:8" ht="12.75">
      <c r="A414" s="113"/>
      <c r="B414" s="113"/>
      <c r="C414" s="113"/>
      <c r="D414" s="134" t="s">
        <v>1504</v>
      </c>
      <c r="E414" s="113"/>
      <c r="F414" s="131"/>
      <c r="G414" s="139"/>
      <c r="H414" s="126"/>
    </row>
    <row r="415" spans="1:8" ht="12.75">
      <c r="A415" s="113"/>
      <c r="B415" s="113"/>
      <c r="C415" s="113"/>
      <c r="D415" s="134" t="s">
        <v>1505</v>
      </c>
      <c r="E415" s="113"/>
      <c r="F415" s="131"/>
      <c r="G415" s="139"/>
      <c r="H415" s="126"/>
    </row>
    <row r="416" spans="1:8" ht="12.75">
      <c r="A416" s="116"/>
      <c r="B416" s="116"/>
      <c r="C416" s="116"/>
      <c r="D416" s="144" t="s">
        <v>771</v>
      </c>
      <c r="E416" s="116"/>
      <c r="F416" s="133"/>
      <c r="G416" s="137"/>
      <c r="H416" s="138"/>
    </row>
    <row r="417" spans="1:8" ht="12.75">
      <c r="A417" s="135"/>
      <c r="B417" s="135"/>
      <c r="C417" s="135"/>
      <c r="D417" s="135"/>
      <c r="E417" s="135"/>
      <c r="F417" s="150"/>
      <c r="G417" s="135"/>
      <c r="H417" s="151"/>
    </row>
    <row r="418" spans="1:8" ht="12.75">
      <c r="A418" s="135"/>
      <c r="B418" s="135"/>
      <c r="C418" s="135"/>
      <c r="D418" s="135"/>
      <c r="E418" s="135"/>
      <c r="F418" s="150"/>
      <c r="G418" s="135"/>
      <c r="H418" s="151"/>
    </row>
    <row r="419" spans="1:8" ht="12.75">
      <c r="A419" s="135"/>
      <c r="B419" s="135"/>
      <c r="C419" s="135"/>
      <c r="D419" s="135"/>
      <c r="E419" s="135"/>
      <c r="F419" s="150"/>
      <c r="G419" s="135"/>
      <c r="H419" s="151"/>
    </row>
    <row r="420" spans="1:8" ht="12.75">
      <c r="A420" s="135"/>
      <c r="B420" s="135"/>
      <c r="C420" s="135"/>
      <c r="D420" s="135"/>
      <c r="E420" s="135"/>
      <c r="F420" s="150"/>
      <c r="G420" s="135"/>
      <c r="H420" s="151"/>
    </row>
    <row r="421" spans="1:8" ht="12.75">
      <c r="A421" s="135"/>
      <c r="B421" s="135"/>
      <c r="C421" s="135"/>
      <c r="D421" s="135"/>
      <c r="E421" s="135"/>
      <c r="F421" s="150"/>
      <c r="G421" s="135"/>
      <c r="H421" s="151"/>
    </row>
    <row r="422" spans="1:8" ht="12.75">
      <c r="A422" s="135"/>
      <c r="B422" s="135"/>
      <c r="C422" s="135"/>
      <c r="D422" s="135"/>
      <c r="E422" s="135"/>
      <c r="F422" s="150"/>
      <c r="G422" s="135"/>
      <c r="H422" s="151"/>
    </row>
    <row r="423" spans="6:8" ht="12.75">
      <c r="F423" s="3"/>
      <c r="H423" s="18"/>
    </row>
    <row r="424" spans="1:8" ht="12.75">
      <c r="A424" s="10"/>
      <c r="B424" s="10"/>
      <c r="C424" s="10"/>
      <c r="D424" s="10"/>
      <c r="E424" s="10"/>
      <c r="F424" s="10"/>
      <c r="G424" s="10"/>
      <c r="H424" s="36"/>
    </row>
    <row r="425" spans="1:8" ht="12.75">
      <c r="A425" s="173" t="s">
        <v>551</v>
      </c>
      <c r="B425" s="11"/>
      <c r="C425" s="11"/>
      <c r="D425" s="11"/>
      <c r="E425" s="99" t="s">
        <v>1218</v>
      </c>
      <c r="F425" s="97"/>
      <c r="G425" s="98"/>
      <c r="H425" s="95"/>
    </row>
    <row r="426" spans="1:8" ht="12.75">
      <c r="A426" s="173" t="s">
        <v>482</v>
      </c>
      <c r="B426" s="11"/>
      <c r="C426" s="11"/>
      <c r="D426" s="11"/>
      <c r="E426" s="11"/>
      <c r="F426" s="10"/>
      <c r="G426" s="11"/>
      <c r="H426" s="18"/>
    </row>
    <row r="427" spans="1:8" ht="12.75">
      <c r="A427" s="12" t="s">
        <v>1152</v>
      </c>
      <c r="B427" s="12" t="s">
        <v>1173</v>
      </c>
      <c r="C427" s="12" t="s">
        <v>1158</v>
      </c>
      <c r="D427" s="12" t="s">
        <v>1174</v>
      </c>
      <c r="E427" s="13" t="s">
        <v>1175</v>
      </c>
      <c r="F427" s="310" t="s">
        <v>1296</v>
      </c>
      <c r="G427" s="13" t="s">
        <v>1153</v>
      </c>
      <c r="H427" s="35" t="s">
        <v>1154</v>
      </c>
    </row>
    <row r="428" spans="1:8" ht="12.75">
      <c r="A428" s="14"/>
      <c r="B428" s="9"/>
      <c r="C428" s="9"/>
      <c r="D428" s="9"/>
      <c r="E428" s="15"/>
      <c r="F428" s="311"/>
      <c r="G428" s="15"/>
      <c r="H428" s="19"/>
    </row>
    <row r="429" spans="1:8" ht="12.75">
      <c r="A429" s="117" t="s">
        <v>1516</v>
      </c>
      <c r="B429" s="117" t="s">
        <v>479</v>
      </c>
      <c r="C429" s="113" t="s">
        <v>483</v>
      </c>
      <c r="D429" s="117" t="s">
        <v>1519</v>
      </c>
      <c r="E429" s="117" t="s">
        <v>487</v>
      </c>
      <c r="F429" s="125" t="s">
        <v>1046</v>
      </c>
      <c r="G429" s="113" t="s">
        <v>491</v>
      </c>
      <c r="H429" s="124" t="s">
        <v>448</v>
      </c>
    </row>
    <row r="430" spans="1:8" ht="12.75">
      <c r="A430" s="113" t="s">
        <v>1517</v>
      </c>
      <c r="B430" s="113" t="s">
        <v>480</v>
      </c>
      <c r="C430" s="113" t="s">
        <v>484</v>
      </c>
      <c r="D430" s="113" t="s">
        <v>1520</v>
      </c>
      <c r="E430" s="113" t="s">
        <v>488</v>
      </c>
      <c r="F430" s="131"/>
      <c r="G430" s="113" t="s">
        <v>492</v>
      </c>
      <c r="H430" s="126" t="s">
        <v>504</v>
      </c>
    </row>
    <row r="431" spans="1:8" ht="12.75">
      <c r="A431" s="113" t="s">
        <v>1518</v>
      </c>
      <c r="B431" s="113" t="s">
        <v>481</v>
      </c>
      <c r="C431" s="134" t="s">
        <v>485</v>
      </c>
      <c r="D431" s="113" t="s">
        <v>497</v>
      </c>
      <c r="E431" s="113" t="s">
        <v>489</v>
      </c>
      <c r="F431" s="131"/>
      <c r="G431" s="115" t="s">
        <v>493</v>
      </c>
      <c r="H431" s="126" t="s">
        <v>505</v>
      </c>
    </row>
    <row r="432" spans="1:8" ht="12.75">
      <c r="A432" s="113" t="s">
        <v>478</v>
      </c>
      <c r="B432" s="113" t="s">
        <v>1241</v>
      </c>
      <c r="C432" s="113" t="s">
        <v>486</v>
      </c>
      <c r="D432" s="113" t="s">
        <v>1521</v>
      </c>
      <c r="E432" s="114" t="s">
        <v>490</v>
      </c>
      <c r="F432" s="127"/>
      <c r="G432" s="113" t="s">
        <v>494</v>
      </c>
      <c r="H432" s="126" t="s">
        <v>505</v>
      </c>
    </row>
    <row r="433" spans="1:8" ht="12.75">
      <c r="A433" s="113" t="s">
        <v>1616</v>
      </c>
      <c r="B433" s="113" t="s">
        <v>1242</v>
      </c>
      <c r="C433" s="115" t="s">
        <v>390</v>
      </c>
      <c r="D433" s="113" t="s">
        <v>1522</v>
      </c>
      <c r="E433" s="113" t="s">
        <v>499</v>
      </c>
      <c r="F433" s="131" t="s">
        <v>1046</v>
      </c>
      <c r="G433" s="115" t="s">
        <v>495</v>
      </c>
      <c r="H433" s="126" t="s">
        <v>506</v>
      </c>
    </row>
    <row r="434" spans="1:8" ht="12.75">
      <c r="A434" s="113"/>
      <c r="B434" s="113" t="s">
        <v>1243</v>
      </c>
      <c r="C434" s="145"/>
      <c r="D434" s="113"/>
      <c r="E434" s="113" t="s">
        <v>500</v>
      </c>
      <c r="F434" s="131"/>
      <c r="G434" s="113" t="s">
        <v>496</v>
      </c>
      <c r="H434" s="126" t="s">
        <v>507</v>
      </c>
    </row>
    <row r="435" spans="1:8" ht="12.75">
      <c r="A435" s="113"/>
      <c r="B435" s="113" t="s">
        <v>1244</v>
      </c>
      <c r="C435" s="113"/>
      <c r="D435" s="113"/>
      <c r="E435" s="113"/>
      <c r="F435" s="131"/>
      <c r="G435" s="113" t="s">
        <v>497</v>
      </c>
      <c r="H435" s="126" t="s">
        <v>508</v>
      </c>
    </row>
    <row r="436" spans="1:8" ht="12.75">
      <c r="A436" s="113"/>
      <c r="B436" s="113" t="s">
        <v>1245</v>
      </c>
      <c r="C436" s="113"/>
      <c r="D436" s="113"/>
      <c r="E436" s="113"/>
      <c r="F436" s="131"/>
      <c r="G436" s="113" t="s">
        <v>498</v>
      </c>
      <c r="H436" s="126"/>
    </row>
    <row r="437" spans="1:8" ht="12.75">
      <c r="A437" s="113"/>
      <c r="B437" s="113" t="s">
        <v>1246</v>
      </c>
      <c r="C437" s="113"/>
      <c r="D437" s="113"/>
      <c r="E437" s="113"/>
      <c r="F437" s="131"/>
      <c r="G437" s="113" t="s">
        <v>366</v>
      </c>
      <c r="H437" s="126"/>
    </row>
    <row r="438" spans="1:8" ht="12.75">
      <c r="A438" s="113"/>
      <c r="B438" s="113" t="s">
        <v>1247</v>
      </c>
      <c r="C438" s="113"/>
      <c r="D438" s="113"/>
      <c r="E438" s="113"/>
      <c r="F438" s="131"/>
      <c r="G438" s="113" t="s">
        <v>501</v>
      </c>
      <c r="H438" s="126"/>
    </row>
    <row r="439" spans="1:8" ht="12.75">
      <c r="A439" s="113"/>
      <c r="B439" s="113" t="s">
        <v>345</v>
      </c>
      <c r="C439" s="113"/>
      <c r="D439" s="113"/>
      <c r="E439" s="113"/>
      <c r="F439" s="131"/>
      <c r="G439" s="115" t="s">
        <v>502</v>
      </c>
      <c r="H439" s="126"/>
    </row>
    <row r="440" spans="1:8" ht="12.75">
      <c r="A440" s="116"/>
      <c r="B440" s="116"/>
      <c r="C440" s="116"/>
      <c r="D440" s="114"/>
      <c r="E440" s="116"/>
      <c r="F440" s="133"/>
      <c r="G440" s="116" t="s">
        <v>503</v>
      </c>
      <c r="H440" s="138"/>
    </row>
    <row r="441" spans="1:8" ht="12.75">
      <c r="A441" s="143" t="s">
        <v>1051</v>
      </c>
      <c r="B441" s="145"/>
      <c r="C441" s="145"/>
      <c r="D441" s="145"/>
      <c r="E441" s="145"/>
      <c r="F441" s="155"/>
      <c r="G441" s="145"/>
      <c r="H441" s="143"/>
    </row>
    <row r="442" spans="1:8" ht="12.75">
      <c r="A442" s="143" t="s">
        <v>1052</v>
      </c>
      <c r="F442" s="3"/>
      <c r="H442" s="18"/>
    </row>
    <row r="443" spans="1:8" ht="12.75">
      <c r="A443" s="143" t="s">
        <v>1053</v>
      </c>
      <c r="F443" s="3"/>
      <c r="H443" s="18"/>
    </row>
    <row r="444" spans="6:8" ht="12.75">
      <c r="F444" s="3"/>
      <c r="H444" s="18"/>
    </row>
    <row r="445" spans="6:8" ht="12.75">
      <c r="F445" s="3"/>
      <c r="H445" s="18"/>
    </row>
    <row r="446" spans="6:8" ht="12.75">
      <c r="F446" s="3"/>
      <c r="H446" s="18"/>
    </row>
    <row r="447" spans="6:8" ht="12.75">
      <c r="F447" s="3"/>
      <c r="H447" s="18"/>
    </row>
    <row r="448" spans="6:8" ht="12.75">
      <c r="F448" s="3"/>
      <c r="H448" s="18"/>
    </row>
    <row r="449" spans="6:8" ht="12.75">
      <c r="F449" s="3"/>
      <c r="H449" s="18"/>
    </row>
    <row r="450" spans="6:8" ht="12.75">
      <c r="F450" s="3"/>
      <c r="H450" s="18"/>
    </row>
    <row r="451" spans="6:8" ht="12.75">
      <c r="F451" s="3"/>
      <c r="H451" s="18"/>
    </row>
    <row r="452" spans="6:8" ht="12.75">
      <c r="F452" s="3"/>
      <c r="H452" s="18"/>
    </row>
    <row r="453" spans="6:8" ht="12.75">
      <c r="F453" s="3"/>
      <c r="H453" s="18"/>
    </row>
    <row r="454" spans="6:8" ht="12.75">
      <c r="F454" s="3"/>
      <c r="H454" s="18"/>
    </row>
    <row r="455" spans="6:8" ht="12.75">
      <c r="F455" s="3"/>
      <c r="H455" s="18"/>
    </row>
    <row r="456" spans="6:8" ht="12.75">
      <c r="F456" s="3"/>
      <c r="H456" s="18"/>
    </row>
    <row r="457" spans="6:8" ht="12.75">
      <c r="F457" s="3"/>
      <c r="H457" s="18"/>
    </row>
    <row r="458" spans="6:8" ht="12.75">
      <c r="F458" s="3"/>
      <c r="H458" s="18"/>
    </row>
    <row r="459" spans="6:8" ht="12.75">
      <c r="F459" s="3"/>
      <c r="H459" s="18"/>
    </row>
    <row r="460" spans="6:8" ht="12.75">
      <c r="F460" s="3"/>
      <c r="H460" s="18"/>
    </row>
    <row r="461" spans="6:8" ht="12.75">
      <c r="F461" s="3"/>
      <c r="H461" s="18"/>
    </row>
    <row r="462" spans="6:8" ht="12.75">
      <c r="F462" s="3"/>
      <c r="H462" s="18"/>
    </row>
    <row r="463" spans="6:8" ht="12.75">
      <c r="F463" s="3"/>
      <c r="H463" s="18"/>
    </row>
    <row r="464" spans="6:8" ht="12.75">
      <c r="F464" s="3"/>
      <c r="H464" s="18"/>
    </row>
    <row r="465" spans="6:8" ht="12.75">
      <c r="F465" s="3"/>
      <c r="H465" s="18"/>
    </row>
    <row r="466" spans="1:8" ht="12.75">
      <c r="A466" s="10"/>
      <c r="B466" s="10"/>
      <c r="C466" s="10"/>
      <c r="D466" s="10"/>
      <c r="E466" s="10"/>
      <c r="F466" s="10"/>
      <c r="G466" s="10"/>
      <c r="H466" s="36"/>
    </row>
    <row r="467" spans="1:8" ht="12.75">
      <c r="A467" s="173" t="s">
        <v>1711</v>
      </c>
      <c r="B467" s="11"/>
      <c r="C467" s="11"/>
      <c r="D467" s="11"/>
      <c r="E467" s="34"/>
      <c r="F467" s="39"/>
      <c r="G467" s="100" t="s">
        <v>1054</v>
      </c>
      <c r="H467" s="95"/>
    </row>
    <row r="468" spans="1:8" ht="12.75">
      <c r="A468" s="173" t="s">
        <v>581</v>
      </c>
      <c r="B468" s="11"/>
      <c r="C468" s="11"/>
      <c r="D468" s="11"/>
      <c r="E468" s="11"/>
      <c r="F468" s="10"/>
      <c r="G468" s="11"/>
      <c r="H468" s="18"/>
    </row>
    <row r="469" spans="1:8" ht="12.75">
      <c r="A469" s="11"/>
      <c r="B469" s="11" t="s">
        <v>582</v>
      </c>
      <c r="C469" s="11"/>
      <c r="D469" s="11"/>
      <c r="E469" s="11"/>
      <c r="F469" s="10"/>
      <c r="G469" s="11"/>
      <c r="H469" s="18"/>
    </row>
    <row r="470" spans="1:8" ht="12.75">
      <c r="A470" s="12" t="s">
        <v>1152</v>
      </c>
      <c r="B470" s="12" t="s">
        <v>1173</v>
      </c>
      <c r="C470" s="12" t="s">
        <v>1158</v>
      </c>
      <c r="D470" s="12" t="s">
        <v>1174</v>
      </c>
      <c r="E470" s="13" t="s">
        <v>1175</v>
      </c>
      <c r="F470" s="310" t="s">
        <v>1296</v>
      </c>
      <c r="G470" s="13" t="s">
        <v>1153</v>
      </c>
      <c r="H470" s="35" t="s">
        <v>1154</v>
      </c>
    </row>
    <row r="471" spans="1:8" ht="12.75">
      <c r="A471" s="14"/>
      <c r="B471" s="9"/>
      <c r="C471" s="9"/>
      <c r="D471" s="9"/>
      <c r="E471" s="15"/>
      <c r="F471" s="311"/>
      <c r="G471" s="15"/>
      <c r="H471" s="19"/>
    </row>
    <row r="472" spans="1:8" ht="12.75">
      <c r="A472" s="117" t="s">
        <v>0</v>
      </c>
      <c r="B472" s="117" t="s">
        <v>4</v>
      </c>
      <c r="C472" s="113" t="s">
        <v>177</v>
      </c>
      <c r="D472" s="117" t="s">
        <v>180</v>
      </c>
      <c r="E472" s="113" t="s">
        <v>179</v>
      </c>
      <c r="F472" s="123" t="s">
        <v>1046</v>
      </c>
      <c r="G472" s="113" t="s">
        <v>193</v>
      </c>
      <c r="H472" s="124" t="s">
        <v>208</v>
      </c>
    </row>
    <row r="473" spans="1:8" ht="12.75">
      <c r="A473" s="113" t="s">
        <v>1</v>
      </c>
      <c r="B473" s="139" t="s">
        <v>5</v>
      </c>
      <c r="D473" s="113" t="s">
        <v>181</v>
      </c>
      <c r="E473" s="113" t="s">
        <v>1219</v>
      </c>
      <c r="F473" s="131" t="s">
        <v>1046</v>
      </c>
      <c r="G473" s="113" t="s">
        <v>194</v>
      </c>
      <c r="H473" s="126" t="s">
        <v>209</v>
      </c>
    </row>
    <row r="474" spans="1:8" ht="12.75">
      <c r="A474" s="113" t="s">
        <v>1596</v>
      </c>
      <c r="B474" s="113" t="s">
        <v>6</v>
      </c>
      <c r="C474" s="117" t="s">
        <v>986</v>
      </c>
      <c r="D474" s="113" t="s">
        <v>182</v>
      </c>
      <c r="F474" s="131"/>
      <c r="G474" s="115" t="s">
        <v>195</v>
      </c>
      <c r="H474" s="126" t="s">
        <v>215</v>
      </c>
    </row>
    <row r="475" spans="1:8" ht="12.75">
      <c r="A475" s="113" t="s">
        <v>554</v>
      </c>
      <c r="B475" s="113" t="s">
        <v>3</v>
      </c>
      <c r="C475" s="113"/>
      <c r="D475" s="113" t="s">
        <v>207</v>
      </c>
      <c r="E475" s="289" t="s">
        <v>987</v>
      </c>
      <c r="F475" s="130"/>
      <c r="G475" s="113" t="s">
        <v>196</v>
      </c>
      <c r="H475" s="126" t="s">
        <v>216</v>
      </c>
    </row>
    <row r="476" spans="1:8" ht="12.75">
      <c r="A476" s="113" t="s">
        <v>555</v>
      </c>
      <c r="B476" s="113" t="s">
        <v>7</v>
      </c>
      <c r="C476" s="113"/>
      <c r="D476" s="113" t="s">
        <v>183</v>
      </c>
      <c r="E476" s="289" t="s">
        <v>605</v>
      </c>
      <c r="F476" s="131"/>
      <c r="G476" s="115" t="s">
        <v>197</v>
      </c>
      <c r="H476" s="126" t="s">
        <v>217</v>
      </c>
    </row>
    <row r="477" spans="1:8" ht="12.75">
      <c r="A477" s="113" t="s">
        <v>556</v>
      </c>
      <c r="B477" s="113" t="s">
        <v>8</v>
      </c>
      <c r="C477" s="113"/>
      <c r="D477" s="113" t="s">
        <v>184</v>
      </c>
      <c r="E477" s="309"/>
      <c r="F477" s="155"/>
      <c r="G477" s="113" t="s">
        <v>198</v>
      </c>
      <c r="H477" s="126" t="s">
        <v>218</v>
      </c>
    </row>
    <row r="478" spans="1:8" ht="12.75">
      <c r="A478" s="113" t="s">
        <v>22</v>
      </c>
      <c r="B478" s="113" t="s">
        <v>9</v>
      </c>
      <c r="C478" s="113"/>
      <c r="D478" s="113" t="s">
        <v>187</v>
      </c>
      <c r="E478" s="309"/>
      <c r="F478" s="155"/>
      <c r="G478" s="113" t="s">
        <v>199</v>
      </c>
      <c r="H478" s="126" t="s">
        <v>219</v>
      </c>
    </row>
    <row r="479" spans="1:8" ht="12.75">
      <c r="A479" s="113"/>
      <c r="B479" s="113" t="s">
        <v>10</v>
      </c>
      <c r="C479" s="113"/>
      <c r="D479" s="113" t="s">
        <v>188</v>
      </c>
      <c r="E479" s="291" t="s">
        <v>988</v>
      </c>
      <c r="F479" s="141"/>
      <c r="G479" s="113" t="s">
        <v>200</v>
      </c>
      <c r="H479" s="126" t="s">
        <v>220</v>
      </c>
    </row>
    <row r="480" spans="1:8" ht="12.75">
      <c r="A480" s="113"/>
      <c r="B480" s="113" t="s">
        <v>2</v>
      </c>
      <c r="C480" s="113"/>
      <c r="D480" s="113" t="s">
        <v>189</v>
      </c>
      <c r="E480" s="291" t="s">
        <v>989</v>
      </c>
      <c r="F480" s="131"/>
      <c r="G480" s="113" t="s">
        <v>201</v>
      </c>
      <c r="H480" s="126" t="s">
        <v>221</v>
      </c>
    </row>
    <row r="481" spans="1:8" ht="12.75">
      <c r="A481" s="113"/>
      <c r="B481" s="113"/>
      <c r="C481" s="113"/>
      <c r="D481" s="113" t="s">
        <v>190</v>
      </c>
      <c r="E481" s="291" t="s">
        <v>990</v>
      </c>
      <c r="F481" s="131"/>
      <c r="G481" s="113" t="s">
        <v>583</v>
      </c>
      <c r="H481" s="126" t="s">
        <v>222</v>
      </c>
    </row>
    <row r="482" spans="1:8" ht="12.75">
      <c r="A482" s="113"/>
      <c r="B482" s="113"/>
      <c r="C482" s="113"/>
      <c r="D482" s="113" t="s">
        <v>191</v>
      </c>
      <c r="E482" s="291"/>
      <c r="F482" s="131"/>
      <c r="G482" s="115" t="s">
        <v>202</v>
      </c>
      <c r="H482" s="126"/>
    </row>
    <row r="483" spans="1:8" ht="12.75">
      <c r="A483" s="113"/>
      <c r="B483" s="113"/>
      <c r="C483" s="113"/>
      <c r="D483" s="115" t="s">
        <v>192</v>
      </c>
      <c r="E483" s="291"/>
      <c r="F483" s="131"/>
      <c r="G483" s="115" t="s">
        <v>203</v>
      </c>
      <c r="H483" s="126"/>
    </row>
    <row r="484" spans="1:8" ht="12.75">
      <c r="A484" s="113"/>
      <c r="B484" s="113"/>
      <c r="C484" s="113"/>
      <c r="D484" s="145"/>
      <c r="E484" s="291" t="s">
        <v>991</v>
      </c>
      <c r="F484" s="131"/>
      <c r="G484" s="115" t="s">
        <v>204</v>
      </c>
      <c r="H484" s="126"/>
    </row>
    <row r="485" spans="1:8" ht="12.75">
      <c r="A485" s="113"/>
      <c r="B485" s="113"/>
      <c r="C485" s="113"/>
      <c r="D485" s="145"/>
      <c r="E485" s="291" t="s">
        <v>992</v>
      </c>
      <c r="F485" s="131"/>
      <c r="G485" s="115" t="s">
        <v>205</v>
      </c>
      <c r="H485" s="126"/>
    </row>
    <row r="486" spans="1:8" ht="12.75">
      <c r="A486" s="113"/>
      <c r="B486" s="113"/>
      <c r="C486" s="113"/>
      <c r="D486" s="145"/>
      <c r="E486" s="291" t="s">
        <v>993</v>
      </c>
      <c r="F486" s="131"/>
      <c r="G486" s="113" t="s">
        <v>206</v>
      </c>
      <c r="H486" s="126"/>
    </row>
    <row r="487" spans="1:8" ht="12.75">
      <c r="A487" s="113"/>
      <c r="B487" s="113"/>
      <c r="C487" s="113"/>
      <c r="D487" s="24"/>
      <c r="E487" s="291" t="s">
        <v>994</v>
      </c>
      <c r="F487" s="131"/>
      <c r="G487" s="113" t="s">
        <v>210</v>
      </c>
      <c r="H487" s="126"/>
    </row>
    <row r="488" spans="1:8" ht="12.75">
      <c r="A488" s="113"/>
      <c r="B488" s="113"/>
      <c r="C488" s="113"/>
      <c r="D488" s="134"/>
      <c r="E488" s="291"/>
      <c r="F488" s="131"/>
      <c r="G488" s="113" t="s">
        <v>211</v>
      </c>
      <c r="H488" s="126"/>
    </row>
    <row r="489" spans="1:8" ht="12.75">
      <c r="A489" s="113"/>
      <c r="B489" s="113"/>
      <c r="C489" s="113"/>
      <c r="D489" s="134"/>
      <c r="E489" s="291"/>
      <c r="F489" s="131"/>
      <c r="G489" s="113" t="s">
        <v>212</v>
      </c>
      <c r="H489" s="126"/>
    </row>
    <row r="490" spans="1:8" ht="12.75">
      <c r="A490" s="113"/>
      <c r="B490" s="113"/>
      <c r="C490" s="113"/>
      <c r="D490" s="134"/>
      <c r="E490" s="291" t="s">
        <v>995</v>
      </c>
      <c r="F490" s="131"/>
      <c r="G490" s="134" t="s">
        <v>213</v>
      </c>
      <c r="H490" s="126"/>
    </row>
    <row r="491" spans="1:8" ht="12.75">
      <c r="A491" s="113"/>
      <c r="B491" s="113"/>
      <c r="C491" s="113"/>
      <c r="D491" s="134"/>
      <c r="E491" s="113"/>
      <c r="F491" s="131"/>
      <c r="G491" s="134" t="s">
        <v>214</v>
      </c>
      <c r="H491" s="126"/>
    </row>
    <row r="492" spans="1:8" ht="12.75">
      <c r="A492" s="113"/>
      <c r="B492" s="113"/>
      <c r="C492" s="113"/>
      <c r="D492" s="134"/>
      <c r="E492" s="113" t="s">
        <v>514</v>
      </c>
      <c r="F492" s="131"/>
      <c r="G492" s="135" t="s">
        <v>211</v>
      </c>
      <c r="H492" s="126"/>
    </row>
    <row r="493" spans="1:8" ht="12.75">
      <c r="A493" s="113"/>
      <c r="B493" s="113"/>
      <c r="C493" s="113"/>
      <c r="D493" s="134"/>
      <c r="E493" s="113"/>
      <c r="F493" s="131"/>
      <c r="G493" s="135" t="s">
        <v>996</v>
      </c>
      <c r="H493" s="126"/>
    </row>
    <row r="494" spans="1:8" ht="12.75">
      <c r="A494" s="113"/>
      <c r="B494" s="113"/>
      <c r="C494" s="113"/>
      <c r="D494" s="134"/>
      <c r="E494" s="113"/>
      <c r="F494" s="131"/>
      <c r="G494" s="135" t="s">
        <v>997</v>
      </c>
      <c r="H494" s="126"/>
    </row>
    <row r="495" spans="1:8" ht="12.75">
      <c r="A495" s="116"/>
      <c r="B495" s="116"/>
      <c r="C495" s="146"/>
      <c r="D495" s="48"/>
      <c r="E495" s="146"/>
      <c r="F495" s="133"/>
      <c r="G495" s="116" t="s">
        <v>998</v>
      </c>
      <c r="H495" s="157"/>
    </row>
    <row r="496" spans="1:8" ht="12.75">
      <c r="A496" s="143" t="s">
        <v>1051</v>
      </c>
      <c r="B496" s="28"/>
      <c r="C496" s="43"/>
      <c r="D496" s="44"/>
      <c r="E496" s="43"/>
      <c r="F496" s="37"/>
      <c r="G496" s="28"/>
      <c r="H496" s="33"/>
    </row>
    <row r="497" spans="1:8" ht="12.75">
      <c r="A497" s="143" t="s">
        <v>1052</v>
      </c>
      <c r="B497" s="28"/>
      <c r="C497" s="43"/>
      <c r="D497" s="44"/>
      <c r="E497" s="43"/>
      <c r="F497" s="37"/>
      <c r="G497" s="28"/>
      <c r="H497" s="33"/>
    </row>
    <row r="498" spans="1:8" ht="12.75">
      <c r="A498" s="143" t="s">
        <v>1053</v>
      </c>
      <c r="B498" s="28"/>
      <c r="C498" s="43"/>
      <c r="D498" s="44"/>
      <c r="E498" s="43"/>
      <c r="F498" s="37"/>
      <c r="G498" s="28"/>
      <c r="H498" s="33"/>
    </row>
    <row r="499" spans="1:8" ht="12.75">
      <c r="A499" s="28"/>
      <c r="B499" s="28"/>
      <c r="C499" s="43"/>
      <c r="D499" s="44"/>
      <c r="E499" s="43"/>
      <c r="F499" s="37"/>
      <c r="G499" s="28"/>
      <c r="H499" s="33"/>
    </row>
    <row r="500" spans="1:8" ht="12.75">
      <c r="A500" s="28"/>
      <c r="B500" s="28"/>
      <c r="C500" s="43"/>
      <c r="D500" s="44"/>
      <c r="E500" s="43"/>
      <c r="F500" s="37"/>
      <c r="G500" s="28"/>
      <c r="H500" s="33"/>
    </row>
    <row r="501" spans="1:8" ht="12.75">
      <c r="A501" s="28"/>
      <c r="B501" s="28"/>
      <c r="C501" s="43"/>
      <c r="D501" s="44"/>
      <c r="E501" s="43"/>
      <c r="F501" s="37"/>
      <c r="G501" s="28"/>
      <c r="H501" s="33"/>
    </row>
    <row r="502" spans="1:8" ht="12.75">
      <c r="A502" s="28"/>
      <c r="B502" s="28"/>
      <c r="C502" s="43"/>
      <c r="D502" s="44"/>
      <c r="E502" s="43"/>
      <c r="F502" s="37"/>
      <c r="G502" s="28"/>
      <c r="H502" s="33"/>
    </row>
    <row r="503" spans="1:8" ht="12.75">
      <c r="A503" s="28"/>
      <c r="B503" s="28"/>
      <c r="C503" s="43"/>
      <c r="D503" s="44"/>
      <c r="E503" s="43"/>
      <c r="F503" s="37"/>
      <c r="G503" s="28"/>
      <c r="H503" s="33"/>
    </row>
    <row r="504" spans="1:8" ht="12.75">
      <c r="A504" s="28"/>
      <c r="B504" s="28"/>
      <c r="C504" s="43"/>
      <c r="D504" s="44"/>
      <c r="E504" s="43"/>
      <c r="F504" s="37"/>
      <c r="G504" s="28"/>
      <c r="H504" s="33"/>
    </row>
    <row r="505" spans="1:8" ht="12.75">
      <c r="A505" s="28"/>
      <c r="B505" s="28"/>
      <c r="C505" s="43"/>
      <c r="D505" s="44"/>
      <c r="E505" s="43"/>
      <c r="F505" s="37"/>
      <c r="G505" s="28"/>
      <c r="H505" s="33"/>
    </row>
    <row r="506" spans="1:8" ht="12.75">
      <c r="A506" s="28"/>
      <c r="B506" s="28"/>
      <c r="C506" s="43"/>
      <c r="D506" s="44"/>
      <c r="E506" s="43"/>
      <c r="F506" s="37"/>
      <c r="G506" s="28"/>
      <c r="H506" s="33"/>
    </row>
    <row r="507" spans="1:8" ht="12.75">
      <c r="A507" s="28"/>
      <c r="B507" s="28"/>
      <c r="C507" s="43"/>
      <c r="D507" s="44"/>
      <c r="E507" s="43"/>
      <c r="F507" s="37"/>
      <c r="G507" s="28"/>
      <c r="H507" s="33"/>
    </row>
    <row r="508" spans="1:8" ht="12.75">
      <c r="A508" s="28"/>
      <c r="B508" s="28"/>
      <c r="C508" s="43"/>
      <c r="D508" s="44"/>
      <c r="E508" s="43"/>
      <c r="F508" s="37"/>
      <c r="G508" s="28"/>
      <c r="H508" s="33"/>
    </row>
    <row r="509" spans="1:8" ht="12.75">
      <c r="A509" s="173" t="s">
        <v>64</v>
      </c>
      <c r="B509" s="11"/>
      <c r="C509" s="11"/>
      <c r="D509" s="11"/>
      <c r="E509" s="34"/>
      <c r="F509" s="39"/>
      <c r="G509" s="100" t="s">
        <v>584</v>
      </c>
      <c r="H509" s="95"/>
    </row>
    <row r="510" spans="1:8" ht="12.75">
      <c r="A510" s="173" t="s">
        <v>1631</v>
      </c>
      <c r="B510" s="11"/>
      <c r="C510" s="11"/>
      <c r="D510" s="11"/>
      <c r="E510" s="11"/>
      <c r="F510" s="10"/>
      <c r="G510" s="11"/>
      <c r="H510" s="18"/>
    </row>
    <row r="511" spans="1:8" ht="12.75">
      <c r="A511" s="12" t="s">
        <v>1152</v>
      </c>
      <c r="B511" s="12" t="s">
        <v>1173</v>
      </c>
      <c r="C511" s="12" t="s">
        <v>1158</v>
      </c>
      <c r="D511" s="12" t="s">
        <v>1174</v>
      </c>
      <c r="E511" s="13" t="s">
        <v>1175</v>
      </c>
      <c r="F511" s="310" t="s">
        <v>1296</v>
      </c>
      <c r="G511" s="13" t="s">
        <v>1153</v>
      </c>
      <c r="H511" s="35" t="s">
        <v>1154</v>
      </c>
    </row>
    <row r="512" spans="1:8" ht="12.75">
      <c r="A512" s="14"/>
      <c r="B512" s="9"/>
      <c r="C512" s="9"/>
      <c r="D512" s="9"/>
      <c r="E512" s="15"/>
      <c r="F512" s="311"/>
      <c r="G512" s="15"/>
      <c r="H512" s="19"/>
    </row>
    <row r="513" spans="1:8" ht="12.75">
      <c r="A513" s="117" t="s">
        <v>1525</v>
      </c>
      <c r="B513" s="117" t="s">
        <v>561</v>
      </c>
      <c r="C513" s="113" t="s">
        <v>575</v>
      </c>
      <c r="D513" s="134" t="s">
        <v>1530</v>
      </c>
      <c r="E513" s="117" t="s">
        <v>1267</v>
      </c>
      <c r="F513" s="125" t="s">
        <v>1045</v>
      </c>
      <c r="G513" s="113" t="s">
        <v>585</v>
      </c>
      <c r="H513" s="124" t="s">
        <v>617</v>
      </c>
    </row>
    <row r="514" spans="1:8" ht="12.75">
      <c r="A514" s="113" t="s">
        <v>1526</v>
      </c>
      <c r="B514" s="113" t="s">
        <v>562</v>
      </c>
      <c r="C514" s="113" t="s">
        <v>576</v>
      </c>
      <c r="D514" s="134" t="s">
        <v>607</v>
      </c>
      <c r="E514" s="113" t="s">
        <v>1538</v>
      </c>
      <c r="F514" s="131"/>
      <c r="G514" s="113" t="s">
        <v>586</v>
      </c>
      <c r="H514" s="126" t="s">
        <v>618</v>
      </c>
    </row>
    <row r="515" spans="1:8" ht="12.75">
      <c r="A515" s="113" t="s">
        <v>1527</v>
      </c>
      <c r="B515" s="113" t="s">
        <v>563</v>
      </c>
      <c r="C515" s="113" t="s">
        <v>577</v>
      </c>
      <c r="D515" s="139" t="s">
        <v>608</v>
      </c>
      <c r="E515" s="113" t="s">
        <v>1539</v>
      </c>
      <c r="F515" s="131"/>
      <c r="G515" s="115" t="s">
        <v>1545</v>
      </c>
      <c r="H515" s="126" t="s">
        <v>619</v>
      </c>
    </row>
    <row r="516" spans="1:8" ht="12.75">
      <c r="A516" s="113" t="s">
        <v>1528</v>
      </c>
      <c r="B516" s="113" t="s">
        <v>564</v>
      </c>
      <c r="C516" s="113"/>
      <c r="D516" s="139" t="s">
        <v>1531</v>
      </c>
      <c r="E516" s="114" t="s">
        <v>393</v>
      </c>
      <c r="F516" s="127"/>
      <c r="G516" s="113" t="s">
        <v>1546</v>
      </c>
      <c r="H516" s="126" t="s">
        <v>620</v>
      </c>
    </row>
    <row r="517" spans="1:8" ht="12.75">
      <c r="A517" s="113" t="s">
        <v>1529</v>
      </c>
      <c r="B517" s="113" t="s">
        <v>565</v>
      </c>
      <c r="C517" s="115"/>
      <c r="D517" s="139" t="s">
        <v>1532</v>
      </c>
      <c r="E517" s="113" t="s">
        <v>599</v>
      </c>
      <c r="F517" s="125" t="s">
        <v>1046</v>
      </c>
      <c r="G517" s="113" t="s">
        <v>587</v>
      </c>
      <c r="H517" s="126" t="s">
        <v>621</v>
      </c>
    </row>
    <row r="518" spans="1:8" ht="12.75">
      <c r="A518" s="113" t="s">
        <v>1523</v>
      </c>
      <c r="B518" s="113" t="s">
        <v>566</v>
      </c>
      <c r="C518" s="115"/>
      <c r="D518" s="139" t="s">
        <v>1533</v>
      </c>
      <c r="E518" s="113" t="s">
        <v>600</v>
      </c>
      <c r="F518" s="131"/>
      <c r="G518" s="113" t="s">
        <v>588</v>
      </c>
      <c r="H518" s="126" t="s">
        <v>622</v>
      </c>
    </row>
    <row r="519" spans="1:8" ht="12.75">
      <c r="A519" s="113" t="s">
        <v>1524</v>
      </c>
      <c r="B519" s="113" t="s">
        <v>567</v>
      </c>
      <c r="C519" s="113"/>
      <c r="D519" s="139" t="s">
        <v>1534</v>
      </c>
      <c r="E519" s="113" t="s">
        <v>601</v>
      </c>
      <c r="F519" s="131"/>
      <c r="G519" s="113" t="s">
        <v>589</v>
      </c>
      <c r="H519" s="126" t="s">
        <v>623</v>
      </c>
    </row>
    <row r="520" spans="1:8" ht="12.75">
      <c r="A520" s="113" t="s">
        <v>447</v>
      </c>
      <c r="B520" s="113"/>
      <c r="C520" s="113"/>
      <c r="D520" s="113" t="s">
        <v>1149</v>
      </c>
      <c r="E520" s="116"/>
      <c r="F520" s="133"/>
      <c r="G520" s="113" t="s">
        <v>590</v>
      </c>
      <c r="H520" s="126" t="s">
        <v>624</v>
      </c>
    </row>
    <row r="521" spans="1:8" ht="12.75">
      <c r="A521" s="113"/>
      <c r="B521" s="113"/>
      <c r="C521" s="113"/>
      <c r="D521" s="113" t="s">
        <v>1535</v>
      </c>
      <c r="E521" s="113" t="s">
        <v>1620</v>
      </c>
      <c r="F521" s="125" t="s">
        <v>1046</v>
      </c>
      <c r="G521" s="115" t="s">
        <v>591</v>
      </c>
      <c r="H521" s="126" t="s">
        <v>625</v>
      </c>
    </row>
    <row r="522" spans="1:8" ht="12.75">
      <c r="A522" s="113"/>
      <c r="B522" s="113"/>
      <c r="C522" s="113"/>
      <c r="D522" s="113" t="s">
        <v>1147</v>
      </c>
      <c r="E522" s="113" t="s">
        <v>1621</v>
      </c>
      <c r="F522" s="131"/>
      <c r="G522" s="113" t="s">
        <v>592</v>
      </c>
      <c r="H522" s="126" t="s">
        <v>626</v>
      </c>
    </row>
    <row r="523" spans="1:8" ht="12.75">
      <c r="A523" s="113"/>
      <c r="B523" s="113"/>
      <c r="C523" s="113"/>
      <c r="D523" s="113" t="s">
        <v>1148</v>
      </c>
      <c r="E523" s="116" t="s">
        <v>1622</v>
      </c>
      <c r="F523" s="133"/>
      <c r="G523" s="113" t="s">
        <v>593</v>
      </c>
      <c r="H523" s="126" t="s">
        <v>627</v>
      </c>
    </row>
    <row r="524" spans="1:8" ht="12.75">
      <c r="A524" s="113"/>
      <c r="B524" s="113"/>
      <c r="C524" s="115"/>
      <c r="D524" s="113" t="s">
        <v>1536</v>
      </c>
      <c r="E524" s="113"/>
      <c r="F524" s="131"/>
      <c r="G524" s="113" t="s">
        <v>594</v>
      </c>
      <c r="H524" s="126" t="s">
        <v>628</v>
      </c>
    </row>
    <row r="525" spans="1:8" ht="12.75">
      <c r="A525" s="113"/>
      <c r="B525" s="113"/>
      <c r="C525" s="113"/>
      <c r="D525" s="113" t="s">
        <v>1543</v>
      </c>
      <c r="E525" s="284" t="s">
        <v>999</v>
      </c>
      <c r="F525" s="131" t="s">
        <v>1046</v>
      </c>
      <c r="G525" s="113" t="s">
        <v>595</v>
      </c>
      <c r="H525" s="126" t="s">
        <v>629</v>
      </c>
    </row>
    <row r="526" spans="1:8" ht="12.75">
      <c r="A526" s="113"/>
      <c r="B526" s="113"/>
      <c r="C526" s="113"/>
      <c r="D526" s="115" t="s">
        <v>1544</v>
      </c>
      <c r="E526" s="284" t="s">
        <v>1000</v>
      </c>
      <c r="F526" s="131"/>
      <c r="G526" s="113" t="s">
        <v>596</v>
      </c>
      <c r="H526" s="126" t="s">
        <v>630</v>
      </c>
    </row>
    <row r="527" spans="1:8" ht="12.75">
      <c r="A527" s="113"/>
      <c r="B527" s="113"/>
      <c r="C527" s="113"/>
      <c r="D527" s="113" t="s">
        <v>1537</v>
      </c>
      <c r="E527" s="284" t="s">
        <v>1001</v>
      </c>
      <c r="F527" s="131"/>
      <c r="G527" s="113" t="s">
        <v>597</v>
      </c>
      <c r="H527" s="126" t="s">
        <v>631</v>
      </c>
    </row>
    <row r="528" spans="1:8" ht="12.75">
      <c r="A528" s="113"/>
      <c r="B528" s="113"/>
      <c r="C528" s="113"/>
      <c r="D528" s="113" t="s">
        <v>603</v>
      </c>
      <c r="E528" s="284" t="s">
        <v>1002</v>
      </c>
      <c r="F528" s="131"/>
      <c r="G528" s="134" t="s">
        <v>598</v>
      </c>
      <c r="H528" s="126" t="s">
        <v>632</v>
      </c>
    </row>
    <row r="529" spans="1:8" ht="12.75">
      <c r="A529" s="113"/>
      <c r="B529" s="113"/>
      <c r="C529" s="113"/>
      <c r="D529" s="24" t="s">
        <v>1540</v>
      </c>
      <c r="E529" s="113"/>
      <c r="F529" s="131"/>
      <c r="G529" s="139" t="s">
        <v>604</v>
      </c>
      <c r="H529" s="126" t="s">
        <v>602</v>
      </c>
    </row>
    <row r="530" spans="1:8" ht="12.75">
      <c r="A530" s="113"/>
      <c r="B530" s="113"/>
      <c r="C530" s="113"/>
      <c r="D530" s="134" t="s">
        <v>1541</v>
      </c>
      <c r="E530" s="132"/>
      <c r="F530" s="156"/>
      <c r="G530" s="139" t="s">
        <v>605</v>
      </c>
      <c r="H530" s="126" t="s">
        <v>633</v>
      </c>
    </row>
    <row r="531" spans="1:8" ht="12.75">
      <c r="A531" s="113"/>
      <c r="B531" s="113"/>
      <c r="C531" s="115"/>
      <c r="D531" s="113" t="s">
        <v>1542</v>
      </c>
      <c r="E531" s="113"/>
      <c r="F531" s="131"/>
      <c r="G531" s="113" t="s">
        <v>606</v>
      </c>
      <c r="H531" s="126" t="s">
        <v>634</v>
      </c>
    </row>
    <row r="532" spans="1:8" ht="12.75">
      <c r="A532" s="113"/>
      <c r="B532" s="113"/>
      <c r="C532" s="113"/>
      <c r="D532" s="134"/>
      <c r="E532" s="113"/>
      <c r="F532" s="131"/>
      <c r="G532" s="139" t="s">
        <v>1003</v>
      </c>
      <c r="H532" s="126" t="s">
        <v>1151</v>
      </c>
    </row>
    <row r="533" spans="1:8" ht="12.75">
      <c r="A533" s="113"/>
      <c r="B533" s="113"/>
      <c r="C533" s="166"/>
      <c r="D533" s="60"/>
      <c r="E533" s="166"/>
      <c r="F533" s="131"/>
      <c r="G533" s="134" t="s">
        <v>1004</v>
      </c>
      <c r="H533" s="126" t="s">
        <v>635</v>
      </c>
    </row>
    <row r="534" spans="1:8" ht="12.75">
      <c r="A534" s="113"/>
      <c r="B534" s="113"/>
      <c r="C534" s="115"/>
      <c r="D534" s="113"/>
      <c r="E534" s="113"/>
      <c r="F534" s="131"/>
      <c r="G534" s="134" t="s">
        <v>1005</v>
      </c>
      <c r="H534" s="126" t="s">
        <v>636</v>
      </c>
    </row>
    <row r="535" spans="1:8" ht="12.75">
      <c r="A535" s="113"/>
      <c r="B535" s="113"/>
      <c r="C535" s="113"/>
      <c r="D535" s="134"/>
      <c r="E535" s="113"/>
      <c r="F535" s="131"/>
      <c r="G535" s="113" t="s">
        <v>609</v>
      </c>
      <c r="H535" s="126" t="s">
        <v>637</v>
      </c>
    </row>
    <row r="536" spans="1:8" ht="12.75">
      <c r="A536" s="113"/>
      <c r="B536" s="113"/>
      <c r="C536" s="113"/>
      <c r="D536" s="113"/>
      <c r="E536" s="113"/>
      <c r="F536" s="131"/>
      <c r="G536" s="113" t="s">
        <v>610</v>
      </c>
      <c r="H536" s="126" t="s">
        <v>638</v>
      </c>
    </row>
    <row r="537" spans="1:8" ht="12.75">
      <c r="A537" s="113"/>
      <c r="B537" s="113"/>
      <c r="C537" s="113"/>
      <c r="D537" s="134"/>
      <c r="E537" s="113"/>
      <c r="F537" s="131"/>
      <c r="G537" s="113" t="s">
        <v>611</v>
      </c>
      <c r="H537" s="140" t="s">
        <v>639</v>
      </c>
    </row>
    <row r="538" spans="1:8" ht="12.75">
      <c r="A538" s="113"/>
      <c r="B538" s="113"/>
      <c r="C538" s="113"/>
      <c r="D538" s="134"/>
      <c r="E538" s="113"/>
      <c r="F538" s="131"/>
      <c r="G538" s="113" t="s">
        <v>612</v>
      </c>
      <c r="H538" s="126" t="s">
        <v>657</v>
      </c>
    </row>
    <row r="539" spans="1:8" ht="12.75">
      <c r="A539" s="113"/>
      <c r="B539" s="113"/>
      <c r="C539" s="113"/>
      <c r="D539" s="139"/>
      <c r="E539" s="113"/>
      <c r="F539" s="131"/>
      <c r="G539" s="113" t="s">
        <v>1006</v>
      </c>
      <c r="H539" s="126" t="s">
        <v>658</v>
      </c>
    </row>
    <row r="540" spans="1:8" ht="12.75">
      <c r="A540" s="113"/>
      <c r="B540" s="113"/>
      <c r="C540" s="113"/>
      <c r="D540" s="139"/>
      <c r="E540" s="113"/>
      <c r="F540" s="131"/>
      <c r="G540" s="113" t="s">
        <v>613</v>
      </c>
      <c r="H540" s="126" t="s">
        <v>638</v>
      </c>
    </row>
    <row r="541" spans="1:8" ht="12.75">
      <c r="A541" s="113"/>
      <c r="B541" s="113"/>
      <c r="C541" s="113"/>
      <c r="D541" s="139"/>
      <c r="E541" s="113"/>
      <c r="F541" s="131"/>
      <c r="G541" s="113" t="s">
        <v>614</v>
      </c>
      <c r="H541" s="126" t="s">
        <v>659</v>
      </c>
    </row>
    <row r="542" spans="1:8" ht="12.75">
      <c r="A542" s="113"/>
      <c r="B542" s="113"/>
      <c r="C542" s="113"/>
      <c r="D542" s="139"/>
      <c r="E542" s="113"/>
      <c r="F542" s="131"/>
      <c r="G542" s="113" t="s">
        <v>615</v>
      </c>
      <c r="H542" s="126" t="s">
        <v>660</v>
      </c>
    </row>
    <row r="543" spans="1:8" ht="12.75">
      <c r="A543" s="113"/>
      <c r="B543" s="113"/>
      <c r="C543" s="113"/>
      <c r="D543" s="139"/>
      <c r="E543" s="113"/>
      <c r="F543" s="131"/>
      <c r="G543" s="113" t="s">
        <v>616</v>
      </c>
      <c r="H543" s="126" t="s">
        <v>661</v>
      </c>
    </row>
    <row r="544" spans="1:8" ht="12.75">
      <c r="A544" s="113"/>
      <c r="B544" s="113"/>
      <c r="C544" s="113"/>
      <c r="D544" s="139"/>
      <c r="E544" s="113"/>
      <c r="F544" s="131"/>
      <c r="G544" s="282" t="s">
        <v>1007</v>
      </c>
      <c r="H544" s="126" t="s">
        <v>662</v>
      </c>
    </row>
    <row r="545" spans="1:8" ht="12.75">
      <c r="A545" s="113"/>
      <c r="B545" s="113"/>
      <c r="C545" s="113"/>
      <c r="D545" s="139"/>
      <c r="E545" s="113"/>
      <c r="F545" s="131"/>
      <c r="G545" s="282" t="s">
        <v>1008</v>
      </c>
      <c r="H545" s="126" t="s">
        <v>663</v>
      </c>
    </row>
    <row r="546" spans="1:8" ht="12.75">
      <c r="A546" s="113"/>
      <c r="B546" s="113"/>
      <c r="C546" s="113"/>
      <c r="D546" s="139"/>
      <c r="E546" s="113"/>
      <c r="F546" s="131"/>
      <c r="G546" s="282" t="s">
        <v>1009</v>
      </c>
      <c r="H546" s="136" t="s">
        <v>720</v>
      </c>
    </row>
    <row r="547" spans="1:8" ht="12.75">
      <c r="A547" s="116"/>
      <c r="B547" s="116"/>
      <c r="C547" s="116"/>
      <c r="D547" s="137"/>
      <c r="E547" s="116"/>
      <c r="F547" s="133"/>
      <c r="G547" s="283" t="s">
        <v>1010</v>
      </c>
      <c r="H547" s="138" t="s">
        <v>664</v>
      </c>
    </row>
    <row r="548" spans="1:8" ht="12.75">
      <c r="A548" s="143" t="s">
        <v>1051</v>
      </c>
      <c r="B548" s="135"/>
      <c r="C548" s="135"/>
      <c r="D548" s="135"/>
      <c r="E548" s="135"/>
      <c r="F548" s="150"/>
      <c r="G548" s="135"/>
      <c r="H548" s="151"/>
    </row>
    <row r="549" spans="1:8" ht="12.75">
      <c r="A549" s="143" t="s">
        <v>1052</v>
      </c>
      <c r="B549" s="135"/>
      <c r="C549" s="135"/>
      <c r="D549" s="135"/>
      <c r="E549" s="135"/>
      <c r="F549" s="150"/>
      <c r="G549" s="135"/>
      <c r="H549" s="151"/>
    </row>
    <row r="550" spans="1:10" ht="12.75">
      <c r="A550" s="143" t="s">
        <v>1053</v>
      </c>
      <c r="B550" s="174"/>
      <c r="C550" s="174"/>
      <c r="D550" s="174"/>
      <c r="E550" s="174"/>
      <c r="F550" s="174"/>
      <c r="G550" s="174"/>
      <c r="H550" s="175"/>
      <c r="I550" s="5"/>
      <c r="J550" s="5"/>
    </row>
    <row r="551" spans="1:10" ht="12.75">
      <c r="A551" s="176"/>
      <c r="B551" s="32"/>
      <c r="C551" s="32"/>
      <c r="D551" s="32"/>
      <c r="E551" s="93"/>
      <c r="F551" s="92"/>
      <c r="G551" s="91"/>
      <c r="H551" s="33"/>
      <c r="I551" s="5"/>
      <c r="J551" s="5"/>
    </row>
    <row r="552" spans="1:10" ht="12.75">
      <c r="A552" s="176"/>
      <c r="B552" s="32"/>
      <c r="C552" s="32"/>
      <c r="D552" s="32"/>
      <c r="E552" s="32"/>
      <c r="F552" s="177"/>
      <c r="G552" s="32"/>
      <c r="H552" s="33"/>
      <c r="I552" s="5"/>
      <c r="J552" s="5"/>
    </row>
    <row r="553" spans="1:10" ht="12.75">
      <c r="A553" s="177"/>
      <c r="B553" s="177"/>
      <c r="C553" s="177"/>
      <c r="D553" s="177"/>
      <c r="E553" s="177"/>
      <c r="F553" s="313"/>
      <c r="G553" s="177"/>
      <c r="H553" s="178"/>
      <c r="I553" s="5"/>
      <c r="J553" s="5"/>
    </row>
    <row r="554" spans="1:10" ht="12.75">
      <c r="A554" s="177"/>
      <c r="B554" s="32"/>
      <c r="C554" s="32"/>
      <c r="D554" s="32"/>
      <c r="E554" s="32"/>
      <c r="F554" s="313"/>
      <c r="G554" s="32"/>
      <c r="H554" s="33"/>
      <c r="I554" s="5"/>
      <c r="J554" s="5"/>
    </row>
    <row r="555" spans="1:10" ht="12.75">
      <c r="A555" s="28"/>
      <c r="B555" s="28"/>
      <c r="C555" s="28"/>
      <c r="D555" s="28"/>
      <c r="E555" s="28"/>
      <c r="F555" s="37"/>
      <c r="G555" s="28"/>
      <c r="H555" s="33"/>
      <c r="I555" s="5"/>
      <c r="J555" s="5"/>
    </row>
    <row r="556" spans="1:10" ht="12.75">
      <c r="A556" s="28"/>
      <c r="B556" s="28"/>
      <c r="C556" s="28"/>
      <c r="D556" s="28"/>
      <c r="E556" s="28"/>
      <c r="F556" s="37"/>
      <c r="G556" s="28"/>
      <c r="H556" s="33"/>
      <c r="I556" s="5"/>
      <c r="J556" s="5"/>
    </row>
    <row r="557" spans="1:10" ht="12.75">
      <c r="A557" s="28"/>
      <c r="B557" s="28"/>
      <c r="C557" s="28"/>
      <c r="D557" s="28"/>
      <c r="E557" s="28"/>
      <c r="F557" s="37"/>
      <c r="G557" s="179"/>
      <c r="H557" s="33"/>
      <c r="I557" s="5"/>
      <c r="J557" s="5"/>
    </row>
    <row r="558" spans="1:10" ht="12.75">
      <c r="A558" s="28"/>
      <c r="B558" s="28"/>
      <c r="C558" s="28"/>
      <c r="D558" s="28"/>
      <c r="E558" s="179"/>
      <c r="F558" s="180"/>
      <c r="G558" s="28"/>
      <c r="H558" s="33"/>
      <c r="I558" s="5"/>
      <c r="J558" s="5"/>
    </row>
    <row r="559" spans="1:10" ht="12.75">
      <c r="A559" s="28"/>
      <c r="B559" s="28"/>
      <c r="C559" s="179"/>
      <c r="D559" s="28"/>
      <c r="E559" s="28"/>
      <c r="F559" s="37"/>
      <c r="G559" s="179"/>
      <c r="H559" s="33"/>
      <c r="I559" s="5"/>
      <c r="J559" s="5"/>
    </row>
    <row r="560" spans="1:10" ht="12.75">
      <c r="A560" s="28"/>
      <c r="B560" s="28"/>
      <c r="C560" s="5"/>
      <c r="D560" s="28"/>
      <c r="E560" s="28"/>
      <c r="F560" s="37"/>
      <c r="G560" s="28"/>
      <c r="H560" s="33"/>
      <c r="I560" s="5"/>
      <c r="J560" s="5"/>
    </row>
    <row r="561" spans="1:10" ht="12.75">
      <c r="A561" s="28"/>
      <c r="B561" s="28"/>
      <c r="C561" s="28"/>
      <c r="D561" s="28"/>
      <c r="E561" s="28"/>
      <c r="F561" s="37"/>
      <c r="G561" s="28"/>
      <c r="H561" s="33"/>
      <c r="I561" s="5"/>
      <c r="J561" s="5"/>
    </row>
    <row r="562" spans="1:10" ht="12.75">
      <c r="A562" s="28"/>
      <c r="B562" s="28"/>
      <c r="C562" s="28"/>
      <c r="D562" s="28"/>
      <c r="E562" s="28"/>
      <c r="F562" s="37"/>
      <c r="G562" s="28"/>
      <c r="H562" s="33"/>
      <c r="I562" s="5"/>
      <c r="J562" s="5"/>
    </row>
    <row r="563" spans="1:10" ht="12.75">
      <c r="A563" s="28"/>
      <c r="B563" s="28"/>
      <c r="C563" s="28"/>
      <c r="D563" s="28"/>
      <c r="E563" s="28"/>
      <c r="F563" s="37"/>
      <c r="G563" s="28"/>
      <c r="H563" s="33"/>
      <c r="I563" s="5"/>
      <c r="J563" s="5"/>
    </row>
    <row r="564" spans="1:10" ht="12.75">
      <c r="A564" s="28"/>
      <c r="B564" s="28"/>
      <c r="C564" s="28"/>
      <c r="D564" s="28"/>
      <c r="E564" s="28"/>
      <c r="F564" s="37"/>
      <c r="G564" s="28"/>
      <c r="H564" s="33"/>
      <c r="I564" s="5"/>
      <c r="J564" s="5"/>
    </row>
    <row r="565" spans="1:10" ht="12.75">
      <c r="A565" s="28"/>
      <c r="B565" s="28"/>
      <c r="C565" s="28"/>
      <c r="D565" s="28"/>
      <c r="E565" s="28"/>
      <c r="F565" s="37"/>
      <c r="G565" s="179"/>
      <c r="H565" s="33"/>
      <c r="I565" s="5"/>
      <c r="J565" s="5"/>
    </row>
    <row r="566" spans="1:10" ht="12.75">
      <c r="A566" s="28"/>
      <c r="B566" s="28"/>
      <c r="C566" s="28"/>
      <c r="D566" s="179"/>
      <c r="E566" s="28"/>
      <c r="F566" s="37"/>
      <c r="G566" s="28"/>
      <c r="H566" s="33"/>
      <c r="I566" s="5"/>
      <c r="J566" s="5"/>
    </row>
    <row r="567" spans="1:10" ht="12.75">
      <c r="A567" s="5"/>
      <c r="B567" s="5"/>
      <c r="C567" s="5"/>
      <c r="D567" s="5"/>
      <c r="E567" s="5"/>
      <c r="F567" s="4"/>
      <c r="G567" s="5"/>
      <c r="H567" s="33"/>
      <c r="I567" s="5"/>
      <c r="J567" s="5"/>
    </row>
    <row r="568" spans="1:10" ht="12.75">
      <c r="A568" s="28"/>
      <c r="B568" s="28"/>
      <c r="C568" s="28"/>
      <c r="D568" s="28"/>
      <c r="E568" s="28"/>
      <c r="F568" s="37"/>
      <c r="G568" s="28"/>
      <c r="H568" s="33"/>
      <c r="I568" s="5"/>
      <c r="J568" s="5"/>
    </row>
    <row r="569" spans="1:10" ht="12.75">
      <c r="A569" s="28"/>
      <c r="B569" s="28"/>
      <c r="C569" s="28"/>
      <c r="D569" s="28"/>
      <c r="E569" s="28"/>
      <c r="F569" s="37"/>
      <c r="G569" s="28"/>
      <c r="H569" s="33"/>
      <c r="I569" s="5"/>
      <c r="J569" s="5"/>
    </row>
    <row r="570" spans="1:10" ht="12.75">
      <c r="A570" s="28"/>
      <c r="B570" s="28"/>
      <c r="C570" s="28"/>
      <c r="D570" s="51"/>
      <c r="E570" s="28"/>
      <c r="F570" s="37"/>
      <c r="G570" s="28"/>
      <c r="H570" s="33"/>
      <c r="I570" s="5"/>
      <c r="J570" s="5"/>
    </row>
    <row r="571" spans="1:9" ht="12.75">
      <c r="A571" s="28"/>
      <c r="B571" s="28"/>
      <c r="C571" s="28"/>
      <c r="D571" s="28"/>
      <c r="E571" s="28"/>
      <c r="F571" s="37"/>
      <c r="G571" s="28"/>
      <c r="H571" s="33"/>
      <c r="I571" s="5"/>
    </row>
    <row r="572" spans="1:9" ht="12.75">
      <c r="A572" s="28"/>
      <c r="B572" s="28"/>
      <c r="C572" s="5"/>
      <c r="D572" s="28"/>
      <c r="E572" s="5"/>
      <c r="F572" s="4"/>
      <c r="G572" s="28"/>
      <c r="H572" s="33"/>
      <c r="I572" s="5"/>
    </row>
    <row r="573" spans="1:9" ht="12.75">
      <c r="A573" s="28"/>
      <c r="B573" s="28"/>
      <c r="C573" s="28"/>
      <c r="D573" s="28"/>
      <c r="E573" s="28"/>
      <c r="F573" s="37"/>
      <c r="G573" s="28"/>
      <c r="H573" s="33"/>
      <c r="I573" s="5"/>
    </row>
    <row r="574" spans="1:9" ht="12.75">
      <c r="A574" s="28"/>
      <c r="B574" s="28"/>
      <c r="C574" s="28"/>
      <c r="D574" s="28"/>
      <c r="E574" s="28"/>
      <c r="F574" s="37"/>
      <c r="G574" s="28"/>
      <c r="H574" s="33"/>
      <c r="I574" s="5"/>
    </row>
    <row r="575" spans="1:9" ht="12.75">
      <c r="A575" s="28"/>
      <c r="B575" s="28"/>
      <c r="C575" s="28"/>
      <c r="D575" s="28"/>
      <c r="E575" s="28"/>
      <c r="F575" s="37"/>
      <c r="G575" s="28"/>
      <c r="H575" s="33"/>
      <c r="I575" s="5"/>
    </row>
    <row r="576" spans="1:9" ht="12.75">
      <c r="A576" s="28"/>
      <c r="B576" s="28"/>
      <c r="C576" s="28"/>
      <c r="D576" s="28"/>
      <c r="E576" s="28"/>
      <c r="F576" s="37"/>
      <c r="G576" s="28"/>
      <c r="H576" s="33"/>
      <c r="I576" s="5"/>
    </row>
    <row r="577" spans="1:9" ht="12.75">
      <c r="A577" s="28"/>
      <c r="B577" s="28"/>
      <c r="C577" s="28"/>
      <c r="D577" s="28"/>
      <c r="E577" s="28"/>
      <c r="F577" s="37"/>
      <c r="G577" s="28"/>
      <c r="H577" s="33"/>
      <c r="I577" s="5"/>
    </row>
    <row r="578" spans="1:9" ht="12.75">
      <c r="A578" s="28"/>
      <c r="B578" s="28"/>
      <c r="C578" s="28"/>
      <c r="D578" s="28"/>
      <c r="E578" s="28"/>
      <c r="F578" s="37"/>
      <c r="G578" s="28"/>
      <c r="H578" s="33"/>
      <c r="I578" s="5"/>
    </row>
    <row r="579" spans="1:9" ht="12.75">
      <c r="A579" s="28"/>
      <c r="B579" s="28"/>
      <c r="C579" s="28"/>
      <c r="D579" s="28"/>
      <c r="E579" s="28"/>
      <c r="F579" s="37"/>
      <c r="G579" s="28"/>
      <c r="H579" s="33"/>
      <c r="I579" s="5"/>
    </row>
    <row r="580" spans="1:9" ht="12.75">
      <c r="A580" s="28"/>
      <c r="B580" s="28"/>
      <c r="C580" s="28"/>
      <c r="D580" s="28"/>
      <c r="E580" s="28"/>
      <c r="F580" s="37"/>
      <c r="G580" s="28"/>
      <c r="H580" s="52"/>
      <c r="I580" s="5"/>
    </row>
    <row r="581" spans="1:9" ht="12.75">
      <c r="A581" s="28"/>
      <c r="B581" s="28"/>
      <c r="C581" s="28"/>
      <c r="D581" s="28"/>
      <c r="E581" s="28"/>
      <c r="F581" s="37"/>
      <c r="G581" s="28"/>
      <c r="H581" s="33"/>
      <c r="I581" s="5"/>
    </row>
    <row r="582" spans="1:9" ht="12.75">
      <c r="A582" s="28"/>
      <c r="B582" s="28"/>
      <c r="C582" s="28"/>
      <c r="D582" s="28"/>
      <c r="E582" s="28"/>
      <c r="F582" s="37"/>
      <c r="G582" s="28"/>
      <c r="H582" s="33"/>
      <c r="I582" s="5"/>
    </row>
    <row r="583" spans="1:9" ht="12.75">
      <c r="A583" s="28"/>
      <c r="B583" s="28"/>
      <c r="C583" s="28"/>
      <c r="D583" s="28"/>
      <c r="E583" s="28"/>
      <c r="F583" s="37"/>
      <c r="G583" s="28"/>
      <c r="H583" s="33"/>
      <c r="I583" s="5"/>
    </row>
    <row r="584" spans="1:9" ht="12.75">
      <c r="A584" s="28"/>
      <c r="B584" s="28"/>
      <c r="C584" s="28"/>
      <c r="D584" s="28"/>
      <c r="E584" s="28"/>
      <c r="F584" s="37"/>
      <c r="G584" s="28"/>
      <c r="H584" s="33"/>
      <c r="I584" s="5"/>
    </row>
    <row r="585" spans="1:9" ht="12.75">
      <c r="A585" s="28"/>
      <c r="B585" s="28"/>
      <c r="C585" s="28"/>
      <c r="D585" s="28"/>
      <c r="E585" s="28"/>
      <c r="F585" s="37"/>
      <c r="G585" s="28"/>
      <c r="H585" s="33"/>
      <c r="I585" s="5"/>
    </row>
    <row r="586" spans="1:9" ht="12.75">
      <c r="A586" s="28"/>
      <c r="B586" s="28"/>
      <c r="C586" s="28"/>
      <c r="D586" s="28"/>
      <c r="E586" s="28"/>
      <c r="F586" s="37"/>
      <c r="G586" s="28"/>
      <c r="H586" s="33"/>
      <c r="I586" s="5"/>
    </row>
    <row r="587" spans="1:9" ht="12.75">
      <c r="A587" s="28"/>
      <c r="B587" s="28"/>
      <c r="C587" s="28"/>
      <c r="D587" s="28"/>
      <c r="E587" s="28"/>
      <c r="F587" s="37"/>
      <c r="G587" s="28"/>
      <c r="H587" s="33"/>
      <c r="I587" s="5"/>
    </row>
    <row r="588" spans="1:9" ht="12.75">
      <c r="A588" s="5"/>
      <c r="B588" s="5"/>
      <c r="C588" s="5"/>
      <c r="D588" s="5"/>
      <c r="E588" s="5"/>
      <c r="F588" s="4"/>
      <c r="G588" s="5"/>
      <c r="H588" s="33"/>
      <c r="I588" s="5"/>
    </row>
    <row r="589" spans="1:9" ht="12.75">
      <c r="A589" s="5"/>
      <c r="B589" s="5"/>
      <c r="C589" s="5"/>
      <c r="D589" s="5"/>
      <c r="E589" s="5"/>
      <c r="F589" s="4"/>
      <c r="G589" s="5"/>
      <c r="H589" s="33"/>
      <c r="I589" s="5"/>
    </row>
    <row r="590" spans="1:9" ht="12.75">
      <c r="A590" s="5"/>
      <c r="B590" s="5"/>
      <c r="C590" s="5"/>
      <c r="D590" s="5"/>
      <c r="E590" s="5"/>
      <c r="F590" s="4"/>
      <c r="G590" s="5"/>
      <c r="H590" s="33"/>
      <c r="I590" s="5"/>
    </row>
    <row r="591" spans="6:8" ht="12.75">
      <c r="F591" s="3"/>
      <c r="H591" s="18"/>
    </row>
    <row r="592" spans="6:8" ht="12.75">
      <c r="F592" s="3"/>
      <c r="H592" s="18"/>
    </row>
    <row r="593" spans="6:8" ht="12.75">
      <c r="F593" s="3"/>
      <c r="H593" s="18"/>
    </row>
    <row r="594" spans="6:8" ht="12.75">
      <c r="F594" s="3"/>
      <c r="H594" s="18"/>
    </row>
    <row r="595" spans="6:8" ht="12.75">
      <c r="F595" s="3"/>
      <c r="H595" s="18"/>
    </row>
    <row r="596" spans="6:8" ht="12.75">
      <c r="F596" s="3"/>
      <c r="H596" s="18"/>
    </row>
    <row r="597" ht="12.75">
      <c r="H597" s="18"/>
    </row>
    <row r="598" ht="12.75">
      <c r="H598" s="18"/>
    </row>
    <row r="599" ht="12.75">
      <c r="H599" s="18"/>
    </row>
    <row r="600" ht="12.75">
      <c r="H600" s="18"/>
    </row>
    <row r="601" ht="12.75">
      <c r="H601" s="18"/>
    </row>
    <row r="602" ht="12.75">
      <c r="H602" s="18"/>
    </row>
    <row r="603" ht="12.75">
      <c r="H603" s="18"/>
    </row>
    <row r="604" ht="12.75">
      <c r="H604" s="18"/>
    </row>
    <row r="605" ht="12.75">
      <c r="H605" s="18"/>
    </row>
    <row r="606" ht="12.75">
      <c r="H606" s="18"/>
    </row>
    <row r="607" ht="12.75">
      <c r="H607" s="18"/>
    </row>
    <row r="608" ht="12.75">
      <c r="H608" s="18"/>
    </row>
  </sheetData>
  <mergeCells count="14">
    <mergeCell ref="F427:F428"/>
    <mergeCell ref="F470:F471"/>
    <mergeCell ref="F511:F512"/>
    <mergeCell ref="F553:F554"/>
    <mergeCell ref="F301:F302"/>
    <mergeCell ref="F343:F344"/>
    <mergeCell ref="F385:F386"/>
    <mergeCell ref="F3:F4"/>
    <mergeCell ref="F47:F48"/>
    <mergeCell ref="F91:F92"/>
    <mergeCell ref="F133:F134"/>
    <mergeCell ref="F175:F176"/>
    <mergeCell ref="F217:F218"/>
    <mergeCell ref="F259:F260"/>
  </mergeCells>
  <printOptions/>
  <pageMargins left="0.6" right="0.44" top="0.7480314960629921" bottom="0.5118110236220472" header="0.31496062992125984" footer="0"/>
  <pageSetup horizontalDpi="300" verticalDpi="300" orientation="landscape" r:id="rId1"/>
  <headerFooter alignWithMargins="0">
    <oddHeader>&amp;C&amp;"Tahoma,Cursiva"MUNICIPIO DE PIENDAMO
PLAN DE DESARROLLO 2001 . 2003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13"/>
  <sheetViews>
    <sheetView zoomScale="75" zoomScaleNormal="75" workbookViewId="0" topLeftCell="A399">
      <selection activeCell="A377" sqref="A377:H417"/>
    </sheetView>
  </sheetViews>
  <sheetFormatPr defaultColWidth="11.421875" defaultRowHeight="12.75"/>
  <cols>
    <col min="1" max="1" width="12.8515625" style="0" customWidth="1"/>
    <col min="2" max="2" width="18.28125" style="0" customWidth="1"/>
    <col min="3" max="6" width="7.7109375" style="0" customWidth="1"/>
    <col min="7" max="7" width="8.57421875" style="0" customWidth="1"/>
    <col min="8" max="11" width="7.7109375" style="0" customWidth="1"/>
    <col min="12" max="12" width="9.28125" style="0" customWidth="1"/>
    <col min="13" max="13" width="7.7109375" style="0" customWidth="1"/>
    <col min="14" max="14" width="9.28125" style="0" customWidth="1"/>
    <col min="15" max="16" width="8.7109375" style="0" customWidth="1"/>
  </cols>
  <sheetData>
    <row r="1" spans="1:12" ht="12" customHeight="1">
      <c r="A1" s="223" t="s">
        <v>1155</v>
      </c>
      <c r="J1" s="104"/>
      <c r="K1" s="105" t="s">
        <v>1047</v>
      </c>
      <c r="L1" s="106"/>
    </row>
    <row r="2" spans="1:2" ht="12" customHeight="1">
      <c r="A2" s="223" t="s">
        <v>1297</v>
      </c>
      <c r="B2" s="11"/>
    </row>
    <row r="3" spans="1:16" ht="12" customHeight="1">
      <c r="A3" s="315" t="s">
        <v>1158</v>
      </c>
      <c r="B3" s="315" t="s">
        <v>1175</v>
      </c>
      <c r="C3" s="314" t="s">
        <v>1212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22"/>
      <c r="P3" s="22"/>
    </row>
    <row r="4" spans="1:16" ht="12" customHeight="1">
      <c r="A4" s="315"/>
      <c r="B4" s="315"/>
      <c r="C4" s="314" t="s">
        <v>752</v>
      </c>
      <c r="D4" s="314"/>
      <c r="E4" s="314"/>
      <c r="F4" s="314"/>
      <c r="G4" s="314" t="s">
        <v>1206</v>
      </c>
      <c r="H4" s="314"/>
      <c r="I4" s="314"/>
      <c r="J4" s="314"/>
      <c r="K4" s="314"/>
      <c r="L4" s="314"/>
      <c r="M4" s="314"/>
      <c r="N4" s="314"/>
      <c r="O4" s="22"/>
      <c r="P4" s="22"/>
    </row>
    <row r="5" spans="1:16" ht="12" customHeight="1">
      <c r="A5" s="315"/>
      <c r="B5" s="315"/>
      <c r="C5" s="317">
        <v>2001</v>
      </c>
      <c r="D5" s="317">
        <v>2002</v>
      </c>
      <c r="E5" s="317">
        <v>2003</v>
      </c>
      <c r="F5" s="317" t="s">
        <v>1209</v>
      </c>
      <c r="G5" s="323" t="s">
        <v>1207</v>
      </c>
      <c r="H5" s="325" t="s">
        <v>1208</v>
      </c>
      <c r="I5" s="326"/>
      <c r="J5" s="327"/>
      <c r="K5" s="323" t="s">
        <v>1210</v>
      </c>
      <c r="L5" s="323" t="s">
        <v>237</v>
      </c>
      <c r="M5" s="323" t="s">
        <v>1211</v>
      </c>
      <c r="N5" s="317" t="s">
        <v>238</v>
      </c>
      <c r="O5" s="22"/>
      <c r="P5" s="22"/>
    </row>
    <row r="6" spans="1:16" ht="12" customHeight="1">
      <c r="A6" s="315"/>
      <c r="B6" s="315"/>
      <c r="C6" s="318"/>
      <c r="D6" s="318"/>
      <c r="E6" s="318"/>
      <c r="F6" s="318"/>
      <c r="G6" s="324"/>
      <c r="H6" s="16" t="s">
        <v>234</v>
      </c>
      <c r="I6" s="16" t="s">
        <v>236</v>
      </c>
      <c r="J6" s="16" t="s">
        <v>235</v>
      </c>
      <c r="K6" s="324"/>
      <c r="L6" s="324"/>
      <c r="M6" s="324"/>
      <c r="N6" s="318"/>
      <c r="O6" s="22"/>
      <c r="P6" s="22"/>
    </row>
    <row r="7" spans="1:16" ht="12" customHeight="1">
      <c r="A7" s="121" t="s">
        <v>574</v>
      </c>
      <c r="B7" s="122" t="s">
        <v>1176</v>
      </c>
      <c r="C7" s="64">
        <v>40600</v>
      </c>
      <c r="D7" s="64">
        <v>44254</v>
      </c>
      <c r="E7" s="64">
        <v>48236</v>
      </c>
      <c r="F7" s="64">
        <f>SUM(C7:E7)</f>
        <v>133090</v>
      </c>
      <c r="G7" s="64">
        <v>0</v>
      </c>
      <c r="H7" s="64">
        <v>39927</v>
      </c>
      <c r="I7" s="64">
        <v>0</v>
      </c>
      <c r="J7" s="64">
        <v>0</v>
      </c>
      <c r="K7" s="64">
        <v>93163</v>
      </c>
      <c r="L7" s="271" t="s">
        <v>1637</v>
      </c>
      <c r="M7" s="65"/>
      <c r="N7" s="40"/>
      <c r="O7" s="22"/>
      <c r="P7" s="22"/>
    </row>
    <row r="8" spans="1:16" ht="12" customHeight="1">
      <c r="A8" s="113" t="s">
        <v>1183</v>
      </c>
      <c r="B8" s="160" t="s">
        <v>740</v>
      </c>
      <c r="C8" s="66">
        <v>9880</v>
      </c>
      <c r="D8" s="66">
        <v>10769</v>
      </c>
      <c r="E8" s="66">
        <v>11738</v>
      </c>
      <c r="F8" s="66">
        <f>SUM(C8:E8)</f>
        <v>32387</v>
      </c>
      <c r="G8" s="66">
        <v>0</v>
      </c>
      <c r="H8" s="67">
        <f>+F8*0.3</f>
        <v>9716.1</v>
      </c>
      <c r="I8" s="67">
        <v>0</v>
      </c>
      <c r="J8" s="67">
        <v>0</v>
      </c>
      <c r="K8" s="66">
        <v>22671</v>
      </c>
      <c r="L8" s="124" t="s">
        <v>1637</v>
      </c>
      <c r="M8" s="68"/>
      <c r="N8" s="20"/>
      <c r="O8" s="22"/>
      <c r="P8" s="53"/>
    </row>
    <row r="9" spans="1:16" ht="12" customHeight="1">
      <c r="A9" s="113" t="s">
        <v>1182</v>
      </c>
      <c r="B9" s="161" t="s">
        <v>741</v>
      </c>
      <c r="C9" s="69"/>
      <c r="D9" s="69"/>
      <c r="E9" s="69"/>
      <c r="F9" s="69"/>
      <c r="G9" s="69"/>
      <c r="H9" s="69"/>
      <c r="I9" s="69"/>
      <c r="J9" s="69"/>
      <c r="K9" s="69"/>
      <c r="L9" s="138"/>
      <c r="M9" s="70"/>
      <c r="N9" s="23"/>
      <c r="O9" s="22"/>
      <c r="P9" s="54"/>
    </row>
    <row r="10" spans="1:16" ht="12" customHeight="1">
      <c r="A10" s="113" t="s">
        <v>1184</v>
      </c>
      <c r="B10" s="162" t="s">
        <v>1160</v>
      </c>
      <c r="C10" s="67">
        <v>10707</v>
      </c>
      <c r="D10" s="67">
        <v>11671</v>
      </c>
      <c r="E10" s="67">
        <v>12721</v>
      </c>
      <c r="F10" s="67">
        <f>SUM(C10:E10)</f>
        <v>35099</v>
      </c>
      <c r="G10" s="67">
        <v>0</v>
      </c>
      <c r="H10" s="67">
        <v>10529</v>
      </c>
      <c r="I10" s="67">
        <v>0</v>
      </c>
      <c r="J10" s="67">
        <v>0</v>
      </c>
      <c r="K10" s="67">
        <v>24570</v>
      </c>
      <c r="L10" s="126" t="s">
        <v>1637</v>
      </c>
      <c r="M10" s="71"/>
      <c r="N10" s="21"/>
      <c r="O10" s="22"/>
      <c r="P10" s="55"/>
    </row>
    <row r="11" spans="1:16" ht="12" customHeight="1">
      <c r="A11" s="113" t="s">
        <v>1185</v>
      </c>
      <c r="B11" s="163" t="s">
        <v>742</v>
      </c>
      <c r="C11" s="67"/>
      <c r="D11" s="67"/>
      <c r="E11" s="67"/>
      <c r="F11" s="67"/>
      <c r="G11" s="67"/>
      <c r="H11" s="67"/>
      <c r="I11" s="67"/>
      <c r="J11" s="67"/>
      <c r="K11" s="67"/>
      <c r="L11" s="126"/>
      <c r="M11" s="71"/>
      <c r="N11" s="21"/>
      <c r="O11" s="22"/>
      <c r="P11" s="56"/>
    </row>
    <row r="12" spans="1:16" ht="12" customHeight="1">
      <c r="A12" s="113" t="s">
        <v>1189</v>
      </c>
      <c r="B12" s="142" t="s">
        <v>743</v>
      </c>
      <c r="C12" s="67"/>
      <c r="D12" s="67"/>
      <c r="E12" s="67"/>
      <c r="F12" s="67"/>
      <c r="G12" s="67"/>
      <c r="H12" s="67"/>
      <c r="I12" s="67"/>
      <c r="J12" s="67"/>
      <c r="K12" s="67"/>
      <c r="L12" s="126"/>
      <c r="M12" s="71"/>
      <c r="N12" s="21"/>
      <c r="O12" s="22"/>
      <c r="P12" s="57"/>
    </row>
    <row r="13" spans="1:16" ht="12" customHeight="1">
      <c r="A13" s="113" t="s">
        <v>1190</v>
      </c>
      <c r="B13" s="161" t="s">
        <v>744</v>
      </c>
      <c r="C13" s="69"/>
      <c r="D13" s="69"/>
      <c r="E13" s="69"/>
      <c r="F13" s="69"/>
      <c r="G13" s="69"/>
      <c r="H13" s="69"/>
      <c r="I13" s="69"/>
      <c r="J13" s="69"/>
      <c r="K13" s="69"/>
      <c r="L13" s="138"/>
      <c r="M13" s="70"/>
      <c r="N13" s="23"/>
      <c r="O13" s="22"/>
      <c r="P13" s="58"/>
    </row>
    <row r="14" spans="1:16" ht="12" customHeight="1">
      <c r="A14" s="113" t="s">
        <v>1177</v>
      </c>
      <c r="B14" s="164" t="s">
        <v>1165</v>
      </c>
      <c r="C14" s="69">
        <v>9100</v>
      </c>
      <c r="D14" s="69">
        <v>9919</v>
      </c>
      <c r="E14" s="69">
        <v>10811</v>
      </c>
      <c r="F14" s="69">
        <f>SUM(C14:E14)</f>
        <v>29830</v>
      </c>
      <c r="G14" s="69">
        <v>0</v>
      </c>
      <c r="H14" s="69">
        <v>8949</v>
      </c>
      <c r="I14" s="69">
        <v>0</v>
      </c>
      <c r="J14" s="69">
        <v>0</v>
      </c>
      <c r="K14" s="69">
        <v>20881</v>
      </c>
      <c r="L14" s="138" t="s">
        <v>1637</v>
      </c>
      <c r="M14" s="70"/>
      <c r="N14" s="23"/>
      <c r="O14" s="22"/>
      <c r="P14" s="59"/>
    </row>
    <row r="15" spans="1:16" ht="12" customHeight="1">
      <c r="A15" s="113" t="s">
        <v>1197</v>
      </c>
      <c r="B15" s="160" t="s">
        <v>745</v>
      </c>
      <c r="C15" s="67">
        <v>9450</v>
      </c>
      <c r="D15" s="67">
        <v>10300</v>
      </c>
      <c r="E15" s="67">
        <v>11227</v>
      </c>
      <c r="F15" s="67">
        <f>SUM(C15:E15)</f>
        <v>30977</v>
      </c>
      <c r="G15" s="67">
        <v>0</v>
      </c>
      <c r="H15" s="67">
        <v>9293</v>
      </c>
      <c r="I15" s="67">
        <v>0</v>
      </c>
      <c r="J15" s="67">
        <v>0</v>
      </c>
      <c r="K15" s="67">
        <v>21684</v>
      </c>
      <c r="L15" s="126" t="s">
        <v>1637</v>
      </c>
      <c r="M15" s="71"/>
      <c r="N15" s="21"/>
      <c r="O15" s="22"/>
      <c r="P15" s="22"/>
    </row>
    <row r="16" spans="1:16" ht="12" customHeight="1">
      <c r="A16" s="113" t="s">
        <v>1198</v>
      </c>
      <c r="B16" s="163" t="s">
        <v>746</v>
      </c>
      <c r="C16" s="67"/>
      <c r="D16" s="67"/>
      <c r="E16" s="67"/>
      <c r="F16" s="67"/>
      <c r="G16" s="67"/>
      <c r="H16" s="67"/>
      <c r="I16" s="67"/>
      <c r="J16" s="67"/>
      <c r="K16" s="67"/>
      <c r="L16" s="126"/>
      <c r="M16" s="71"/>
      <c r="N16" s="21"/>
      <c r="O16" s="22"/>
      <c r="P16" s="22"/>
    </row>
    <row r="17" spans="1:16" ht="12" customHeight="1">
      <c r="A17" s="113" t="s">
        <v>1199</v>
      </c>
      <c r="B17" s="161" t="s">
        <v>747</v>
      </c>
      <c r="C17" s="69"/>
      <c r="D17" s="69"/>
      <c r="E17" s="69"/>
      <c r="F17" s="69"/>
      <c r="G17" s="69"/>
      <c r="H17" s="69"/>
      <c r="I17" s="69"/>
      <c r="J17" s="69"/>
      <c r="K17" s="69"/>
      <c r="L17" s="138"/>
      <c r="M17" s="70"/>
      <c r="N17" s="23"/>
      <c r="O17" s="22"/>
      <c r="P17" s="22"/>
    </row>
    <row r="18" spans="1:16" ht="12" customHeight="1">
      <c r="A18" s="132"/>
      <c r="B18" s="160" t="s">
        <v>1178</v>
      </c>
      <c r="C18" s="67">
        <v>7980</v>
      </c>
      <c r="D18" s="67">
        <v>8698</v>
      </c>
      <c r="E18" s="67">
        <v>9481</v>
      </c>
      <c r="F18" s="67">
        <f>SUM(C18:E18)</f>
        <v>26159</v>
      </c>
      <c r="G18" s="67">
        <v>0</v>
      </c>
      <c r="H18" s="67">
        <v>7847</v>
      </c>
      <c r="I18" s="67"/>
      <c r="J18" s="67"/>
      <c r="K18" s="67">
        <v>18311</v>
      </c>
      <c r="L18" s="126" t="s">
        <v>1637</v>
      </c>
      <c r="M18" s="71"/>
      <c r="N18" s="21"/>
      <c r="O18" s="22"/>
      <c r="P18" s="22"/>
    </row>
    <row r="19" spans="1:16" ht="12" customHeight="1">
      <c r="A19" s="113"/>
      <c r="B19" s="165" t="s">
        <v>1166</v>
      </c>
      <c r="C19" s="69"/>
      <c r="D19" s="69"/>
      <c r="E19" s="69"/>
      <c r="F19" s="69"/>
      <c r="G19" s="69"/>
      <c r="H19" s="69"/>
      <c r="I19" s="69"/>
      <c r="J19" s="69"/>
      <c r="K19" s="69"/>
      <c r="L19" s="138"/>
      <c r="M19" s="70"/>
      <c r="N19" s="23"/>
      <c r="O19" s="22"/>
      <c r="P19" s="22"/>
    </row>
    <row r="20" spans="1:16" ht="12" customHeight="1">
      <c r="A20" s="113"/>
      <c r="B20" s="164" t="s">
        <v>1167</v>
      </c>
      <c r="C20" s="69">
        <v>15000</v>
      </c>
      <c r="D20" s="69">
        <v>16350</v>
      </c>
      <c r="E20" s="69">
        <v>17821</v>
      </c>
      <c r="F20" s="69">
        <f>SUM(C20:E20)</f>
        <v>49171</v>
      </c>
      <c r="G20" s="69">
        <v>0</v>
      </c>
      <c r="H20" s="69">
        <v>14751</v>
      </c>
      <c r="I20" s="69"/>
      <c r="J20" s="69"/>
      <c r="K20" s="69">
        <v>34420</v>
      </c>
      <c r="L20" s="138" t="s">
        <v>1637</v>
      </c>
      <c r="M20" s="70"/>
      <c r="N20" s="23"/>
      <c r="O20" s="22"/>
      <c r="P20" s="22"/>
    </row>
    <row r="21" spans="1:16" ht="12" customHeight="1">
      <c r="A21" s="113"/>
      <c r="B21" s="160" t="s">
        <v>749</v>
      </c>
      <c r="C21" s="67">
        <v>12000</v>
      </c>
      <c r="D21" s="67">
        <v>13080</v>
      </c>
      <c r="E21" s="67">
        <v>14257</v>
      </c>
      <c r="F21" s="67">
        <f>SUM(C21:E21)</f>
        <v>39337</v>
      </c>
      <c r="G21" s="67">
        <v>0</v>
      </c>
      <c r="H21" s="67">
        <v>39337</v>
      </c>
      <c r="I21" s="67"/>
      <c r="J21" s="67"/>
      <c r="K21" s="67">
        <v>0</v>
      </c>
      <c r="L21" s="126"/>
      <c r="M21" s="71"/>
      <c r="N21" s="21"/>
      <c r="O21" s="22"/>
      <c r="P21" s="22"/>
    </row>
    <row r="22" spans="1:16" ht="12" customHeight="1">
      <c r="A22" s="113"/>
      <c r="B22" s="142" t="s">
        <v>750</v>
      </c>
      <c r="C22" s="67"/>
      <c r="D22" s="67"/>
      <c r="E22" s="67"/>
      <c r="F22" s="67"/>
      <c r="G22" s="67"/>
      <c r="H22" s="67"/>
      <c r="I22" s="67"/>
      <c r="J22" s="67"/>
      <c r="K22" s="67"/>
      <c r="L22" s="126"/>
      <c r="M22" s="71"/>
      <c r="N22" s="21"/>
      <c r="O22" s="22"/>
      <c r="P22" s="22"/>
    </row>
    <row r="23" spans="1:16" ht="12" customHeight="1">
      <c r="A23" s="113"/>
      <c r="B23" s="142" t="s">
        <v>751</v>
      </c>
      <c r="C23" s="67"/>
      <c r="D23" s="67"/>
      <c r="E23" s="67"/>
      <c r="F23" s="67"/>
      <c r="G23" s="67"/>
      <c r="H23" s="67"/>
      <c r="I23" s="67"/>
      <c r="J23" s="67"/>
      <c r="K23" s="67"/>
      <c r="L23" s="126"/>
      <c r="M23" s="71"/>
      <c r="N23" s="21"/>
      <c r="O23" s="22"/>
      <c r="P23" s="22"/>
    </row>
    <row r="24" spans="1:16" ht="12" customHeight="1">
      <c r="A24" s="113"/>
      <c r="B24" s="165" t="s">
        <v>1177</v>
      </c>
      <c r="C24" s="69"/>
      <c r="D24" s="69"/>
      <c r="E24" s="69"/>
      <c r="F24" s="69"/>
      <c r="G24" s="69"/>
      <c r="H24" s="69"/>
      <c r="I24" s="69"/>
      <c r="J24" s="69"/>
      <c r="K24" s="69"/>
      <c r="L24" s="138"/>
      <c r="M24" s="70"/>
      <c r="N24" s="23"/>
      <c r="O24" s="22"/>
      <c r="P24" s="22"/>
    </row>
    <row r="25" spans="1:16" ht="12" customHeight="1">
      <c r="A25" s="113"/>
      <c r="B25" s="160" t="s">
        <v>1203</v>
      </c>
      <c r="C25" s="67">
        <v>1858912</v>
      </c>
      <c r="D25" s="67">
        <v>2026204</v>
      </c>
      <c r="E25" s="67">
        <v>2208557</v>
      </c>
      <c r="F25" s="67">
        <f>SUM(C25:E25)</f>
        <v>6093673</v>
      </c>
      <c r="G25" s="67">
        <v>45893</v>
      </c>
      <c r="H25" s="67">
        <v>1127462</v>
      </c>
      <c r="I25" s="67"/>
      <c r="J25" s="67"/>
      <c r="K25" s="67">
        <v>4920319</v>
      </c>
      <c r="L25" s="126" t="s">
        <v>1638</v>
      </c>
      <c r="M25" s="71"/>
      <c r="N25" s="21"/>
      <c r="O25" s="22"/>
      <c r="P25" s="22"/>
    </row>
    <row r="26" spans="1:16" ht="12" customHeight="1">
      <c r="A26" s="113"/>
      <c r="B26" s="165" t="s">
        <v>1204</v>
      </c>
      <c r="C26" s="69"/>
      <c r="D26" s="69"/>
      <c r="E26" s="69"/>
      <c r="F26" s="69"/>
      <c r="G26" s="69"/>
      <c r="H26" s="69"/>
      <c r="I26" s="69"/>
      <c r="J26" s="69"/>
      <c r="K26" s="69"/>
      <c r="L26" s="138" t="s">
        <v>1639</v>
      </c>
      <c r="M26" s="70"/>
      <c r="N26" s="23"/>
      <c r="O26" s="22"/>
      <c r="P26" s="22"/>
    </row>
    <row r="27" spans="1:16" ht="12" customHeight="1">
      <c r="A27" s="166"/>
      <c r="B27" s="167" t="s">
        <v>1205</v>
      </c>
      <c r="C27" s="67">
        <v>84600</v>
      </c>
      <c r="D27" s="67">
        <v>93060</v>
      </c>
      <c r="E27" s="67">
        <v>102366</v>
      </c>
      <c r="F27" s="67">
        <f>SUM(C27:E27)</f>
        <v>280026</v>
      </c>
      <c r="G27" s="67">
        <v>0</v>
      </c>
      <c r="H27" s="67">
        <v>280026</v>
      </c>
      <c r="I27" s="67"/>
      <c r="J27" s="67"/>
      <c r="K27" s="67">
        <v>0</v>
      </c>
      <c r="L27" s="126"/>
      <c r="M27" s="71"/>
      <c r="N27" s="21"/>
      <c r="O27" s="22"/>
      <c r="P27" s="22"/>
    </row>
    <row r="28" spans="1:16" ht="12" customHeight="1">
      <c r="A28" s="113"/>
      <c r="B28" s="165" t="s">
        <v>1177</v>
      </c>
      <c r="C28" s="69"/>
      <c r="D28" s="69"/>
      <c r="E28" s="69"/>
      <c r="F28" s="69"/>
      <c r="G28" s="69"/>
      <c r="H28" s="69"/>
      <c r="I28" s="69"/>
      <c r="J28" s="69"/>
      <c r="K28" s="69"/>
      <c r="L28" s="138"/>
      <c r="M28" s="70"/>
      <c r="N28" s="23"/>
      <c r="O28" s="22"/>
      <c r="P28" s="22"/>
    </row>
    <row r="29" spans="1:16" ht="12" customHeight="1">
      <c r="A29" s="113"/>
      <c r="B29" s="142" t="s">
        <v>1295</v>
      </c>
      <c r="C29" s="67">
        <v>147550</v>
      </c>
      <c r="D29" s="67">
        <v>825000</v>
      </c>
      <c r="E29" s="67">
        <v>825000</v>
      </c>
      <c r="F29" s="67">
        <f>SUM(C29:E29)</f>
        <v>1797550</v>
      </c>
      <c r="G29" s="67"/>
      <c r="H29" s="67">
        <v>147550</v>
      </c>
      <c r="I29" s="67">
        <v>0</v>
      </c>
      <c r="J29" s="67">
        <v>150000</v>
      </c>
      <c r="K29" s="67">
        <v>1500000</v>
      </c>
      <c r="L29" s="126" t="s">
        <v>1640</v>
      </c>
      <c r="M29" s="71"/>
      <c r="N29" s="21"/>
      <c r="O29" s="22"/>
      <c r="P29" s="22"/>
    </row>
    <row r="30" spans="1:16" ht="12" customHeight="1">
      <c r="A30" s="113"/>
      <c r="B30" s="142" t="s">
        <v>748</v>
      </c>
      <c r="C30" s="67"/>
      <c r="D30" s="67"/>
      <c r="E30" s="67"/>
      <c r="F30" s="67"/>
      <c r="G30" s="67"/>
      <c r="H30" s="67"/>
      <c r="I30" s="67"/>
      <c r="J30" s="67"/>
      <c r="K30" s="67"/>
      <c r="L30" s="126"/>
      <c r="M30" s="71"/>
      <c r="N30" s="21"/>
      <c r="O30" s="22"/>
      <c r="P30" s="22"/>
    </row>
    <row r="31" spans="1:16" ht="12" customHeight="1">
      <c r="A31" s="113"/>
      <c r="B31" s="165" t="s">
        <v>233</v>
      </c>
      <c r="C31" s="69"/>
      <c r="D31" s="69"/>
      <c r="E31" s="69"/>
      <c r="F31" s="69"/>
      <c r="G31" s="69"/>
      <c r="H31" s="69"/>
      <c r="I31" s="69"/>
      <c r="J31" s="69"/>
      <c r="K31" s="69"/>
      <c r="L31" s="138"/>
      <c r="M31" s="70"/>
      <c r="N31" s="23"/>
      <c r="O31" s="22"/>
      <c r="P31" s="22"/>
    </row>
    <row r="32" spans="1:16" ht="12" customHeight="1">
      <c r="A32" s="113"/>
      <c r="B32" s="142" t="s">
        <v>1115</v>
      </c>
      <c r="C32" s="67">
        <v>10500</v>
      </c>
      <c r="D32" s="67">
        <v>18000</v>
      </c>
      <c r="E32" s="67">
        <v>19800</v>
      </c>
      <c r="F32" s="67">
        <f>SUM(C32:E32)</f>
        <v>48300</v>
      </c>
      <c r="G32" s="67">
        <v>24100</v>
      </c>
      <c r="H32" s="67">
        <v>24200</v>
      </c>
      <c r="I32" s="67"/>
      <c r="J32" s="67"/>
      <c r="K32" s="67"/>
      <c r="L32" s="126"/>
      <c r="M32" s="71"/>
      <c r="N32" s="21"/>
      <c r="O32" s="22"/>
      <c r="P32" s="22"/>
    </row>
    <row r="33" spans="1:16" ht="12" customHeight="1">
      <c r="A33" s="113"/>
      <c r="B33" s="142" t="s">
        <v>1116</v>
      </c>
      <c r="C33" s="67"/>
      <c r="D33" s="67"/>
      <c r="E33" s="67"/>
      <c r="F33" s="67"/>
      <c r="G33" s="67"/>
      <c r="H33" s="67"/>
      <c r="I33" s="67"/>
      <c r="J33" s="67"/>
      <c r="K33" s="67"/>
      <c r="L33" s="126"/>
      <c r="M33" s="71"/>
      <c r="N33" s="21"/>
      <c r="O33" s="22"/>
      <c r="P33" s="22"/>
    </row>
    <row r="34" spans="1:16" ht="12" customHeight="1">
      <c r="A34" s="113"/>
      <c r="B34" s="142" t="s">
        <v>1117</v>
      </c>
      <c r="C34" s="67"/>
      <c r="D34" s="67"/>
      <c r="E34" s="67"/>
      <c r="F34" s="67"/>
      <c r="G34" s="67"/>
      <c r="H34" s="67"/>
      <c r="I34" s="67"/>
      <c r="J34" s="67"/>
      <c r="K34" s="67"/>
      <c r="L34" s="126"/>
      <c r="M34" s="71"/>
      <c r="N34" s="21"/>
      <c r="O34" s="22"/>
      <c r="P34" s="22"/>
    </row>
    <row r="35" spans="1:16" ht="12" customHeight="1">
      <c r="A35" s="113"/>
      <c r="B35" s="165" t="s">
        <v>1118</v>
      </c>
      <c r="C35" s="69"/>
      <c r="D35" s="69"/>
      <c r="E35" s="69"/>
      <c r="F35" s="69"/>
      <c r="G35" s="69"/>
      <c r="H35" s="69"/>
      <c r="I35" s="69"/>
      <c r="J35" s="69"/>
      <c r="K35" s="69"/>
      <c r="L35" s="138"/>
      <c r="M35" s="70"/>
      <c r="N35" s="23"/>
      <c r="O35" s="22"/>
      <c r="P35" s="22"/>
    </row>
    <row r="36" spans="1:16" ht="12" customHeight="1">
      <c r="A36" s="113"/>
      <c r="B36" s="142" t="s">
        <v>1119</v>
      </c>
      <c r="C36" s="67">
        <v>3000</v>
      </c>
      <c r="D36" s="67">
        <v>13000</v>
      </c>
      <c r="E36" s="67">
        <v>14300</v>
      </c>
      <c r="F36" s="67">
        <f>SUM(C36:E36)</f>
        <v>30300</v>
      </c>
      <c r="G36" s="67">
        <v>15000</v>
      </c>
      <c r="H36" s="67">
        <v>15300</v>
      </c>
      <c r="I36" s="67"/>
      <c r="J36" s="67"/>
      <c r="K36" s="67"/>
      <c r="L36" s="126"/>
      <c r="M36" s="71"/>
      <c r="N36" s="21"/>
      <c r="O36" s="22"/>
      <c r="P36" s="22"/>
    </row>
    <row r="37" spans="1:16" ht="12" customHeight="1">
      <c r="A37" s="113"/>
      <c r="B37" s="142" t="s">
        <v>1120</v>
      </c>
      <c r="C37" s="67"/>
      <c r="D37" s="67"/>
      <c r="E37" s="67"/>
      <c r="F37" s="67"/>
      <c r="G37" s="67"/>
      <c r="H37" s="67"/>
      <c r="I37" s="67"/>
      <c r="J37" s="67"/>
      <c r="K37" s="67"/>
      <c r="L37" s="126"/>
      <c r="M37" s="71"/>
      <c r="N37" s="21"/>
      <c r="O37" s="22"/>
      <c r="P37" s="22"/>
    </row>
    <row r="38" spans="1:16" ht="12" customHeight="1">
      <c r="A38" s="116"/>
      <c r="B38" s="165"/>
      <c r="C38" s="69"/>
      <c r="D38" s="69"/>
      <c r="E38" s="69"/>
      <c r="F38" s="69"/>
      <c r="G38" s="69"/>
      <c r="H38" s="69"/>
      <c r="I38" s="69"/>
      <c r="J38" s="69"/>
      <c r="K38" s="69"/>
      <c r="L38" s="138"/>
      <c r="M38" s="70"/>
      <c r="N38" s="23"/>
      <c r="O38" s="22"/>
      <c r="P38" s="22"/>
    </row>
    <row r="39" spans="1:16" ht="12" customHeight="1">
      <c r="A39" s="113" t="s">
        <v>1254</v>
      </c>
      <c r="B39" s="117" t="s">
        <v>1604</v>
      </c>
      <c r="C39" s="72">
        <v>479671</v>
      </c>
      <c r="D39" s="72">
        <v>524189</v>
      </c>
      <c r="E39" s="72">
        <v>572002</v>
      </c>
      <c r="F39" s="72">
        <f>SUM(C39:E39)</f>
        <v>1575862</v>
      </c>
      <c r="G39" s="72">
        <v>2912</v>
      </c>
      <c r="H39" s="72">
        <v>91300</v>
      </c>
      <c r="I39" s="72"/>
      <c r="J39" s="72"/>
      <c r="K39" s="72">
        <v>1422522</v>
      </c>
      <c r="L39" s="136" t="s">
        <v>1641</v>
      </c>
      <c r="M39" s="73">
        <v>59128</v>
      </c>
      <c r="N39" s="29" t="s">
        <v>253</v>
      </c>
      <c r="O39" s="22"/>
      <c r="P39" s="22"/>
    </row>
    <row r="40" spans="1:16" ht="12" customHeight="1" thickBot="1">
      <c r="A40" s="168"/>
      <c r="B40" s="168"/>
      <c r="C40" s="72"/>
      <c r="D40" s="72"/>
      <c r="E40" s="72"/>
      <c r="F40" s="72"/>
      <c r="G40" s="72"/>
      <c r="H40" s="72"/>
      <c r="I40" s="72"/>
      <c r="J40" s="72"/>
      <c r="K40" s="72"/>
      <c r="L40" s="136"/>
      <c r="M40" s="73"/>
      <c r="N40" s="25"/>
      <c r="O40" s="22"/>
      <c r="P40" s="22"/>
    </row>
    <row r="41" spans="1:16" ht="12" customHeight="1" thickBot="1">
      <c r="A41" s="212" t="s">
        <v>1050</v>
      </c>
      <c r="B41" s="118"/>
      <c r="C41" s="74">
        <f aca="true" t="shared" si="0" ref="C41:K41">SUM(C7:C40)</f>
        <v>2698950</v>
      </c>
      <c r="D41" s="74">
        <f t="shared" si="0"/>
        <v>3624494</v>
      </c>
      <c r="E41" s="74">
        <f t="shared" si="0"/>
        <v>3878317</v>
      </c>
      <c r="F41" s="74">
        <f t="shared" si="0"/>
        <v>10201761</v>
      </c>
      <c r="G41" s="74">
        <f t="shared" si="0"/>
        <v>87905</v>
      </c>
      <c r="H41" s="74">
        <f t="shared" si="0"/>
        <v>1826187.1</v>
      </c>
      <c r="I41" s="74">
        <f t="shared" si="0"/>
        <v>0</v>
      </c>
      <c r="J41" s="120">
        <f t="shared" si="0"/>
        <v>150000</v>
      </c>
      <c r="K41" s="74">
        <f t="shared" si="0"/>
        <v>8078541</v>
      </c>
      <c r="L41" s="272"/>
      <c r="M41" s="75">
        <f>SUM(M7:M40)</f>
        <v>59128</v>
      </c>
      <c r="N41" s="41"/>
      <c r="O41" s="22"/>
      <c r="P41" s="22"/>
    </row>
    <row r="42" spans="1:16" ht="12" customHeight="1">
      <c r="A42" s="139"/>
      <c r="B42" s="139"/>
      <c r="C42" s="22"/>
      <c r="D42" s="22"/>
      <c r="E42" s="22"/>
      <c r="F42" s="22"/>
      <c r="G42" s="22"/>
      <c r="H42" s="22"/>
      <c r="I42" s="22"/>
      <c r="J42" s="119"/>
      <c r="K42" s="22"/>
      <c r="L42" s="139"/>
      <c r="M42" s="22"/>
      <c r="N42" s="22"/>
      <c r="O42" s="22"/>
      <c r="P42" s="22"/>
    </row>
    <row r="43" spans="1:16" ht="12" customHeight="1">
      <c r="A43" s="139"/>
      <c r="B43" s="139"/>
      <c r="C43" s="22"/>
      <c r="D43" s="22"/>
      <c r="E43" s="22" t="s">
        <v>568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" customHeight="1">
      <c r="A44" s="139"/>
      <c r="B44" s="13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2" customHeight="1">
      <c r="A45" s="139"/>
      <c r="B45" s="13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" customHeight="1">
      <c r="A46" s="139"/>
      <c r="B46" s="13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" customHeight="1">
      <c r="A47" s="139"/>
      <c r="B47" s="13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" customHeight="1">
      <c r="A48" s="223" t="s">
        <v>1155</v>
      </c>
      <c r="B48" s="152"/>
      <c r="C48" s="22"/>
      <c r="D48" s="22"/>
      <c r="E48" s="22"/>
      <c r="F48" s="22"/>
      <c r="G48" s="22"/>
      <c r="H48" s="22"/>
      <c r="I48" s="22"/>
      <c r="J48" s="99" t="s">
        <v>569</v>
      </c>
      <c r="K48" s="107"/>
      <c r="L48" s="108"/>
      <c r="M48" s="108"/>
      <c r="N48" s="109"/>
      <c r="O48" s="22"/>
      <c r="P48" s="22"/>
    </row>
    <row r="49" spans="1:16" ht="12" customHeight="1">
      <c r="A49" s="223" t="s">
        <v>1297</v>
      </c>
      <c r="B49" s="15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" customHeight="1">
      <c r="A50" s="330" t="s">
        <v>1158</v>
      </c>
      <c r="B50" s="330" t="s">
        <v>1175</v>
      </c>
      <c r="C50" s="328" t="s">
        <v>1212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2"/>
      <c r="O50" s="22"/>
      <c r="P50" s="22"/>
    </row>
    <row r="51" spans="1:16" ht="12" customHeight="1">
      <c r="A51" s="330"/>
      <c r="B51" s="330"/>
      <c r="C51" s="328" t="s">
        <v>752</v>
      </c>
      <c r="D51" s="329"/>
      <c r="E51" s="329"/>
      <c r="F51" s="322"/>
      <c r="G51" s="328" t="s">
        <v>1206</v>
      </c>
      <c r="H51" s="329"/>
      <c r="I51" s="329"/>
      <c r="J51" s="329"/>
      <c r="K51" s="329"/>
      <c r="L51" s="329"/>
      <c r="M51" s="329"/>
      <c r="N51" s="322"/>
      <c r="O51" s="22"/>
      <c r="P51" s="22"/>
    </row>
    <row r="52" spans="1:16" ht="12" customHeight="1">
      <c r="A52" s="330"/>
      <c r="B52" s="330"/>
      <c r="C52" s="314">
        <v>2001</v>
      </c>
      <c r="D52" s="314">
        <v>2002</v>
      </c>
      <c r="E52" s="314">
        <v>2003</v>
      </c>
      <c r="F52" s="314" t="s">
        <v>1209</v>
      </c>
      <c r="G52" s="319" t="s">
        <v>1207</v>
      </c>
      <c r="H52" s="314" t="s">
        <v>1208</v>
      </c>
      <c r="I52" s="314"/>
      <c r="J52" s="314"/>
      <c r="K52" s="319" t="s">
        <v>1210</v>
      </c>
      <c r="L52" s="319" t="s">
        <v>237</v>
      </c>
      <c r="M52" s="319" t="s">
        <v>1211</v>
      </c>
      <c r="N52" s="314" t="s">
        <v>238</v>
      </c>
      <c r="O52" s="22"/>
      <c r="P52" s="22"/>
    </row>
    <row r="53" spans="1:14" ht="12" customHeight="1">
      <c r="A53" s="117" t="s">
        <v>1298</v>
      </c>
      <c r="B53" s="117" t="s">
        <v>1305</v>
      </c>
      <c r="C53" s="314"/>
      <c r="D53" s="314"/>
      <c r="E53" s="314"/>
      <c r="F53" s="314"/>
      <c r="G53" s="319"/>
      <c r="H53" s="45" t="s">
        <v>234</v>
      </c>
      <c r="I53" s="45" t="s">
        <v>236</v>
      </c>
      <c r="J53" s="45" t="s">
        <v>235</v>
      </c>
      <c r="K53" s="319"/>
      <c r="L53" s="319"/>
      <c r="M53" s="319"/>
      <c r="N53" s="314"/>
    </row>
    <row r="54" spans="1:14" ht="12" customHeight="1">
      <c r="A54" s="113" t="s">
        <v>1299</v>
      </c>
      <c r="B54" s="113" t="s">
        <v>1547</v>
      </c>
      <c r="C54" s="68">
        <v>360000</v>
      </c>
      <c r="D54" s="68">
        <v>60000</v>
      </c>
      <c r="E54" s="68">
        <v>60000</v>
      </c>
      <c r="F54" s="68">
        <f>SUM(C54:E54)</f>
        <v>480000</v>
      </c>
      <c r="G54" s="68">
        <v>0</v>
      </c>
      <c r="H54" s="68">
        <v>120000</v>
      </c>
      <c r="I54" s="68">
        <v>0</v>
      </c>
      <c r="J54" s="68">
        <v>60000</v>
      </c>
      <c r="K54" s="68">
        <v>300000</v>
      </c>
      <c r="L54" s="89" t="s">
        <v>240</v>
      </c>
      <c r="M54" s="80">
        <v>0</v>
      </c>
      <c r="N54" s="16"/>
    </row>
    <row r="55" spans="1:14" ht="12" customHeight="1">
      <c r="A55" s="113" t="s">
        <v>1300</v>
      </c>
      <c r="B55" s="116" t="s">
        <v>1548</v>
      </c>
      <c r="C55" s="70"/>
      <c r="D55" s="70"/>
      <c r="E55" s="70"/>
      <c r="F55" s="70"/>
      <c r="G55" s="70"/>
      <c r="H55" s="70"/>
      <c r="I55" s="70"/>
      <c r="J55" s="70"/>
      <c r="K55" s="70"/>
      <c r="L55" s="90"/>
      <c r="M55" s="82"/>
      <c r="N55" s="19"/>
    </row>
    <row r="56" spans="1:14" ht="12" customHeight="1">
      <c r="A56" s="113"/>
      <c r="B56" s="128" t="s">
        <v>1549</v>
      </c>
      <c r="C56" s="68">
        <v>70000</v>
      </c>
      <c r="D56" s="68">
        <v>220000</v>
      </c>
      <c r="E56" s="68">
        <v>183349</v>
      </c>
      <c r="F56" s="68">
        <f>SUM(C56:E56)</f>
        <v>473349</v>
      </c>
      <c r="G56" s="68">
        <v>0</v>
      </c>
      <c r="H56" s="68">
        <v>373349</v>
      </c>
      <c r="I56" s="68">
        <v>0</v>
      </c>
      <c r="J56" s="68">
        <v>0</v>
      </c>
      <c r="K56" s="68">
        <v>100000</v>
      </c>
      <c r="L56" s="89" t="s">
        <v>241</v>
      </c>
      <c r="M56" s="79">
        <v>0</v>
      </c>
      <c r="N56" s="16"/>
    </row>
    <row r="57" spans="1:14" ht="12" customHeight="1">
      <c r="A57" s="113"/>
      <c r="B57" s="116" t="s">
        <v>1550</v>
      </c>
      <c r="C57" s="70"/>
      <c r="D57" s="70"/>
      <c r="E57" s="70"/>
      <c r="F57" s="70"/>
      <c r="G57" s="70"/>
      <c r="H57" s="70"/>
      <c r="I57" s="70"/>
      <c r="J57" s="70"/>
      <c r="K57" s="70"/>
      <c r="L57" s="90"/>
      <c r="M57" s="81"/>
      <c r="N57" s="19"/>
    </row>
    <row r="58" spans="1:14" ht="12" customHeight="1">
      <c r="A58" s="113"/>
      <c r="B58" s="113" t="s">
        <v>1551</v>
      </c>
      <c r="C58" s="68">
        <v>5000</v>
      </c>
      <c r="D58" s="68">
        <v>6000</v>
      </c>
      <c r="E58" s="68">
        <v>6000</v>
      </c>
      <c r="F58" s="68">
        <f>SUM(C58:E58)</f>
        <v>17000</v>
      </c>
      <c r="G58" s="68">
        <v>0</v>
      </c>
      <c r="H58" s="68">
        <v>11000</v>
      </c>
      <c r="I58" s="68">
        <v>0</v>
      </c>
      <c r="J58" s="68">
        <v>0</v>
      </c>
      <c r="K58" s="68">
        <v>0</v>
      </c>
      <c r="L58" s="89"/>
      <c r="M58" s="79">
        <v>6000</v>
      </c>
      <c r="N58" s="16" t="s">
        <v>239</v>
      </c>
    </row>
    <row r="59" spans="1:14" ht="12" customHeight="1">
      <c r="A59" s="113"/>
      <c r="B59" s="113" t="s">
        <v>1552</v>
      </c>
      <c r="C59" s="71"/>
      <c r="D59" s="71"/>
      <c r="E59" s="71"/>
      <c r="F59" s="71"/>
      <c r="G59" s="71"/>
      <c r="H59" s="71"/>
      <c r="I59" s="71"/>
      <c r="J59" s="71"/>
      <c r="K59" s="71"/>
      <c r="L59" s="86"/>
      <c r="M59" s="77"/>
      <c r="N59" s="17"/>
    </row>
    <row r="60" spans="1:14" ht="12" customHeight="1">
      <c r="A60" s="113"/>
      <c r="B60" s="116" t="s">
        <v>1213</v>
      </c>
      <c r="C60" s="70"/>
      <c r="D60" s="70"/>
      <c r="E60" s="70"/>
      <c r="F60" s="70"/>
      <c r="G60" s="70"/>
      <c r="H60" s="70"/>
      <c r="I60" s="70"/>
      <c r="J60" s="70"/>
      <c r="K60" s="70"/>
      <c r="L60" s="90"/>
      <c r="M60" s="81"/>
      <c r="N60" s="19"/>
    </row>
    <row r="61" spans="1:14" ht="12" customHeight="1">
      <c r="A61" s="113"/>
      <c r="B61" s="113" t="s">
        <v>1554</v>
      </c>
      <c r="C61" s="68">
        <v>260000</v>
      </c>
      <c r="D61" s="68">
        <v>350000</v>
      </c>
      <c r="E61" s="68">
        <v>380000</v>
      </c>
      <c r="F61" s="68">
        <f>SUM(C61:E61)</f>
        <v>990000</v>
      </c>
      <c r="G61" s="68">
        <v>0</v>
      </c>
      <c r="H61" s="68">
        <v>140000</v>
      </c>
      <c r="I61" s="68">
        <v>0</v>
      </c>
      <c r="J61" s="68">
        <v>0</v>
      </c>
      <c r="K61" s="68">
        <v>850000</v>
      </c>
      <c r="L61" s="89" t="s">
        <v>242</v>
      </c>
      <c r="M61" s="79">
        <v>0</v>
      </c>
      <c r="N61" s="16"/>
    </row>
    <row r="62" spans="1:14" ht="12" customHeight="1">
      <c r="A62" s="113"/>
      <c r="B62" s="113" t="s">
        <v>1555</v>
      </c>
      <c r="C62" s="71"/>
      <c r="D62" s="71"/>
      <c r="E62" s="71"/>
      <c r="F62" s="71"/>
      <c r="G62" s="71"/>
      <c r="H62" s="71"/>
      <c r="I62" s="71"/>
      <c r="J62" s="71"/>
      <c r="K62" s="71"/>
      <c r="L62" s="86"/>
      <c r="M62" s="77"/>
      <c r="N62" s="17"/>
    </row>
    <row r="63" spans="1:14" ht="12" customHeight="1">
      <c r="A63" s="113"/>
      <c r="B63" s="116" t="s">
        <v>1556</v>
      </c>
      <c r="C63" s="70"/>
      <c r="D63" s="70"/>
      <c r="E63" s="70"/>
      <c r="F63" s="70"/>
      <c r="G63" s="70"/>
      <c r="H63" s="70"/>
      <c r="I63" s="70"/>
      <c r="J63" s="70"/>
      <c r="K63" s="70"/>
      <c r="L63" s="90"/>
      <c r="M63" s="81"/>
      <c r="N63" s="19"/>
    </row>
    <row r="64" spans="1:14" ht="12" customHeight="1">
      <c r="A64" s="113"/>
      <c r="B64" s="113" t="s">
        <v>1557</v>
      </c>
      <c r="C64" s="68">
        <v>100000</v>
      </c>
      <c r="D64" s="68">
        <v>200000</v>
      </c>
      <c r="E64" s="68">
        <v>110000</v>
      </c>
      <c r="F64" s="68">
        <f>SUM(C64:E64)</f>
        <v>410000</v>
      </c>
      <c r="G64" s="68">
        <v>0</v>
      </c>
      <c r="H64" s="68">
        <v>105000</v>
      </c>
      <c r="I64" s="68">
        <v>0</v>
      </c>
      <c r="J64" s="68">
        <v>0</v>
      </c>
      <c r="K64" s="68">
        <v>305000</v>
      </c>
      <c r="L64" s="89" t="s">
        <v>243</v>
      </c>
      <c r="M64" s="79">
        <v>0</v>
      </c>
      <c r="N64" s="16"/>
    </row>
    <row r="65" spans="1:14" ht="12" customHeight="1">
      <c r="A65" s="113"/>
      <c r="B65" s="113" t="s">
        <v>1558</v>
      </c>
      <c r="C65" s="70"/>
      <c r="D65" s="70"/>
      <c r="E65" s="70"/>
      <c r="F65" s="70"/>
      <c r="G65" s="70"/>
      <c r="H65" s="70"/>
      <c r="I65" s="70"/>
      <c r="J65" s="70"/>
      <c r="K65" s="70"/>
      <c r="L65" s="90"/>
      <c r="M65" s="81"/>
      <c r="N65" s="19"/>
    </row>
    <row r="66" spans="1:14" ht="12" customHeight="1">
      <c r="A66" s="113"/>
      <c r="B66" s="122" t="s">
        <v>1214</v>
      </c>
      <c r="C66" s="65">
        <v>4000</v>
      </c>
      <c r="D66" s="65">
        <v>3000</v>
      </c>
      <c r="E66" s="65">
        <v>3000</v>
      </c>
      <c r="F66" s="65">
        <f>SUM(C66:E66)</f>
        <v>10000</v>
      </c>
      <c r="G66" s="65">
        <v>0</v>
      </c>
      <c r="H66" s="65">
        <v>4000</v>
      </c>
      <c r="I66" s="65">
        <v>0</v>
      </c>
      <c r="J66" s="65">
        <v>0</v>
      </c>
      <c r="K66" s="65">
        <v>0</v>
      </c>
      <c r="L66" s="273"/>
      <c r="M66" s="84">
        <v>6000</v>
      </c>
      <c r="N66" s="45" t="s">
        <v>239</v>
      </c>
    </row>
    <row r="67" spans="1:14" ht="12" customHeight="1">
      <c r="A67" s="113"/>
      <c r="B67" s="122" t="s">
        <v>1215</v>
      </c>
      <c r="C67" s="65">
        <v>100000</v>
      </c>
      <c r="D67" s="65">
        <v>110000</v>
      </c>
      <c r="E67" s="65">
        <v>100000</v>
      </c>
      <c r="F67" s="65">
        <f>SUM(C67:E67)</f>
        <v>310000</v>
      </c>
      <c r="G67" s="65">
        <v>0</v>
      </c>
      <c r="H67" s="65">
        <v>210000</v>
      </c>
      <c r="I67" s="65">
        <v>0</v>
      </c>
      <c r="J67" s="65">
        <v>0</v>
      </c>
      <c r="K67" s="65">
        <v>100000</v>
      </c>
      <c r="L67" s="273" t="s">
        <v>241</v>
      </c>
      <c r="M67" s="84">
        <v>0</v>
      </c>
      <c r="N67" s="45"/>
    </row>
    <row r="68" spans="1:14" ht="12" customHeight="1">
      <c r="A68" s="113"/>
      <c r="B68" s="113" t="s">
        <v>1216</v>
      </c>
      <c r="C68" s="68">
        <v>70000</v>
      </c>
      <c r="D68" s="68">
        <v>80000</v>
      </c>
      <c r="E68" s="68">
        <v>100000</v>
      </c>
      <c r="F68" s="68">
        <f>SUM(C68:E68)</f>
        <v>250000</v>
      </c>
      <c r="G68" s="68">
        <v>0</v>
      </c>
      <c r="H68" s="68">
        <v>230000</v>
      </c>
      <c r="I68" s="68">
        <v>0</v>
      </c>
      <c r="J68" s="68">
        <v>0</v>
      </c>
      <c r="K68" s="68">
        <v>20000</v>
      </c>
      <c r="L68" s="89" t="s">
        <v>243</v>
      </c>
      <c r="M68" s="79">
        <v>0</v>
      </c>
      <c r="N68" s="16"/>
    </row>
    <row r="69" spans="1:14" ht="12" customHeight="1">
      <c r="A69" s="116"/>
      <c r="B69" s="116" t="s">
        <v>1213</v>
      </c>
      <c r="C69" s="70"/>
      <c r="D69" s="70"/>
      <c r="E69" s="70"/>
      <c r="F69" s="70"/>
      <c r="G69" s="70"/>
      <c r="H69" s="70"/>
      <c r="I69" s="70"/>
      <c r="J69" s="70"/>
      <c r="K69" s="70"/>
      <c r="L69" s="90"/>
      <c r="M69" s="81"/>
      <c r="N69" s="19"/>
    </row>
    <row r="70" spans="1:14" ht="12" customHeight="1">
      <c r="A70" s="113" t="s">
        <v>1585</v>
      </c>
      <c r="B70" s="113" t="s">
        <v>1609</v>
      </c>
      <c r="C70" s="68">
        <v>20000</v>
      </c>
      <c r="D70" s="68">
        <v>30000</v>
      </c>
      <c r="E70" s="68">
        <v>50000</v>
      </c>
      <c r="F70" s="68">
        <f>SUM(C70:E70)</f>
        <v>100000</v>
      </c>
      <c r="G70" s="68"/>
      <c r="H70" s="68">
        <v>70000</v>
      </c>
      <c r="I70" s="68"/>
      <c r="J70" s="68"/>
      <c r="K70" s="68">
        <v>30000</v>
      </c>
      <c r="L70" s="89" t="s">
        <v>242</v>
      </c>
      <c r="M70" s="79">
        <v>0</v>
      </c>
      <c r="N70" s="16"/>
    </row>
    <row r="71" spans="1:14" ht="12" customHeight="1">
      <c r="A71" s="113" t="s">
        <v>1586</v>
      </c>
      <c r="B71" s="116" t="s">
        <v>1608</v>
      </c>
      <c r="C71" s="70"/>
      <c r="D71" s="70"/>
      <c r="E71" s="70"/>
      <c r="F71" s="70"/>
      <c r="G71" s="70"/>
      <c r="H71" s="70"/>
      <c r="I71" s="70"/>
      <c r="J71" s="70"/>
      <c r="K71" s="70"/>
      <c r="L71" s="90"/>
      <c r="M71" s="81"/>
      <c r="N71" s="19"/>
    </row>
    <row r="72" spans="1:14" ht="12" customHeight="1">
      <c r="A72" s="113"/>
      <c r="B72" s="117" t="s">
        <v>1610</v>
      </c>
      <c r="C72" s="68">
        <v>15000</v>
      </c>
      <c r="D72" s="68">
        <v>20000</v>
      </c>
      <c r="E72" s="68">
        <v>25000</v>
      </c>
      <c r="F72" s="68">
        <f>SUM(C72:E72)</f>
        <v>60000</v>
      </c>
      <c r="G72" s="68">
        <v>0</v>
      </c>
      <c r="H72" s="68">
        <v>60000</v>
      </c>
      <c r="I72" s="68">
        <v>0</v>
      </c>
      <c r="J72" s="68">
        <v>0</v>
      </c>
      <c r="K72" s="68">
        <v>0</v>
      </c>
      <c r="L72" s="89">
        <v>0</v>
      </c>
      <c r="M72" s="79">
        <v>0</v>
      </c>
      <c r="N72" s="16"/>
    </row>
    <row r="73" spans="1:14" ht="12" customHeight="1">
      <c r="A73" s="113"/>
      <c r="B73" s="113" t="s">
        <v>1611</v>
      </c>
      <c r="C73" s="70"/>
      <c r="D73" s="70"/>
      <c r="E73" s="70"/>
      <c r="F73" s="70"/>
      <c r="G73" s="70"/>
      <c r="H73" s="70"/>
      <c r="I73" s="70"/>
      <c r="J73" s="70"/>
      <c r="K73" s="70"/>
      <c r="L73" s="90"/>
      <c r="M73" s="81"/>
      <c r="N73" s="19"/>
    </row>
    <row r="74" spans="1:14" ht="12" customHeight="1">
      <c r="A74" s="142"/>
      <c r="B74" s="117" t="s">
        <v>244</v>
      </c>
      <c r="C74" s="68">
        <v>25000</v>
      </c>
      <c r="D74" s="68">
        <v>30000</v>
      </c>
      <c r="E74" s="68">
        <v>40000</v>
      </c>
      <c r="F74" s="68">
        <f>SUM(C74:E74)</f>
        <v>95000</v>
      </c>
      <c r="G74" s="68">
        <v>0</v>
      </c>
      <c r="H74" s="68">
        <v>95000</v>
      </c>
      <c r="I74" s="68"/>
      <c r="J74" s="68"/>
      <c r="K74" s="68">
        <v>0</v>
      </c>
      <c r="L74" s="89">
        <v>0</v>
      </c>
      <c r="M74" s="79">
        <v>0</v>
      </c>
      <c r="N74" s="16"/>
    </row>
    <row r="75" spans="1:14" ht="12" customHeight="1">
      <c r="A75" s="142"/>
      <c r="B75" s="116" t="s">
        <v>245</v>
      </c>
      <c r="C75" s="70"/>
      <c r="D75" s="70"/>
      <c r="E75" s="70"/>
      <c r="F75" s="70"/>
      <c r="G75" s="70"/>
      <c r="H75" s="70"/>
      <c r="I75" s="70"/>
      <c r="J75" s="70"/>
      <c r="K75" s="70"/>
      <c r="L75" s="90"/>
      <c r="M75" s="81"/>
      <c r="N75" s="19"/>
    </row>
    <row r="76" spans="1:14" ht="12" customHeight="1" thickBot="1">
      <c r="A76" s="168"/>
      <c r="B76" s="116" t="s">
        <v>1612</v>
      </c>
      <c r="C76" s="70">
        <v>5000</v>
      </c>
      <c r="D76" s="70">
        <v>17000</v>
      </c>
      <c r="E76" s="70">
        <v>8000</v>
      </c>
      <c r="F76" s="70">
        <f>SUM(C76:E76)</f>
        <v>30000</v>
      </c>
      <c r="G76" s="70">
        <v>0</v>
      </c>
      <c r="H76" s="70">
        <v>15000</v>
      </c>
      <c r="I76" s="83"/>
      <c r="J76" s="83"/>
      <c r="K76" s="83">
        <v>15000</v>
      </c>
      <c r="L76" s="274" t="s">
        <v>242</v>
      </c>
      <c r="M76" s="76">
        <v>0</v>
      </c>
      <c r="N76" s="19"/>
    </row>
    <row r="77" spans="1:14" ht="12" customHeight="1" thickBot="1">
      <c r="A77" s="212" t="s">
        <v>1050</v>
      </c>
      <c r="B77" s="118"/>
      <c r="C77" s="78">
        <f>SUM(C54:C76)</f>
        <v>1034000</v>
      </c>
      <c r="D77" s="78">
        <f aca="true" t="shared" si="1" ref="D77:M77">SUM(D54:D76)</f>
        <v>1126000</v>
      </c>
      <c r="E77" s="78">
        <f t="shared" si="1"/>
        <v>1065349</v>
      </c>
      <c r="F77" s="78">
        <f t="shared" si="1"/>
        <v>3225349</v>
      </c>
      <c r="G77" s="78">
        <f t="shared" si="1"/>
        <v>0</v>
      </c>
      <c r="H77" s="78">
        <f t="shared" si="1"/>
        <v>1433349</v>
      </c>
      <c r="I77" s="75">
        <f t="shared" si="1"/>
        <v>0</v>
      </c>
      <c r="J77" s="75">
        <f t="shared" si="1"/>
        <v>60000</v>
      </c>
      <c r="K77" s="75">
        <f t="shared" si="1"/>
        <v>1720000</v>
      </c>
      <c r="L77" s="75"/>
      <c r="M77" s="75">
        <f t="shared" si="1"/>
        <v>12000</v>
      </c>
      <c r="N77" s="61"/>
    </row>
    <row r="78" spans="1:14" ht="12" customHeight="1">
      <c r="A78" s="135"/>
      <c r="B78" s="135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28"/>
    </row>
    <row r="79" spans="1:14" ht="12" customHeight="1">
      <c r="A79" s="135"/>
      <c r="B79" s="135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28"/>
    </row>
    <row r="80" spans="1:14" ht="12" customHeight="1">
      <c r="A80" s="135"/>
      <c r="B80" s="135"/>
      <c r="C80" s="77"/>
      <c r="D80" s="77"/>
      <c r="E80" s="22" t="s">
        <v>568</v>
      </c>
      <c r="F80" s="77"/>
      <c r="G80" s="77"/>
      <c r="H80" s="77"/>
      <c r="I80" s="77"/>
      <c r="J80" s="77"/>
      <c r="K80" s="77"/>
      <c r="L80" s="77"/>
      <c r="M80" s="77"/>
      <c r="N80" s="28"/>
    </row>
    <row r="81" spans="1:14" ht="12" customHeight="1">
      <c r="A81" s="135"/>
      <c r="B81" s="135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28"/>
    </row>
    <row r="82" spans="1:14" ht="12" customHeight="1">
      <c r="A82" s="135"/>
      <c r="B82" s="135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28"/>
    </row>
    <row r="83" spans="1:14" ht="12" customHeight="1">
      <c r="A83" s="135"/>
      <c r="B83" s="135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28"/>
    </row>
    <row r="84" spans="1:14" ht="12" customHeight="1">
      <c r="A84" s="135"/>
      <c r="B84" s="135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28"/>
    </row>
    <row r="85" spans="1:14" ht="12" customHeight="1">
      <c r="A85" s="135"/>
      <c r="B85" s="135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28"/>
    </row>
    <row r="86" spans="1:14" ht="12" customHeight="1">
      <c r="A86" s="135"/>
      <c r="B86" s="135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28"/>
    </row>
    <row r="87" spans="1:14" ht="12" customHeight="1">
      <c r="A87" s="135"/>
      <c r="B87" s="135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28"/>
    </row>
    <row r="88" spans="1:14" ht="12" customHeight="1">
      <c r="A88" s="135"/>
      <c r="B88" s="135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28"/>
    </row>
    <row r="89" spans="1:14" ht="12" customHeight="1">
      <c r="A89" s="135"/>
      <c r="B89" s="13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28"/>
    </row>
    <row r="90" spans="1:14" ht="12" customHeight="1">
      <c r="A90" s="135"/>
      <c r="B90" s="135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28"/>
    </row>
    <row r="91" spans="1:14" ht="12" customHeight="1">
      <c r="A91" s="135"/>
      <c r="B91" s="135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28"/>
    </row>
    <row r="92" spans="1:14" ht="12" customHeight="1">
      <c r="A92" s="135"/>
      <c r="B92" s="135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28"/>
    </row>
    <row r="93" spans="1:14" ht="12" customHeight="1">
      <c r="A93" s="135"/>
      <c r="B93" s="135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28"/>
    </row>
    <row r="94" spans="1:14" ht="12" customHeight="1">
      <c r="A94" s="145"/>
      <c r="B94" s="14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" customHeight="1">
      <c r="A95" s="173" t="s">
        <v>1711</v>
      </c>
      <c r="B95" s="145"/>
      <c r="C95" s="5"/>
      <c r="D95" s="5"/>
      <c r="E95" s="5"/>
      <c r="F95" s="5"/>
      <c r="G95" s="5"/>
      <c r="H95" s="5"/>
      <c r="I95" s="5"/>
      <c r="J95" s="5"/>
      <c r="K95" s="102" t="s">
        <v>573</v>
      </c>
      <c r="L95" s="111"/>
      <c r="M95" s="98"/>
      <c r="N95" s="112"/>
    </row>
    <row r="96" spans="1:14" ht="12" customHeight="1">
      <c r="A96" s="173" t="s">
        <v>1712</v>
      </c>
      <c r="B96" s="14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" customHeight="1">
      <c r="A97" s="330" t="s">
        <v>1158</v>
      </c>
      <c r="B97" s="321" t="s">
        <v>1175</v>
      </c>
      <c r="C97" s="314" t="s">
        <v>1212</v>
      </c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</row>
    <row r="98" spans="1:14" ht="12" customHeight="1">
      <c r="A98" s="330"/>
      <c r="B98" s="331"/>
      <c r="C98" s="314" t="s">
        <v>752</v>
      </c>
      <c r="D98" s="314"/>
      <c r="E98" s="314"/>
      <c r="F98" s="314"/>
      <c r="G98" s="314" t="s">
        <v>1206</v>
      </c>
      <c r="H98" s="314"/>
      <c r="I98" s="314"/>
      <c r="J98" s="314"/>
      <c r="K98" s="314"/>
      <c r="L98" s="314"/>
      <c r="M98" s="314"/>
      <c r="N98" s="314"/>
    </row>
    <row r="99" spans="1:14" ht="12" customHeight="1">
      <c r="A99" s="330"/>
      <c r="B99" s="331"/>
      <c r="C99" s="317">
        <v>2001</v>
      </c>
      <c r="D99" s="317">
        <v>2002</v>
      </c>
      <c r="E99" s="317">
        <v>2003</v>
      </c>
      <c r="F99" s="317" t="s">
        <v>1209</v>
      </c>
      <c r="G99" s="323" t="s">
        <v>1207</v>
      </c>
      <c r="H99" s="325" t="s">
        <v>1208</v>
      </c>
      <c r="I99" s="326"/>
      <c r="J99" s="327"/>
      <c r="K99" s="323" t="s">
        <v>1210</v>
      </c>
      <c r="L99" s="323" t="s">
        <v>237</v>
      </c>
      <c r="M99" s="323" t="s">
        <v>1211</v>
      </c>
      <c r="N99" s="317" t="s">
        <v>238</v>
      </c>
    </row>
    <row r="100" spans="1:14" ht="12" customHeight="1">
      <c r="A100" s="330"/>
      <c r="B100" s="298"/>
      <c r="C100" s="318"/>
      <c r="D100" s="318"/>
      <c r="E100" s="318"/>
      <c r="F100" s="318"/>
      <c r="G100" s="324"/>
      <c r="H100" s="46" t="s">
        <v>236</v>
      </c>
      <c r="I100" s="46" t="s">
        <v>235</v>
      </c>
      <c r="J100" s="16"/>
      <c r="K100" s="324"/>
      <c r="L100" s="324"/>
      <c r="M100" s="324"/>
      <c r="N100" s="318"/>
    </row>
    <row r="101" spans="1:15" ht="12" customHeight="1">
      <c r="A101" s="117" t="s">
        <v>907</v>
      </c>
      <c r="B101" s="117" t="s">
        <v>11</v>
      </c>
      <c r="C101" s="68">
        <v>15000</v>
      </c>
      <c r="D101" s="68">
        <v>25000</v>
      </c>
      <c r="E101" s="68">
        <v>35000</v>
      </c>
      <c r="F101" s="68">
        <f>SUM(C101:E101)</f>
        <v>75000</v>
      </c>
      <c r="G101" s="68">
        <v>5000</v>
      </c>
      <c r="H101" s="68">
        <v>70000</v>
      </c>
      <c r="I101" s="68"/>
      <c r="J101" s="68"/>
      <c r="K101" s="68">
        <v>0</v>
      </c>
      <c r="L101" s="68"/>
      <c r="M101" s="68">
        <v>0</v>
      </c>
      <c r="N101" s="16"/>
      <c r="O101" s="22"/>
    </row>
    <row r="102" spans="1:15" ht="12" customHeight="1">
      <c r="A102" s="113"/>
      <c r="B102" s="116" t="s">
        <v>12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19"/>
      <c r="O102" s="22"/>
    </row>
    <row r="103" spans="1:15" ht="12" customHeight="1">
      <c r="A103" s="113"/>
      <c r="B103" s="122" t="s">
        <v>16</v>
      </c>
      <c r="C103" s="65">
        <v>5000</v>
      </c>
      <c r="D103" s="65">
        <v>8000</v>
      </c>
      <c r="E103" s="65">
        <v>11000</v>
      </c>
      <c r="F103" s="65">
        <f>SUM(C103:E103)</f>
        <v>24000</v>
      </c>
      <c r="G103" s="65">
        <v>3000</v>
      </c>
      <c r="H103" s="65">
        <v>17000</v>
      </c>
      <c r="I103" s="65"/>
      <c r="J103" s="65"/>
      <c r="K103" s="65">
        <v>0</v>
      </c>
      <c r="L103" s="65"/>
      <c r="M103" s="65">
        <v>4000</v>
      </c>
      <c r="N103" s="45" t="s">
        <v>246</v>
      </c>
      <c r="O103" s="22"/>
    </row>
    <row r="104" spans="1:15" ht="12" customHeight="1">
      <c r="A104" s="113"/>
      <c r="B104" s="128" t="s">
        <v>87</v>
      </c>
      <c r="C104" s="68">
        <v>0</v>
      </c>
      <c r="D104" s="68">
        <v>4000</v>
      </c>
      <c r="E104" s="68">
        <v>4000</v>
      </c>
      <c r="F104" s="68">
        <f>SUM(C104:E104)</f>
        <v>8000</v>
      </c>
      <c r="G104" s="68">
        <v>0</v>
      </c>
      <c r="H104" s="68">
        <v>7000</v>
      </c>
      <c r="I104" s="68"/>
      <c r="J104" s="68"/>
      <c r="K104" s="68">
        <v>0</v>
      </c>
      <c r="L104" s="68"/>
      <c r="M104" s="68">
        <v>1000</v>
      </c>
      <c r="N104" s="16" t="s">
        <v>247</v>
      </c>
      <c r="O104" s="22"/>
    </row>
    <row r="105" spans="1:15" ht="12" customHeight="1">
      <c r="A105" s="113"/>
      <c r="B105" s="116" t="s">
        <v>23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19"/>
      <c r="O105" s="22"/>
    </row>
    <row r="106" spans="1:15" ht="12" customHeight="1">
      <c r="A106" s="113"/>
      <c r="B106" s="115" t="s">
        <v>41</v>
      </c>
      <c r="C106" s="68">
        <v>0</v>
      </c>
      <c r="D106" s="68">
        <v>4000</v>
      </c>
      <c r="E106" s="68">
        <v>4500</v>
      </c>
      <c r="F106" s="68">
        <f>SUM(C106:E106)</f>
        <v>8500</v>
      </c>
      <c r="G106" s="68">
        <v>0</v>
      </c>
      <c r="H106" s="68">
        <v>7500</v>
      </c>
      <c r="I106" s="68"/>
      <c r="J106" s="68"/>
      <c r="K106" s="68">
        <v>0</v>
      </c>
      <c r="L106" s="68"/>
      <c r="M106" s="68">
        <v>1000</v>
      </c>
      <c r="N106" s="16" t="s">
        <v>247</v>
      </c>
      <c r="O106" s="22"/>
    </row>
    <row r="107" spans="1:15" ht="12" customHeight="1">
      <c r="A107" s="113"/>
      <c r="B107" s="115" t="s">
        <v>42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17"/>
      <c r="O107" s="22"/>
    </row>
    <row r="108" spans="1:15" ht="12" customHeight="1">
      <c r="A108" s="113"/>
      <c r="B108" s="115" t="s">
        <v>43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17"/>
      <c r="O108" s="22"/>
    </row>
    <row r="109" spans="1:15" ht="12" customHeight="1">
      <c r="A109" s="142"/>
      <c r="B109" s="113" t="s">
        <v>1125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17"/>
      <c r="O109" s="22"/>
    </row>
    <row r="110" spans="1:15" ht="12" customHeight="1">
      <c r="A110" s="142"/>
      <c r="B110" s="116" t="s">
        <v>1126</v>
      </c>
      <c r="C110" s="70">
        <v>7690</v>
      </c>
      <c r="D110" s="70">
        <v>8458</v>
      </c>
      <c r="E110" s="70">
        <v>9304</v>
      </c>
      <c r="F110" s="65">
        <f>SUM(C110:E110)</f>
        <v>25452</v>
      </c>
      <c r="G110" s="70">
        <v>25452</v>
      </c>
      <c r="H110" s="70"/>
      <c r="I110" s="70"/>
      <c r="J110" s="70"/>
      <c r="K110" s="70"/>
      <c r="L110" s="70"/>
      <c r="M110" s="70"/>
      <c r="N110" s="19"/>
      <c r="O110" s="22"/>
    </row>
    <row r="111" spans="1:15" ht="12" customHeight="1">
      <c r="A111" s="142"/>
      <c r="B111" s="113" t="s">
        <v>1127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17"/>
      <c r="O111" s="22"/>
    </row>
    <row r="112" spans="1:15" ht="12" customHeight="1">
      <c r="A112" s="142"/>
      <c r="B112" s="113" t="s">
        <v>979</v>
      </c>
      <c r="C112" s="71">
        <v>2730</v>
      </c>
      <c r="D112" s="71">
        <v>3003</v>
      </c>
      <c r="E112" s="295">
        <v>3004</v>
      </c>
      <c r="F112" s="71">
        <f>SUM(C112:E112)</f>
        <v>8737</v>
      </c>
      <c r="G112" s="73">
        <v>8737</v>
      </c>
      <c r="H112" s="71"/>
      <c r="I112" s="71"/>
      <c r="J112" s="71"/>
      <c r="K112" s="71"/>
      <c r="L112" s="71"/>
      <c r="M112" s="71"/>
      <c r="N112" s="17"/>
      <c r="O112" s="22"/>
    </row>
    <row r="113" spans="1:15" ht="12" customHeight="1">
      <c r="A113" s="165"/>
      <c r="B113" s="114"/>
      <c r="C113" s="82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19"/>
      <c r="O113" s="22"/>
    </row>
    <row r="114" spans="1:15" ht="12" customHeight="1">
      <c r="A114" s="113" t="s">
        <v>1044</v>
      </c>
      <c r="B114" s="115" t="s">
        <v>90</v>
      </c>
      <c r="C114" s="71">
        <v>5000</v>
      </c>
      <c r="D114" s="71">
        <v>8000</v>
      </c>
      <c r="E114" s="71">
        <v>12000</v>
      </c>
      <c r="F114" s="71">
        <f>SUM(C114:E114)</f>
        <v>25000</v>
      </c>
      <c r="G114" s="71">
        <v>8000</v>
      </c>
      <c r="H114" s="71">
        <v>7000</v>
      </c>
      <c r="I114" s="71"/>
      <c r="J114" s="71"/>
      <c r="K114" s="71">
        <v>0</v>
      </c>
      <c r="L114" s="71"/>
      <c r="M114" s="71">
        <v>10000</v>
      </c>
      <c r="N114" s="17" t="s">
        <v>248</v>
      </c>
      <c r="O114" s="22"/>
    </row>
    <row r="115" spans="1:15" ht="12" customHeight="1">
      <c r="A115" s="116"/>
      <c r="B115" s="114" t="s">
        <v>19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19"/>
      <c r="O115" s="22"/>
    </row>
    <row r="116" spans="1:15" ht="12" customHeight="1">
      <c r="A116" s="113" t="s">
        <v>88</v>
      </c>
      <c r="B116" s="113" t="s">
        <v>24</v>
      </c>
      <c r="C116" s="71">
        <v>172700</v>
      </c>
      <c r="D116" s="71">
        <v>147710</v>
      </c>
      <c r="E116" s="71">
        <v>162791</v>
      </c>
      <c r="F116" s="71">
        <f>SUM(C116:E116)</f>
        <v>483201</v>
      </c>
      <c r="G116" s="71">
        <v>15000</v>
      </c>
      <c r="H116" s="71">
        <v>70000</v>
      </c>
      <c r="I116" s="71">
        <v>172501</v>
      </c>
      <c r="J116" s="71"/>
      <c r="K116" s="71">
        <v>225700</v>
      </c>
      <c r="L116" s="86" t="s">
        <v>1642</v>
      </c>
      <c r="M116" s="71"/>
      <c r="N116" s="17"/>
      <c r="O116" s="22"/>
    </row>
    <row r="117" spans="1:15" ht="12" customHeight="1">
      <c r="A117" s="113"/>
      <c r="B117" s="113" t="s">
        <v>25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17"/>
      <c r="O117" s="22"/>
    </row>
    <row r="118" spans="1:15" ht="12" customHeight="1">
      <c r="A118" s="146"/>
      <c r="B118" s="146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19"/>
      <c r="O118" s="22"/>
    </row>
    <row r="119" spans="1:15" ht="12" customHeight="1">
      <c r="A119" s="117" t="s">
        <v>177</v>
      </c>
      <c r="B119" s="122" t="s">
        <v>178</v>
      </c>
      <c r="C119" s="65">
        <v>20000</v>
      </c>
      <c r="D119" s="65">
        <v>15000</v>
      </c>
      <c r="E119" s="65">
        <v>15000</v>
      </c>
      <c r="F119" s="65">
        <f>SUM(C119:E119)</f>
        <v>50000</v>
      </c>
      <c r="G119" s="65">
        <v>0</v>
      </c>
      <c r="H119" s="65">
        <v>38000</v>
      </c>
      <c r="I119" s="65">
        <v>12000</v>
      </c>
      <c r="J119" s="65"/>
      <c r="K119" s="65">
        <v>0</v>
      </c>
      <c r="L119" s="65"/>
      <c r="M119" s="65">
        <v>0</v>
      </c>
      <c r="N119" s="45"/>
      <c r="O119" s="22"/>
    </row>
    <row r="120" spans="1:15" ht="12" customHeight="1">
      <c r="A120" s="113"/>
      <c r="B120" s="117" t="s">
        <v>179</v>
      </c>
      <c r="C120" s="68">
        <v>6000</v>
      </c>
      <c r="D120" s="68">
        <v>4000</v>
      </c>
      <c r="E120" s="68">
        <v>4000</v>
      </c>
      <c r="F120" s="68">
        <f>SUM(C120:E120)</f>
        <v>14000</v>
      </c>
      <c r="G120" s="68">
        <v>0</v>
      </c>
      <c r="H120" s="68">
        <v>14000</v>
      </c>
      <c r="I120" s="68"/>
      <c r="J120" s="68"/>
      <c r="K120" s="68">
        <v>0</v>
      </c>
      <c r="L120" s="68"/>
      <c r="M120" s="68">
        <v>0</v>
      </c>
      <c r="N120" s="16"/>
      <c r="O120" s="22"/>
    </row>
    <row r="121" spans="1:15" ht="12" customHeight="1">
      <c r="A121" s="113"/>
      <c r="B121" s="116" t="s">
        <v>1219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19"/>
      <c r="O121" s="22"/>
    </row>
    <row r="122" spans="1:15" ht="12" customHeight="1">
      <c r="A122" s="113"/>
      <c r="B122" s="117" t="s">
        <v>1129</v>
      </c>
      <c r="C122" s="20">
        <v>5000</v>
      </c>
      <c r="D122" s="20">
        <v>6000</v>
      </c>
      <c r="E122" s="20">
        <v>6000</v>
      </c>
      <c r="F122" s="68">
        <f>SUM(C122:E122)</f>
        <v>17000</v>
      </c>
      <c r="G122" s="22">
        <v>7000</v>
      </c>
      <c r="H122" s="71"/>
      <c r="I122" s="71">
        <v>10000</v>
      </c>
      <c r="J122" s="71"/>
      <c r="K122" s="71"/>
      <c r="L122" s="71"/>
      <c r="M122" s="71"/>
      <c r="N122" s="17"/>
      <c r="O122" s="22"/>
    </row>
    <row r="123" spans="1:15" ht="12" customHeight="1">
      <c r="A123" s="113"/>
      <c r="B123" s="116" t="s">
        <v>1128</v>
      </c>
      <c r="C123" s="23"/>
      <c r="D123" s="23"/>
      <c r="E123" s="23"/>
      <c r="F123" s="23"/>
      <c r="G123" s="296"/>
      <c r="H123" s="70"/>
      <c r="I123" s="70"/>
      <c r="J123" s="70"/>
      <c r="K123" s="70"/>
      <c r="L123" s="70"/>
      <c r="M123" s="70"/>
      <c r="N123" s="19"/>
      <c r="O123" s="22"/>
    </row>
    <row r="124" spans="1:15" ht="12" customHeight="1">
      <c r="A124" s="113"/>
      <c r="B124" s="113" t="s">
        <v>1130</v>
      </c>
      <c r="C124" s="21"/>
      <c r="D124" s="21"/>
      <c r="E124" s="21"/>
      <c r="F124" s="21"/>
      <c r="G124" s="28"/>
      <c r="H124" s="71"/>
      <c r="I124" s="71"/>
      <c r="J124" s="71"/>
      <c r="K124" s="71"/>
      <c r="L124" s="71"/>
      <c r="M124" s="71"/>
      <c r="N124" s="17"/>
      <c r="O124" s="22"/>
    </row>
    <row r="125" spans="1:15" ht="12" customHeight="1">
      <c r="A125" s="113"/>
      <c r="B125" s="113" t="s">
        <v>1131</v>
      </c>
      <c r="C125" s="21">
        <v>7000</v>
      </c>
      <c r="D125" s="21">
        <v>4000</v>
      </c>
      <c r="E125" s="21">
        <v>3000</v>
      </c>
      <c r="F125" s="68">
        <f>SUM(C125:E125)</f>
        <v>14000</v>
      </c>
      <c r="G125" s="28">
        <v>7000</v>
      </c>
      <c r="H125" s="71"/>
      <c r="I125" s="71">
        <v>7000</v>
      </c>
      <c r="J125" s="71"/>
      <c r="K125" s="71"/>
      <c r="L125" s="71"/>
      <c r="M125" s="71"/>
      <c r="N125" s="17"/>
      <c r="O125" s="22"/>
    </row>
    <row r="126" spans="1:15" ht="12" customHeight="1">
      <c r="A126" s="113"/>
      <c r="B126" s="116" t="s">
        <v>1132</v>
      </c>
      <c r="C126" s="23"/>
      <c r="D126" s="23"/>
      <c r="E126" s="23"/>
      <c r="F126" s="23"/>
      <c r="G126" s="297"/>
      <c r="H126" s="70"/>
      <c r="I126" s="70"/>
      <c r="J126" s="70"/>
      <c r="K126" s="70"/>
      <c r="L126" s="70"/>
      <c r="M126" s="70"/>
      <c r="N126" s="19"/>
      <c r="O126" s="22"/>
    </row>
    <row r="127" spans="1:15" ht="12" customHeight="1">
      <c r="A127" s="113"/>
      <c r="B127" s="113" t="s">
        <v>1133</v>
      </c>
      <c r="C127" s="21">
        <v>5000</v>
      </c>
      <c r="D127" s="21">
        <v>6000</v>
      </c>
      <c r="E127" s="21">
        <v>7000</v>
      </c>
      <c r="F127" s="68">
        <f>SUM(C127:E127)</f>
        <v>18000</v>
      </c>
      <c r="G127" s="22">
        <v>7000</v>
      </c>
      <c r="H127" s="71"/>
      <c r="I127" s="71">
        <v>11000</v>
      </c>
      <c r="J127" s="71"/>
      <c r="K127" s="71"/>
      <c r="L127" s="71"/>
      <c r="M127" s="71"/>
      <c r="N127" s="17"/>
      <c r="O127" s="22"/>
    </row>
    <row r="128" spans="1:15" ht="12" customHeight="1">
      <c r="A128" s="113"/>
      <c r="B128" s="113" t="s">
        <v>1134</v>
      </c>
      <c r="C128" s="21"/>
      <c r="D128" s="21"/>
      <c r="E128" s="21"/>
      <c r="F128" s="21"/>
      <c r="G128" s="22"/>
      <c r="H128" s="71"/>
      <c r="I128" s="71"/>
      <c r="J128" s="71"/>
      <c r="K128" s="71"/>
      <c r="L128" s="71"/>
      <c r="M128" s="71"/>
      <c r="N128" s="17"/>
      <c r="O128" s="22"/>
    </row>
    <row r="129" spans="1:15" ht="12" customHeight="1">
      <c r="A129" s="113"/>
      <c r="B129" s="113" t="s">
        <v>1135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17"/>
      <c r="O129" s="22"/>
    </row>
    <row r="130" spans="1:15" ht="12" customHeight="1">
      <c r="A130" s="113"/>
      <c r="B130" s="116" t="s">
        <v>1136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19"/>
      <c r="O130" s="22"/>
    </row>
    <row r="131" spans="1:15" ht="12" customHeight="1">
      <c r="A131" s="113"/>
      <c r="B131" s="113" t="s">
        <v>1137</v>
      </c>
      <c r="C131" s="71">
        <v>3000</v>
      </c>
      <c r="D131" s="71">
        <v>4000</v>
      </c>
      <c r="E131" s="71">
        <v>4000</v>
      </c>
      <c r="F131" s="68">
        <f>SUM(C131:E131)</f>
        <v>11000</v>
      </c>
      <c r="G131" s="71">
        <v>2000</v>
      </c>
      <c r="H131" s="71"/>
      <c r="I131" s="71">
        <v>3000</v>
      </c>
      <c r="J131" s="71"/>
      <c r="K131" s="71"/>
      <c r="L131" s="71"/>
      <c r="M131" s="71">
        <v>6000</v>
      </c>
      <c r="N131" s="17"/>
      <c r="O131" s="22"/>
    </row>
    <row r="132" spans="1:15" ht="12" customHeight="1">
      <c r="A132" s="113"/>
      <c r="B132" s="116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19"/>
      <c r="O132" s="22"/>
    </row>
    <row r="133" spans="1:15" ht="12" customHeight="1">
      <c r="A133" s="113"/>
      <c r="B133" s="113" t="s">
        <v>1138</v>
      </c>
      <c r="C133" s="71">
        <v>20000</v>
      </c>
      <c r="D133" s="71">
        <v>15000</v>
      </c>
      <c r="E133" s="71">
        <v>15000</v>
      </c>
      <c r="F133" s="68">
        <f>SUM(C133:E133)</f>
        <v>50000</v>
      </c>
      <c r="G133" s="71">
        <v>5000</v>
      </c>
      <c r="H133" s="71"/>
      <c r="I133" s="71"/>
      <c r="J133" s="71"/>
      <c r="K133" s="71"/>
      <c r="L133" s="71"/>
      <c r="M133" s="71">
        <v>45000</v>
      </c>
      <c r="N133" s="17"/>
      <c r="O133" s="22"/>
    </row>
    <row r="134" spans="1:15" ht="12" customHeight="1">
      <c r="A134" s="113"/>
      <c r="B134" s="113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17"/>
      <c r="O134" s="22"/>
    </row>
    <row r="135" spans="1:15" ht="12" customHeight="1" thickBot="1">
      <c r="A135" s="116"/>
      <c r="B135" s="116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19"/>
      <c r="O135" s="22"/>
    </row>
    <row r="136" spans="1:15" ht="12" customHeight="1" thickBot="1">
      <c r="A136" s="212" t="s">
        <v>1050</v>
      </c>
      <c r="B136" s="118"/>
      <c r="C136" s="75">
        <f>SUM(C101:C135)</f>
        <v>274120</v>
      </c>
      <c r="D136" s="75">
        <f aca="true" t="shared" si="2" ref="D136:I136">SUM(D101:D135)</f>
        <v>262171</v>
      </c>
      <c r="E136" s="75">
        <f t="shared" si="2"/>
        <v>295599</v>
      </c>
      <c r="F136" s="75">
        <f>SUM(C136:E136)</f>
        <v>831890</v>
      </c>
      <c r="G136" s="75">
        <f>SUM(G101:G135)</f>
        <v>93189</v>
      </c>
      <c r="H136" s="75">
        <f t="shared" si="2"/>
        <v>230500</v>
      </c>
      <c r="I136" s="75">
        <f t="shared" si="2"/>
        <v>215501</v>
      </c>
      <c r="J136" s="85"/>
      <c r="K136" s="75">
        <f>SUM(K101:K135)</f>
        <v>225700</v>
      </c>
      <c r="L136" s="75"/>
      <c r="M136" s="75">
        <f>SUM(M101:M135)</f>
        <v>67000</v>
      </c>
      <c r="N136" s="41"/>
      <c r="O136" s="22"/>
    </row>
    <row r="137" spans="1:15" ht="12" customHeight="1">
      <c r="A137" s="135"/>
      <c r="B137" s="135"/>
      <c r="C137" s="28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2" customHeight="1">
      <c r="A138" s="135"/>
      <c r="B138" s="135"/>
      <c r="C138" s="28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2" customHeight="1">
      <c r="A139" s="135"/>
      <c r="B139" s="135"/>
      <c r="C139" s="28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2" customHeight="1">
      <c r="A140" s="135"/>
      <c r="B140" s="135"/>
      <c r="C140" s="28"/>
      <c r="D140" s="22"/>
      <c r="E140" s="22" t="s">
        <v>568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2" customHeight="1">
      <c r="A141" s="135"/>
      <c r="B141" s="135"/>
      <c r="C141" s="28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3" ht="12" customHeight="1">
      <c r="A142" s="173" t="s">
        <v>64</v>
      </c>
      <c r="B142" s="145"/>
      <c r="K142" s="99" t="s">
        <v>1636</v>
      </c>
      <c r="L142" s="95"/>
      <c r="M142" s="106"/>
    </row>
    <row r="143" spans="1:2" ht="12" customHeight="1">
      <c r="A143" s="173" t="s">
        <v>65</v>
      </c>
      <c r="B143" s="145"/>
    </row>
    <row r="144" spans="1:14" ht="12" customHeight="1">
      <c r="A144" s="330" t="s">
        <v>1158</v>
      </c>
      <c r="B144" s="330" t="s">
        <v>1175</v>
      </c>
      <c r="C144" s="314" t="s">
        <v>1212</v>
      </c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</row>
    <row r="145" spans="1:14" ht="12" customHeight="1">
      <c r="A145" s="330"/>
      <c r="B145" s="330"/>
      <c r="C145" s="314" t="s">
        <v>752</v>
      </c>
      <c r="D145" s="314"/>
      <c r="E145" s="314"/>
      <c r="F145" s="314"/>
      <c r="G145" s="314" t="s">
        <v>1206</v>
      </c>
      <c r="H145" s="314"/>
      <c r="I145" s="314"/>
      <c r="J145" s="314"/>
      <c r="K145" s="314"/>
      <c r="L145" s="314"/>
      <c r="M145" s="314"/>
      <c r="N145" s="314"/>
    </row>
    <row r="146" spans="1:14" ht="12" customHeight="1">
      <c r="A146" s="330"/>
      <c r="B146" s="330"/>
      <c r="C146" s="317">
        <v>2001</v>
      </c>
      <c r="D146" s="317">
        <v>2002</v>
      </c>
      <c r="E146" s="317">
        <v>2003</v>
      </c>
      <c r="F146" s="317" t="s">
        <v>1209</v>
      </c>
      <c r="G146" s="323" t="s">
        <v>1207</v>
      </c>
      <c r="H146" s="325" t="s">
        <v>1208</v>
      </c>
      <c r="I146" s="326"/>
      <c r="J146" s="327"/>
      <c r="K146" s="323" t="s">
        <v>1210</v>
      </c>
      <c r="L146" s="323" t="s">
        <v>237</v>
      </c>
      <c r="M146" s="323" t="s">
        <v>1211</v>
      </c>
      <c r="N146" s="317" t="s">
        <v>238</v>
      </c>
    </row>
    <row r="147" spans="1:14" ht="12" customHeight="1">
      <c r="A147" s="330"/>
      <c r="B147" s="330"/>
      <c r="C147" s="318"/>
      <c r="D147" s="318"/>
      <c r="E147" s="318"/>
      <c r="F147" s="318"/>
      <c r="G147" s="324"/>
      <c r="H147" s="16" t="s">
        <v>234</v>
      </c>
      <c r="I147" s="16" t="s">
        <v>236</v>
      </c>
      <c r="J147" s="16" t="s">
        <v>235</v>
      </c>
      <c r="K147" s="324"/>
      <c r="L147" s="324"/>
      <c r="M147" s="324"/>
      <c r="N147" s="318"/>
    </row>
    <row r="148" spans="1:14" ht="12" customHeight="1">
      <c r="A148" s="117" t="s">
        <v>78</v>
      </c>
      <c r="B148" s="117" t="s">
        <v>85</v>
      </c>
      <c r="C148" s="68">
        <v>40500</v>
      </c>
      <c r="D148" s="68">
        <v>40500</v>
      </c>
      <c r="E148" s="68">
        <v>40500</v>
      </c>
      <c r="F148" s="68">
        <f>SUM(C148:E148)</f>
        <v>121500</v>
      </c>
      <c r="G148" s="68">
        <v>0</v>
      </c>
      <c r="H148" s="68"/>
      <c r="I148" s="68">
        <v>1500</v>
      </c>
      <c r="J148" s="68"/>
      <c r="K148" s="68">
        <v>0</v>
      </c>
      <c r="L148" s="68">
        <v>0</v>
      </c>
      <c r="M148" s="68">
        <v>120000</v>
      </c>
      <c r="N148" s="16" t="s">
        <v>249</v>
      </c>
    </row>
    <row r="149" spans="1:14" ht="12" customHeight="1">
      <c r="A149" s="113" t="s">
        <v>79</v>
      </c>
      <c r="B149" s="113" t="s">
        <v>230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17" t="s">
        <v>250</v>
      </c>
    </row>
    <row r="150" spans="1:14" ht="12" customHeight="1">
      <c r="A150" s="113" t="s">
        <v>80</v>
      </c>
      <c r="B150" s="113" t="s">
        <v>231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17"/>
    </row>
    <row r="151" spans="1:14" ht="12" customHeight="1">
      <c r="A151" s="113" t="s">
        <v>81</v>
      </c>
      <c r="B151" s="114" t="s">
        <v>19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19"/>
    </row>
    <row r="152" spans="1:14" ht="12" customHeight="1">
      <c r="A152" s="113"/>
      <c r="B152" s="117" t="s">
        <v>232</v>
      </c>
      <c r="C152" s="68">
        <v>52000</v>
      </c>
      <c r="D152" s="68">
        <v>54000</v>
      </c>
      <c r="E152" s="68">
        <v>54000</v>
      </c>
      <c r="F152" s="68">
        <f>SUM(C152:E152)</f>
        <v>160000</v>
      </c>
      <c r="G152" s="68">
        <v>0</v>
      </c>
      <c r="H152" s="68"/>
      <c r="I152" s="68">
        <v>10000</v>
      </c>
      <c r="J152" s="68"/>
      <c r="K152" s="68">
        <v>0</v>
      </c>
      <c r="L152" s="68">
        <v>0</v>
      </c>
      <c r="M152" s="68">
        <v>150000</v>
      </c>
      <c r="N152" s="16" t="s">
        <v>251</v>
      </c>
    </row>
    <row r="153" spans="1:14" ht="12" customHeight="1">
      <c r="A153" s="113"/>
      <c r="B153" s="113" t="s">
        <v>254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17"/>
    </row>
    <row r="154" spans="1:14" ht="12" customHeight="1">
      <c r="A154" s="113"/>
      <c r="B154" s="116" t="s">
        <v>255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19"/>
    </row>
    <row r="155" spans="1:14" ht="12" customHeight="1">
      <c r="A155" s="113"/>
      <c r="B155" s="117" t="s">
        <v>256</v>
      </c>
      <c r="C155" s="68">
        <v>6000</v>
      </c>
      <c r="D155" s="68">
        <v>6000</v>
      </c>
      <c r="E155" s="68">
        <v>6000</v>
      </c>
      <c r="F155" s="68">
        <f>SUM(C155:E155)</f>
        <v>18000</v>
      </c>
      <c r="G155" s="68">
        <v>0</v>
      </c>
      <c r="H155" s="68"/>
      <c r="I155" s="68">
        <v>15000</v>
      </c>
      <c r="J155" s="68"/>
      <c r="K155" s="68">
        <v>0</v>
      </c>
      <c r="L155" s="68">
        <v>0</v>
      </c>
      <c r="M155" s="68">
        <v>3000</v>
      </c>
      <c r="N155" s="16" t="s">
        <v>253</v>
      </c>
    </row>
    <row r="156" spans="1:14" ht="12" customHeight="1">
      <c r="A156" s="113"/>
      <c r="B156" s="113" t="s">
        <v>257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17"/>
    </row>
    <row r="157" spans="1:14" ht="12" customHeight="1">
      <c r="A157" s="113"/>
      <c r="B157" s="116" t="s">
        <v>258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19"/>
    </row>
    <row r="158" spans="1:14" ht="12" customHeight="1">
      <c r="A158" s="113"/>
      <c r="B158" s="113" t="s">
        <v>1056</v>
      </c>
      <c r="C158" s="71">
        <v>10000</v>
      </c>
      <c r="D158" s="71">
        <v>10000</v>
      </c>
      <c r="E158" s="71">
        <v>10000</v>
      </c>
      <c r="F158" s="71">
        <f>SUM(C158:E158)</f>
        <v>30000</v>
      </c>
      <c r="G158" s="71">
        <v>0</v>
      </c>
      <c r="H158" s="71"/>
      <c r="I158" s="71">
        <v>30000</v>
      </c>
      <c r="J158" s="71"/>
      <c r="K158" s="71">
        <v>0</v>
      </c>
      <c r="L158" s="71">
        <v>0</v>
      </c>
      <c r="M158" s="71">
        <v>0</v>
      </c>
      <c r="N158" s="17"/>
    </row>
    <row r="159" spans="1:14" ht="12" customHeight="1">
      <c r="A159" s="113"/>
      <c r="B159" s="113" t="s">
        <v>262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17"/>
    </row>
    <row r="160" spans="1:14" ht="12" customHeight="1">
      <c r="A160" s="116"/>
      <c r="B160" s="116" t="s">
        <v>263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19"/>
    </row>
    <row r="161" spans="1:14" ht="12" customHeight="1">
      <c r="A161" s="113" t="s">
        <v>82</v>
      </c>
      <c r="B161" s="117" t="s">
        <v>281</v>
      </c>
      <c r="C161" s="68">
        <v>8000</v>
      </c>
      <c r="D161" s="68">
        <v>16000</v>
      </c>
      <c r="E161" s="68">
        <v>17000</v>
      </c>
      <c r="F161" s="68">
        <f>SUM(C161:E161)</f>
        <v>41000</v>
      </c>
      <c r="G161" s="68">
        <v>0</v>
      </c>
      <c r="H161" s="68"/>
      <c r="I161" s="68">
        <v>21000</v>
      </c>
      <c r="J161" s="68"/>
      <c r="K161" s="68">
        <v>0</v>
      </c>
      <c r="L161" s="68">
        <v>0</v>
      </c>
      <c r="M161" s="68">
        <v>20000</v>
      </c>
      <c r="N161" s="16" t="s">
        <v>246</v>
      </c>
    </row>
    <row r="162" spans="1:14" ht="12" customHeight="1">
      <c r="A162" s="113" t="s">
        <v>83</v>
      </c>
      <c r="B162" s="113" t="s">
        <v>282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17"/>
    </row>
    <row r="163" spans="1:14" ht="12" customHeight="1">
      <c r="A163" s="113" t="s">
        <v>84</v>
      </c>
      <c r="B163" s="113" t="s">
        <v>283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17"/>
    </row>
    <row r="164" spans="1:14" ht="12" customHeight="1">
      <c r="A164" s="113"/>
      <c r="B164" s="116" t="s">
        <v>284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19"/>
    </row>
    <row r="165" spans="1:14" ht="12" customHeight="1">
      <c r="A165" s="113"/>
      <c r="B165" s="113" t="s">
        <v>285</v>
      </c>
      <c r="C165" s="68">
        <v>5000</v>
      </c>
      <c r="D165" s="68">
        <v>7000</v>
      </c>
      <c r="E165" s="68">
        <v>8000</v>
      </c>
      <c r="F165" s="68">
        <f>SUM(C165:E165)</f>
        <v>20000</v>
      </c>
      <c r="G165" s="68">
        <v>0</v>
      </c>
      <c r="H165" s="68"/>
      <c r="I165" s="68">
        <v>20000</v>
      </c>
      <c r="J165" s="68"/>
      <c r="K165" s="68">
        <v>0</v>
      </c>
      <c r="L165" s="68">
        <v>0</v>
      </c>
      <c r="M165" s="68">
        <v>0</v>
      </c>
      <c r="N165" s="16"/>
    </row>
    <row r="166" spans="1:14" ht="12" customHeight="1" thickBot="1">
      <c r="A166" s="113"/>
      <c r="B166" s="113" t="s">
        <v>286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17"/>
    </row>
    <row r="167" spans="1:14" ht="12" customHeight="1" thickBot="1">
      <c r="A167" s="299" t="s">
        <v>1050</v>
      </c>
      <c r="B167" s="300"/>
      <c r="C167" s="87">
        <f>SUM(C148:C166)</f>
        <v>121500</v>
      </c>
      <c r="D167" s="87">
        <f aca="true" t="shared" si="3" ref="D167:M167">SUM(D148:D166)</f>
        <v>133500</v>
      </c>
      <c r="E167" s="87">
        <f t="shared" si="3"/>
        <v>135500</v>
      </c>
      <c r="F167" s="87">
        <f t="shared" si="3"/>
        <v>390500</v>
      </c>
      <c r="G167" s="87">
        <f t="shared" si="3"/>
        <v>0</v>
      </c>
      <c r="H167" s="87">
        <f t="shared" si="3"/>
        <v>0</v>
      </c>
      <c r="I167" s="87">
        <f t="shared" si="3"/>
        <v>97500</v>
      </c>
      <c r="J167" s="87">
        <f t="shared" si="3"/>
        <v>0</v>
      </c>
      <c r="K167" s="87">
        <f t="shared" si="3"/>
        <v>0</v>
      </c>
      <c r="L167" s="87">
        <f t="shared" si="3"/>
        <v>0</v>
      </c>
      <c r="M167" s="87">
        <f t="shared" si="3"/>
        <v>293000</v>
      </c>
      <c r="N167" s="88"/>
    </row>
    <row r="168" spans="1:14" ht="12" customHeight="1">
      <c r="A168" s="135"/>
      <c r="B168" s="135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33"/>
    </row>
    <row r="169" spans="1:14" ht="12" customHeight="1">
      <c r="A169" s="135"/>
      <c r="B169" s="135"/>
      <c r="C169" s="77"/>
      <c r="D169" s="77"/>
      <c r="E169" s="77"/>
      <c r="F169" s="77"/>
      <c r="G169" s="22" t="s">
        <v>568</v>
      </c>
      <c r="H169" s="77"/>
      <c r="I169" s="77"/>
      <c r="J169" s="77"/>
      <c r="K169" s="77"/>
      <c r="L169" s="77"/>
      <c r="M169" s="77"/>
      <c r="N169" s="33"/>
    </row>
    <row r="170" spans="1:14" ht="12" customHeight="1">
      <c r="A170" s="135"/>
      <c r="B170" s="135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33"/>
    </row>
    <row r="171" spans="1:14" ht="12" customHeight="1">
      <c r="A171" s="135"/>
      <c r="B171" s="135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33"/>
    </row>
    <row r="172" spans="1:14" ht="12" customHeight="1">
      <c r="A172" s="135"/>
      <c r="B172" s="135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33"/>
    </row>
    <row r="173" spans="1:14" ht="12" customHeight="1">
      <c r="A173" s="135"/>
      <c r="B173" s="135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33"/>
    </row>
    <row r="174" spans="1:14" ht="12" customHeight="1">
      <c r="A174" s="135"/>
      <c r="B174" s="135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33"/>
    </row>
    <row r="175" spans="1:14" ht="12" customHeight="1">
      <c r="A175" s="135"/>
      <c r="B175" s="135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33"/>
    </row>
    <row r="176" spans="1:14" ht="12" customHeight="1">
      <c r="A176" s="135"/>
      <c r="B176" s="135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33"/>
    </row>
    <row r="177" spans="1:14" ht="12" customHeight="1">
      <c r="A177" s="135"/>
      <c r="B177" s="135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33"/>
    </row>
    <row r="178" spans="1:14" ht="12" customHeight="1">
      <c r="A178" s="135"/>
      <c r="B178" s="135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33"/>
    </row>
    <row r="179" spans="1:14" ht="12" customHeight="1">
      <c r="A179" s="135"/>
      <c r="B179" s="135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33"/>
    </row>
    <row r="180" spans="1:14" ht="12" customHeight="1">
      <c r="A180" s="135"/>
      <c r="B180" s="135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33"/>
    </row>
    <row r="181" spans="1:14" ht="12" customHeight="1">
      <c r="A181" s="135"/>
      <c r="B181" s="135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33"/>
    </row>
    <row r="182" spans="1:14" ht="12" customHeight="1">
      <c r="A182" s="135"/>
      <c r="B182" s="135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33"/>
    </row>
    <row r="183" spans="1:14" ht="12" customHeight="1">
      <c r="A183" s="135"/>
      <c r="B183" s="135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33"/>
    </row>
    <row r="184" spans="1:14" ht="12" customHeight="1">
      <c r="A184" s="135"/>
      <c r="B184" s="135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33"/>
    </row>
    <row r="185" spans="1:14" ht="12" customHeight="1">
      <c r="A185" s="135"/>
      <c r="B185" s="135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33"/>
    </row>
    <row r="186" spans="1:14" ht="12" customHeight="1">
      <c r="A186" s="135"/>
      <c r="B186" s="135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33"/>
    </row>
    <row r="187" spans="1:14" ht="12" customHeight="1">
      <c r="A187" s="135"/>
      <c r="B187" s="135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33"/>
    </row>
    <row r="188" spans="1:14" ht="12" customHeight="1">
      <c r="A188" s="135"/>
      <c r="B188" s="135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33"/>
    </row>
    <row r="189" spans="1:14" ht="12" customHeight="1">
      <c r="A189" s="173" t="s">
        <v>64</v>
      </c>
      <c r="B189" s="135"/>
      <c r="C189" s="77"/>
      <c r="D189" s="77"/>
      <c r="E189" s="77"/>
      <c r="F189" s="77"/>
      <c r="G189" s="77"/>
      <c r="H189" s="77"/>
      <c r="I189" s="77"/>
      <c r="J189" s="77"/>
      <c r="K189" s="100" t="s">
        <v>1071</v>
      </c>
      <c r="L189" s="95"/>
      <c r="M189" s="84"/>
      <c r="N189" s="95"/>
    </row>
    <row r="190" spans="1:14" ht="12" customHeight="1">
      <c r="A190" s="173" t="s">
        <v>223</v>
      </c>
      <c r="B190" s="135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33"/>
    </row>
    <row r="191" spans="1:14" ht="12" customHeight="1">
      <c r="A191" s="330" t="s">
        <v>1158</v>
      </c>
      <c r="B191" s="330" t="s">
        <v>1175</v>
      </c>
      <c r="C191" s="314" t="s">
        <v>1212</v>
      </c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4"/>
    </row>
    <row r="192" spans="1:14" ht="12" customHeight="1">
      <c r="A192" s="330"/>
      <c r="B192" s="330"/>
      <c r="C192" s="314" t="s">
        <v>752</v>
      </c>
      <c r="D192" s="314"/>
      <c r="E192" s="314"/>
      <c r="F192" s="314"/>
      <c r="G192" s="314" t="s">
        <v>1206</v>
      </c>
      <c r="H192" s="314"/>
      <c r="I192" s="314"/>
      <c r="J192" s="314"/>
      <c r="K192" s="314"/>
      <c r="L192" s="314"/>
      <c r="M192" s="314"/>
      <c r="N192" s="314"/>
    </row>
    <row r="193" spans="1:14" ht="12" customHeight="1">
      <c r="A193" s="330"/>
      <c r="B193" s="330"/>
      <c r="C193" s="317">
        <v>2001</v>
      </c>
      <c r="D193" s="317">
        <v>2002</v>
      </c>
      <c r="E193" s="317">
        <v>2003</v>
      </c>
      <c r="F193" s="317" t="s">
        <v>1209</v>
      </c>
      <c r="G193" s="323" t="s">
        <v>1207</v>
      </c>
      <c r="H193" s="325" t="s">
        <v>1208</v>
      </c>
      <c r="I193" s="326"/>
      <c r="J193" s="327"/>
      <c r="K193" s="323" t="s">
        <v>1210</v>
      </c>
      <c r="L193" s="323" t="s">
        <v>237</v>
      </c>
      <c r="M193" s="323" t="s">
        <v>1211</v>
      </c>
      <c r="N193" s="317" t="s">
        <v>238</v>
      </c>
    </row>
    <row r="194" spans="1:14" ht="12" customHeight="1">
      <c r="A194" s="330"/>
      <c r="B194" s="330"/>
      <c r="C194" s="318"/>
      <c r="D194" s="318"/>
      <c r="E194" s="318"/>
      <c r="F194" s="318"/>
      <c r="G194" s="324"/>
      <c r="H194" s="45" t="s">
        <v>234</v>
      </c>
      <c r="I194" s="45" t="s">
        <v>236</v>
      </c>
      <c r="J194" s="45" t="s">
        <v>235</v>
      </c>
      <c r="K194" s="324"/>
      <c r="L194" s="324"/>
      <c r="M194" s="324"/>
      <c r="N194" s="318"/>
    </row>
    <row r="195" spans="1:14" ht="12" customHeight="1">
      <c r="A195" s="113" t="s">
        <v>1279</v>
      </c>
      <c r="B195" s="117" t="s">
        <v>1262</v>
      </c>
      <c r="C195" s="68">
        <v>6000</v>
      </c>
      <c r="D195" s="68">
        <v>8000</v>
      </c>
      <c r="E195" s="68">
        <v>10000</v>
      </c>
      <c r="F195" s="68">
        <f>SUM(C195:E195)</f>
        <v>24000</v>
      </c>
      <c r="G195" s="68">
        <v>0</v>
      </c>
      <c r="H195" s="68">
        <v>21000</v>
      </c>
      <c r="I195" s="68"/>
      <c r="J195" s="68"/>
      <c r="K195" s="68">
        <v>0</v>
      </c>
      <c r="L195" s="68">
        <v>0</v>
      </c>
      <c r="M195" s="68">
        <v>3000</v>
      </c>
      <c r="N195" s="16" t="s">
        <v>253</v>
      </c>
    </row>
    <row r="196" spans="1:14" ht="12" customHeight="1">
      <c r="A196" s="113" t="s">
        <v>1282</v>
      </c>
      <c r="B196" s="113" t="s">
        <v>1263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17"/>
    </row>
    <row r="197" spans="1:14" ht="12" customHeight="1">
      <c r="A197" s="113"/>
      <c r="B197" s="113" t="s">
        <v>1264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17"/>
    </row>
    <row r="198" spans="1:14" ht="12" customHeight="1">
      <c r="A198" s="113"/>
      <c r="B198" s="114" t="s">
        <v>1265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19"/>
    </row>
    <row r="199" spans="1:14" ht="12" customHeight="1">
      <c r="A199" s="132"/>
      <c r="B199" s="113" t="s">
        <v>1266</v>
      </c>
      <c r="C199" s="68">
        <v>20000</v>
      </c>
      <c r="D199" s="68">
        <v>25000</v>
      </c>
      <c r="E199" s="68">
        <v>30000</v>
      </c>
      <c r="F199" s="68">
        <f>SUM(C199:E199)</f>
        <v>75000</v>
      </c>
      <c r="G199" s="68">
        <v>0</v>
      </c>
      <c r="H199" s="68">
        <v>45000</v>
      </c>
      <c r="I199" s="68"/>
      <c r="J199" s="68"/>
      <c r="K199" s="68">
        <v>0</v>
      </c>
      <c r="L199" s="68">
        <v>0</v>
      </c>
      <c r="M199" s="68">
        <v>30000</v>
      </c>
      <c r="N199" s="16" t="s">
        <v>253</v>
      </c>
    </row>
    <row r="200" spans="1:14" ht="12" customHeight="1">
      <c r="A200" s="132"/>
      <c r="B200" s="113" t="s">
        <v>1222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17"/>
    </row>
    <row r="201" spans="1:14" ht="12" customHeight="1">
      <c r="A201" s="158"/>
      <c r="B201" s="116" t="s">
        <v>1223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19"/>
    </row>
    <row r="202" spans="1:14" ht="12" customHeight="1">
      <c r="A202" s="113" t="s">
        <v>1281</v>
      </c>
      <c r="B202" s="113" t="s">
        <v>1267</v>
      </c>
      <c r="C202" s="71">
        <v>50000</v>
      </c>
      <c r="D202" s="71">
        <v>250000</v>
      </c>
      <c r="E202" s="71">
        <v>250000</v>
      </c>
      <c r="F202" s="71">
        <f>SUM(C202:E202)</f>
        <v>550000</v>
      </c>
      <c r="G202" s="71">
        <v>0</v>
      </c>
      <c r="H202" s="71">
        <v>50000</v>
      </c>
      <c r="I202" s="71"/>
      <c r="J202" s="71">
        <v>100000</v>
      </c>
      <c r="K202" s="71">
        <v>400000</v>
      </c>
      <c r="L202" s="86" t="s">
        <v>252</v>
      </c>
      <c r="M202" s="71">
        <v>0</v>
      </c>
      <c r="N202" s="17"/>
    </row>
    <row r="203" spans="1:14" ht="12" customHeight="1">
      <c r="A203" s="113" t="s">
        <v>931</v>
      </c>
      <c r="B203" s="113" t="s">
        <v>1268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17"/>
    </row>
    <row r="204" spans="1:14" ht="12" customHeight="1">
      <c r="A204" s="113" t="s">
        <v>932</v>
      </c>
      <c r="B204" s="134" t="s">
        <v>1269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17"/>
    </row>
    <row r="205" spans="1:14" ht="12" customHeight="1">
      <c r="A205" s="113" t="s">
        <v>933</v>
      </c>
      <c r="B205" s="117" t="s">
        <v>1270</v>
      </c>
      <c r="C205" s="68">
        <v>7000</v>
      </c>
      <c r="D205" s="68">
        <v>10000</v>
      </c>
      <c r="E205" s="68">
        <v>13000</v>
      </c>
      <c r="F205" s="68">
        <f>SUM(C205:E205)</f>
        <v>30000</v>
      </c>
      <c r="G205" s="68">
        <v>0</v>
      </c>
      <c r="H205" s="68">
        <v>30000</v>
      </c>
      <c r="I205" s="68"/>
      <c r="J205" s="68"/>
      <c r="K205" s="68">
        <v>0</v>
      </c>
      <c r="L205" s="68">
        <v>0</v>
      </c>
      <c r="M205" s="68">
        <v>0</v>
      </c>
      <c r="N205" s="16"/>
    </row>
    <row r="206" spans="1:14" ht="12" customHeight="1">
      <c r="A206" s="113"/>
      <c r="B206" s="113" t="s">
        <v>1271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17"/>
    </row>
    <row r="207" spans="1:14" ht="12" customHeight="1">
      <c r="A207" s="113"/>
      <c r="B207" s="113" t="s">
        <v>1272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17"/>
    </row>
    <row r="208" spans="1:14" ht="12" customHeight="1">
      <c r="A208" s="132"/>
      <c r="B208" s="113" t="s">
        <v>1273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17"/>
    </row>
    <row r="209" spans="1:14" ht="12" customHeight="1" thickBot="1">
      <c r="A209" s="169"/>
      <c r="B209" s="116" t="s">
        <v>1274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19"/>
    </row>
    <row r="210" spans="1:14" ht="12" customHeight="1" thickBot="1">
      <c r="A210" s="212" t="s">
        <v>1050</v>
      </c>
      <c r="B210" s="118"/>
      <c r="C210" s="75">
        <f>SUM(C195:C209)</f>
        <v>83000</v>
      </c>
      <c r="D210" s="75">
        <f aca="true" t="shared" si="4" ref="D210:K210">SUM(D195:D209)</f>
        <v>293000</v>
      </c>
      <c r="E210" s="75">
        <f t="shared" si="4"/>
        <v>303000</v>
      </c>
      <c r="F210" s="75">
        <f t="shared" si="4"/>
        <v>679000</v>
      </c>
      <c r="G210" s="75">
        <f t="shared" si="4"/>
        <v>0</v>
      </c>
      <c r="H210" s="75">
        <f t="shared" si="4"/>
        <v>146000</v>
      </c>
      <c r="I210" s="75">
        <f t="shared" si="4"/>
        <v>0</v>
      </c>
      <c r="J210" s="75">
        <f t="shared" si="4"/>
        <v>100000</v>
      </c>
      <c r="K210" s="75">
        <f t="shared" si="4"/>
        <v>400000</v>
      </c>
      <c r="L210" s="75"/>
      <c r="M210" s="75">
        <f>SUM(M195:M209)</f>
        <v>33000</v>
      </c>
      <c r="N210" s="61"/>
    </row>
    <row r="211" spans="1:14" ht="12" customHeight="1">
      <c r="A211" s="145"/>
      <c r="B211" s="145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18"/>
    </row>
    <row r="212" spans="1:14" ht="12" customHeight="1">
      <c r="A212" s="145"/>
      <c r="B212" s="145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18"/>
    </row>
    <row r="213" spans="1:14" ht="12" customHeight="1">
      <c r="A213" s="145"/>
      <c r="B213" s="145"/>
      <c r="C213" s="22"/>
      <c r="D213" s="22"/>
      <c r="E213" s="22"/>
      <c r="F213" s="22"/>
      <c r="G213" s="22" t="s">
        <v>568</v>
      </c>
      <c r="H213" s="22"/>
      <c r="I213" s="22"/>
      <c r="J213" s="22"/>
      <c r="K213" s="22"/>
      <c r="L213" s="22"/>
      <c r="M213" s="22"/>
      <c r="N213" s="18"/>
    </row>
    <row r="214" spans="1:14" ht="12" customHeight="1">
      <c r="A214" s="145"/>
      <c r="B214" s="145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18"/>
    </row>
    <row r="215" spans="1:14" ht="12" customHeight="1">
      <c r="A215" s="145"/>
      <c r="B215" s="145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18"/>
    </row>
    <row r="216" spans="1:14" ht="12" customHeight="1">
      <c r="A216" s="145"/>
      <c r="B216" s="145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18"/>
    </row>
    <row r="217" spans="1:14" ht="12" customHeight="1">
      <c r="A217" s="145"/>
      <c r="B217" s="145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18"/>
    </row>
    <row r="218" spans="1:14" ht="12" customHeight="1">
      <c r="A218" s="145"/>
      <c r="B218" s="145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18"/>
    </row>
    <row r="219" spans="1:14" ht="12" customHeight="1">
      <c r="A219" s="145"/>
      <c r="B219" s="145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18"/>
    </row>
    <row r="220" spans="1:14" ht="12" customHeight="1">
      <c r="A220" s="145"/>
      <c r="B220" s="145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18"/>
    </row>
    <row r="221" spans="1:14" ht="12" customHeight="1">
      <c r="A221" s="145"/>
      <c r="B221" s="145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18"/>
    </row>
    <row r="222" spans="1:14" ht="12" customHeight="1">
      <c r="A222" s="145"/>
      <c r="B222" s="145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18"/>
    </row>
    <row r="223" spans="1:14" ht="12" customHeight="1">
      <c r="A223" s="145"/>
      <c r="B223" s="145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18"/>
    </row>
    <row r="224" spans="1:14" ht="12" customHeight="1">
      <c r="A224" s="145"/>
      <c r="B224" s="145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18"/>
    </row>
    <row r="225" spans="1:14" ht="12" customHeight="1">
      <c r="A225" s="145"/>
      <c r="B225" s="145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18"/>
    </row>
    <row r="226" spans="1:14" ht="12" customHeight="1">
      <c r="A226" s="145"/>
      <c r="B226" s="145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18"/>
    </row>
    <row r="227" spans="1:14" ht="12" customHeight="1">
      <c r="A227" s="145"/>
      <c r="B227" s="145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18"/>
    </row>
    <row r="228" spans="1:14" ht="12" customHeight="1">
      <c r="A228" s="145"/>
      <c r="B228" s="145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18"/>
    </row>
    <row r="229" spans="1:14" ht="12" customHeight="1">
      <c r="A229" s="145"/>
      <c r="B229" s="145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18"/>
    </row>
    <row r="230" spans="1:14" ht="12" customHeight="1">
      <c r="A230" s="145"/>
      <c r="B230" s="145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18"/>
    </row>
    <row r="231" spans="1:14" ht="12" customHeight="1">
      <c r="A231" s="145"/>
      <c r="B231" s="145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18"/>
    </row>
    <row r="232" spans="1:14" ht="12" customHeight="1">
      <c r="A232" s="145"/>
      <c r="B232" s="145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18"/>
    </row>
    <row r="233" spans="1:14" ht="12" customHeight="1">
      <c r="A233" s="145"/>
      <c r="B233" s="145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18"/>
    </row>
    <row r="234" spans="1:14" ht="12" customHeight="1">
      <c r="A234" s="145"/>
      <c r="B234" s="145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18"/>
    </row>
    <row r="235" spans="1:14" ht="12" customHeight="1">
      <c r="A235" s="145"/>
      <c r="B235" s="145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ht="12" customHeight="1">
      <c r="A236" s="173" t="s">
        <v>64</v>
      </c>
      <c r="B236" s="145"/>
      <c r="C236" s="22"/>
      <c r="D236" s="22"/>
      <c r="E236" s="22"/>
      <c r="F236" s="22"/>
      <c r="G236" s="22"/>
      <c r="H236" s="22"/>
      <c r="I236" s="22"/>
      <c r="J236" s="100" t="s">
        <v>584</v>
      </c>
      <c r="K236" s="95"/>
      <c r="L236" s="108"/>
      <c r="M236" s="109"/>
      <c r="N236" s="22"/>
    </row>
    <row r="237" spans="1:14" ht="12" customHeight="1">
      <c r="A237" s="173" t="s">
        <v>1631</v>
      </c>
      <c r="B237" s="145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12" customHeight="1">
      <c r="A238" s="321" t="s">
        <v>1158</v>
      </c>
      <c r="B238" s="321" t="s">
        <v>1175</v>
      </c>
      <c r="C238" s="314" t="s">
        <v>1212</v>
      </c>
      <c r="D238" s="314"/>
      <c r="E238" s="314"/>
      <c r="F238" s="314"/>
      <c r="G238" s="314"/>
      <c r="H238" s="314"/>
      <c r="I238" s="314"/>
      <c r="J238" s="314"/>
      <c r="K238" s="314"/>
      <c r="L238" s="314"/>
      <c r="M238" s="314"/>
      <c r="N238" s="314"/>
    </row>
    <row r="239" spans="1:14" ht="12" customHeight="1">
      <c r="A239" s="331"/>
      <c r="B239" s="331"/>
      <c r="C239" s="314" t="s">
        <v>752</v>
      </c>
      <c r="D239" s="314"/>
      <c r="E239" s="314"/>
      <c r="F239" s="314"/>
      <c r="G239" s="314" t="s">
        <v>1206</v>
      </c>
      <c r="H239" s="314"/>
      <c r="I239" s="314"/>
      <c r="J239" s="314"/>
      <c r="K239" s="314"/>
      <c r="L239" s="314"/>
      <c r="M239" s="314"/>
      <c r="N239" s="314"/>
    </row>
    <row r="240" spans="1:14" ht="12" customHeight="1">
      <c r="A240" s="331"/>
      <c r="B240" s="331"/>
      <c r="C240" s="317">
        <v>2001</v>
      </c>
      <c r="D240" s="317">
        <v>2002</v>
      </c>
      <c r="E240" s="317">
        <v>2003</v>
      </c>
      <c r="F240" s="317" t="s">
        <v>1209</v>
      </c>
      <c r="G240" s="323" t="s">
        <v>1207</v>
      </c>
      <c r="H240" s="328" t="s">
        <v>1208</v>
      </c>
      <c r="I240" s="329"/>
      <c r="J240" s="322"/>
      <c r="K240" s="317" t="s">
        <v>1210</v>
      </c>
      <c r="L240" s="317" t="s">
        <v>237</v>
      </c>
      <c r="M240" s="317" t="s">
        <v>1211</v>
      </c>
      <c r="N240" s="317" t="s">
        <v>238</v>
      </c>
    </row>
    <row r="241" spans="1:14" ht="12" customHeight="1">
      <c r="A241" s="298"/>
      <c r="B241" s="298"/>
      <c r="C241" s="318"/>
      <c r="D241" s="318"/>
      <c r="E241" s="318"/>
      <c r="F241" s="318"/>
      <c r="G241" s="324"/>
      <c r="H241" s="20" t="s">
        <v>234</v>
      </c>
      <c r="I241" s="16" t="s">
        <v>236</v>
      </c>
      <c r="J241" s="16" t="s">
        <v>235</v>
      </c>
      <c r="K241" s="318"/>
      <c r="L241" s="318"/>
      <c r="M241" s="318"/>
      <c r="N241" s="318"/>
    </row>
    <row r="242" spans="1:14" ht="12" customHeight="1">
      <c r="A242" s="113" t="s">
        <v>575</v>
      </c>
      <c r="B242" s="113" t="s">
        <v>1618</v>
      </c>
      <c r="C242" s="20">
        <v>50000</v>
      </c>
      <c r="D242" s="20">
        <v>70000</v>
      </c>
      <c r="E242" s="20">
        <v>80000</v>
      </c>
      <c r="F242" s="20">
        <f>SUM(C242:E242)</f>
        <v>200000</v>
      </c>
      <c r="G242" s="20">
        <v>0</v>
      </c>
      <c r="H242" s="20">
        <v>0</v>
      </c>
      <c r="I242" s="20">
        <v>0</v>
      </c>
      <c r="J242" s="20">
        <v>110000</v>
      </c>
      <c r="K242" s="20">
        <v>60000</v>
      </c>
      <c r="L242" s="16" t="s">
        <v>1075</v>
      </c>
      <c r="M242" s="20">
        <v>30000</v>
      </c>
      <c r="N242" s="16" t="s">
        <v>253</v>
      </c>
    </row>
    <row r="243" spans="1:14" ht="12" customHeight="1">
      <c r="A243" s="113" t="s">
        <v>576</v>
      </c>
      <c r="B243" s="113" t="s">
        <v>1619</v>
      </c>
      <c r="C243" s="21"/>
      <c r="D243" s="21"/>
      <c r="E243" s="21"/>
      <c r="F243" s="21"/>
      <c r="G243" s="21"/>
      <c r="H243" s="21"/>
      <c r="I243" s="21"/>
      <c r="J243" s="21"/>
      <c r="K243" s="21"/>
      <c r="L243" s="17"/>
      <c r="M243" s="21"/>
      <c r="N243" s="17"/>
    </row>
    <row r="244" spans="1:14" ht="12" customHeight="1">
      <c r="A244" s="113" t="s">
        <v>577</v>
      </c>
      <c r="B244" s="113" t="s">
        <v>578</v>
      </c>
      <c r="C244" s="21"/>
      <c r="D244" s="21"/>
      <c r="E244" s="21"/>
      <c r="F244" s="21"/>
      <c r="G244" s="21"/>
      <c r="H244" s="21"/>
      <c r="I244" s="21"/>
      <c r="J244" s="21"/>
      <c r="K244" s="21"/>
      <c r="L244" s="17"/>
      <c r="M244" s="21"/>
      <c r="N244" s="17"/>
    </row>
    <row r="245" spans="1:14" ht="12" customHeight="1">
      <c r="A245" s="113"/>
      <c r="B245" s="114" t="s">
        <v>1074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19"/>
      <c r="M245" s="23"/>
      <c r="N245" s="19"/>
    </row>
    <row r="246" spans="1:14" ht="12" customHeight="1">
      <c r="A246" s="113"/>
      <c r="B246" s="115" t="s">
        <v>1093</v>
      </c>
      <c r="C246" s="21">
        <v>20000</v>
      </c>
      <c r="D246" s="21">
        <v>30000</v>
      </c>
      <c r="E246" s="21">
        <v>40000</v>
      </c>
      <c r="F246" s="21">
        <f>SUM(C246:E246)</f>
        <v>90000</v>
      </c>
      <c r="G246" s="21">
        <v>0</v>
      </c>
      <c r="H246" s="21">
        <v>0</v>
      </c>
      <c r="I246" s="21">
        <v>0</v>
      </c>
      <c r="J246" s="21">
        <v>90000</v>
      </c>
      <c r="K246" s="21">
        <v>0</v>
      </c>
      <c r="L246" s="17"/>
      <c r="M246" s="21">
        <v>0</v>
      </c>
      <c r="N246" s="17"/>
    </row>
    <row r="247" spans="1:14" ht="12" customHeight="1">
      <c r="A247" s="113"/>
      <c r="B247" s="115" t="s">
        <v>1094</v>
      </c>
      <c r="C247" s="21"/>
      <c r="D247" s="21"/>
      <c r="E247" s="21"/>
      <c r="F247" s="21"/>
      <c r="G247" s="21"/>
      <c r="H247" s="21"/>
      <c r="I247" s="21"/>
      <c r="J247" s="21"/>
      <c r="K247" s="21"/>
      <c r="L247" s="17"/>
      <c r="M247" s="21"/>
      <c r="N247" s="17"/>
    </row>
    <row r="248" spans="1:14" ht="12" customHeight="1">
      <c r="A248" s="113"/>
      <c r="B248" s="115" t="s">
        <v>1095</v>
      </c>
      <c r="C248" s="21"/>
      <c r="D248" s="21"/>
      <c r="E248" s="21"/>
      <c r="F248" s="21"/>
      <c r="G248" s="21"/>
      <c r="H248" s="21"/>
      <c r="I248" s="21"/>
      <c r="J248" s="21"/>
      <c r="K248" s="21"/>
      <c r="L248" s="17"/>
      <c r="M248" s="21"/>
      <c r="N248" s="17"/>
    </row>
    <row r="249" spans="1:14" ht="12" customHeight="1">
      <c r="A249" s="113"/>
      <c r="B249" s="115" t="s">
        <v>1096</v>
      </c>
      <c r="C249" s="21"/>
      <c r="D249" s="21"/>
      <c r="E249" s="21"/>
      <c r="F249" s="21"/>
      <c r="G249" s="21"/>
      <c r="H249" s="21"/>
      <c r="I249" s="21"/>
      <c r="J249" s="21"/>
      <c r="K249" s="21"/>
      <c r="L249" s="17"/>
      <c r="M249" s="21"/>
      <c r="N249" s="17"/>
    </row>
    <row r="250" spans="1:14" ht="12" customHeight="1">
      <c r="A250" s="113"/>
      <c r="B250" s="114" t="s">
        <v>1097</v>
      </c>
      <c r="C250" s="21"/>
      <c r="D250" s="21"/>
      <c r="E250" s="21"/>
      <c r="F250" s="21"/>
      <c r="G250" s="21"/>
      <c r="H250" s="21"/>
      <c r="I250" s="21"/>
      <c r="J250" s="21"/>
      <c r="K250" s="21"/>
      <c r="L250" s="17"/>
      <c r="M250" s="21"/>
      <c r="N250" s="17"/>
    </row>
    <row r="251" spans="1:14" ht="12" customHeight="1">
      <c r="A251" s="115"/>
      <c r="B251" s="113" t="s">
        <v>599</v>
      </c>
      <c r="C251" s="20">
        <v>150000</v>
      </c>
      <c r="D251" s="20">
        <v>150000</v>
      </c>
      <c r="E251" s="20">
        <v>150000</v>
      </c>
      <c r="F251" s="20">
        <f>SUM(C251:E251)</f>
        <v>450000</v>
      </c>
      <c r="G251" s="20">
        <v>0</v>
      </c>
      <c r="H251" s="20">
        <v>0</v>
      </c>
      <c r="I251" s="20">
        <v>0</v>
      </c>
      <c r="J251" s="20">
        <v>90000</v>
      </c>
      <c r="K251" s="20">
        <v>360000</v>
      </c>
      <c r="L251" s="16" t="s">
        <v>1643</v>
      </c>
      <c r="M251" s="20">
        <v>0</v>
      </c>
      <c r="N251" s="16"/>
    </row>
    <row r="252" spans="1:14" ht="12" customHeight="1">
      <c r="A252" s="115"/>
      <c r="B252" s="113" t="s">
        <v>600</v>
      </c>
      <c r="C252" s="21"/>
      <c r="D252" s="21"/>
      <c r="E252" s="21"/>
      <c r="F252" s="21"/>
      <c r="G252" s="21"/>
      <c r="H252" s="21"/>
      <c r="I252" s="21"/>
      <c r="J252" s="21"/>
      <c r="K252" s="21"/>
      <c r="L252" s="17"/>
      <c r="M252" s="21"/>
      <c r="N252" s="17"/>
    </row>
    <row r="253" spans="1:14" ht="12" customHeight="1">
      <c r="A253" s="113"/>
      <c r="B253" s="116" t="s">
        <v>601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19"/>
      <c r="M253" s="23"/>
      <c r="N253" s="19"/>
    </row>
    <row r="254" spans="1:14" ht="12" customHeight="1">
      <c r="A254" s="113"/>
      <c r="B254" s="117" t="s">
        <v>1620</v>
      </c>
      <c r="C254" s="20">
        <v>20000</v>
      </c>
      <c r="D254" s="20">
        <v>40000</v>
      </c>
      <c r="E254" s="20">
        <v>50000</v>
      </c>
      <c r="F254" s="20">
        <f>SUM(C254:E254)</f>
        <v>110000</v>
      </c>
      <c r="G254" s="20">
        <v>0</v>
      </c>
      <c r="H254" s="20">
        <v>0</v>
      </c>
      <c r="I254" s="20">
        <v>0</v>
      </c>
      <c r="J254" s="20">
        <v>110000</v>
      </c>
      <c r="K254" s="20">
        <v>0</v>
      </c>
      <c r="L254" s="16"/>
      <c r="M254" s="20">
        <v>0</v>
      </c>
      <c r="N254" s="16"/>
    </row>
    <row r="255" spans="1:14" ht="12" customHeight="1">
      <c r="A255" s="113"/>
      <c r="B255" s="113" t="s">
        <v>1621</v>
      </c>
      <c r="C255" s="21"/>
      <c r="D255" s="21"/>
      <c r="E255" s="21"/>
      <c r="F255" s="21"/>
      <c r="G255" s="21"/>
      <c r="H255" s="21"/>
      <c r="I255" s="21"/>
      <c r="J255" s="21"/>
      <c r="K255" s="21"/>
      <c r="L255" s="17"/>
      <c r="M255" s="21"/>
      <c r="N255" s="17"/>
    </row>
    <row r="256" spans="1:14" ht="12" customHeight="1">
      <c r="A256" s="113"/>
      <c r="B256" s="116" t="s">
        <v>1622</v>
      </c>
      <c r="C256" s="23"/>
      <c r="D256" s="23"/>
      <c r="E256" s="23"/>
      <c r="F256" s="23"/>
      <c r="G256" s="23"/>
      <c r="H256" s="23"/>
      <c r="I256" s="23"/>
      <c r="J256" s="23"/>
      <c r="K256" s="23"/>
      <c r="L256" s="19"/>
      <c r="M256" s="23"/>
      <c r="N256" s="19"/>
    </row>
    <row r="257" spans="1:14" ht="12" customHeight="1">
      <c r="A257" s="142"/>
      <c r="B257" s="113" t="s">
        <v>1121</v>
      </c>
      <c r="C257" s="25">
        <v>5000</v>
      </c>
      <c r="D257" s="21">
        <v>5500</v>
      </c>
      <c r="E257" s="21">
        <v>6000</v>
      </c>
      <c r="F257" s="20">
        <f>SUM(C257:E257)</f>
        <v>16500</v>
      </c>
      <c r="G257" s="21">
        <v>5000</v>
      </c>
      <c r="H257" s="21"/>
      <c r="I257" s="21"/>
      <c r="J257" s="21">
        <v>6500</v>
      </c>
      <c r="K257" s="21"/>
      <c r="L257" s="17"/>
      <c r="M257" s="21"/>
      <c r="N257" s="17"/>
    </row>
    <row r="258" spans="1:14" ht="12" customHeight="1">
      <c r="A258" s="142"/>
      <c r="B258" s="113" t="s">
        <v>1122</v>
      </c>
      <c r="C258" s="25"/>
      <c r="D258" s="21"/>
      <c r="E258" s="21"/>
      <c r="F258" s="21"/>
      <c r="G258" s="21"/>
      <c r="H258" s="21"/>
      <c r="I258" s="21"/>
      <c r="J258" s="21"/>
      <c r="K258" s="21"/>
      <c r="L258" s="17"/>
      <c r="M258" s="21"/>
      <c r="N258" s="17"/>
    </row>
    <row r="259" spans="1:14" ht="12" customHeight="1">
      <c r="A259" s="142"/>
      <c r="B259" s="113" t="s">
        <v>1123</v>
      </c>
      <c r="C259" s="25"/>
      <c r="D259" s="21"/>
      <c r="E259" s="21"/>
      <c r="F259" s="21"/>
      <c r="G259" s="21"/>
      <c r="H259" s="21"/>
      <c r="I259" s="21"/>
      <c r="J259" s="21"/>
      <c r="K259" s="21"/>
      <c r="L259" s="17"/>
      <c r="M259" s="21"/>
      <c r="N259" s="17"/>
    </row>
    <row r="260" spans="1:14" ht="12" customHeight="1">
      <c r="A260" s="142"/>
      <c r="B260" s="113" t="s">
        <v>1124</v>
      </c>
      <c r="C260" s="25"/>
      <c r="D260" s="21"/>
      <c r="E260" s="21"/>
      <c r="F260" s="21"/>
      <c r="G260" s="21"/>
      <c r="H260" s="21"/>
      <c r="I260" s="21"/>
      <c r="J260" s="21"/>
      <c r="K260" s="21"/>
      <c r="L260" s="17"/>
      <c r="M260" s="21"/>
      <c r="N260" s="17"/>
    </row>
    <row r="261" spans="1:14" ht="12" customHeight="1" thickBot="1">
      <c r="A261" s="116"/>
      <c r="B261" s="116"/>
      <c r="C261" s="23"/>
      <c r="D261" s="23"/>
      <c r="E261" s="23"/>
      <c r="F261" s="23"/>
      <c r="G261" s="23"/>
      <c r="H261" s="23"/>
      <c r="I261" s="23"/>
      <c r="J261" s="23"/>
      <c r="K261" s="23"/>
      <c r="L261" s="19"/>
      <c r="M261" s="23"/>
      <c r="N261" s="19"/>
    </row>
    <row r="262" spans="1:14" ht="12" customHeight="1" thickBot="1">
      <c r="A262" s="212" t="s">
        <v>1050</v>
      </c>
      <c r="B262" s="118"/>
      <c r="C262" s="41">
        <f>SUM(C242:C261)</f>
        <v>245000</v>
      </c>
      <c r="D262" s="41">
        <f aca="true" t="shared" si="5" ref="D262:K262">SUM(D242:D261)</f>
        <v>295500</v>
      </c>
      <c r="E262" s="41">
        <f t="shared" si="5"/>
        <v>326000</v>
      </c>
      <c r="F262" s="41">
        <f t="shared" si="5"/>
        <v>866500</v>
      </c>
      <c r="G262" s="41">
        <f t="shared" si="5"/>
        <v>5000</v>
      </c>
      <c r="H262" s="41">
        <f t="shared" si="5"/>
        <v>0</v>
      </c>
      <c r="I262" s="41">
        <f t="shared" si="5"/>
        <v>0</v>
      </c>
      <c r="J262" s="41">
        <f t="shared" si="5"/>
        <v>406500</v>
      </c>
      <c r="K262" s="41">
        <f t="shared" si="5"/>
        <v>420000</v>
      </c>
      <c r="L262" s="61"/>
      <c r="M262" s="41">
        <f>SUM(M242:M261)</f>
        <v>30000</v>
      </c>
      <c r="N262" s="41"/>
    </row>
    <row r="263" spans="1:14" ht="12" customHeight="1">
      <c r="A263" s="145"/>
      <c r="B263" s="145"/>
      <c r="C263" s="22"/>
      <c r="D263" s="22"/>
      <c r="E263" s="22"/>
      <c r="F263" s="22"/>
      <c r="G263" s="22"/>
      <c r="H263" s="22"/>
      <c r="I263" s="22"/>
      <c r="J263" s="22"/>
      <c r="K263" s="22"/>
      <c r="L263" s="18"/>
      <c r="M263" s="22"/>
      <c r="N263" s="22"/>
    </row>
    <row r="264" spans="1:14" ht="12" customHeight="1">
      <c r="A264" s="145"/>
      <c r="B264" s="145"/>
      <c r="C264" s="22"/>
      <c r="D264" s="22"/>
      <c r="E264" s="22"/>
      <c r="F264" s="22"/>
      <c r="G264" s="22"/>
      <c r="H264" s="22"/>
      <c r="I264" s="22"/>
      <c r="J264" s="22"/>
      <c r="K264" s="22"/>
      <c r="L264" s="18"/>
      <c r="M264" s="22"/>
      <c r="N264" s="22"/>
    </row>
    <row r="265" spans="1:14" ht="12" customHeight="1">
      <c r="A265" s="145"/>
      <c r="B265" s="145"/>
      <c r="C265" s="22"/>
      <c r="D265" s="22"/>
      <c r="E265" s="22"/>
      <c r="F265" s="22"/>
      <c r="G265" s="22" t="s">
        <v>568</v>
      </c>
      <c r="H265" s="22"/>
      <c r="I265" s="22"/>
      <c r="J265" s="22"/>
      <c r="K265" s="22"/>
      <c r="L265" s="18"/>
      <c r="M265" s="22"/>
      <c r="N265" s="22"/>
    </row>
    <row r="266" spans="1:14" ht="12" customHeight="1">
      <c r="A266" s="145"/>
      <c r="B266" s="145"/>
      <c r="C266" s="22"/>
      <c r="D266" s="22"/>
      <c r="E266" s="22"/>
      <c r="F266" s="22"/>
      <c r="G266" s="22"/>
      <c r="H266" s="22"/>
      <c r="I266" s="22"/>
      <c r="J266" s="22"/>
      <c r="K266" s="22"/>
      <c r="L266" s="18"/>
      <c r="M266" s="22"/>
      <c r="N266" s="22"/>
    </row>
    <row r="267" spans="1:14" ht="12" customHeight="1">
      <c r="A267" s="145"/>
      <c r="B267" s="145"/>
      <c r="C267" s="22"/>
      <c r="D267" s="22"/>
      <c r="E267" s="22"/>
      <c r="F267" s="22"/>
      <c r="G267" s="22"/>
      <c r="H267" s="22"/>
      <c r="I267" s="22"/>
      <c r="J267" s="22"/>
      <c r="K267" s="22"/>
      <c r="L267" s="18"/>
      <c r="M267" s="22"/>
      <c r="N267" s="22"/>
    </row>
    <row r="268" spans="1:14" ht="12" customHeight="1">
      <c r="A268" s="145"/>
      <c r="B268" s="145"/>
      <c r="C268" s="22"/>
      <c r="D268" s="22"/>
      <c r="E268" s="22"/>
      <c r="F268" s="22"/>
      <c r="G268" s="22"/>
      <c r="H268" s="22"/>
      <c r="I268" s="22"/>
      <c r="J268" s="22"/>
      <c r="K268" s="22"/>
      <c r="L268" s="18"/>
      <c r="M268" s="22"/>
      <c r="N268" s="22"/>
    </row>
    <row r="269" spans="1:14" ht="12" customHeight="1">
      <c r="A269" s="145"/>
      <c r="B269" s="145"/>
      <c r="C269" s="22"/>
      <c r="D269" s="22"/>
      <c r="E269" s="22"/>
      <c r="F269" s="22"/>
      <c r="G269" s="22"/>
      <c r="H269" s="22"/>
      <c r="I269" s="22"/>
      <c r="J269" s="22"/>
      <c r="K269" s="22"/>
      <c r="L269" s="18"/>
      <c r="M269" s="22"/>
      <c r="N269" s="22"/>
    </row>
    <row r="270" spans="1:14" ht="12" customHeight="1">
      <c r="A270" s="145"/>
      <c r="B270" s="145"/>
      <c r="C270" s="22"/>
      <c r="D270" s="22"/>
      <c r="E270" s="22"/>
      <c r="F270" s="22"/>
      <c r="G270" s="22"/>
      <c r="H270" s="22"/>
      <c r="I270" s="22"/>
      <c r="J270" s="22"/>
      <c r="K270" s="22"/>
      <c r="L270" s="18"/>
      <c r="M270" s="22"/>
      <c r="N270" s="22"/>
    </row>
    <row r="271" spans="1:14" ht="12" customHeight="1">
      <c r="A271" s="145"/>
      <c r="B271" s="145"/>
      <c r="C271" s="22"/>
      <c r="D271" s="22"/>
      <c r="E271" s="22"/>
      <c r="F271" s="22"/>
      <c r="G271" s="22"/>
      <c r="H271" s="22"/>
      <c r="I271" s="22"/>
      <c r="J271" s="22"/>
      <c r="K271" s="22"/>
      <c r="L271" s="18"/>
      <c r="M271" s="22"/>
      <c r="N271" s="22"/>
    </row>
    <row r="272" spans="1:14" ht="12" customHeight="1">
      <c r="A272" s="145"/>
      <c r="B272" s="145"/>
      <c r="C272" s="22"/>
      <c r="D272" s="22"/>
      <c r="E272" s="22"/>
      <c r="F272" s="22"/>
      <c r="G272" s="22"/>
      <c r="H272" s="22"/>
      <c r="I272" s="22"/>
      <c r="J272" s="22"/>
      <c r="K272" s="22"/>
      <c r="L272" s="18"/>
      <c r="M272" s="22"/>
      <c r="N272" s="22"/>
    </row>
    <row r="273" spans="1:14" ht="12" customHeight="1">
      <c r="A273" s="145"/>
      <c r="B273" s="145"/>
      <c r="C273" s="22"/>
      <c r="D273" s="22"/>
      <c r="E273" s="22"/>
      <c r="F273" s="22"/>
      <c r="G273" s="22"/>
      <c r="H273" s="22"/>
      <c r="I273" s="22"/>
      <c r="J273" s="22"/>
      <c r="K273" s="22"/>
      <c r="L273" s="18"/>
      <c r="M273" s="22"/>
      <c r="N273" s="22"/>
    </row>
    <row r="274" spans="1:14" ht="12" customHeight="1">
      <c r="A274" s="145"/>
      <c r="B274" s="145"/>
      <c r="C274" s="22"/>
      <c r="D274" s="22"/>
      <c r="E274" s="22"/>
      <c r="F274" s="22"/>
      <c r="G274" s="22"/>
      <c r="H274" s="22"/>
      <c r="I274" s="22"/>
      <c r="J274" s="22"/>
      <c r="K274" s="22"/>
      <c r="L274" s="18"/>
      <c r="M274" s="22"/>
      <c r="N274" s="22"/>
    </row>
    <row r="275" spans="1:14" ht="12" customHeight="1">
      <c r="A275" s="145"/>
      <c r="B275" s="145"/>
      <c r="C275" s="22"/>
      <c r="D275" s="22"/>
      <c r="E275" s="22"/>
      <c r="F275" s="22"/>
      <c r="G275" s="22"/>
      <c r="H275" s="22"/>
      <c r="I275" s="22"/>
      <c r="J275" s="22"/>
      <c r="K275" s="22"/>
      <c r="L275" s="18"/>
      <c r="M275" s="22"/>
      <c r="N275" s="22"/>
    </row>
    <row r="276" spans="1:14" ht="12" customHeight="1">
      <c r="A276" s="145"/>
      <c r="B276" s="145"/>
      <c r="C276" s="22"/>
      <c r="D276" s="22"/>
      <c r="E276" s="22"/>
      <c r="F276" s="22"/>
      <c r="G276" s="22"/>
      <c r="H276" s="22"/>
      <c r="I276" s="22"/>
      <c r="J276" s="22"/>
      <c r="K276" s="22"/>
      <c r="L276" s="18"/>
      <c r="M276" s="22"/>
      <c r="N276" s="22"/>
    </row>
    <row r="277" spans="1:14" ht="12" customHeight="1">
      <c r="A277" s="145"/>
      <c r="B277" s="145"/>
      <c r="C277" s="22"/>
      <c r="D277" s="22"/>
      <c r="E277" s="22"/>
      <c r="F277" s="22"/>
      <c r="G277" s="22"/>
      <c r="H277" s="22"/>
      <c r="I277" s="22"/>
      <c r="J277" s="22"/>
      <c r="K277" s="22"/>
      <c r="L277" s="18"/>
      <c r="M277" s="22"/>
      <c r="N277" s="22"/>
    </row>
    <row r="278" spans="1:14" ht="12" customHeight="1">
      <c r="A278" s="145"/>
      <c r="B278" s="145"/>
      <c r="C278" s="22"/>
      <c r="D278" s="22"/>
      <c r="E278" s="22"/>
      <c r="F278" s="22"/>
      <c r="G278" s="22"/>
      <c r="H278" s="22"/>
      <c r="I278" s="22"/>
      <c r="J278" s="22"/>
      <c r="K278" s="22"/>
      <c r="L278" s="18"/>
      <c r="M278" s="22"/>
      <c r="N278" s="22"/>
    </row>
    <row r="279" spans="1:14" ht="12" customHeight="1">
      <c r="A279" s="145"/>
      <c r="B279" s="145"/>
      <c r="C279" s="22"/>
      <c r="D279" s="22"/>
      <c r="E279" s="22"/>
      <c r="F279" s="22"/>
      <c r="G279" s="22"/>
      <c r="H279" s="22"/>
      <c r="I279" s="22"/>
      <c r="J279" s="22"/>
      <c r="K279" s="22"/>
      <c r="L279" s="18"/>
      <c r="M279" s="22"/>
      <c r="N279" s="22"/>
    </row>
    <row r="280" spans="1:14" ht="12" customHeight="1">
      <c r="A280" s="145"/>
      <c r="B280" s="145"/>
      <c r="C280" s="22"/>
      <c r="D280" s="22"/>
      <c r="E280" s="22"/>
      <c r="F280" s="22"/>
      <c r="G280" s="22"/>
      <c r="H280" s="22"/>
      <c r="I280" s="22"/>
      <c r="J280" s="22"/>
      <c r="K280" s="22"/>
      <c r="L280" s="18"/>
      <c r="M280" s="22"/>
      <c r="N280" s="22"/>
    </row>
    <row r="281" spans="1:14" ht="12" customHeight="1">
      <c r="A281" s="145"/>
      <c r="B281" s="145"/>
      <c r="C281" s="22"/>
      <c r="D281" s="22"/>
      <c r="E281" s="22"/>
      <c r="F281" s="22"/>
      <c r="G281" s="22"/>
      <c r="H281" s="22"/>
      <c r="I281" s="22"/>
      <c r="J281" s="22"/>
      <c r="K281" s="22"/>
      <c r="L281" s="18"/>
      <c r="M281" s="22"/>
      <c r="N281" s="22"/>
    </row>
    <row r="282" spans="1:14" ht="12" customHeight="1">
      <c r="A282" s="145"/>
      <c r="B282" s="145"/>
      <c r="C282" s="22"/>
      <c r="D282" s="22"/>
      <c r="E282" s="22"/>
      <c r="F282" s="22"/>
      <c r="G282" s="22"/>
      <c r="H282" s="22"/>
      <c r="I282" s="22"/>
      <c r="J282" s="22"/>
      <c r="K282" s="22"/>
      <c r="L282" s="18"/>
      <c r="M282" s="22"/>
      <c r="N282" s="22"/>
    </row>
    <row r="283" spans="1:14" ht="12" customHeight="1">
      <c r="A283" s="173" t="s">
        <v>337</v>
      </c>
      <c r="B283" s="145"/>
      <c r="C283" s="22"/>
      <c r="D283" s="22"/>
      <c r="E283" s="22"/>
      <c r="F283" s="22"/>
      <c r="G283" s="22"/>
      <c r="H283" s="93"/>
      <c r="I283" s="92"/>
      <c r="J283" s="103"/>
      <c r="K283" s="103" t="s">
        <v>579</v>
      </c>
      <c r="L283" s="95"/>
      <c r="M283" s="28"/>
      <c r="N283" s="28"/>
    </row>
    <row r="284" spans="1:2" ht="12" customHeight="1">
      <c r="A284" s="173" t="s">
        <v>753</v>
      </c>
      <c r="B284" s="145"/>
    </row>
    <row r="285" spans="1:14" ht="12" customHeight="1">
      <c r="A285" s="315" t="s">
        <v>1158</v>
      </c>
      <c r="B285" s="315" t="s">
        <v>1175</v>
      </c>
      <c r="C285" s="314" t="s">
        <v>1212</v>
      </c>
      <c r="D285" s="314"/>
      <c r="E285" s="314"/>
      <c r="F285" s="314"/>
      <c r="G285" s="314"/>
      <c r="H285" s="314"/>
      <c r="I285" s="314"/>
      <c r="J285" s="314"/>
      <c r="K285" s="314"/>
      <c r="L285" s="314"/>
      <c r="M285" s="314"/>
      <c r="N285" s="314"/>
    </row>
    <row r="286" spans="1:14" ht="12" customHeight="1">
      <c r="A286" s="315"/>
      <c r="B286" s="315"/>
      <c r="C286" s="314" t="s">
        <v>752</v>
      </c>
      <c r="D286" s="314"/>
      <c r="E286" s="314"/>
      <c r="F286" s="314"/>
      <c r="G286" s="314" t="s">
        <v>1206</v>
      </c>
      <c r="H286" s="314"/>
      <c r="I286" s="314"/>
      <c r="J286" s="314"/>
      <c r="K286" s="314"/>
      <c r="L286" s="314"/>
      <c r="M286" s="314"/>
      <c r="N286" s="314"/>
    </row>
    <row r="287" spans="1:14" ht="12" customHeight="1">
      <c r="A287" s="315"/>
      <c r="B287" s="315"/>
      <c r="C287" s="317">
        <v>2001</v>
      </c>
      <c r="D287" s="317">
        <v>2002</v>
      </c>
      <c r="E287" s="317">
        <v>2003</v>
      </c>
      <c r="F287" s="317" t="s">
        <v>1209</v>
      </c>
      <c r="G287" s="323" t="s">
        <v>1207</v>
      </c>
      <c r="H287" s="325" t="s">
        <v>1208</v>
      </c>
      <c r="I287" s="326"/>
      <c r="J287" s="327"/>
      <c r="K287" s="323" t="s">
        <v>1210</v>
      </c>
      <c r="L287" s="323" t="s">
        <v>237</v>
      </c>
      <c r="M287" s="323" t="s">
        <v>1211</v>
      </c>
      <c r="N287" s="317" t="s">
        <v>238</v>
      </c>
    </row>
    <row r="288" spans="1:14" ht="12" customHeight="1">
      <c r="A288" s="315"/>
      <c r="B288" s="315"/>
      <c r="C288" s="318"/>
      <c r="D288" s="318"/>
      <c r="E288" s="318"/>
      <c r="F288" s="318"/>
      <c r="G288" s="324"/>
      <c r="H288" s="16" t="s">
        <v>234</v>
      </c>
      <c r="I288" s="16" t="s">
        <v>236</v>
      </c>
      <c r="J288" s="16" t="s">
        <v>235</v>
      </c>
      <c r="K288" s="324"/>
      <c r="L288" s="324"/>
      <c r="M288" s="324"/>
      <c r="N288" s="318"/>
    </row>
    <row r="289" spans="1:14" ht="12" customHeight="1">
      <c r="A289" s="113" t="s">
        <v>519</v>
      </c>
      <c r="B289" s="113" t="s">
        <v>346</v>
      </c>
      <c r="C289" s="20">
        <v>40000</v>
      </c>
      <c r="D289" s="20">
        <v>40000</v>
      </c>
      <c r="E289" s="20">
        <v>40000</v>
      </c>
      <c r="F289" s="20">
        <f>SUM(C289:E289)</f>
        <v>120000</v>
      </c>
      <c r="G289" s="20">
        <v>60000</v>
      </c>
      <c r="H289" s="20">
        <v>0</v>
      </c>
      <c r="I289" s="20"/>
      <c r="J289" s="20">
        <v>60000</v>
      </c>
      <c r="K289" s="20">
        <v>0</v>
      </c>
      <c r="L289" s="20"/>
      <c r="M289" s="20">
        <v>0</v>
      </c>
      <c r="N289" s="20"/>
    </row>
    <row r="290" spans="1:14" ht="12" customHeight="1">
      <c r="A290" s="113" t="s">
        <v>520</v>
      </c>
      <c r="B290" s="116" t="s">
        <v>347</v>
      </c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1:14" ht="12" customHeight="1">
      <c r="A291" s="113" t="s">
        <v>521</v>
      </c>
      <c r="B291" s="117" t="s">
        <v>348</v>
      </c>
      <c r="C291" s="20">
        <v>5000</v>
      </c>
      <c r="D291" s="20">
        <v>5000</v>
      </c>
      <c r="E291" s="20">
        <v>5000</v>
      </c>
      <c r="F291" s="20">
        <f>SUM(C291:E291)</f>
        <v>15000</v>
      </c>
      <c r="G291" s="20">
        <v>0</v>
      </c>
      <c r="H291" s="20">
        <v>15000</v>
      </c>
      <c r="I291" s="20"/>
      <c r="J291" s="20"/>
      <c r="K291" s="20">
        <v>0</v>
      </c>
      <c r="L291" s="20"/>
      <c r="M291" s="20">
        <v>0</v>
      </c>
      <c r="N291" s="20"/>
    </row>
    <row r="292" spans="1:14" ht="12" customHeight="1">
      <c r="A292" s="113"/>
      <c r="B292" s="114" t="s">
        <v>349</v>
      </c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ht="12" customHeight="1">
      <c r="A293" s="132"/>
      <c r="B293" s="113" t="s">
        <v>348</v>
      </c>
      <c r="C293" s="20">
        <v>40000</v>
      </c>
      <c r="D293" s="20">
        <v>50000</v>
      </c>
      <c r="E293" s="20">
        <v>60000</v>
      </c>
      <c r="F293" s="20">
        <f>SUM(C293:E293)</f>
        <v>150000</v>
      </c>
      <c r="G293" s="20">
        <v>0</v>
      </c>
      <c r="H293" s="20">
        <v>0</v>
      </c>
      <c r="I293" s="20"/>
      <c r="J293" s="20">
        <v>100000</v>
      </c>
      <c r="K293" s="20">
        <v>0</v>
      </c>
      <c r="L293" s="20"/>
      <c r="M293" s="20">
        <v>50000</v>
      </c>
      <c r="N293" s="20" t="s">
        <v>1077</v>
      </c>
    </row>
    <row r="294" spans="1:14" ht="12" customHeight="1">
      <c r="A294" s="132"/>
      <c r="B294" s="113" t="s">
        <v>350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1:14" ht="12" customHeight="1">
      <c r="A295" s="116"/>
      <c r="B295" s="116" t="s">
        <v>351</v>
      </c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ht="12" customHeight="1">
      <c r="A296" s="113" t="s">
        <v>522</v>
      </c>
      <c r="B296" s="116" t="s">
        <v>524</v>
      </c>
      <c r="C296" s="23">
        <v>20000</v>
      </c>
      <c r="D296" s="23">
        <v>30000</v>
      </c>
      <c r="E296" s="23">
        <v>35000</v>
      </c>
      <c r="F296" s="23">
        <f>SUM(C296:E296)</f>
        <v>85000</v>
      </c>
      <c r="G296" s="23"/>
      <c r="H296" s="23"/>
      <c r="I296" s="23"/>
      <c r="J296" s="23">
        <v>35000</v>
      </c>
      <c r="K296" s="23">
        <v>0</v>
      </c>
      <c r="L296" s="23"/>
      <c r="M296" s="23">
        <v>50000</v>
      </c>
      <c r="N296" s="19" t="s">
        <v>1091</v>
      </c>
    </row>
    <row r="297" spans="1:14" ht="12" customHeight="1">
      <c r="A297" s="113" t="s">
        <v>523</v>
      </c>
      <c r="B297" s="117" t="s">
        <v>526</v>
      </c>
      <c r="C297" s="20">
        <v>10000</v>
      </c>
      <c r="D297" s="20">
        <v>10000</v>
      </c>
      <c r="E297" s="20">
        <v>10000</v>
      </c>
      <c r="F297" s="20">
        <f>SUM(C297:E297)</f>
        <v>30000</v>
      </c>
      <c r="G297" s="20">
        <v>0</v>
      </c>
      <c r="H297" s="20">
        <v>15000</v>
      </c>
      <c r="I297" s="20"/>
      <c r="J297" s="20"/>
      <c r="K297" s="20"/>
      <c r="L297" s="20"/>
      <c r="M297" s="20">
        <v>15000</v>
      </c>
      <c r="N297" s="16" t="s">
        <v>253</v>
      </c>
    </row>
    <row r="298" spans="1:14" ht="12" customHeight="1">
      <c r="A298" s="113"/>
      <c r="B298" s="116" t="s">
        <v>527</v>
      </c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19"/>
    </row>
    <row r="299" spans="1:14" ht="12" customHeight="1">
      <c r="A299" s="113"/>
      <c r="B299" s="113" t="s">
        <v>1392</v>
      </c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17"/>
    </row>
    <row r="300" spans="1:14" ht="12" customHeight="1">
      <c r="A300" s="142"/>
      <c r="B300" s="113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17"/>
    </row>
    <row r="301" spans="1:14" ht="12" customHeight="1">
      <c r="A301" s="116"/>
      <c r="B301" s="113" t="s">
        <v>543</v>
      </c>
      <c r="C301" s="23">
        <v>3000</v>
      </c>
      <c r="D301" s="23">
        <v>3000</v>
      </c>
      <c r="E301" s="23">
        <v>3000</v>
      </c>
      <c r="F301" s="23">
        <f>SUM(C301:E301)</f>
        <v>9000</v>
      </c>
      <c r="G301" s="23">
        <v>4500</v>
      </c>
      <c r="H301" s="23">
        <v>0</v>
      </c>
      <c r="I301" s="23"/>
      <c r="J301" s="23"/>
      <c r="K301" s="23">
        <v>0</v>
      </c>
      <c r="L301" s="23"/>
      <c r="M301" s="23">
        <v>4500</v>
      </c>
      <c r="N301" s="19" t="s">
        <v>253</v>
      </c>
    </row>
    <row r="302" spans="1:14" ht="12" customHeight="1">
      <c r="A302" s="113" t="s">
        <v>690</v>
      </c>
      <c r="B302" s="117" t="s">
        <v>456</v>
      </c>
      <c r="C302" s="20">
        <v>30000</v>
      </c>
      <c r="D302" s="20">
        <v>30000</v>
      </c>
      <c r="E302" s="20">
        <v>40000</v>
      </c>
      <c r="F302" s="20">
        <f>SUM(C302:E302)</f>
        <v>100000</v>
      </c>
      <c r="G302" s="20">
        <v>25000</v>
      </c>
      <c r="H302" s="20">
        <v>25000</v>
      </c>
      <c r="I302" s="20"/>
      <c r="J302" s="20">
        <v>20000</v>
      </c>
      <c r="K302" s="20">
        <v>0</v>
      </c>
      <c r="L302" s="20"/>
      <c r="M302" s="20">
        <v>30000</v>
      </c>
      <c r="N302" s="16" t="s">
        <v>1092</v>
      </c>
    </row>
    <row r="303" spans="1:14" ht="12" customHeight="1">
      <c r="A303" s="113" t="s">
        <v>691</v>
      </c>
      <c r="B303" s="113" t="s">
        <v>457</v>
      </c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17"/>
    </row>
    <row r="304" spans="1:14" ht="12" customHeight="1">
      <c r="A304" s="113" t="s">
        <v>692</v>
      </c>
      <c r="B304" s="113" t="s">
        <v>458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17"/>
    </row>
    <row r="305" spans="1:14" ht="12" customHeight="1">
      <c r="A305" s="113" t="s">
        <v>907</v>
      </c>
      <c r="B305" s="115" t="s">
        <v>459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17"/>
    </row>
    <row r="306" spans="1:14" ht="12" customHeight="1">
      <c r="A306" s="132"/>
      <c r="B306" s="144" t="s">
        <v>460</v>
      </c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19"/>
    </row>
    <row r="307" spans="1:14" ht="12" customHeight="1">
      <c r="A307" s="132"/>
      <c r="B307" s="128" t="s">
        <v>693</v>
      </c>
      <c r="C307" s="20">
        <v>8000</v>
      </c>
      <c r="D307" s="20">
        <v>10000</v>
      </c>
      <c r="E307" s="20">
        <v>12000</v>
      </c>
      <c r="F307" s="20">
        <f>SUM(C307:E307)</f>
        <v>30000</v>
      </c>
      <c r="G307" s="20">
        <v>5000</v>
      </c>
      <c r="H307" s="20">
        <v>16000</v>
      </c>
      <c r="I307" s="20"/>
      <c r="J307" s="20"/>
      <c r="K307" s="20">
        <v>0</v>
      </c>
      <c r="L307" s="20"/>
      <c r="M307" s="20">
        <v>9000</v>
      </c>
      <c r="N307" s="16" t="s">
        <v>247</v>
      </c>
    </row>
    <row r="308" spans="1:14" ht="12" customHeight="1">
      <c r="A308" s="113"/>
      <c r="B308" s="113" t="s">
        <v>1224</v>
      </c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17"/>
    </row>
    <row r="309" spans="1:14" ht="12" customHeight="1">
      <c r="A309" s="113"/>
      <c r="B309" s="113" t="s">
        <v>1225</v>
      </c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17"/>
    </row>
    <row r="310" spans="1:14" ht="12" customHeight="1">
      <c r="A310" s="116"/>
      <c r="B310" s="116" t="s">
        <v>1226</v>
      </c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19"/>
    </row>
    <row r="311" spans="1:14" ht="12" customHeight="1">
      <c r="A311" s="113" t="s">
        <v>699</v>
      </c>
      <c r="B311" s="113" t="s">
        <v>704</v>
      </c>
      <c r="C311" s="20">
        <v>45000</v>
      </c>
      <c r="D311" s="20">
        <v>180000</v>
      </c>
      <c r="E311" s="20">
        <v>180000</v>
      </c>
      <c r="F311" s="20">
        <f>SUM(C311:E311)</f>
        <v>405000</v>
      </c>
      <c r="G311" s="20">
        <v>0</v>
      </c>
      <c r="H311" s="20">
        <v>15000</v>
      </c>
      <c r="I311" s="20"/>
      <c r="J311" s="20">
        <v>140000</v>
      </c>
      <c r="K311" s="20">
        <v>250000</v>
      </c>
      <c r="L311" s="16" t="s">
        <v>1078</v>
      </c>
      <c r="M311" s="20">
        <v>0</v>
      </c>
      <c r="N311" s="16"/>
    </row>
    <row r="312" spans="1:14" ht="12" customHeight="1">
      <c r="A312" s="113" t="s">
        <v>700</v>
      </c>
      <c r="B312" s="116" t="s">
        <v>19</v>
      </c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19"/>
    </row>
    <row r="313" spans="1:14" ht="12" customHeight="1">
      <c r="A313" s="113" t="s">
        <v>701</v>
      </c>
      <c r="B313" s="117" t="s">
        <v>1617</v>
      </c>
      <c r="C313" s="20">
        <v>15000</v>
      </c>
      <c r="D313" s="20">
        <v>30000</v>
      </c>
      <c r="E313" s="20">
        <v>35000</v>
      </c>
      <c r="F313" s="20">
        <f>SUM(C313:E313)</f>
        <v>80000</v>
      </c>
      <c r="G313" s="20">
        <v>20000</v>
      </c>
      <c r="H313" s="20">
        <v>60000</v>
      </c>
      <c r="I313" s="20"/>
      <c r="J313" s="20"/>
      <c r="K313" s="20"/>
      <c r="L313" s="20"/>
      <c r="M313" s="20"/>
      <c r="N313" s="16"/>
    </row>
    <row r="314" spans="1:14" ht="12" customHeight="1">
      <c r="A314" s="113" t="s">
        <v>702</v>
      </c>
      <c r="B314" s="113" t="s">
        <v>1384</v>
      </c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17"/>
    </row>
    <row r="315" spans="1:14" ht="12" customHeight="1">
      <c r="A315" s="113"/>
      <c r="B315" s="116" t="s">
        <v>1385</v>
      </c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19"/>
    </row>
    <row r="316" spans="1:14" ht="12" customHeight="1" thickBot="1">
      <c r="A316" s="132"/>
      <c r="B316" s="122" t="s">
        <v>703</v>
      </c>
      <c r="C316" s="40">
        <v>10000</v>
      </c>
      <c r="D316" s="40">
        <v>13000</v>
      </c>
      <c r="E316" s="40">
        <v>17000</v>
      </c>
      <c r="F316" s="40">
        <f>SUM(C316:E316)</f>
        <v>40000</v>
      </c>
      <c r="G316" s="40">
        <v>0</v>
      </c>
      <c r="H316" s="40">
        <v>10000</v>
      </c>
      <c r="I316" s="40">
        <v>0</v>
      </c>
      <c r="J316" s="40">
        <v>10000</v>
      </c>
      <c r="K316" s="40">
        <v>0</v>
      </c>
      <c r="L316" s="40"/>
      <c r="M316" s="40">
        <v>20000</v>
      </c>
      <c r="N316" s="45" t="s">
        <v>1079</v>
      </c>
    </row>
    <row r="317" spans="1:14" ht="12" customHeight="1" thickBot="1">
      <c r="A317" s="212" t="s">
        <v>1050</v>
      </c>
      <c r="B317" s="118"/>
      <c r="C317" s="41">
        <f>SUM(C289:C316)</f>
        <v>226000</v>
      </c>
      <c r="D317" s="41">
        <f aca="true" t="shared" si="6" ref="D317:K317">SUM(D289:D316)</f>
        <v>401000</v>
      </c>
      <c r="E317" s="41">
        <f t="shared" si="6"/>
        <v>437000</v>
      </c>
      <c r="F317" s="41">
        <f t="shared" si="6"/>
        <v>1064000</v>
      </c>
      <c r="G317" s="41">
        <f t="shared" si="6"/>
        <v>114500</v>
      </c>
      <c r="H317" s="41">
        <f t="shared" si="6"/>
        <v>156000</v>
      </c>
      <c r="I317" s="41">
        <f t="shared" si="6"/>
        <v>0</v>
      </c>
      <c r="J317" s="41">
        <f t="shared" si="6"/>
        <v>365000</v>
      </c>
      <c r="K317" s="41">
        <f t="shared" si="6"/>
        <v>250000</v>
      </c>
      <c r="L317" s="41"/>
      <c r="M317" s="41">
        <f>SUM(M289:M316)</f>
        <v>178500</v>
      </c>
      <c r="N317" s="41"/>
    </row>
    <row r="318" spans="1:14" ht="12" customHeight="1">
      <c r="A318" s="145"/>
      <c r="B318" s="145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ht="12" customHeight="1">
      <c r="A319" s="145"/>
      <c r="B319" s="145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2" customHeight="1">
      <c r="A320" s="145"/>
      <c r="B320" s="145"/>
      <c r="C320" s="22"/>
      <c r="D320" s="22"/>
      <c r="E320" s="22"/>
      <c r="F320" s="22"/>
      <c r="G320" s="22" t="s">
        <v>568</v>
      </c>
      <c r="H320" s="22"/>
      <c r="I320" s="22"/>
      <c r="J320" s="22"/>
      <c r="K320" s="22"/>
      <c r="L320" s="22"/>
      <c r="M320" s="22"/>
      <c r="N320" s="22"/>
    </row>
    <row r="321" spans="1:14" ht="12" customHeight="1">
      <c r="A321" s="145"/>
      <c r="B321" s="145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2" customHeight="1">
      <c r="A322" s="145"/>
      <c r="B322" s="145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ht="12" customHeight="1">
      <c r="A323" s="145"/>
      <c r="B323" s="145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ht="12" customHeight="1">
      <c r="A324" s="145"/>
      <c r="B324" s="145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ht="12" customHeight="1">
      <c r="A325" s="145"/>
      <c r="B325" s="145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ht="12" customHeight="1">
      <c r="A326" s="145"/>
      <c r="B326" s="145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2" customHeight="1">
      <c r="A327" s="145"/>
      <c r="B327" s="145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2" customHeight="1">
      <c r="A328" s="145"/>
      <c r="B328" s="145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ht="12" customHeight="1">
      <c r="A329" s="145"/>
      <c r="B329" s="145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2" customHeight="1">
      <c r="A330" s="145"/>
      <c r="B330" s="145"/>
      <c r="H330" s="99" t="s">
        <v>1218</v>
      </c>
      <c r="I330" s="97"/>
      <c r="J330" s="98"/>
      <c r="K330" s="95"/>
      <c r="L330" s="110"/>
      <c r="M330" s="110"/>
      <c r="N330" s="106"/>
    </row>
    <row r="331" spans="1:2" ht="12" customHeight="1">
      <c r="A331" s="173" t="s">
        <v>551</v>
      </c>
      <c r="B331" s="145"/>
    </row>
    <row r="332" spans="1:2" ht="12" customHeight="1">
      <c r="A332" s="173" t="s">
        <v>552</v>
      </c>
      <c r="B332" s="145"/>
    </row>
    <row r="333" spans="1:14" ht="12" customHeight="1">
      <c r="A333" s="320" t="s">
        <v>1158</v>
      </c>
      <c r="B333" s="320" t="s">
        <v>1175</v>
      </c>
      <c r="C333" s="322" t="s">
        <v>1212</v>
      </c>
      <c r="D333" s="314"/>
      <c r="E333" s="314"/>
      <c r="F333" s="314"/>
      <c r="G333" s="314"/>
      <c r="H333" s="314"/>
      <c r="I333" s="314"/>
      <c r="J333" s="314"/>
      <c r="K333" s="314"/>
      <c r="L333" s="314"/>
      <c r="M333" s="314"/>
      <c r="N333" s="314"/>
    </row>
    <row r="334" spans="1:14" ht="12" customHeight="1">
      <c r="A334" s="320"/>
      <c r="B334" s="320"/>
      <c r="C334" s="322" t="s">
        <v>752</v>
      </c>
      <c r="D334" s="314"/>
      <c r="E334" s="314"/>
      <c r="F334" s="314"/>
      <c r="G334" s="314" t="s">
        <v>1206</v>
      </c>
      <c r="H334" s="314"/>
      <c r="I334" s="314"/>
      <c r="J334" s="314"/>
      <c r="K334" s="314"/>
      <c r="L334" s="314"/>
      <c r="M334" s="314"/>
      <c r="N334" s="314"/>
    </row>
    <row r="335" spans="1:14" ht="12" customHeight="1">
      <c r="A335" s="320"/>
      <c r="B335" s="320"/>
      <c r="C335" s="314">
        <v>2001</v>
      </c>
      <c r="D335" s="314">
        <v>2002</v>
      </c>
      <c r="E335" s="314">
        <v>2003</v>
      </c>
      <c r="F335" s="314" t="s">
        <v>1209</v>
      </c>
      <c r="G335" s="319" t="s">
        <v>1207</v>
      </c>
      <c r="H335" s="319" t="s">
        <v>1208</v>
      </c>
      <c r="I335" s="319"/>
      <c r="J335" s="319"/>
      <c r="K335" s="319" t="s">
        <v>1210</v>
      </c>
      <c r="L335" s="319" t="s">
        <v>237</v>
      </c>
      <c r="M335" s="319" t="s">
        <v>1211</v>
      </c>
      <c r="N335" s="314" t="s">
        <v>238</v>
      </c>
    </row>
    <row r="336" spans="1:14" ht="12" customHeight="1">
      <c r="A336" s="321"/>
      <c r="B336" s="321"/>
      <c r="C336" s="314"/>
      <c r="D336" s="314"/>
      <c r="E336" s="314"/>
      <c r="F336" s="314"/>
      <c r="G336" s="319"/>
      <c r="H336" s="45" t="s">
        <v>1076</v>
      </c>
      <c r="I336" s="45" t="s">
        <v>235</v>
      </c>
      <c r="J336" s="45"/>
      <c r="K336" s="319"/>
      <c r="L336" s="319"/>
      <c r="M336" s="319"/>
      <c r="N336" s="314"/>
    </row>
    <row r="337" spans="1:14" ht="12" customHeight="1">
      <c r="A337" s="117" t="s">
        <v>380</v>
      </c>
      <c r="B337" s="117" t="s">
        <v>1080</v>
      </c>
      <c r="C337" s="68">
        <v>150000</v>
      </c>
      <c r="D337" s="68">
        <v>150000</v>
      </c>
      <c r="E337" s="68">
        <v>150000</v>
      </c>
      <c r="F337" s="68">
        <f>SUM(C337:E337)</f>
        <v>450000</v>
      </c>
      <c r="G337" s="68">
        <v>0</v>
      </c>
      <c r="H337" s="68">
        <v>180000</v>
      </c>
      <c r="I337" s="68"/>
      <c r="J337" s="68"/>
      <c r="K337" s="68">
        <v>240000</v>
      </c>
      <c r="L337" s="89" t="s">
        <v>1082</v>
      </c>
      <c r="M337" s="68">
        <v>30000</v>
      </c>
      <c r="N337" s="16" t="s">
        <v>253</v>
      </c>
    </row>
    <row r="338" spans="1:14" ht="12" customHeight="1">
      <c r="A338" s="113" t="s">
        <v>381</v>
      </c>
      <c r="B338" s="116" t="s">
        <v>1081</v>
      </c>
      <c r="C338" s="70"/>
      <c r="D338" s="70"/>
      <c r="E338" s="70"/>
      <c r="F338" s="70"/>
      <c r="G338" s="70"/>
      <c r="H338" s="70"/>
      <c r="I338" s="70"/>
      <c r="J338" s="70"/>
      <c r="K338" s="70"/>
      <c r="L338" s="90"/>
      <c r="M338" s="70"/>
      <c r="N338" s="19"/>
    </row>
    <row r="339" spans="1:14" ht="12" customHeight="1">
      <c r="A339" s="113" t="s">
        <v>382</v>
      </c>
      <c r="B339" s="113" t="s">
        <v>1084</v>
      </c>
      <c r="C339" s="71">
        <v>50000</v>
      </c>
      <c r="D339" s="71">
        <v>70000</v>
      </c>
      <c r="E339" s="71">
        <v>80000</v>
      </c>
      <c r="F339" s="71">
        <f>SUM(C339:E339)</f>
        <v>200000</v>
      </c>
      <c r="G339" s="71">
        <v>20000</v>
      </c>
      <c r="H339" s="71">
        <v>150000</v>
      </c>
      <c r="I339" s="71"/>
      <c r="J339" s="71"/>
      <c r="K339" s="71"/>
      <c r="L339" s="86"/>
      <c r="M339" s="71">
        <v>30000</v>
      </c>
      <c r="N339" s="17" t="s">
        <v>253</v>
      </c>
    </row>
    <row r="340" spans="1:14" ht="12" customHeight="1">
      <c r="A340" s="116"/>
      <c r="B340" s="114" t="s">
        <v>1083</v>
      </c>
      <c r="C340" s="70"/>
      <c r="D340" s="70"/>
      <c r="E340" s="70"/>
      <c r="F340" s="70"/>
      <c r="G340" s="70"/>
      <c r="H340" s="70"/>
      <c r="I340" s="70"/>
      <c r="J340" s="70"/>
      <c r="K340" s="70"/>
      <c r="L340" s="90"/>
      <c r="M340" s="70"/>
      <c r="N340" s="19"/>
    </row>
    <row r="341" spans="1:14" ht="12" customHeight="1">
      <c r="A341" s="113" t="s">
        <v>380</v>
      </c>
      <c r="B341" s="117" t="s">
        <v>1085</v>
      </c>
      <c r="C341" s="71">
        <v>120000</v>
      </c>
      <c r="D341" s="71">
        <v>122000</v>
      </c>
      <c r="E341" s="71">
        <v>123000</v>
      </c>
      <c r="F341" s="71">
        <f>SUM(C341:E341)</f>
        <v>365000</v>
      </c>
      <c r="G341" s="71">
        <v>0</v>
      </c>
      <c r="H341" s="71">
        <v>65000</v>
      </c>
      <c r="I341" s="71"/>
      <c r="J341" s="71"/>
      <c r="K341" s="71">
        <v>300000</v>
      </c>
      <c r="L341" s="86" t="s">
        <v>241</v>
      </c>
      <c r="M341" s="71"/>
      <c r="N341" s="17"/>
    </row>
    <row r="342" spans="1:14" ht="12" customHeight="1">
      <c r="A342" s="113" t="s">
        <v>381</v>
      </c>
      <c r="B342" s="116" t="s">
        <v>1086</v>
      </c>
      <c r="C342" s="71"/>
      <c r="D342" s="71"/>
      <c r="E342" s="71"/>
      <c r="F342" s="71"/>
      <c r="G342" s="71"/>
      <c r="H342" s="71"/>
      <c r="I342" s="71"/>
      <c r="J342" s="71"/>
      <c r="K342" s="71"/>
      <c r="L342" s="86"/>
      <c r="M342" s="71"/>
      <c r="N342" s="17"/>
    </row>
    <row r="343" spans="1:14" ht="12" customHeight="1">
      <c r="A343" s="113" t="s">
        <v>383</v>
      </c>
      <c r="B343" s="113" t="s">
        <v>1087</v>
      </c>
      <c r="C343" s="71">
        <v>15000</v>
      </c>
      <c r="D343" s="71">
        <v>25000</v>
      </c>
      <c r="E343" s="71">
        <v>35000</v>
      </c>
      <c r="F343" s="71">
        <f>SUM(C343:E343)</f>
        <v>75000</v>
      </c>
      <c r="G343" s="71">
        <v>0</v>
      </c>
      <c r="H343" s="71">
        <v>60000</v>
      </c>
      <c r="I343" s="71">
        <v>15000</v>
      </c>
      <c r="J343" s="71"/>
      <c r="K343" s="71"/>
      <c r="L343" s="86"/>
      <c r="M343" s="71"/>
      <c r="N343" s="17"/>
    </row>
    <row r="344" spans="1:14" ht="12" customHeight="1">
      <c r="A344" s="113" t="s">
        <v>384</v>
      </c>
      <c r="B344" s="113" t="s">
        <v>1088</v>
      </c>
      <c r="C344" s="71"/>
      <c r="D344" s="71"/>
      <c r="E344" s="71"/>
      <c r="F344" s="71"/>
      <c r="G344" s="71"/>
      <c r="H344" s="71"/>
      <c r="I344" s="71"/>
      <c r="J344" s="71"/>
      <c r="K344" s="71"/>
      <c r="L344" s="86"/>
      <c r="M344" s="71"/>
      <c r="N344" s="17"/>
    </row>
    <row r="345" spans="1:14" ht="12" customHeight="1">
      <c r="A345" s="113" t="s">
        <v>385</v>
      </c>
      <c r="B345" s="113" t="s">
        <v>1089</v>
      </c>
      <c r="C345" s="71"/>
      <c r="D345" s="71"/>
      <c r="E345" s="71"/>
      <c r="F345" s="71"/>
      <c r="G345" s="71"/>
      <c r="H345" s="71"/>
      <c r="I345" s="71"/>
      <c r="J345" s="71"/>
      <c r="K345" s="71"/>
      <c r="L345" s="86"/>
      <c r="M345" s="71"/>
      <c r="N345" s="17"/>
    </row>
    <row r="346" spans="1:14" ht="12" customHeight="1">
      <c r="A346" s="113" t="s">
        <v>386</v>
      </c>
      <c r="B346" s="113"/>
      <c r="C346" s="71"/>
      <c r="D346" s="71"/>
      <c r="E346" s="71"/>
      <c r="F346" s="71"/>
      <c r="G346" s="71"/>
      <c r="H346" s="71"/>
      <c r="I346" s="71"/>
      <c r="J346" s="71"/>
      <c r="K346" s="71"/>
      <c r="L346" s="86"/>
      <c r="M346" s="71"/>
      <c r="N346" s="17"/>
    </row>
    <row r="347" spans="1:14" ht="12" customHeight="1">
      <c r="A347" s="116"/>
      <c r="B347" s="116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23"/>
    </row>
    <row r="348" spans="1:14" ht="12" customHeight="1">
      <c r="A348" s="113" t="s">
        <v>380</v>
      </c>
      <c r="B348" s="117" t="s">
        <v>1488</v>
      </c>
      <c r="C348" s="68">
        <v>220000</v>
      </c>
      <c r="D348" s="68">
        <v>220000</v>
      </c>
      <c r="E348" s="68">
        <v>220000</v>
      </c>
      <c r="F348" s="68">
        <f>SUM(C348:E348)</f>
        <v>660000</v>
      </c>
      <c r="G348" s="68">
        <v>0</v>
      </c>
      <c r="H348" s="68">
        <v>44000</v>
      </c>
      <c r="I348" s="68">
        <v>22000</v>
      </c>
      <c r="J348" s="68"/>
      <c r="K348" s="68">
        <v>528000</v>
      </c>
      <c r="L348" s="89" t="s">
        <v>1090</v>
      </c>
      <c r="M348" s="68">
        <v>66000</v>
      </c>
      <c r="N348" s="16" t="s">
        <v>253</v>
      </c>
    </row>
    <row r="349" spans="1:14" ht="12" customHeight="1">
      <c r="A349" s="113" t="s">
        <v>387</v>
      </c>
      <c r="B349" s="113" t="s">
        <v>1489</v>
      </c>
      <c r="C349" s="71"/>
      <c r="D349" s="71"/>
      <c r="E349" s="71"/>
      <c r="F349" s="71"/>
      <c r="G349" s="71"/>
      <c r="H349" s="71"/>
      <c r="I349" s="71"/>
      <c r="J349" s="71"/>
      <c r="K349" s="71"/>
      <c r="L349" s="71" t="s">
        <v>1644</v>
      </c>
      <c r="M349" s="71"/>
      <c r="N349" s="17"/>
    </row>
    <row r="350" spans="1:14" ht="12" customHeight="1">
      <c r="A350" s="113" t="s">
        <v>388</v>
      </c>
      <c r="B350" s="113" t="s">
        <v>1490</v>
      </c>
      <c r="C350" s="73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17"/>
    </row>
    <row r="351" spans="1:14" ht="12" customHeight="1">
      <c r="A351" s="113" t="s">
        <v>389</v>
      </c>
      <c r="B351" s="115" t="s">
        <v>75</v>
      </c>
      <c r="C351" s="73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17"/>
    </row>
    <row r="352" spans="1:14" ht="12" customHeight="1">
      <c r="A352" s="116"/>
      <c r="B352" s="114"/>
      <c r="C352" s="82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19"/>
    </row>
    <row r="353" spans="1:14" ht="12" customHeight="1">
      <c r="A353" s="113" t="s">
        <v>483</v>
      </c>
      <c r="B353" s="117" t="s">
        <v>487</v>
      </c>
      <c r="C353" s="68">
        <v>5000</v>
      </c>
      <c r="D353" s="68">
        <v>40000</v>
      </c>
      <c r="E353" s="68">
        <v>45000</v>
      </c>
      <c r="F353" s="68">
        <f>SUM(C353:E353)</f>
        <v>90000</v>
      </c>
      <c r="G353" s="68">
        <v>0</v>
      </c>
      <c r="H353" s="68">
        <v>30000</v>
      </c>
      <c r="I353" s="68"/>
      <c r="J353" s="68"/>
      <c r="K353" s="68"/>
      <c r="L353" s="68"/>
      <c r="M353" s="68">
        <v>60000</v>
      </c>
      <c r="N353" s="16" t="s">
        <v>253</v>
      </c>
    </row>
    <row r="354" spans="1:14" ht="12" customHeight="1">
      <c r="A354" s="113" t="s">
        <v>484</v>
      </c>
      <c r="B354" s="113" t="s">
        <v>488</v>
      </c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17"/>
    </row>
    <row r="355" spans="1:14" ht="12" customHeight="1">
      <c r="A355" s="113" t="s">
        <v>485</v>
      </c>
      <c r="B355" s="113" t="s">
        <v>1227</v>
      </c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17"/>
    </row>
    <row r="356" spans="1:14" ht="12" customHeight="1">
      <c r="A356" s="113" t="s">
        <v>486</v>
      </c>
      <c r="B356" s="114" t="s">
        <v>490</v>
      </c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19"/>
    </row>
    <row r="357" spans="1:14" ht="12" customHeight="1">
      <c r="A357" s="115" t="s">
        <v>390</v>
      </c>
      <c r="B357" s="113" t="s">
        <v>499</v>
      </c>
      <c r="C357" s="71">
        <v>7000</v>
      </c>
      <c r="D357" s="71">
        <v>9000</v>
      </c>
      <c r="E357" s="71">
        <v>9000</v>
      </c>
      <c r="F357" s="71">
        <f>SUM(C357:E357)</f>
        <v>25000</v>
      </c>
      <c r="G357" s="71">
        <v>0</v>
      </c>
      <c r="H357" s="71">
        <v>15000</v>
      </c>
      <c r="I357" s="71"/>
      <c r="J357" s="71"/>
      <c r="K357" s="71">
        <v>0</v>
      </c>
      <c r="L357" s="71"/>
      <c r="M357" s="71">
        <v>10000</v>
      </c>
      <c r="N357" s="17" t="s">
        <v>247</v>
      </c>
    </row>
    <row r="358" spans="1:14" ht="12" customHeight="1">
      <c r="A358" s="158"/>
      <c r="B358" s="116" t="s">
        <v>500</v>
      </c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19"/>
    </row>
    <row r="359" spans="1:14" ht="12" customHeight="1">
      <c r="A359" s="113" t="s">
        <v>756</v>
      </c>
      <c r="B359" s="117" t="s">
        <v>767</v>
      </c>
      <c r="C359" s="68">
        <v>30000</v>
      </c>
      <c r="D359" s="80">
        <v>20000</v>
      </c>
      <c r="E359" s="80">
        <v>10000</v>
      </c>
      <c r="F359" s="80">
        <f>SUM(C359:E359)</f>
        <v>60000</v>
      </c>
      <c r="G359" s="80">
        <v>10000</v>
      </c>
      <c r="H359" s="80">
        <v>50000</v>
      </c>
      <c r="I359" s="80"/>
      <c r="J359" s="80"/>
      <c r="K359" s="80"/>
      <c r="L359" s="80"/>
      <c r="M359" s="80"/>
      <c r="N359" s="62"/>
    </row>
    <row r="360" spans="1:14" ht="12" customHeight="1">
      <c r="A360" s="113" t="s">
        <v>757</v>
      </c>
      <c r="B360" s="116" t="s">
        <v>391</v>
      </c>
      <c r="C360" s="7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63"/>
    </row>
    <row r="361" spans="1:14" ht="12" customHeight="1">
      <c r="A361" s="113" t="s">
        <v>521</v>
      </c>
      <c r="B361" s="117" t="s">
        <v>768</v>
      </c>
      <c r="C361" s="73">
        <v>0</v>
      </c>
      <c r="D361" s="73">
        <v>20000</v>
      </c>
      <c r="E361" s="73">
        <v>25000</v>
      </c>
      <c r="F361" s="73">
        <f>SUM(C361:E361)</f>
        <v>45000</v>
      </c>
      <c r="G361" s="73">
        <v>5000</v>
      </c>
      <c r="H361" s="73">
        <v>40000</v>
      </c>
      <c r="I361" s="73"/>
      <c r="J361" s="73"/>
      <c r="K361" s="73"/>
      <c r="L361" s="73"/>
      <c r="M361" s="73"/>
      <c r="N361" s="29"/>
    </row>
    <row r="362" spans="1:14" ht="12" customHeight="1">
      <c r="A362" s="132"/>
      <c r="B362" s="116" t="s">
        <v>769</v>
      </c>
      <c r="C362" s="7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63"/>
    </row>
    <row r="363" spans="1:14" ht="12" customHeight="1">
      <c r="A363" s="132"/>
      <c r="B363" s="113" t="s">
        <v>770</v>
      </c>
      <c r="C363" s="73">
        <v>10000</v>
      </c>
      <c r="D363" s="73">
        <v>15000</v>
      </c>
      <c r="E363" s="73">
        <v>20000</v>
      </c>
      <c r="F363" s="73">
        <f>SUM(C363:E363)</f>
        <v>45000</v>
      </c>
      <c r="G363" s="73">
        <v>5000</v>
      </c>
      <c r="H363" s="73">
        <v>30000</v>
      </c>
      <c r="I363" s="73">
        <v>10000</v>
      </c>
      <c r="J363" s="73"/>
      <c r="K363" s="73"/>
      <c r="L363" s="73"/>
      <c r="M363" s="73"/>
      <c r="N363" s="29"/>
    </row>
    <row r="364" spans="1:14" ht="12" customHeight="1" thickBot="1">
      <c r="A364" s="132"/>
      <c r="B364" s="113" t="s">
        <v>771</v>
      </c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29"/>
    </row>
    <row r="365" spans="1:14" ht="12" customHeight="1" thickBot="1">
      <c r="A365" s="212" t="s">
        <v>1050</v>
      </c>
      <c r="B365" s="170"/>
      <c r="C365" s="75">
        <f>SUM(C337:C364)</f>
        <v>607000</v>
      </c>
      <c r="D365" s="75">
        <f aca="true" t="shared" si="7" ref="D365:M365">SUM(D337:D364)</f>
        <v>691000</v>
      </c>
      <c r="E365" s="75">
        <f t="shared" si="7"/>
        <v>717000</v>
      </c>
      <c r="F365" s="75">
        <f t="shared" si="7"/>
        <v>2015000</v>
      </c>
      <c r="G365" s="75">
        <f t="shared" si="7"/>
        <v>40000</v>
      </c>
      <c r="H365" s="75">
        <f t="shared" si="7"/>
        <v>664000</v>
      </c>
      <c r="I365" s="75">
        <f t="shared" si="7"/>
        <v>47000</v>
      </c>
      <c r="J365" s="75">
        <f t="shared" si="7"/>
        <v>0</v>
      </c>
      <c r="K365" s="75">
        <f t="shared" si="7"/>
        <v>1068000</v>
      </c>
      <c r="L365" s="75">
        <f t="shared" si="7"/>
        <v>0</v>
      </c>
      <c r="M365" s="75">
        <f t="shared" si="7"/>
        <v>196000</v>
      </c>
      <c r="N365" s="61"/>
    </row>
    <row r="366" spans="1:14" ht="12" customHeight="1">
      <c r="A366" s="145"/>
      <c r="B366" s="145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2" customHeight="1">
      <c r="A367" s="145"/>
      <c r="B367" s="145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7" ht="12" customHeight="1">
      <c r="A368" s="145"/>
      <c r="B368" s="145"/>
      <c r="G368" s="22" t="s">
        <v>568</v>
      </c>
    </row>
    <row r="369" spans="1:2" ht="12" customHeight="1">
      <c r="A369" s="145"/>
      <c r="B369" s="145"/>
    </row>
    <row r="370" spans="1:2" ht="12" customHeight="1">
      <c r="A370" s="145"/>
      <c r="B370" s="145"/>
    </row>
    <row r="371" spans="1:2" ht="12" customHeight="1">
      <c r="A371" s="145"/>
      <c r="B371" s="145"/>
    </row>
    <row r="372" spans="1:2" ht="12" customHeight="1">
      <c r="A372" s="145"/>
      <c r="B372" s="145"/>
    </row>
    <row r="373" spans="1:2" ht="12" customHeight="1">
      <c r="A373" s="145"/>
      <c r="B373" s="145"/>
    </row>
    <row r="374" spans="1:2" ht="12" customHeight="1">
      <c r="A374" s="145"/>
      <c r="B374" s="145"/>
    </row>
    <row r="375" spans="1:2" ht="12" customHeight="1">
      <c r="A375" s="145"/>
      <c r="B375" s="145"/>
    </row>
    <row r="376" spans="1:2" ht="12" customHeight="1">
      <c r="A376" s="145"/>
      <c r="B376" s="145"/>
    </row>
    <row r="377" spans="1:8" ht="12" customHeight="1">
      <c r="A377" s="316" t="s">
        <v>411</v>
      </c>
      <c r="B377" s="316"/>
      <c r="C377" s="316"/>
      <c r="D377" s="316"/>
      <c r="E377" s="316"/>
      <c r="F377" s="316"/>
      <c r="G377" s="316"/>
      <c r="H377" s="316"/>
    </row>
    <row r="378" spans="1:2" ht="12" customHeight="1">
      <c r="A378" s="145"/>
      <c r="B378" s="145"/>
    </row>
    <row r="379" spans="1:2" ht="12" customHeight="1">
      <c r="A379" s="145"/>
      <c r="B379" s="145"/>
    </row>
    <row r="380" spans="1:9" ht="12" customHeight="1">
      <c r="A380" s="314" t="s">
        <v>234</v>
      </c>
      <c r="B380" s="314" t="s">
        <v>412</v>
      </c>
      <c r="C380" s="314" t="s">
        <v>413</v>
      </c>
      <c r="D380" s="314"/>
      <c r="E380" s="314"/>
      <c r="F380" s="314"/>
      <c r="G380" s="314"/>
      <c r="H380" s="314"/>
      <c r="I380" s="22"/>
    </row>
    <row r="381" spans="1:9" ht="12" customHeight="1">
      <c r="A381" s="314"/>
      <c r="B381" s="314"/>
      <c r="C381" s="317" t="s">
        <v>414</v>
      </c>
      <c r="D381" s="328" t="s">
        <v>1208</v>
      </c>
      <c r="E381" s="329"/>
      <c r="F381" s="322"/>
      <c r="G381" s="317" t="s">
        <v>418</v>
      </c>
      <c r="H381" s="317" t="s">
        <v>896</v>
      </c>
      <c r="I381" s="22"/>
    </row>
    <row r="382" spans="1:9" ht="12" customHeight="1">
      <c r="A382" s="314"/>
      <c r="B382" s="314"/>
      <c r="C382" s="318"/>
      <c r="D382" s="40" t="s">
        <v>415</v>
      </c>
      <c r="E382" s="40" t="s">
        <v>416</v>
      </c>
      <c r="F382" s="40" t="s">
        <v>417</v>
      </c>
      <c r="G382" s="318"/>
      <c r="H382" s="318"/>
      <c r="I382" s="22"/>
    </row>
    <row r="383" spans="1:9" ht="15" customHeight="1">
      <c r="A383" s="122" t="s">
        <v>428</v>
      </c>
      <c r="B383" s="65">
        <v>866500</v>
      </c>
      <c r="C383" s="65">
        <v>5000</v>
      </c>
      <c r="D383" s="65">
        <v>0</v>
      </c>
      <c r="E383" s="65">
        <v>0</v>
      </c>
      <c r="F383" s="65">
        <v>406500</v>
      </c>
      <c r="G383" s="65">
        <v>420000</v>
      </c>
      <c r="H383" s="65">
        <v>30000</v>
      </c>
      <c r="I383" s="22"/>
    </row>
    <row r="384" spans="1:9" ht="15" customHeight="1">
      <c r="A384" s="122" t="s">
        <v>419</v>
      </c>
      <c r="B384" s="65">
        <v>10201761</v>
      </c>
      <c r="C384" s="65">
        <v>87905</v>
      </c>
      <c r="D384" s="65">
        <v>1826187</v>
      </c>
      <c r="E384" s="65">
        <v>0</v>
      </c>
      <c r="F384" s="65">
        <v>150000</v>
      </c>
      <c r="G384" s="65">
        <v>8078541</v>
      </c>
      <c r="H384" s="65">
        <v>59128</v>
      </c>
      <c r="I384" s="22"/>
    </row>
    <row r="385" spans="1:9" ht="15" customHeight="1">
      <c r="A385" s="117" t="s">
        <v>420</v>
      </c>
      <c r="B385" s="68"/>
      <c r="C385" s="68"/>
      <c r="D385" s="68"/>
      <c r="E385" s="68"/>
      <c r="F385" s="68"/>
      <c r="G385" s="68"/>
      <c r="H385" s="68"/>
      <c r="I385" s="22"/>
    </row>
    <row r="386" spans="1:9" ht="15" customHeight="1">
      <c r="A386" s="113" t="s">
        <v>421</v>
      </c>
      <c r="B386" s="71">
        <v>3225349</v>
      </c>
      <c r="C386" s="71"/>
      <c r="D386" s="71">
        <v>1433349</v>
      </c>
      <c r="E386" s="71"/>
      <c r="F386" s="71">
        <v>60000</v>
      </c>
      <c r="G386" s="71">
        <v>1720000</v>
      </c>
      <c r="H386" s="71">
        <v>12000</v>
      </c>
      <c r="I386" s="22"/>
    </row>
    <row r="387" spans="1:9" ht="15" customHeight="1">
      <c r="A387" s="116" t="s">
        <v>1300</v>
      </c>
      <c r="B387" s="70"/>
      <c r="C387" s="70"/>
      <c r="D387" s="70"/>
      <c r="E387" s="70"/>
      <c r="F387" s="70"/>
      <c r="G387" s="70"/>
      <c r="H387" s="70"/>
      <c r="I387" s="22"/>
    </row>
    <row r="388" spans="1:9" ht="15" customHeight="1">
      <c r="A388" s="117" t="s">
        <v>422</v>
      </c>
      <c r="B388" s="68">
        <v>831890</v>
      </c>
      <c r="C388" s="68">
        <v>93189</v>
      </c>
      <c r="D388" s="68"/>
      <c r="E388" s="68">
        <v>230500</v>
      </c>
      <c r="F388" s="68">
        <v>215501</v>
      </c>
      <c r="G388" s="68">
        <v>225700</v>
      </c>
      <c r="H388" s="80">
        <v>67000</v>
      </c>
      <c r="I388" s="22"/>
    </row>
    <row r="389" spans="1:9" ht="15" customHeight="1">
      <c r="A389" s="116" t="s">
        <v>423</v>
      </c>
      <c r="B389" s="70"/>
      <c r="C389" s="70"/>
      <c r="D389" s="70"/>
      <c r="E389" s="70"/>
      <c r="F389" s="70"/>
      <c r="G389" s="70"/>
      <c r="H389" s="82"/>
      <c r="I389" s="22"/>
    </row>
    <row r="390" spans="1:9" ht="15" customHeight="1">
      <c r="A390" s="117" t="s">
        <v>424</v>
      </c>
      <c r="B390" s="68">
        <v>390500</v>
      </c>
      <c r="C390" s="68"/>
      <c r="D390" s="68"/>
      <c r="E390" s="68">
        <v>97500</v>
      </c>
      <c r="F390" s="68"/>
      <c r="G390" s="68"/>
      <c r="H390" s="80">
        <v>293000</v>
      </c>
      <c r="I390" s="22"/>
    </row>
    <row r="391" spans="1:9" ht="15" customHeight="1">
      <c r="A391" s="116" t="s">
        <v>425</v>
      </c>
      <c r="B391" s="70"/>
      <c r="C391" s="70"/>
      <c r="D391" s="70"/>
      <c r="E391" s="70"/>
      <c r="F391" s="70"/>
      <c r="G391" s="70"/>
      <c r="H391" s="82"/>
      <c r="I391" s="22"/>
    </row>
    <row r="392" spans="1:9" ht="15" customHeight="1">
      <c r="A392" s="117" t="s">
        <v>426</v>
      </c>
      <c r="B392" s="68">
        <v>679000</v>
      </c>
      <c r="C392" s="68"/>
      <c r="D392" s="68">
        <v>146000</v>
      </c>
      <c r="E392" s="68"/>
      <c r="F392" s="68">
        <v>100000</v>
      </c>
      <c r="G392" s="68">
        <v>400000</v>
      </c>
      <c r="H392" s="80">
        <v>33000</v>
      </c>
      <c r="I392" s="22"/>
    </row>
    <row r="393" spans="1:9" ht="15" customHeight="1">
      <c r="A393" s="116" t="s">
        <v>427</v>
      </c>
      <c r="B393" s="70"/>
      <c r="C393" s="70"/>
      <c r="D393" s="70"/>
      <c r="E393" s="70"/>
      <c r="F393" s="70"/>
      <c r="G393" s="70"/>
      <c r="H393" s="82"/>
      <c r="I393" s="22"/>
    </row>
    <row r="394" spans="1:9" ht="15" customHeight="1">
      <c r="A394" s="122" t="s">
        <v>429</v>
      </c>
      <c r="B394" s="65">
        <v>1064000</v>
      </c>
      <c r="C394" s="65">
        <v>114500</v>
      </c>
      <c r="D394" s="65">
        <v>156000</v>
      </c>
      <c r="E394" s="65">
        <v>0</v>
      </c>
      <c r="F394" s="65">
        <v>365000</v>
      </c>
      <c r="G394" s="65">
        <v>250000</v>
      </c>
      <c r="H394" s="65">
        <v>178500</v>
      </c>
      <c r="I394" s="22"/>
    </row>
    <row r="395" spans="1:9" ht="15" customHeight="1">
      <c r="A395" s="117" t="s">
        <v>430</v>
      </c>
      <c r="B395" s="68"/>
      <c r="C395" s="68"/>
      <c r="D395" s="68"/>
      <c r="E395" s="68"/>
      <c r="F395" s="68"/>
      <c r="G395" s="68"/>
      <c r="H395" s="80"/>
      <c r="I395" s="22"/>
    </row>
    <row r="396" spans="1:9" ht="15" customHeight="1">
      <c r="A396" s="113" t="s">
        <v>431</v>
      </c>
      <c r="B396" s="71">
        <v>2015000</v>
      </c>
      <c r="C396" s="71">
        <v>40000</v>
      </c>
      <c r="D396" s="71">
        <v>664000</v>
      </c>
      <c r="E396" s="71">
        <v>47000</v>
      </c>
      <c r="F396" s="71">
        <v>0</v>
      </c>
      <c r="G396" s="71">
        <v>1068000</v>
      </c>
      <c r="H396" s="73">
        <v>196000</v>
      </c>
      <c r="I396" s="22"/>
    </row>
    <row r="397" spans="1:9" ht="15" customHeight="1">
      <c r="A397" s="116" t="s">
        <v>521</v>
      </c>
      <c r="B397" s="70"/>
      <c r="C397" s="70"/>
      <c r="D397" s="70"/>
      <c r="E397" s="70"/>
      <c r="F397" s="70"/>
      <c r="G397" s="70"/>
      <c r="H397" s="82"/>
      <c r="I397" s="22"/>
    </row>
    <row r="398" spans="1:9" ht="15" customHeight="1">
      <c r="A398" s="122" t="s">
        <v>895</v>
      </c>
      <c r="B398" s="65">
        <f aca="true" t="shared" si="8" ref="B398:H398">SUM(B383:B397)</f>
        <v>19274000</v>
      </c>
      <c r="C398" s="65">
        <f t="shared" si="8"/>
        <v>340594</v>
      </c>
      <c r="D398" s="65">
        <f t="shared" si="8"/>
        <v>4225536</v>
      </c>
      <c r="E398" s="65">
        <f t="shared" si="8"/>
        <v>375000</v>
      </c>
      <c r="F398" s="65">
        <f t="shared" si="8"/>
        <v>1297001</v>
      </c>
      <c r="G398" s="65">
        <f t="shared" si="8"/>
        <v>12162241</v>
      </c>
      <c r="H398" s="65">
        <f t="shared" si="8"/>
        <v>868628</v>
      </c>
      <c r="I398" s="22"/>
    </row>
    <row r="399" spans="1:9" ht="15" customHeight="1">
      <c r="A399" s="135"/>
      <c r="B399" s="77"/>
      <c r="C399" s="77"/>
      <c r="D399" s="77"/>
      <c r="E399" s="77"/>
      <c r="F399" s="77"/>
      <c r="G399" s="77"/>
      <c r="H399" s="77"/>
      <c r="I399" s="22"/>
    </row>
    <row r="400" spans="1:9" ht="15" customHeight="1">
      <c r="A400" s="22"/>
      <c r="B400" s="22"/>
      <c r="C400" s="22"/>
      <c r="D400" s="22"/>
      <c r="E400" s="22"/>
      <c r="F400" s="22"/>
      <c r="G400" s="22"/>
      <c r="H400" s="22"/>
      <c r="I400" s="22"/>
    </row>
    <row r="401" spans="1:9" ht="12.75">
      <c r="A401" s="22"/>
      <c r="B401" s="22"/>
      <c r="C401" s="22"/>
      <c r="D401" s="22"/>
      <c r="E401" s="22" t="s">
        <v>568</v>
      </c>
      <c r="F401" s="22"/>
      <c r="G401" s="22"/>
      <c r="H401" s="22"/>
      <c r="I401" s="22"/>
    </row>
    <row r="402" spans="1:9" ht="12.75">
      <c r="A402" s="22"/>
      <c r="B402" s="22"/>
      <c r="C402" s="22"/>
      <c r="D402" s="22"/>
      <c r="E402" s="22"/>
      <c r="F402" s="22"/>
      <c r="G402" s="22"/>
      <c r="H402" s="22"/>
      <c r="I402" s="22"/>
    </row>
    <row r="403" spans="1:9" ht="12.75">
      <c r="A403" s="22"/>
      <c r="B403" s="22"/>
      <c r="C403" s="22"/>
      <c r="D403" s="22"/>
      <c r="E403" s="22"/>
      <c r="F403" s="22"/>
      <c r="G403" s="22"/>
      <c r="H403" s="22"/>
      <c r="I403" s="22"/>
    </row>
    <row r="404" spans="1:9" ht="12.75">
      <c r="A404" s="139"/>
      <c r="B404" s="164" t="s">
        <v>1648</v>
      </c>
      <c r="C404" s="40">
        <v>6238131</v>
      </c>
      <c r="D404" s="22"/>
      <c r="E404" s="22"/>
      <c r="F404" s="22"/>
      <c r="G404" s="22"/>
      <c r="H404" s="22"/>
      <c r="I404" s="22"/>
    </row>
    <row r="405" spans="1:9" ht="12.75">
      <c r="A405" s="139"/>
      <c r="B405" s="117" t="s">
        <v>1649</v>
      </c>
      <c r="C405" s="20">
        <v>868628</v>
      </c>
      <c r="D405" s="22"/>
      <c r="E405" s="22"/>
      <c r="F405" s="22"/>
      <c r="G405" s="22"/>
      <c r="H405" s="22"/>
      <c r="I405" s="22"/>
    </row>
    <row r="406" spans="1:9" ht="12.75">
      <c r="A406" s="139"/>
      <c r="B406" s="116" t="s">
        <v>1211</v>
      </c>
      <c r="C406" s="23"/>
      <c r="D406" s="22"/>
      <c r="E406" s="22"/>
      <c r="F406" s="22"/>
      <c r="G406" s="22"/>
      <c r="H406" s="22"/>
      <c r="I406" s="22"/>
    </row>
    <row r="407" spans="1:9" ht="12.75">
      <c r="A407" s="139"/>
      <c r="B407" s="22"/>
      <c r="C407" s="22"/>
      <c r="D407" s="22"/>
      <c r="E407" s="22"/>
      <c r="F407" s="22"/>
      <c r="G407" s="22"/>
      <c r="H407" s="22"/>
      <c r="I407" s="22"/>
    </row>
    <row r="408" spans="1:9" ht="12.75">
      <c r="A408" s="22"/>
      <c r="B408" s="22"/>
      <c r="C408" s="22"/>
      <c r="D408" s="22"/>
      <c r="E408" s="22"/>
      <c r="F408" s="22"/>
      <c r="G408" s="22"/>
      <c r="H408" s="22"/>
      <c r="I408" s="22"/>
    </row>
    <row r="409" spans="1:9" ht="12.75">
      <c r="A409" s="122" t="s">
        <v>1645</v>
      </c>
      <c r="B409" s="122"/>
      <c r="C409" s="122">
        <v>12162241</v>
      </c>
      <c r="D409" s="139"/>
      <c r="E409" s="22"/>
      <c r="F409" s="22"/>
      <c r="G409" s="22"/>
      <c r="H409" s="22"/>
      <c r="I409" s="22"/>
    </row>
    <row r="410" spans="1:9" ht="12.75">
      <c r="A410" s="164"/>
      <c r="B410" s="275" t="s">
        <v>1646</v>
      </c>
      <c r="C410" s="122">
        <v>6849349</v>
      </c>
      <c r="D410" s="139"/>
      <c r="E410" s="22"/>
      <c r="F410" s="22"/>
      <c r="G410" s="22"/>
      <c r="H410" s="22"/>
      <c r="I410" s="22"/>
    </row>
    <row r="411" spans="1:9" ht="12.75">
      <c r="A411" s="164" t="s">
        <v>1647</v>
      </c>
      <c r="B411" s="269"/>
      <c r="C411" s="122">
        <f>+C409-C410</f>
        <v>5312892</v>
      </c>
      <c r="D411" s="139"/>
      <c r="E411" s="22"/>
      <c r="F411" s="22"/>
      <c r="G411" s="22"/>
      <c r="H411" s="22"/>
      <c r="I411" s="22"/>
    </row>
    <row r="412" spans="1:9" ht="12.75">
      <c r="A412" s="22"/>
      <c r="B412" s="22"/>
      <c r="C412" s="22"/>
      <c r="D412" s="22"/>
      <c r="E412" s="22"/>
      <c r="F412" s="22"/>
      <c r="G412" s="22"/>
      <c r="H412" s="22"/>
      <c r="I412" s="22"/>
    </row>
    <row r="413" spans="1:9" ht="12.75">
      <c r="A413" s="22"/>
      <c r="B413" s="22"/>
      <c r="C413" s="22"/>
      <c r="D413" s="22"/>
      <c r="E413" s="22"/>
      <c r="F413" s="22"/>
      <c r="G413" s="22"/>
      <c r="H413" s="22"/>
      <c r="I413" s="22"/>
    </row>
  </sheetData>
  <mergeCells count="129">
    <mergeCell ref="G381:G382"/>
    <mergeCell ref="H381:H382"/>
    <mergeCell ref="C381:C382"/>
    <mergeCell ref="D381:F381"/>
    <mergeCell ref="L193:L194"/>
    <mergeCell ref="M193:M194"/>
    <mergeCell ref="A191:A194"/>
    <mergeCell ref="B191:B194"/>
    <mergeCell ref="F193:F194"/>
    <mergeCell ref="G193:G194"/>
    <mergeCell ref="A167:B167"/>
    <mergeCell ref="A238:A241"/>
    <mergeCell ref="B238:B241"/>
    <mergeCell ref="H193:J193"/>
    <mergeCell ref="C191:N191"/>
    <mergeCell ref="C192:F192"/>
    <mergeCell ref="G192:N192"/>
    <mergeCell ref="C193:C194"/>
    <mergeCell ref="D193:D194"/>
    <mergeCell ref="E193:E194"/>
    <mergeCell ref="N193:N194"/>
    <mergeCell ref="K193:K194"/>
    <mergeCell ref="A3:A6"/>
    <mergeCell ref="B3:B6"/>
    <mergeCell ref="A144:A147"/>
    <mergeCell ref="B144:B147"/>
    <mergeCell ref="A50:A52"/>
    <mergeCell ref="B50:B52"/>
    <mergeCell ref="A97:A100"/>
    <mergeCell ref="B97:B100"/>
    <mergeCell ref="N52:N53"/>
    <mergeCell ref="H52:J52"/>
    <mergeCell ref="C99:C100"/>
    <mergeCell ref="D99:D100"/>
    <mergeCell ref="E99:E100"/>
    <mergeCell ref="F99:F100"/>
    <mergeCell ref="G99:G100"/>
    <mergeCell ref="H99:J99"/>
    <mergeCell ref="K99:K100"/>
    <mergeCell ref="L99:L100"/>
    <mergeCell ref="D52:D53"/>
    <mergeCell ref="E52:E53"/>
    <mergeCell ref="F52:F53"/>
    <mergeCell ref="K52:K53"/>
    <mergeCell ref="G52:G53"/>
    <mergeCell ref="G146:G147"/>
    <mergeCell ref="H146:J146"/>
    <mergeCell ref="K146:K147"/>
    <mergeCell ref="M52:M53"/>
    <mergeCell ref="L52:L53"/>
    <mergeCell ref="C146:C147"/>
    <mergeCell ref="D146:D147"/>
    <mergeCell ref="E146:E147"/>
    <mergeCell ref="F146:F147"/>
    <mergeCell ref="C52:C53"/>
    <mergeCell ref="L146:L147"/>
    <mergeCell ref="M146:M147"/>
    <mergeCell ref="N146:N147"/>
    <mergeCell ref="G98:N98"/>
    <mergeCell ref="C144:N144"/>
    <mergeCell ref="C145:F145"/>
    <mergeCell ref="G145:N145"/>
    <mergeCell ref="M99:M100"/>
    <mergeCell ref="N99:N100"/>
    <mergeCell ref="L287:L288"/>
    <mergeCell ref="M287:M288"/>
    <mergeCell ref="H5:J5"/>
    <mergeCell ref="C5:C6"/>
    <mergeCell ref="D5:D6"/>
    <mergeCell ref="E5:E6"/>
    <mergeCell ref="F5:F6"/>
    <mergeCell ref="G5:G6"/>
    <mergeCell ref="K5:K6"/>
    <mergeCell ref="L5:L6"/>
    <mergeCell ref="F240:F241"/>
    <mergeCell ref="G240:G241"/>
    <mergeCell ref="C286:F286"/>
    <mergeCell ref="G286:N286"/>
    <mergeCell ref="L240:L241"/>
    <mergeCell ref="M240:M241"/>
    <mergeCell ref="N240:N241"/>
    <mergeCell ref="H240:J240"/>
    <mergeCell ref="K240:K241"/>
    <mergeCell ref="C240:C241"/>
    <mergeCell ref="C3:N3"/>
    <mergeCell ref="G4:N4"/>
    <mergeCell ref="C50:N50"/>
    <mergeCell ref="C51:F51"/>
    <mergeCell ref="G51:N51"/>
    <mergeCell ref="M5:M6"/>
    <mergeCell ref="N5:N6"/>
    <mergeCell ref="G287:G288"/>
    <mergeCell ref="H287:J287"/>
    <mergeCell ref="K287:K288"/>
    <mergeCell ref="C4:F4"/>
    <mergeCell ref="C97:N97"/>
    <mergeCell ref="C98:F98"/>
    <mergeCell ref="C238:N238"/>
    <mergeCell ref="C239:F239"/>
    <mergeCell ref="G239:N239"/>
    <mergeCell ref="C285:N285"/>
    <mergeCell ref="D240:D241"/>
    <mergeCell ref="E240:E241"/>
    <mergeCell ref="N287:N288"/>
    <mergeCell ref="C335:C336"/>
    <mergeCell ref="D335:D336"/>
    <mergeCell ref="E335:E336"/>
    <mergeCell ref="F335:F336"/>
    <mergeCell ref="G335:G336"/>
    <mergeCell ref="H335:J335"/>
    <mergeCell ref="K335:K336"/>
    <mergeCell ref="L335:L336"/>
    <mergeCell ref="A333:A336"/>
    <mergeCell ref="B333:B336"/>
    <mergeCell ref="C333:N333"/>
    <mergeCell ref="C334:F334"/>
    <mergeCell ref="G334:N334"/>
    <mergeCell ref="N335:N336"/>
    <mergeCell ref="M335:M336"/>
    <mergeCell ref="A380:A382"/>
    <mergeCell ref="B380:B382"/>
    <mergeCell ref="C380:H380"/>
    <mergeCell ref="A285:A288"/>
    <mergeCell ref="B285:B288"/>
    <mergeCell ref="A377:H377"/>
    <mergeCell ref="C287:C288"/>
    <mergeCell ref="D287:D288"/>
    <mergeCell ref="E287:E288"/>
    <mergeCell ref="F287:F288"/>
  </mergeCells>
  <printOptions/>
  <pageMargins left="0.4724409448818898" right="0.75" top="0.8661417322834646" bottom="1" header="0" footer="0"/>
  <pageSetup horizontalDpi="300" verticalDpi="300" orientation="landscape" r:id="rId1"/>
  <headerFooter alignWithMargins="0">
    <oddHeader>&amp;C&amp;"Tahoma,Cursiva"MUNICIPIO DE PIENDAMO
PLAN DE DESAROLLO INVERSION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3.00390625" style="0" customWidth="1"/>
    <col min="2" max="2" width="16.140625" style="0" customWidth="1"/>
    <col min="3" max="3" width="17.57421875" style="0" customWidth="1"/>
    <col min="4" max="4" width="8.140625" style="0" customWidth="1"/>
    <col min="7" max="7" width="14.28125" style="0" customWidth="1"/>
    <col min="8" max="8" width="24.7109375" style="0" customWidth="1"/>
    <col min="9" max="9" width="21.7109375" style="0" customWidth="1"/>
    <col min="10" max="10" width="14.140625" style="0" customWidth="1"/>
    <col min="11" max="11" width="13.00390625" style="0" customWidth="1"/>
    <col min="12" max="12" width="17.7109375" style="0" customWidth="1"/>
  </cols>
  <sheetData>
    <row r="1" spans="1:12" ht="20.25">
      <c r="A1" s="301" t="s">
        <v>858</v>
      </c>
      <c r="B1" s="301"/>
      <c r="C1" s="301"/>
      <c r="D1" s="301"/>
      <c r="E1" s="301"/>
      <c r="F1" s="301"/>
      <c r="G1" s="301"/>
      <c r="H1" s="301" t="s">
        <v>875</v>
      </c>
      <c r="I1" s="301"/>
      <c r="J1" s="301"/>
      <c r="K1" s="301"/>
      <c r="L1" s="301"/>
    </row>
    <row r="2" spans="1:13" ht="15">
      <c r="A2" s="182"/>
      <c r="B2" s="182"/>
      <c r="C2" s="182"/>
      <c r="D2" s="182"/>
      <c r="E2" s="182"/>
      <c r="F2" s="182"/>
      <c r="G2" s="182"/>
      <c r="H2" s="184"/>
      <c r="I2" s="184"/>
      <c r="J2" s="184"/>
      <c r="K2" s="197"/>
      <c r="L2" s="197"/>
      <c r="M2" s="197"/>
    </row>
    <row r="3" spans="1:13" ht="15">
      <c r="A3" s="185" t="s">
        <v>859</v>
      </c>
      <c r="B3" s="187"/>
      <c r="C3" s="186"/>
      <c r="D3" s="194">
        <v>1535</v>
      </c>
      <c r="E3" s="187"/>
      <c r="F3" s="187"/>
      <c r="G3" s="186"/>
      <c r="H3" s="199" t="s">
        <v>876</v>
      </c>
      <c r="I3" s="199" t="s">
        <v>877</v>
      </c>
      <c r="J3" s="199" t="s">
        <v>878</v>
      </c>
      <c r="K3" s="197"/>
      <c r="L3" s="197"/>
      <c r="M3" s="197"/>
    </row>
    <row r="4" spans="1:13" ht="15">
      <c r="A4" s="188"/>
      <c r="B4" s="190"/>
      <c r="C4" s="189"/>
      <c r="D4" s="195"/>
      <c r="E4" s="190"/>
      <c r="F4" s="190"/>
      <c r="G4" s="189"/>
      <c r="H4" s="198" t="s">
        <v>880</v>
      </c>
      <c r="I4" s="198" t="s">
        <v>881</v>
      </c>
      <c r="J4" s="198">
        <v>4112</v>
      </c>
      <c r="K4" s="197"/>
      <c r="L4" s="197"/>
      <c r="M4" s="197"/>
    </row>
    <row r="5" spans="1:13" ht="15">
      <c r="A5" s="185" t="s">
        <v>860</v>
      </c>
      <c r="B5" s="187"/>
      <c r="C5" s="186"/>
      <c r="D5" s="276">
        <v>197</v>
      </c>
      <c r="E5" s="187" t="s">
        <v>871</v>
      </c>
      <c r="F5" s="187"/>
      <c r="G5" s="186"/>
      <c r="H5" s="198" t="s">
        <v>882</v>
      </c>
      <c r="I5" s="198" t="s">
        <v>883</v>
      </c>
      <c r="J5" s="198">
        <v>4249</v>
      </c>
      <c r="K5" s="197"/>
      <c r="L5" s="197"/>
      <c r="M5" s="197"/>
    </row>
    <row r="6" spans="1:13" ht="15">
      <c r="A6" s="188"/>
      <c r="B6" s="190"/>
      <c r="C6" s="189"/>
      <c r="D6" s="277"/>
      <c r="E6" s="190"/>
      <c r="F6" s="190"/>
      <c r="G6" s="189"/>
      <c r="H6" s="198" t="s">
        <v>884</v>
      </c>
      <c r="I6" s="198" t="s">
        <v>885</v>
      </c>
      <c r="J6" s="198">
        <v>7643</v>
      </c>
      <c r="K6" s="197"/>
      <c r="L6" s="197"/>
      <c r="M6" s="197"/>
    </row>
    <row r="7" spans="1:13" ht="15">
      <c r="A7" s="185" t="s">
        <v>861</v>
      </c>
      <c r="B7" s="187"/>
      <c r="C7" s="186"/>
      <c r="D7" s="276">
        <v>18</v>
      </c>
      <c r="E7" s="187" t="s">
        <v>872</v>
      </c>
      <c r="F7" s="187"/>
      <c r="G7" s="186"/>
      <c r="H7" s="198" t="s">
        <v>886</v>
      </c>
      <c r="I7" s="198" t="s">
        <v>887</v>
      </c>
      <c r="J7" s="198">
        <v>10979</v>
      </c>
      <c r="K7" s="197"/>
      <c r="L7" s="197"/>
      <c r="M7" s="197"/>
    </row>
    <row r="8" spans="1:13" ht="15">
      <c r="A8" s="188"/>
      <c r="B8" s="190"/>
      <c r="C8" s="189"/>
      <c r="D8" s="195"/>
      <c r="E8" s="190"/>
      <c r="F8" s="190"/>
      <c r="G8" s="189"/>
      <c r="H8" s="198" t="s">
        <v>888</v>
      </c>
      <c r="I8" s="198" t="s">
        <v>889</v>
      </c>
      <c r="J8" s="198">
        <v>4064</v>
      </c>
      <c r="K8" s="197"/>
      <c r="L8" s="197"/>
      <c r="M8" s="197"/>
    </row>
    <row r="9" spans="1:13" ht="15">
      <c r="A9" s="185" t="s">
        <v>862</v>
      </c>
      <c r="B9" s="187"/>
      <c r="C9" s="186"/>
      <c r="D9" s="194">
        <v>1864</v>
      </c>
      <c r="E9" s="187" t="s">
        <v>873</v>
      </c>
      <c r="F9" s="187"/>
      <c r="G9" s="186"/>
      <c r="H9" s="198" t="s">
        <v>890</v>
      </c>
      <c r="I9" s="198" t="s">
        <v>891</v>
      </c>
      <c r="J9" s="198">
        <v>1476</v>
      </c>
      <c r="K9" s="197"/>
      <c r="L9" s="197"/>
      <c r="M9" s="197"/>
    </row>
    <row r="10" spans="1:13" ht="15">
      <c r="A10" s="188"/>
      <c r="B10" s="190"/>
      <c r="C10" s="189"/>
      <c r="D10" s="195"/>
      <c r="E10" s="190"/>
      <c r="F10" s="190"/>
      <c r="G10" s="189"/>
      <c r="H10" s="304" t="s">
        <v>895</v>
      </c>
      <c r="I10" s="304"/>
      <c r="J10" s="198">
        <f>SUM(J4:J9)</f>
        <v>32523</v>
      </c>
      <c r="K10" s="197"/>
      <c r="L10" s="197"/>
      <c r="M10" s="197"/>
    </row>
    <row r="11" spans="1:13" ht="15">
      <c r="A11" s="185" t="s">
        <v>863</v>
      </c>
      <c r="B11" s="187"/>
      <c r="C11" s="186"/>
      <c r="D11" s="276">
        <v>6</v>
      </c>
      <c r="E11" s="187" t="s">
        <v>874</v>
      </c>
      <c r="F11" s="187"/>
      <c r="G11" s="186"/>
      <c r="H11" s="184"/>
      <c r="I11" s="184"/>
      <c r="J11" s="184"/>
      <c r="K11" s="197"/>
      <c r="L11" s="197"/>
      <c r="M11" s="197"/>
    </row>
    <row r="12" spans="1:13" ht="15">
      <c r="A12" s="188"/>
      <c r="B12" s="190"/>
      <c r="C12" s="189"/>
      <c r="D12" s="188"/>
      <c r="E12" s="190"/>
      <c r="F12" s="190"/>
      <c r="G12" s="189"/>
      <c r="H12" s="184"/>
      <c r="I12" s="184"/>
      <c r="J12" s="184"/>
      <c r="K12" s="197"/>
      <c r="L12" s="197"/>
      <c r="M12" s="197"/>
    </row>
    <row r="13" spans="1:12" ht="20.25">
      <c r="A13" s="191"/>
      <c r="B13" s="193"/>
      <c r="C13" s="193"/>
      <c r="D13" s="193"/>
      <c r="E13" s="193"/>
      <c r="F13" s="193"/>
      <c r="G13" s="193"/>
      <c r="H13" s="200"/>
      <c r="I13" s="183"/>
      <c r="J13" s="183"/>
      <c r="K13" s="5"/>
      <c r="L13" s="5"/>
    </row>
    <row r="14" spans="1:12" ht="15">
      <c r="A14" s="191"/>
      <c r="B14" s="193"/>
      <c r="C14" s="193"/>
      <c r="D14" s="193"/>
      <c r="E14" s="193"/>
      <c r="F14" s="193"/>
      <c r="G14" s="193"/>
      <c r="H14" s="183"/>
      <c r="I14" s="183"/>
      <c r="J14" s="183"/>
      <c r="K14" s="5"/>
      <c r="L14" s="5"/>
    </row>
    <row r="15" spans="1:14" ht="15">
      <c r="A15" s="185" t="s">
        <v>864</v>
      </c>
      <c r="B15" s="186"/>
      <c r="C15" s="185" t="s">
        <v>870</v>
      </c>
      <c r="D15" s="187"/>
      <c r="E15" s="185" t="s">
        <v>867</v>
      </c>
      <c r="F15" s="187"/>
      <c r="G15" s="186"/>
      <c r="H15" s="303"/>
      <c r="I15" s="303"/>
      <c r="J15" s="303"/>
      <c r="K15" s="303"/>
      <c r="L15" s="202"/>
      <c r="M15" s="197"/>
      <c r="N15" s="197"/>
    </row>
    <row r="16" spans="1:14" ht="15">
      <c r="A16" s="191"/>
      <c r="B16" s="192"/>
      <c r="C16" s="191"/>
      <c r="D16" s="193"/>
      <c r="E16" s="191" t="s">
        <v>185</v>
      </c>
      <c r="F16" s="193"/>
      <c r="G16" s="192"/>
      <c r="H16" s="303"/>
      <c r="I16" s="303"/>
      <c r="J16" s="201"/>
      <c r="K16" s="201"/>
      <c r="L16" s="202"/>
      <c r="M16" s="197"/>
      <c r="N16" s="197"/>
    </row>
    <row r="17" spans="1:14" ht="15">
      <c r="A17" s="191"/>
      <c r="B17" s="192"/>
      <c r="C17" s="191"/>
      <c r="D17" s="193"/>
      <c r="E17" s="191" t="s">
        <v>186</v>
      </c>
      <c r="F17" s="193"/>
      <c r="G17" s="192"/>
      <c r="H17" s="193"/>
      <c r="I17" s="193"/>
      <c r="J17" s="193"/>
      <c r="K17" s="202"/>
      <c r="L17" s="202"/>
      <c r="M17" s="197"/>
      <c r="N17" s="197"/>
    </row>
    <row r="18" spans="1:14" ht="15">
      <c r="A18" s="188"/>
      <c r="B18" s="189"/>
      <c r="C18" s="188"/>
      <c r="D18" s="190"/>
      <c r="E18" s="188"/>
      <c r="F18" s="190"/>
      <c r="G18" s="189"/>
      <c r="H18" s="193"/>
      <c r="I18" s="193"/>
      <c r="J18" s="193"/>
      <c r="K18" s="202"/>
      <c r="L18" s="202"/>
      <c r="M18" s="197"/>
      <c r="N18" s="197"/>
    </row>
    <row r="19" spans="1:14" ht="15">
      <c r="A19" s="185" t="s">
        <v>865</v>
      </c>
      <c r="B19" s="186"/>
      <c r="C19" s="185" t="s">
        <v>866</v>
      </c>
      <c r="D19" s="187"/>
      <c r="E19" s="191" t="s">
        <v>868</v>
      </c>
      <c r="F19" s="193"/>
      <c r="G19" s="192"/>
      <c r="H19" s="193"/>
      <c r="I19" s="193"/>
      <c r="J19" s="193"/>
      <c r="K19" s="202"/>
      <c r="L19" s="202"/>
      <c r="M19" s="197"/>
      <c r="N19" s="197"/>
    </row>
    <row r="20" spans="1:14" ht="15">
      <c r="A20" s="191"/>
      <c r="B20" s="192"/>
      <c r="C20" s="191"/>
      <c r="D20" s="193"/>
      <c r="E20" s="191" t="s">
        <v>869</v>
      </c>
      <c r="F20" s="193"/>
      <c r="G20" s="192"/>
      <c r="H20" s="193"/>
      <c r="I20" s="193"/>
      <c r="J20" s="193"/>
      <c r="K20" s="202"/>
      <c r="L20" s="202"/>
      <c r="M20" s="197"/>
      <c r="N20" s="197"/>
    </row>
    <row r="21" spans="1:14" ht="15">
      <c r="A21" s="191"/>
      <c r="B21" s="192"/>
      <c r="C21" s="191"/>
      <c r="D21" s="193"/>
      <c r="E21" s="191" t="s">
        <v>91</v>
      </c>
      <c r="F21" s="193"/>
      <c r="G21" s="192"/>
      <c r="H21" s="193"/>
      <c r="I21" s="193"/>
      <c r="J21" s="193"/>
      <c r="K21" s="202"/>
      <c r="L21" s="202"/>
      <c r="M21" s="197"/>
      <c r="N21" s="197"/>
    </row>
    <row r="22" spans="1:14" ht="15">
      <c r="A22" s="188"/>
      <c r="B22" s="189"/>
      <c r="C22" s="188"/>
      <c r="D22" s="190"/>
      <c r="E22" s="188" t="s">
        <v>92</v>
      </c>
      <c r="F22" s="190"/>
      <c r="G22" s="189"/>
      <c r="H22" s="193"/>
      <c r="I22" s="193"/>
      <c r="J22" s="193"/>
      <c r="K22" s="202"/>
      <c r="L22" s="202"/>
      <c r="M22" s="197"/>
      <c r="N22" s="197"/>
    </row>
    <row r="23" spans="1:14" ht="15">
      <c r="A23" s="184"/>
      <c r="B23" s="184"/>
      <c r="C23" s="184"/>
      <c r="D23" s="184"/>
      <c r="E23" s="184"/>
      <c r="F23" s="184"/>
      <c r="G23" s="184"/>
      <c r="H23" s="303"/>
      <c r="I23" s="303"/>
      <c r="J23" s="193"/>
      <c r="K23" s="193"/>
      <c r="L23" s="202"/>
      <c r="M23" s="197"/>
      <c r="N23" s="197"/>
    </row>
    <row r="24" spans="1:14" ht="15">
      <c r="A24" s="184"/>
      <c r="B24" s="184"/>
      <c r="C24" s="184"/>
      <c r="D24" s="184"/>
      <c r="E24" s="184"/>
      <c r="F24" s="184"/>
      <c r="G24" s="184"/>
      <c r="H24" s="193"/>
      <c r="I24" s="193"/>
      <c r="J24" s="193"/>
      <c r="K24" s="202"/>
      <c r="L24" s="202"/>
      <c r="M24" s="197"/>
      <c r="N24" s="197"/>
    </row>
    <row r="25" spans="1:12" ht="20.25">
      <c r="A25" s="196"/>
      <c r="B25" s="184"/>
      <c r="C25" s="184"/>
      <c r="D25" s="184"/>
      <c r="E25" s="184"/>
      <c r="F25" s="184"/>
      <c r="G25" s="184"/>
      <c r="H25" s="200"/>
      <c r="I25" s="183"/>
      <c r="J25" s="183"/>
      <c r="K25" s="5"/>
      <c r="L25" s="5"/>
    </row>
    <row r="26" spans="1:12" ht="15">
      <c r="A26" s="184"/>
      <c r="B26" s="184"/>
      <c r="C26" s="184"/>
      <c r="D26" s="184"/>
      <c r="E26" s="184"/>
      <c r="F26" s="184"/>
      <c r="G26" s="184"/>
      <c r="H26" s="183"/>
      <c r="I26" s="183"/>
      <c r="J26" s="183"/>
      <c r="K26" s="5"/>
      <c r="L26" s="5"/>
    </row>
    <row r="27" spans="1:14" ht="15">
      <c r="A27" s="184"/>
      <c r="B27" s="184"/>
      <c r="C27" s="184"/>
      <c r="D27" s="184"/>
      <c r="E27" s="184"/>
      <c r="F27" s="184"/>
      <c r="G27" s="184"/>
      <c r="H27" s="201"/>
      <c r="I27" s="201"/>
      <c r="J27" s="193"/>
      <c r="K27" s="202"/>
      <c r="L27" s="202"/>
      <c r="M27" s="197"/>
      <c r="N27" s="197"/>
    </row>
    <row r="28" spans="1:14" ht="15">
      <c r="A28" s="184"/>
      <c r="B28" s="184"/>
      <c r="C28" s="184"/>
      <c r="D28" s="184"/>
      <c r="E28" s="184"/>
      <c r="F28" s="184"/>
      <c r="G28" s="184"/>
      <c r="H28" s="193"/>
      <c r="I28" s="193"/>
      <c r="J28" s="193"/>
      <c r="K28" s="202"/>
      <c r="L28" s="202"/>
      <c r="M28" s="197"/>
      <c r="N28" s="197"/>
    </row>
    <row r="29" spans="1:14" ht="15">
      <c r="A29" s="184"/>
      <c r="B29" s="184"/>
      <c r="C29" s="184"/>
      <c r="D29" s="184"/>
      <c r="E29" s="184"/>
      <c r="F29" s="184"/>
      <c r="G29" s="184"/>
      <c r="H29" s="193"/>
      <c r="I29" s="193"/>
      <c r="J29" s="193"/>
      <c r="K29" s="202"/>
      <c r="L29" s="202"/>
      <c r="M29" s="197"/>
      <c r="N29" s="197"/>
    </row>
    <row r="30" spans="1:14" ht="15">
      <c r="A30" s="184"/>
      <c r="B30" s="184"/>
      <c r="C30" s="184"/>
      <c r="D30" s="184"/>
      <c r="E30" s="184"/>
      <c r="F30" s="184"/>
      <c r="G30" s="184"/>
      <c r="H30" s="193"/>
      <c r="I30" s="193"/>
      <c r="J30" s="193"/>
      <c r="K30" s="202"/>
      <c r="L30" s="202"/>
      <c r="M30" s="197"/>
      <c r="N30" s="197"/>
    </row>
    <row r="31" spans="1:14" ht="15">
      <c r="A31" s="184"/>
      <c r="B31" s="184"/>
      <c r="C31" s="184"/>
      <c r="D31" s="184"/>
      <c r="E31" s="184"/>
      <c r="F31" s="184"/>
      <c r="G31" s="184"/>
      <c r="H31" s="193"/>
      <c r="I31" s="193"/>
      <c r="J31" s="193"/>
      <c r="K31" s="202"/>
      <c r="L31" s="202"/>
      <c r="M31" s="197"/>
      <c r="N31" s="197"/>
    </row>
    <row r="32" spans="1:14" ht="15">
      <c r="A32" s="184"/>
      <c r="B32" s="184"/>
      <c r="C32" s="184"/>
      <c r="D32" s="184"/>
      <c r="E32" s="184"/>
      <c r="F32" s="184"/>
      <c r="G32" s="184"/>
      <c r="H32" s="193"/>
      <c r="I32" s="193"/>
      <c r="J32" s="193"/>
      <c r="K32" s="202"/>
      <c r="L32" s="202"/>
      <c r="M32" s="197"/>
      <c r="N32" s="197"/>
    </row>
    <row r="33" spans="1:14" ht="15">
      <c r="A33" s="184"/>
      <c r="B33" s="184"/>
      <c r="C33" s="184"/>
      <c r="D33" s="184"/>
      <c r="E33" s="184"/>
      <c r="F33" s="184"/>
      <c r="G33" s="184"/>
      <c r="H33" s="193"/>
      <c r="I33" s="193"/>
      <c r="J33" s="193"/>
      <c r="K33" s="202"/>
      <c r="L33" s="202"/>
      <c r="M33" s="197"/>
      <c r="N33" s="197"/>
    </row>
    <row r="34" spans="1:14" ht="15">
      <c r="A34" s="184"/>
      <c r="B34" s="184"/>
      <c r="C34" s="184"/>
      <c r="D34" s="184"/>
      <c r="E34" s="184"/>
      <c r="F34" s="184"/>
      <c r="G34" s="184"/>
      <c r="H34" s="193"/>
      <c r="I34" s="193"/>
      <c r="J34" s="193"/>
      <c r="K34" s="202"/>
      <c r="L34" s="202"/>
      <c r="M34" s="197"/>
      <c r="N34" s="197"/>
    </row>
    <row r="35" spans="1:14" ht="15">
      <c r="A35" s="184"/>
      <c r="B35" s="184"/>
      <c r="C35" s="184"/>
      <c r="D35" s="184"/>
      <c r="E35" s="184"/>
      <c r="F35" s="184"/>
      <c r="G35" s="184"/>
      <c r="H35" s="193"/>
      <c r="I35" s="193"/>
      <c r="J35" s="193"/>
      <c r="K35" s="202"/>
      <c r="L35" s="202"/>
      <c r="M35" s="197"/>
      <c r="N35" s="197"/>
    </row>
    <row r="36" spans="1:14" ht="15">
      <c r="A36" s="184"/>
      <c r="B36" s="184"/>
      <c r="C36" s="184"/>
      <c r="D36" s="184"/>
      <c r="E36" s="184"/>
      <c r="F36" s="184"/>
      <c r="G36" s="184"/>
      <c r="H36" s="193"/>
      <c r="I36" s="193"/>
      <c r="J36" s="193"/>
      <c r="K36" s="202"/>
      <c r="L36" s="202"/>
      <c r="M36" s="197"/>
      <c r="N36" s="197"/>
    </row>
    <row r="37" spans="1:14" ht="1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97"/>
      <c r="L37" s="197"/>
      <c r="M37" s="197"/>
      <c r="N37" s="197"/>
    </row>
    <row r="38" spans="1:14" ht="15">
      <c r="A38" s="182"/>
      <c r="B38" s="182"/>
      <c r="C38" s="182"/>
      <c r="D38" s="182"/>
      <c r="E38" s="182"/>
      <c r="F38" s="182"/>
      <c r="G38" s="182"/>
      <c r="H38" s="184"/>
      <c r="I38" s="184"/>
      <c r="J38" s="184"/>
      <c r="K38" s="197"/>
      <c r="L38" s="197"/>
      <c r="M38" s="197"/>
      <c r="N38" s="197"/>
    </row>
    <row r="39" spans="1:14" ht="15">
      <c r="A39" s="182"/>
      <c r="B39" s="182"/>
      <c r="C39" s="182"/>
      <c r="D39" s="182"/>
      <c r="E39" s="182"/>
      <c r="F39" s="182"/>
      <c r="G39" s="182"/>
      <c r="H39" s="184"/>
      <c r="I39" s="184"/>
      <c r="J39" s="184"/>
      <c r="K39" s="197"/>
      <c r="L39" s="197"/>
      <c r="M39" s="197"/>
      <c r="N39" s="197"/>
    </row>
    <row r="40" spans="1:14" ht="15">
      <c r="A40" s="182"/>
      <c r="B40" s="182"/>
      <c r="C40" s="182"/>
      <c r="D40" s="182"/>
      <c r="E40" s="182"/>
      <c r="F40" s="182"/>
      <c r="G40" s="182"/>
      <c r="H40" s="184"/>
      <c r="I40" s="184"/>
      <c r="J40" s="184"/>
      <c r="K40" s="197"/>
      <c r="L40" s="197"/>
      <c r="M40" s="197"/>
      <c r="N40" s="197"/>
    </row>
    <row r="41" spans="1:10" ht="12.75">
      <c r="A41" s="182"/>
      <c r="B41" s="182"/>
      <c r="C41" s="182"/>
      <c r="D41" s="182"/>
      <c r="E41" s="182"/>
      <c r="F41" s="182"/>
      <c r="G41" s="182"/>
      <c r="H41" s="182"/>
      <c r="I41" s="182"/>
      <c r="J41" s="182"/>
    </row>
    <row r="42" spans="1:10" ht="12.75">
      <c r="A42" s="182"/>
      <c r="B42" s="182"/>
      <c r="C42" s="182"/>
      <c r="D42" s="182"/>
      <c r="E42" s="182"/>
      <c r="F42" s="182"/>
      <c r="G42" s="182"/>
      <c r="H42" s="182"/>
      <c r="I42" s="182"/>
      <c r="J42" s="182"/>
    </row>
    <row r="43" spans="1:10" ht="12.75">
      <c r="A43" s="182"/>
      <c r="B43" s="182"/>
      <c r="C43" s="182"/>
      <c r="D43" s="182"/>
      <c r="E43" s="182"/>
      <c r="F43" s="182"/>
      <c r="G43" s="182"/>
      <c r="H43" s="182"/>
      <c r="I43" s="182"/>
      <c r="J43" s="182"/>
    </row>
    <row r="44" spans="1:10" ht="12.75">
      <c r="A44" s="182"/>
      <c r="B44" s="182"/>
      <c r="C44" s="182"/>
      <c r="D44" s="182"/>
      <c r="E44" s="182"/>
      <c r="F44" s="182"/>
      <c r="G44" s="182"/>
      <c r="H44" s="182"/>
      <c r="I44" s="182"/>
      <c r="J44" s="182"/>
    </row>
    <row r="45" spans="1:10" ht="12.75">
      <c r="A45" s="182"/>
      <c r="B45" s="182"/>
      <c r="C45" s="182"/>
      <c r="D45" s="182"/>
      <c r="E45" s="182"/>
      <c r="F45" s="182"/>
      <c r="G45" s="182"/>
      <c r="H45" s="182"/>
      <c r="I45" s="182"/>
      <c r="J45" s="182"/>
    </row>
    <row r="46" spans="1:10" ht="12.75">
      <c r="A46" s="182" t="s">
        <v>1650</v>
      </c>
      <c r="B46" s="182"/>
      <c r="C46" s="182"/>
      <c r="D46" s="182"/>
      <c r="E46" s="182"/>
      <c r="F46" s="182"/>
      <c r="G46" s="182"/>
      <c r="H46" s="182" t="s">
        <v>1651</v>
      </c>
      <c r="I46" s="182"/>
      <c r="J46" s="182"/>
    </row>
    <row r="47" spans="1:10" ht="12.75">
      <c r="A47" s="182"/>
      <c r="B47" s="182"/>
      <c r="C47" s="182"/>
      <c r="D47" s="182"/>
      <c r="E47" s="182"/>
      <c r="F47" s="182"/>
      <c r="G47" s="182"/>
      <c r="H47" s="182"/>
      <c r="I47" s="182"/>
      <c r="J47" s="182"/>
    </row>
    <row r="48" spans="1:10" ht="12.75">
      <c r="A48" s="182"/>
      <c r="B48" s="182"/>
      <c r="C48" s="182"/>
      <c r="D48" s="182"/>
      <c r="E48" s="182"/>
      <c r="F48" s="182"/>
      <c r="G48" s="182"/>
      <c r="H48" s="182"/>
      <c r="I48" s="182"/>
      <c r="J48" s="182"/>
    </row>
    <row r="49" spans="1:12" ht="20.25">
      <c r="A49" s="301" t="s">
        <v>898</v>
      </c>
      <c r="B49" s="301"/>
      <c r="C49" s="301"/>
      <c r="D49" s="301"/>
      <c r="E49" s="301"/>
      <c r="F49" s="301"/>
      <c r="G49" s="301"/>
      <c r="H49" s="301" t="s">
        <v>653</v>
      </c>
      <c r="I49" s="301"/>
      <c r="J49" s="301"/>
      <c r="K49" s="301"/>
      <c r="L49" s="301"/>
    </row>
    <row r="50" spans="1:10" ht="12.75">
      <c r="A50" s="182"/>
      <c r="B50" s="182"/>
      <c r="C50" s="182"/>
      <c r="D50" s="182"/>
      <c r="E50" s="182"/>
      <c r="F50" s="182"/>
      <c r="G50" s="182"/>
      <c r="H50" s="182"/>
      <c r="I50" s="182"/>
      <c r="J50" s="182"/>
    </row>
    <row r="51" spans="1:12" ht="15">
      <c r="A51" s="182"/>
      <c r="B51" s="182"/>
      <c r="C51" s="184" t="s">
        <v>897</v>
      </c>
      <c r="D51" s="184">
        <v>12783</v>
      </c>
      <c r="E51" s="182"/>
      <c r="F51" s="182"/>
      <c r="G51" s="182"/>
      <c r="H51" s="201"/>
      <c r="I51" s="201"/>
      <c r="J51" s="184"/>
      <c r="K51" s="197"/>
      <c r="L51" s="197"/>
    </row>
    <row r="52" spans="1:12" ht="15">
      <c r="A52" s="182"/>
      <c r="B52" s="182"/>
      <c r="C52" s="184" t="s">
        <v>899</v>
      </c>
      <c r="D52" s="184">
        <v>19740</v>
      </c>
      <c r="E52" s="182"/>
      <c r="F52" s="182"/>
      <c r="G52" s="182"/>
      <c r="H52" s="198" t="s">
        <v>234</v>
      </c>
      <c r="I52" s="198" t="s">
        <v>94</v>
      </c>
      <c r="J52" s="184"/>
      <c r="K52" s="197"/>
      <c r="L52" s="197"/>
    </row>
    <row r="53" spans="1:12" ht="15">
      <c r="A53" s="182"/>
      <c r="B53" s="182"/>
      <c r="C53" s="184"/>
      <c r="D53" s="184"/>
      <c r="E53" s="182"/>
      <c r="F53" s="182"/>
      <c r="G53" s="182"/>
      <c r="H53" s="198" t="s">
        <v>1099</v>
      </c>
      <c r="I53" s="198">
        <v>9004</v>
      </c>
      <c r="J53" s="184"/>
      <c r="K53" s="197"/>
      <c r="L53" s="197"/>
    </row>
    <row r="54" spans="1:12" ht="15">
      <c r="A54" s="182"/>
      <c r="B54" s="182"/>
      <c r="C54" s="184"/>
      <c r="D54" s="184"/>
      <c r="E54" s="182"/>
      <c r="F54" s="182"/>
      <c r="G54" s="182"/>
      <c r="H54" s="198" t="s">
        <v>1098</v>
      </c>
      <c r="I54" s="198">
        <v>5830</v>
      </c>
      <c r="J54" s="184"/>
      <c r="K54" s="197"/>
      <c r="L54" s="197"/>
    </row>
    <row r="55" spans="1:12" ht="15">
      <c r="A55" s="182"/>
      <c r="B55" s="182"/>
      <c r="C55" s="182"/>
      <c r="D55" s="182"/>
      <c r="E55" s="182"/>
      <c r="F55" s="182"/>
      <c r="G55" s="182"/>
      <c r="H55" s="198" t="s">
        <v>895</v>
      </c>
      <c r="I55" s="198">
        <f>SUM(I53:I54)</f>
        <v>14834</v>
      </c>
      <c r="J55" s="184"/>
      <c r="K55" s="197"/>
      <c r="L55" s="197"/>
    </row>
    <row r="56" spans="1:12" ht="15">
      <c r="A56" s="182"/>
      <c r="B56" s="182"/>
      <c r="C56" s="182"/>
      <c r="D56" s="182"/>
      <c r="E56" s="182"/>
      <c r="F56" s="182"/>
      <c r="G56" s="182"/>
      <c r="H56" s="193"/>
      <c r="I56" s="193"/>
      <c r="J56" s="184"/>
      <c r="K56" s="197"/>
      <c r="L56" s="197"/>
    </row>
    <row r="57" spans="1:12" ht="15">
      <c r="A57" s="182"/>
      <c r="B57" s="182"/>
      <c r="C57" s="182"/>
      <c r="D57" s="182"/>
      <c r="E57" s="182"/>
      <c r="F57" s="182"/>
      <c r="G57" s="182"/>
      <c r="H57" s="193"/>
      <c r="I57" s="193"/>
      <c r="J57" s="184"/>
      <c r="K57" s="197"/>
      <c r="L57" s="197"/>
    </row>
    <row r="58" spans="1:12" ht="15">
      <c r="A58" s="182"/>
      <c r="B58" s="182"/>
      <c r="C58" s="182"/>
      <c r="D58" s="182"/>
      <c r="E58" s="182"/>
      <c r="F58" s="182"/>
      <c r="G58" s="182"/>
      <c r="H58" s="193"/>
      <c r="I58" s="193"/>
      <c r="J58" s="184"/>
      <c r="K58" s="197"/>
      <c r="L58" s="197"/>
    </row>
    <row r="59" spans="1:12" ht="15">
      <c r="A59" s="182"/>
      <c r="B59" s="182"/>
      <c r="C59" s="182"/>
      <c r="D59" s="182"/>
      <c r="E59" s="182"/>
      <c r="F59" s="182"/>
      <c r="G59" s="182"/>
      <c r="H59" s="193"/>
      <c r="I59" s="193"/>
      <c r="J59" s="184"/>
      <c r="K59" s="197"/>
      <c r="L59" s="197"/>
    </row>
    <row r="60" spans="1:10" ht="12.75">
      <c r="A60" s="182"/>
      <c r="B60" s="182"/>
      <c r="C60" s="182"/>
      <c r="D60" s="182"/>
      <c r="E60" s="182"/>
      <c r="F60" s="182"/>
      <c r="G60" s="182"/>
      <c r="H60" s="183"/>
      <c r="I60" s="183"/>
      <c r="J60" s="182"/>
    </row>
    <row r="61" spans="1:12" ht="20.25">
      <c r="A61" s="182"/>
      <c r="B61" s="182"/>
      <c r="C61" s="182"/>
      <c r="D61" s="182"/>
      <c r="E61" s="182"/>
      <c r="F61" s="182"/>
      <c r="G61" s="182"/>
      <c r="H61" s="200"/>
      <c r="I61" s="183"/>
      <c r="J61" s="183"/>
      <c r="K61" s="5"/>
      <c r="L61" s="5"/>
    </row>
    <row r="62" spans="1:12" ht="12.75">
      <c r="A62" s="182"/>
      <c r="B62" s="182"/>
      <c r="C62" s="182"/>
      <c r="D62" s="182"/>
      <c r="E62" s="182"/>
      <c r="F62" s="182"/>
      <c r="G62" s="182"/>
      <c r="H62" s="183"/>
      <c r="I62" s="183"/>
      <c r="J62" s="183"/>
      <c r="K62" s="5"/>
      <c r="L62" s="5"/>
    </row>
    <row r="63" spans="1:12" ht="15">
      <c r="A63" s="182"/>
      <c r="B63" s="182"/>
      <c r="C63" s="182"/>
      <c r="D63" s="182"/>
      <c r="E63" s="182"/>
      <c r="F63" s="182"/>
      <c r="G63" s="182"/>
      <c r="H63" s="201"/>
      <c r="I63" s="201"/>
      <c r="J63" s="193"/>
      <c r="K63" s="202"/>
      <c r="L63" s="202"/>
    </row>
    <row r="64" spans="1:12" ht="15">
      <c r="A64" s="182"/>
      <c r="B64" s="182"/>
      <c r="C64" s="182"/>
      <c r="D64" s="182"/>
      <c r="E64" s="182"/>
      <c r="F64" s="182"/>
      <c r="G64" s="182"/>
      <c r="H64" s="193"/>
      <c r="I64" s="193"/>
      <c r="J64" s="193"/>
      <c r="K64" s="202"/>
      <c r="L64" s="202"/>
    </row>
    <row r="65" spans="1:12" ht="20.25">
      <c r="A65" s="301" t="s">
        <v>879</v>
      </c>
      <c r="B65" s="301"/>
      <c r="C65" s="301"/>
      <c r="D65" s="301"/>
      <c r="E65" s="301"/>
      <c r="F65" s="301"/>
      <c r="G65" s="301"/>
      <c r="H65" s="193"/>
      <c r="I65" s="193"/>
      <c r="J65" s="193"/>
      <c r="K65" s="202"/>
      <c r="L65" s="202"/>
    </row>
    <row r="66" spans="1:12" ht="15">
      <c r="A66" s="182"/>
      <c r="B66" s="182"/>
      <c r="C66" s="182"/>
      <c r="F66" s="182"/>
      <c r="G66" s="182"/>
      <c r="H66" s="193"/>
      <c r="I66" s="193"/>
      <c r="J66" s="193"/>
      <c r="K66" s="202"/>
      <c r="L66" s="202"/>
    </row>
    <row r="67" spans="1:12" ht="15">
      <c r="A67" s="305" t="s">
        <v>876</v>
      </c>
      <c r="B67" s="305" t="s">
        <v>877</v>
      </c>
      <c r="C67" s="304" t="s">
        <v>894</v>
      </c>
      <c r="D67" s="304"/>
      <c r="E67" s="304"/>
      <c r="F67" s="182"/>
      <c r="G67" s="182"/>
      <c r="H67" s="193"/>
      <c r="I67" s="193"/>
      <c r="J67" s="193"/>
      <c r="K67" s="202"/>
      <c r="L67" s="202"/>
    </row>
    <row r="68" spans="1:12" ht="15">
      <c r="A68" s="306"/>
      <c r="B68" s="306"/>
      <c r="C68" s="199" t="s">
        <v>892</v>
      </c>
      <c r="D68" s="304" t="s">
        <v>893</v>
      </c>
      <c r="E68" s="304"/>
      <c r="F68" s="182"/>
      <c r="G68" s="182"/>
      <c r="H68" s="193"/>
      <c r="I68" s="193"/>
      <c r="J68" s="193"/>
      <c r="K68" s="202"/>
      <c r="L68" s="202"/>
    </row>
    <row r="69" spans="1:12" ht="15">
      <c r="A69" s="226" t="s">
        <v>880</v>
      </c>
      <c r="B69" s="226" t="s">
        <v>881</v>
      </c>
      <c r="C69" s="198">
        <v>2136</v>
      </c>
      <c r="D69" s="304">
        <v>1976</v>
      </c>
      <c r="E69" s="304"/>
      <c r="F69" s="182"/>
      <c r="G69" s="182"/>
      <c r="H69" s="193"/>
      <c r="I69" s="193"/>
      <c r="J69" s="193"/>
      <c r="K69" s="202"/>
      <c r="L69" s="202"/>
    </row>
    <row r="70" spans="1:12" ht="15">
      <c r="A70" s="226" t="s">
        <v>882</v>
      </c>
      <c r="B70" s="226" t="s">
        <v>883</v>
      </c>
      <c r="C70" s="198">
        <v>2207</v>
      </c>
      <c r="D70" s="304">
        <v>2042</v>
      </c>
      <c r="E70" s="304"/>
      <c r="F70" s="182"/>
      <c r="G70" s="182"/>
      <c r="H70" s="193"/>
      <c r="I70" s="193"/>
      <c r="J70" s="193"/>
      <c r="K70" s="202"/>
      <c r="L70" s="202"/>
    </row>
    <row r="71" spans="1:12" ht="15">
      <c r="A71" s="226" t="s">
        <v>884</v>
      </c>
      <c r="B71" s="226" t="s">
        <v>885</v>
      </c>
      <c r="C71" s="198">
        <v>3969</v>
      </c>
      <c r="D71" s="304">
        <v>3674</v>
      </c>
      <c r="E71" s="304"/>
      <c r="F71" s="182"/>
      <c r="G71" s="182"/>
      <c r="H71" s="193"/>
      <c r="I71" s="193"/>
      <c r="J71" s="193"/>
      <c r="K71" s="202"/>
      <c r="L71" s="202"/>
    </row>
    <row r="72" spans="1:12" ht="15">
      <c r="A72" s="226" t="s">
        <v>886</v>
      </c>
      <c r="B72" s="226" t="s">
        <v>887</v>
      </c>
      <c r="C72" s="198">
        <v>5702</v>
      </c>
      <c r="D72" s="304">
        <v>5277</v>
      </c>
      <c r="E72" s="304"/>
      <c r="F72" s="182"/>
      <c r="G72" s="182"/>
      <c r="H72" s="183"/>
      <c r="I72" s="183"/>
      <c r="J72" s="183"/>
      <c r="K72" s="5"/>
      <c r="L72" s="5"/>
    </row>
    <row r="73" spans="1:12" ht="15">
      <c r="A73" s="226" t="s">
        <v>888</v>
      </c>
      <c r="B73" s="226" t="s">
        <v>889</v>
      </c>
      <c r="C73" s="198">
        <v>2111</v>
      </c>
      <c r="D73" s="304">
        <v>1953</v>
      </c>
      <c r="E73" s="304"/>
      <c r="F73" s="182"/>
      <c r="G73" s="182"/>
      <c r="H73" s="183"/>
      <c r="I73" s="183"/>
      <c r="J73" s="183"/>
      <c r="K73" s="5"/>
      <c r="L73" s="5"/>
    </row>
    <row r="74" spans="1:10" ht="15">
      <c r="A74" s="226" t="s">
        <v>890</v>
      </c>
      <c r="B74" s="226" t="s">
        <v>891</v>
      </c>
      <c r="C74" s="198">
        <v>767</v>
      </c>
      <c r="D74" s="304">
        <v>709</v>
      </c>
      <c r="E74" s="304"/>
      <c r="F74" s="182"/>
      <c r="G74" s="182"/>
      <c r="H74" s="182"/>
      <c r="I74" s="182"/>
      <c r="J74" s="182"/>
    </row>
    <row r="75" spans="1:10" ht="15">
      <c r="A75" s="304" t="s">
        <v>895</v>
      </c>
      <c r="B75" s="304"/>
      <c r="C75" s="198">
        <f>SUM(C69:C74)</f>
        <v>16892</v>
      </c>
      <c r="D75" s="304">
        <f>SUM(D69:D74)</f>
        <v>15631</v>
      </c>
      <c r="E75" s="304"/>
      <c r="F75" s="182"/>
      <c r="G75" s="182"/>
      <c r="H75" s="182"/>
      <c r="I75" s="182"/>
      <c r="J75" s="182"/>
    </row>
    <row r="76" spans="1:10" ht="12.75">
      <c r="A76" s="182"/>
      <c r="B76" s="182"/>
      <c r="C76" s="182"/>
      <c r="D76" s="182"/>
      <c r="E76" s="182"/>
      <c r="F76" s="182"/>
      <c r="G76" s="182"/>
      <c r="H76" s="182"/>
      <c r="I76" s="182"/>
      <c r="J76" s="182"/>
    </row>
    <row r="77" spans="1:10" ht="12.75">
      <c r="A77" s="182"/>
      <c r="B77" s="182"/>
      <c r="C77" s="182"/>
      <c r="D77" s="182"/>
      <c r="E77" s="182"/>
      <c r="F77" s="182"/>
      <c r="G77" s="182"/>
      <c r="H77" s="182"/>
      <c r="I77" s="182"/>
      <c r="J77" s="182"/>
    </row>
    <row r="78" spans="1:10" ht="15">
      <c r="A78" s="182"/>
      <c r="B78" s="182"/>
      <c r="C78" s="184" t="s">
        <v>900</v>
      </c>
      <c r="D78" s="184">
        <v>16892</v>
      </c>
      <c r="E78" s="285"/>
      <c r="F78" s="182"/>
      <c r="G78" s="182"/>
      <c r="H78" s="182"/>
      <c r="I78" s="182"/>
      <c r="J78" s="182"/>
    </row>
    <row r="79" spans="1:10" ht="15">
      <c r="A79" s="182"/>
      <c r="B79" s="182"/>
      <c r="C79" s="184" t="s">
        <v>901</v>
      </c>
      <c r="D79" s="184">
        <v>15653</v>
      </c>
      <c r="E79" s="182"/>
      <c r="F79" s="182"/>
      <c r="G79" s="182"/>
      <c r="H79" s="182"/>
      <c r="I79" s="182"/>
      <c r="J79" s="182"/>
    </row>
    <row r="80" spans="1:10" ht="12.75">
      <c r="A80" s="182"/>
      <c r="B80" s="182"/>
      <c r="C80" s="182"/>
      <c r="D80" s="182"/>
      <c r="E80" s="182"/>
      <c r="F80" s="182"/>
      <c r="G80" s="182"/>
      <c r="H80" s="182"/>
      <c r="I80" s="182"/>
      <c r="J80" s="182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2"/>
      <c r="J81" s="182"/>
    </row>
    <row r="82" spans="1:10" ht="12.75">
      <c r="A82" s="182"/>
      <c r="B82" s="182"/>
      <c r="C82" s="182"/>
      <c r="D82" s="182"/>
      <c r="E82" s="182"/>
      <c r="F82" s="182"/>
      <c r="G82" s="182"/>
      <c r="H82" s="182"/>
      <c r="I82" s="182"/>
      <c r="J82" s="182"/>
    </row>
    <row r="83" spans="1:10" ht="12.75">
      <c r="A83" s="182"/>
      <c r="B83" s="182"/>
      <c r="C83" s="182"/>
      <c r="D83" s="182"/>
      <c r="E83" s="182"/>
      <c r="F83" s="182"/>
      <c r="G83" s="182"/>
      <c r="H83" s="182"/>
      <c r="I83" s="182"/>
      <c r="J83" s="182"/>
    </row>
    <row r="84" spans="1:10" ht="12.75">
      <c r="A84" s="182"/>
      <c r="B84" s="182"/>
      <c r="C84" s="182"/>
      <c r="D84" s="182"/>
      <c r="E84" s="182"/>
      <c r="F84" s="182"/>
      <c r="G84" s="182"/>
      <c r="H84" s="182"/>
      <c r="I84" s="182"/>
      <c r="J84" s="182"/>
    </row>
    <row r="85" spans="1:10" ht="12.75">
      <c r="A85" s="182"/>
      <c r="B85" s="182"/>
      <c r="C85" s="182"/>
      <c r="D85" s="182"/>
      <c r="E85" s="182"/>
      <c r="F85" s="182"/>
      <c r="G85" s="182"/>
      <c r="H85" s="182"/>
      <c r="I85" s="182"/>
      <c r="J85" s="182"/>
    </row>
    <row r="86" spans="1:10" ht="12.75">
      <c r="A86" s="182"/>
      <c r="B86" s="182"/>
      <c r="C86" s="182"/>
      <c r="D86" s="182"/>
      <c r="E86" s="182"/>
      <c r="F86" s="182"/>
      <c r="G86" s="182"/>
      <c r="H86" s="182"/>
      <c r="I86" s="182"/>
      <c r="J86" s="182"/>
    </row>
    <row r="87" spans="1:10" ht="12.75">
      <c r="A87" s="182"/>
      <c r="B87" s="182"/>
      <c r="C87" s="182"/>
      <c r="D87" s="182"/>
      <c r="E87" s="182"/>
      <c r="F87" s="182"/>
      <c r="G87" s="182"/>
      <c r="H87" s="182"/>
      <c r="I87" s="182"/>
      <c r="J87" s="182"/>
    </row>
    <row r="88" spans="1:10" ht="12.75">
      <c r="A88" s="182"/>
      <c r="B88" s="182"/>
      <c r="C88" s="182"/>
      <c r="D88" s="182"/>
      <c r="E88" s="182"/>
      <c r="F88" s="182"/>
      <c r="G88" s="182"/>
      <c r="H88" s="182"/>
      <c r="I88" s="182"/>
      <c r="J88" s="182"/>
    </row>
    <row r="89" spans="1:10" ht="12.75">
      <c r="A89" s="182"/>
      <c r="B89" s="182"/>
      <c r="C89" s="182"/>
      <c r="D89" s="182"/>
      <c r="E89" s="182"/>
      <c r="F89" s="182"/>
      <c r="G89" s="182"/>
      <c r="H89" s="182"/>
      <c r="I89" s="182"/>
      <c r="J89" s="182"/>
    </row>
    <row r="90" spans="1:10" ht="12.75">
      <c r="A90" s="182"/>
      <c r="B90" s="182"/>
      <c r="C90" s="182"/>
      <c r="D90" s="182"/>
      <c r="E90" s="182"/>
      <c r="F90" s="182"/>
      <c r="G90" s="182"/>
      <c r="H90" s="182"/>
      <c r="I90" s="182"/>
      <c r="J90" s="182"/>
    </row>
    <row r="91" spans="1:10" ht="12.75">
      <c r="A91" s="182"/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12.75">
      <c r="A92" s="182"/>
      <c r="B92" s="182"/>
      <c r="C92" s="182"/>
      <c r="D92" s="182"/>
      <c r="E92" s="182"/>
      <c r="F92" s="182"/>
      <c r="G92" s="182"/>
      <c r="H92" s="182"/>
      <c r="I92" s="182"/>
      <c r="J92" s="182"/>
    </row>
    <row r="93" spans="1:10" ht="12.75">
      <c r="A93" s="182"/>
      <c r="B93" s="182"/>
      <c r="C93" s="182"/>
      <c r="D93" s="182"/>
      <c r="E93" s="182"/>
      <c r="F93" s="182"/>
      <c r="G93" s="182"/>
      <c r="H93" s="182"/>
      <c r="I93" s="182"/>
      <c r="J93" s="182"/>
    </row>
    <row r="94" spans="1:10" ht="12.75">
      <c r="A94" s="182"/>
      <c r="B94" s="182"/>
      <c r="C94" s="182"/>
      <c r="D94" s="182"/>
      <c r="E94" s="182"/>
      <c r="F94" s="182"/>
      <c r="G94" s="182"/>
      <c r="H94" s="182"/>
      <c r="I94" s="182"/>
      <c r="J94" s="182"/>
    </row>
    <row r="95" spans="1:10" ht="12.75">
      <c r="A95" s="182" t="s">
        <v>1652</v>
      </c>
      <c r="B95" s="182"/>
      <c r="C95" s="182"/>
      <c r="D95" s="182"/>
      <c r="E95" s="182"/>
      <c r="F95" s="182"/>
      <c r="G95" s="182"/>
      <c r="H95" s="182" t="s">
        <v>1653</v>
      </c>
      <c r="I95" s="182"/>
      <c r="J95" s="182"/>
    </row>
    <row r="96" spans="1:10" ht="12.75">
      <c r="A96" s="182"/>
      <c r="B96" s="182"/>
      <c r="C96" s="182"/>
      <c r="D96" s="182"/>
      <c r="E96" s="182"/>
      <c r="F96" s="182"/>
      <c r="G96" s="182"/>
      <c r="H96" s="182"/>
      <c r="I96" s="182"/>
      <c r="J96" s="182"/>
    </row>
    <row r="97" spans="1:10" ht="12.75">
      <c r="A97" s="182"/>
      <c r="B97" s="182"/>
      <c r="C97" s="182"/>
      <c r="D97" s="182"/>
      <c r="E97" s="182"/>
      <c r="F97" s="182"/>
      <c r="G97" s="182"/>
      <c r="H97" s="182"/>
      <c r="I97" s="182"/>
      <c r="J97" s="182"/>
    </row>
    <row r="98" spans="1:10" ht="12.75">
      <c r="A98" s="182"/>
      <c r="B98" s="182"/>
      <c r="C98" s="182"/>
      <c r="D98" s="182"/>
      <c r="E98" s="182"/>
      <c r="F98" s="182"/>
      <c r="G98" s="182"/>
      <c r="H98" s="182"/>
      <c r="I98" s="182"/>
      <c r="J98" s="182"/>
    </row>
    <row r="99" spans="1:12" ht="20.25">
      <c r="A99" s="301" t="s">
        <v>902</v>
      </c>
      <c r="B99" s="301"/>
      <c r="C99" s="301"/>
      <c r="D99" s="301"/>
      <c r="E99" s="301"/>
      <c r="F99" s="301"/>
      <c r="G99" s="301"/>
      <c r="H99" s="301" t="s">
        <v>93</v>
      </c>
      <c r="I99" s="301"/>
      <c r="J99" s="301"/>
      <c r="K99" s="301"/>
      <c r="L99" s="301"/>
    </row>
    <row r="100" spans="1:10" ht="12.75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</row>
    <row r="101" spans="1:10" ht="12.75">
      <c r="A101" s="182"/>
      <c r="B101" s="182"/>
      <c r="C101" s="204" t="s">
        <v>905</v>
      </c>
      <c r="D101" s="204">
        <v>28971</v>
      </c>
      <c r="E101" s="182"/>
      <c r="F101" s="182"/>
      <c r="G101" s="182"/>
      <c r="H101" s="182"/>
      <c r="I101" s="182"/>
      <c r="J101" s="182"/>
    </row>
    <row r="102" spans="1:10" ht="15">
      <c r="A102" s="182"/>
      <c r="B102" s="182"/>
      <c r="C102" s="204" t="s">
        <v>903</v>
      </c>
      <c r="D102" s="204">
        <v>693</v>
      </c>
      <c r="E102" s="182"/>
      <c r="F102" s="182"/>
      <c r="G102" s="182"/>
      <c r="H102" s="182"/>
      <c r="I102" s="198" t="s">
        <v>94</v>
      </c>
      <c r="J102" s="198">
        <v>14834</v>
      </c>
    </row>
    <row r="103" spans="1:10" ht="15">
      <c r="A103" s="182"/>
      <c r="B103" s="182"/>
      <c r="C103" s="204" t="s">
        <v>904</v>
      </c>
      <c r="D103" s="204">
        <v>2700</v>
      </c>
      <c r="E103" s="182"/>
      <c r="F103" s="182"/>
      <c r="G103" s="182"/>
      <c r="H103" s="182"/>
      <c r="I103" s="229" t="s">
        <v>95</v>
      </c>
      <c r="J103" s="198">
        <v>17689</v>
      </c>
    </row>
    <row r="104" spans="1:10" ht="12.75">
      <c r="A104" s="182"/>
      <c r="B104" s="182"/>
      <c r="C104" s="204" t="s">
        <v>906</v>
      </c>
      <c r="D104" s="204">
        <v>159</v>
      </c>
      <c r="E104" s="182"/>
      <c r="F104" s="182"/>
      <c r="G104" s="182"/>
      <c r="H104" s="182"/>
      <c r="I104" s="204" t="s">
        <v>895</v>
      </c>
      <c r="J104" s="204">
        <f>SUM(J102:J103)</f>
        <v>32523</v>
      </c>
    </row>
    <row r="105" spans="3:4" ht="12.75">
      <c r="C105" s="278" t="s">
        <v>895</v>
      </c>
      <c r="D105" s="1">
        <f>SUM(D101:D104)</f>
        <v>32523</v>
      </c>
    </row>
    <row r="149" spans="1:8" ht="12.75">
      <c r="A149" s="145" t="s">
        <v>1654</v>
      </c>
      <c r="H149" s="145" t="s">
        <v>1653</v>
      </c>
    </row>
    <row r="150" spans="1:8" ht="12.75">
      <c r="A150" s="145"/>
      <c r="H150" s="145"/>
    </row>
    <row r="151" spans="1:8" ht="12.75">
      <c r="A151" s="145"/>
      <c r="H151" s="145"/>
    </row>
    <row r="152" spans="1:8" ht="12.75">
      <c r="A152" s="145"/>
      <c r="H152" s="145"/>
    </row>
    <row r="153" spans="1:8" ht="12.75">
      <c r="A153" s="145"/>
      <c r="H153" s="145"/>
    </row>
    <row r="154" spans="1:7" ht="20.25">
      <c r="A154" s="301" t="s">
        <v>130</v>
      </c>
      <c r="B154" s="301"/>
      <c r="C154" s="301"/>
      <c r="D154" s="301"/>
      <c r="E154" s="301"/>
      <c r="F154" s="301"/>
      <c r="G154" s="301"/>
    </row>
    <row r="155" spans="1:7" ht="12.75">
      <c r="A155" s="145"/>
      <c r="B155" s="145"/>
      <c r="C155" s="145"/>
      <c r="D155" s="145"/>
      <c r="E155" s="145"/>
      <c r="F155" s="145"/>
      <c r="G155" s="145"/>
    </row>
    <row r="156" spans="1:7" ht="12.75">
      <c r="A156" s="149"/>
      <c r="B156" s="145"/>
      <c r="C156" s="321" t="s">
        <v>133</v>
      </c>
      <c r="D156" s="302">
        <v>2001</v>
      </c>
      <c r="E156" s="320">
        <v>2002</v>
      </c>
      <c r="F156" s="320">
        <v>2003</v>
      </c>
      <c r="G156" s="145"/>
    </row>
    <row r="157" spans="1:7" ht="12.75">
      <c r="A157" s="149"/>
      <c r="B157" s="145"/>
      <c r="C157" s="298"/>
      <c r="D157" s="302"/>
      <c r="E157" s="320"/>
      <c r="F157" s="320"/>
      <c r="G157" s="145"/>
    </row>
    <row r="158" spans="1:7" ht="12.75">
      <c r="A158" s="145"/>
      <c r="B158" s="145"/>
      <c r="C158" s="158" t="s">
        <v>131</v>
      </c>
      <c r="D158" s="181">
        <v>12783</v>
      </c>
      <c r="E158" s="181">
        <v>13166</v>
      </c>
      <c r="F158" s="181">
        <v>13561</v>
      </c>
      <c r="G158" s="145"/>
    </row>
    <row r="159" spans="1:7" ht="12.75">
      <c r="A159" s="145"/>
      <c r="B159" s="145"/>
      <c r="C159" s="181" t="s">
        <v>132</v>
      </c>
      <c r="D159" s="181">
        <v>19740</v>
      </c>
      <c r="E159" s="181">
        <v>20332</v>
      </c>
      <c r="F159" s="181">
        <v>20942</v>
      </c>
      <c r="G159" s="145"/>
    </row>
    <row r="160" spans="1:7" ht="12.75">
      <c r="A160" s="145"/>
      <c r="B160" s="145"/>
      <c r="C160" s="181" t="s">
        <v>895</v>
      </c>
      <c r="D160" s="181">
        <f>SUM(D158:D159)</f>
        <v>32523</v>
      </c>
      <c r="E160" s="181">
        <f>SUM(E158:E159)</f>
        <v>33498</v>
      </c>
      <c r="F160" s="181">
        <f>SUM(F158:F159)</f>
        <v>34503</v>
      </c>
      <c r="G160" s="145"/>
    </row>
    <row r="161" spans="1:7" ht="12.75">
      <c r="A161" s="145"/>
      <c r="B161" s="145"/>
      <c r="C161" s="181" t="s">
        <v>135</v>
      </c>
      <c r="D161" s="181"/>
      <c r="E161" s="203" t="s">
        <v>134</v>
      </c>
      <c r="F161" s="203" t="s">
        <v>134</v>
      </c>
      <c r="G161" s="145"/>
    </row>
    <row r="162" spans="1:7" ht="12.75">
      <c r="A162" s="145"/>
      <c r="B162" s="145"/>
      <c r="C162" s="145"/>
      <c r="D162" s="145"/>
      <c r="E162" s="145"/>
      <c r="F162" s="145"/>
      <c r="G162" s="145"/>
    </row>
    <row r="163" spans="1:7" ht="12.75">
      <c r="A163" s="145"/>
      <c r="B163" s="145"/>
      <c r="C163" s="145"/>
      <c r="D163" s="145"/>
      <c r="E163" s="145"/>
      <c r="F163" s="145"/>
      <c r="G163" s="145"/>
    </row>
    <row r="164" spans="1:7" ht="12.75">
      <c r="A164" s="145"/>
      <c r="B164" s="145"/>
      <c r="C164" s="145"/>
      <c r="D164" s="145"/>
      <c r="E164" s="145"/>
      <c r="F164" s="145"/>
      <c r="G164" s="145"/>
    </row>
    <row r="165" spans="1:7" ht="12.75">
      <c r="A165" s="145"/>
      <c r="B165" s="145"/>
      <c r="C165" s="145"/>
      <c r="D165" s="145"/>
      <c r="E165" s="145"/>
      <c r="F165" s="145"/>
      <c r="G165" s="145"/>
    </row>
    <row r="166" spans="1:7" ht="12.75">
      <c r="A166" s="145"/>
      <c r="B166" s="145"/>
      <c r="C166" s="145"/>
      <c r="D166" s="145"/>
      <c r="E166" s="145"/>
      <c r="F166" s="145"/>
      <c r="G166" s="145"/>
    </row>
    <row r="167" spans="1:7" ht="12.75">
      <c r="A167" s="145"/>
      <c r="B167" s="145"/>
      <c r="C167" s="145"/>
      <c r="D167" s="145"/>
      <c r="E167" s="145"/>
      <c r="F167" s="145"/>
      <c r="G167" s="145"/>
    </row>
    <row r="168" spans="1:7" ht="12.75">
      <c r="A168" s="145"/>
      <c r="B168" s="145"/>
      <c r="C168" s="145"/>
      <c r="D168" s="145"/>
      <c r="E168" s="145"/>
      <c r="F168" s="145"/>
      <c r="G168" s="145"/>
    </row>
    <row r="169" spans="1:7" ht="12.75">
      <c r="A169" s="145"/>
      <c r="B169" s="145"/>
      <c r="C169" s="145"/>
      <c r="D169" s="145"/>
      <c r="E169" s="145"/>
      <c r="F169" s="145"/>
      <c r="G169" s="145"/>
    </row>
    <row r="170" spans="1:7" ht="12.75">
      <c r="A170" s="145"/>
      <c r="B170" s="145"/>
      <c r="C170" s="145"/>
      <c r="D170" s="145"/>
      <c r="E170" s="145"/>
      <c r="F170" s="145"/>
      <c r="G170" s="145"/>
    </row>
    <row r="171" spans="1:7" ht="12.75">
      <c r="A171" s="145"/>
      <c r="B171" s="145"/>
      <c r="C171" s="145"/>
      <c r="D171" s="145"/>
      <c r="E171" s="145"/>
      <c r="F171" s="145"/>
      <c r="G171" s="145"/>
    </row>
    <row r="172" spans="1:7" ht="12.75">
      <c r="A172" s="145"/>
      <c r="B172" s="145"/>
      <c r="C172" s="145"/>
      <c r="D172" s="145"/>
      <c r="E172" s="145"/>
      <c r="F172" s="145"/>
      <c r="G172" s="145"/>
    </row>
    <row r="173" spans="1:7" ht="12.75">
      <c r="A173" s="145"/>
      <c r="B173" s="145"/>
      <c r="C173" s="145"/>
      <c r="D173" s="145"/>
      <c r="E173" s="145"/>
      <c r="F173" s="145"/>
      <c r="G173" s="145"/>
    </row>
    <row r="174" spans="1:7" ht="12.75">
      <c r="A174" s="145"/>
      <c r="B174" s="145"/>
      <c r="C174" s="145"/>
      <c r="D174" s="145"/>
      <c r="E174" s="145"/>
      <c r="F174" s="145"/>
      <c r="G174" s="145"/>
    </row>
    <row r="175" spans="1:7" ht="12.75">
      <c r="A175" s="145"/>
      <c r="B175" s="145"/>
      <c r="C175" s="145"/>
      <c r="D175" s="145"/>
      <c r="E175" s="145"/>
      <c r="F175" s="145"/>
      <c r="G175" s="145"/>
    </row>
    <row r="176" spans="1:7" ht="12.75">
      <c r="A176" s="145"/>
      <c r="B176" s="145"/>
      <c r="C176" s="145"/>
      <c r="D176" s="145"/>
      <c r="E176" s="145"/>
      <c r="F176" s="145"/>
      <c r="G176" s="145"/>
    </row>
    <row r="177" spans="1:7" ht="12.75">
      <c r="A177" s="145"/>
      <c r="B177" s="145"/>
      <c r="C177" s="145"/>
      <c r="D177" s="145"/>
      <c r="E177" s="145"/>
      <c r="F177" s="145"/>
      <c r="G177" s="145"/>
    </row>
    <row r="178" spans="1:7" ht="12.75">
      <c r="A178" s="145"/>
      <c r="B178" s="145"/>
      <c r="C178" s="145"/>
      <c r="D178" s="145"/>
      <c r="E178" s="145"/>
      <c r="F178" s="145"/>
      <c r="G178" s="145"/>
    </row>
    <row r="179" spans="1:7" ht="12.75">
      <c r="A179" s="145"/>
      <c r="B179" s="145"/>
      <c r="C179" s="145"/>
      <c r="D179" s="145"/>
      <c r="E179" s="145"/>
      <c r="F179" s="145"/>
      <c r="G179" s="145"/>
    </row>
    <row r="180" spans="1:7" ht="12.75">
      <c r="A180" s="145"/>
      <c r="B180" s="145"/>
      <c r="C180" s="145"/>
      <c r="D180" s="145"/>
      <c r="E180" s="145"/>
      <c r="F180" s="145"/>
      <c r="G180" s="145"/>
    </row>
    <row r="181" spans="1:7" ht="12.75">
      <c r="A181" s="145"/>
      <c r="B181" s="145"/>
      <c r="C181" s="145"/>
      <c r="D181" s="145"/>
      <c r="E181" s="145"/>
      <c r="F181" s="145"/>
      <c r="G181" s="145"/>
    </row>
    <row r="182" spans="1:7" ht="12.75">
      <c r="A182" s="145"/>
      <c r="B182" s="145"/>
      <c r="C182" s="145"/>
      <c r="D182" s="145"/>
      <c r="E182" s="145"/>
      <c r="F182" s="145"/>
      <c r="G182" s="145"/>
    </row>
    <row r="183" spans="1:7" ht="12.75">
      <c r="A183" s="145"/>
      <c r="B183" s="145"/>
      <c r="C183" s="145"/>
      <c r="D183" s="145"/>
      <c r="E183" s="145"/>
      <c r="F183" s="145"/>
      <c r="G183" s="145"/>
    </row>
    <row r="184" spans="1:7" ht="12.75">
      <c r="A184" s="145"/>
      <c r="B184" s="145"/>
      <c r="C184" s="145"/>
      <c r="D184" s="145"/>
      <c r="E184" s="145"/>
      <c r="F184" s="145"/>
      <c r="G184" s="145"/>
    </row>
    <row r="185" spans="1:7" ht="12.75">
      <c r="A185" s="145"/>
      <c r="B185" s="145"/>
      <c r="C185" s="145"/>
      <c r="D185" s="145"/>
      <c r="E185" s="145"/>
      <c r="F185" s="145"/>
      <c r="G185" s="145"/>
    </row>
    <row r="186" spans="1:7" ht="12.75">
      <c r="A186" s="145"/>
      <c r="B186" s="145"/>
      <c r="C186" s="145"/>
      <c r="D186" s="145"/>
      <c r="E186" s="145"/>
      <c r="F186" s="145"/>
      <c r="G186" s="145"/>
    </row>
    <row r="187" spans="1:7" ht="12.75">
      <c r="A187" s="145"/>
      <c r="B187" s="145"/>
      <c r="C187" s="145"/>
      <c r="D187" s="145"/>
      <c r="E187" s="145"/>
      <c r="F187" s="145"/>
      <c r="G187" s="145"/>
    </row>
    <row r="188" spans="1:7" ht="12.75">
      <c r="A188" s="145"/>
      <c r="B188" s="145"/>
      <c r="C188" s="145"/>
      <c r="D188" s="145"/>
      <c r="E188" s="145"/>
      <c r="F188" s="145"/>
      <c r="G188" s="145"/>
    </row>
    <row r="189" spans="1:7" ht="12.75">
      <c r="A189" s="145"/>
      <c r="B189" s="145"/>
      <c r="C189" s="145"/>
      <c r="D189" s="145"/>
      <c r="E189" s="145"/>
      <c r="F189" s="145"/>
      <c r="G189" s="145"/>
    </row>
    <row r="190" spans="1:7" ht="12.75">
      <c r="A190" s="145"/>
      <c r="B190" s="145"/>
      <c r="C190" s="145"/>
      <c r="D190" s="145"/>
      <c r="E190" s="145"/>
      <c r="F190" s="145"/>
      <c r="G190" s="145"/>
    </row>
    <row r="191" spans="1:7" ht="12.75">
      <c r="A191" s="145"/>
      <c r="B191" s="145"/>
      <c r="C191" s="145"/>
      <c r="D191" s="145"/>
      <c r="E191" s="145"/>
      <c r="F191" s="145"/>
      <c r="G191" s="145"/>
    </row>
    <row r="192" spans="1:7" ht="12.75">
      <c r="A192" s="145"/>
      <c r="B192" s="145"/>
      <c r="C192" s="145"/>
      <c r="D192" s="145"/>
      <c r="E192" s="145"/>
      <c r="F192" s="145"/>
      <c r="G192" s="145"/>
    </row>
    <row r="193" spans="1:7" ht="12.75">
      <c r="A193" s="145"/>
      <c r="B193" s="145"/>
      <c r="C193" s="145"/>
      <c r="D193" s="145"/>
      <c r="E193" s="145"/>
      <c r="F193" s="145"/>
      <c r="G193" s="145"/>
    </row>
    <row r="194" spans="1:7" ht="12.75">
      <c r="A194" s="145"/>
      <c r="B194" s="145"/>
      <c r="C194" s="145"/>
      <c r="D194" s="145"/>
      <c r="E194" s="145"/>
      <c r="F194" s="145"/>
      <c r="G194" s="145"/>
    </row>
    <row r="195" spans="1:7" ht="12.75">
      <c r="A195" s="145"/>
      <c r="B195" s="145"/>
      <c r="C195" s="145"/>
      <c r="D195" s="145"/>
      <c r="E195" s="145"/>
      <c r="F195" s="145"/>
      <c r="G195" s="145"/>
    </row>
    <row r="196" spans="1:7" ht="12.75">
      <c r="A196" s="145"/>
      <c r="B196" s="145"/>
      <c r="C196" s="145"/>
      <c r="D196" s="145"/>
      <c r="E196" s="145"/>
      <c r="F196" s="145"/>
      <c r="G196" s="145"/>
    </row>
    <row r="197" spans="1:7" ht="12.75">
      <c r="A197" s="145"/>
      <c r="B197" s="145"/>
      <c r="C197" s="145"/>
      <c r="D197" s="145"/>
      <c r="E197" s="145"/>
      <c r="F197" s="145"/>
      <c r="G197" s="145"/>
    </row>
    <row r="198" spans="1:7" ht="12.75">
      <c r="A198" s="145"/>
      <c r="B198" s="145"/>
      <c r="C198" s="145"/>
      <c r="D198" s="145"/>
      <c r="E198" s="145"/>
      <c r="F198" s="145"/>
      <c r="G198" s="145"/>
    </row>
    <row r="199" spans="1:7" ht="12.75">
      <c r="A199" s="145"/>
      <c r="B199" s="145"/>
      <c r="C199" s="145"/>
      <c r="D199" s="145"/>
      <c r="E199" s="145"/>
      <c r="F199" s="145"/>
      <c r="G199" s="145"/>
    </row>
    <row r="200" spans="1:7" ht="12.75">
      <c r="A200" s="145"/>
      <c r="B200" s="145"/>
      <c r="C200" s="145"/>
      <c r="D200" s="145"/>
      <c r="E200" s="145"/>
      <c r="F200" s="145"/>
      <c r="G200" s="145"/>
    </row>
    <row r="201" spans="1:7" ht="12.75">
      <c r="A201" s="145"/>
      <c r="B201" s="145"/>
      <c r="C201" s="145"/>
      <c r="D201" s="145"/>
      <c r="E201" s="145"/>
      <c r="F201" s="145"/>
      <c r="G201" s="145"/>
    </row>
    <row r="202" spans="1:7" ht="12.75">
      <c r="A202" s="145"/>
      <c r="B202" s="145"/>
      <c r="C202" s="145"/>
      <c r="D202" s="145"/>
      <c r="E202" s="145"/>
      <c r="F202" s="145"/>
      <c r="G202" s="145"/>
    </row>
    <row r="203" spans="1:7" ht="12.75">
      <c r="A203" s="145"/>
      <c r="B203" s="145"/>
      <c r="C203" s="145"/>
      <c r="D203" s="145"/>
      <c r="E203" s="145"/>
      <c r="F203" s="145"/>
      <c r="G203" s="145"/>
    </row>
    <row r="204" spans="1:7" ht="12.75">
      <c r="A204" s="145"/>
      <c r="B204" s="145"/>
      <c r="C204" s="145"/>
      <c r="D204" s="145"/>
      <c r="E204" s="145"/>
      <c r="F204" s="145"/>
      <c r="G204" s="145"/>
    </row>
    <row r="205" spans="1:7" ht="12.75">
      <c r="A205" s="145"/>
      <c r="B205" s="145"/>
      <c r="C205" s="145"/>
      <c r="D205" s="145"/>
      <c r="E205" s="145"/>
      <c r="F205" s="145"/>
      <c r="G205" s="145"/>
    </row>
    <row r="207" ht="12.75">
      <c r="A207" s="145" t="s">
        <v>1654</v>
      </c>
    </row>
  </sheetData>
  <mergeCells count="29">
    <mergeCell ref="H23:I23"/>
    <mergeCell ref="A49:G49"/>
    <mergeCell ref="J15:K15"/>
    <mergeCell ref="H49:L49"/>
    <mergeCell ref="A75:B75"/>
    <mergeCell ref="A65:G65"/>
    <mergeCell ref="D69:E69"/>
    <mergeCell ref="D70:E70"/>
    <mergeCell ref="D71:E71"/>
    <mergeCell ref="D72:E72"/>
    <mergeCell ref="D73:E73"/>
    <mergeCell ref="D74:E74"/>
    <mergeCell ref="D75:E75"/>
    <mergeCell ref="D68:E68"/>
    <mergeCell ref="A99:G99"/>
    <mergeCell ref="A1:G1"/>
    <mergeCell ref="H15:H16"/>
    <mergeCell ref="I15:I16"/>
    <mergeCell ref="H10:I10"/>
    <mergeCell ref="H99:L99"/>
    <mergeCell ref="H1:L1"/>
    <mergeCell ref="A67:A68"/>
    <mergeCell ref="B67:B68"/>
    <mergeCell ref="C67:E67"/>
    <mergeCell ref="A154:G154"/>
    <mergeCell ref="D156:D157"/>
    <mergeCell ref="E156:E157"/>
    <mergeCell ref="F156:F157"/>
    <mergeCell ref="C156:C157"/>
  </mergeCells>
  <printOptions/>
  <pageMargins left="0.7874015748031497" right="0.75" top="0.7874015748031497" bottom="0.3937007874015748" header="0.1968503937007874" footer="0"/>
  <pageSetup horizontalDpi="300" verticalDpi="300" orientation="portrait" r:id="rId2"/>
  <headerFooter alignWithMargins="0">
    <oddHeader>&amp;C&amp;"Tahoma,Cursiva"MUNICIPIO DE PIENDAMO
PLAN DE DESARROLLO 2001 - 2003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C35">
      <selection activeCell="D57" sqref="D57"/>
    </sheetView>
  </sheetViews>
  <sheetFormatPr defaultColWidth="11.421875" defaultRowHeight="12.75"/>
  <cols>
    <col min="1" max="1" width="15.57421875" style="0" customWidth="1"/>
    <col min="2" max="2" width="19.421875" style="0" customWidth="1"/>
    <col min="3" max="3" width="20.140625" style="0" customWidth="1"/>
    <col min="4" max="4" width="23.7109375" style="0" customWidth="1"/>
    <col min="5" max="5" width="10.8515625" style="0" customWidth="1"/>
    <col min="7" max="7" width="17.00390625" style="0" customWidth="1"/>
    <col min="8" max="8" width="13.28125" style="0" customWidth="1"/>
  </cols>
  <sheetData>
    <row r="1" spans="1:5" ht="15">
      <c r="A1" s="333" t="s">
        <v>156</v>
      </c>
      <c r="B1" s="333"/>
      <c r="C1" s="333"/>
      <c r="D1" s="333"/>
      <c r="E1" s="333"/>
    </row>
    <row r="3" spans="1:9" ht="12.75">
      <c r="A3" s="145"/>
      <c r="B3" s="206"/>
      <c r="C3" s="206"/>
      <c r="D3" s="206"/>
      <c r="E3" s="206"/>
      <c r="F3" s="206"/>
      <c r="G3" s="206"/>
      <c r="H3" s="206"/>
      <c r="I3" s="206"/>
    </row>
    <row r="4" spans="1:9" ht="12.75">
      <c r="A4" s="145"/>
      <c r="B4" s="206"/>
      <c r="C4" s="206"/>
      <c r="D4" s="206"/>
      <c r="E4" s="206"/>
      <c r="F4" s="206"/>
      <c r="G4" s="206"/>
      <c r="H4" s="206"/>
      <c r="I4" s="206"/>
    </row>
    <row r="5" spans="1:9" ht="12.75">
      <c r="A5" s="145"/>
      <c r="B5" s="181" t="s">
        <v>144</v>
      </c>
      <c r="C5" s="207" t="s">
        <v>152</v>
      </c>
      <c r="D5" s="207" t="s">
        <v>153</v>
      </c>
      <c r="E5" s="206"/>
      <c r="F5" s="207" t="s">
        <v>234</v>
      </c>
      <c r="G5" s="207" t="s">
        <v>1100</v>
      </c>
      <c r="H5" s="206"/>
      <c r="I5" s="206"/>
    </row>
    <row r="6" spans="1:9" ht="12.75">
      <c r="A6" s="182"/>
      <c r="B6" s="204" t="s">
        <v>149</v>
      </c>
      <c r="C6" s="208">
        <v>7</v>
      </c>
      <c r="D6" s="208">
        <v>340</v>
      </c>
      <c r="E6" s="206"/>
      <c r="F6" s="207" t="s">
        <v>1098</v>
      </c>
      <c r="G6" s="214">
        <v>3566</v>
      </c>
      <c r="H6" s="213"/>
      <c r="I6" s="206"/>
    </row>
    <row r="7" spans="1:9" ht="12.75">
      <c r="A7" s="182"/>
      <c r="B7" s="204" t="s">
        <v>150</v>
      </c>
      <c r="C7" s="208">
        <v>48</v>
      </c>
      <c r="D7" s="208">
        <v>4129</v>
      </c>
      <c r="E7" s="206"/>
      <c r="F7" s="207" t="s">
        <v>1099</v>
      </c>
      <c r="G7" s="214">
        <v>3246</v>
      </c>
      <c r="H7" s="213"/>
      <c r="I7" s="206"/>
    </row>
    <row r="8" spans="1:9" ht="12.75">
      <c r="A8" s="182"/>
      <c r="B8" s="204" t="s">
        <v>151</v>
      </c>
      <c r="C8" s="208">
        <v>5</v>
      </c>
      <c r="D8" s="208">
        <v>2343</v>
      </c>
      <c r="E8" s="206"/>
      <c r="F8" s="207" t="s">
        <v>895</v>
      </c>
      <c r="G8" s="214">
        <f>SUM(G6:G7)</f>
        <v>6812</v>
      </c>
      <c r="H8" s="206"/>
      <c r="I8" s="206"/>
    </row>
    <row r="9" spans="1:9" ht="12.75">
      <c r="A9" s="182"/>
      <c r="B9" s="204" t="s">
        <v>895</v>
      </c>
      <c r="C9" s="208">
        <f>SUM(C6:C8)</f>
        <v>60</v>
      </c>
      <c r="D9" s="208">
        <f>SUM(D6:D8)</f>
        <v>6812</v>
      </c>
      <c r="E9" s="206"/>
      <c r="F9" s="206"/>
      <c r="G9" s="206"/>
      <c r="H9" s="206"/>
      <c r="I9" s="206"/>
    </row>
    <row r="10" spans="1:9" ht="12.75">
      <c r="A10" s="182"/>
      <c r="B10" s="206"/>
      <c r="C10" s="206"/>
      <c r="D10" s="206"/>
      <c r="E10" s="206"/>
      <c r="F10" s="206"/>
      <c r="G10" s="206"/>
      <c r="H10" s="206"/>
      <c r="I10" s="206"/>
    </row>
    <row r="11" spans="1:9" ht="12.75">
      <c r="A11" s="182"/>
      <c r="B11" s="206"/>
      <c r="C11" s="206"/>
      <c r="D11" s="206"/>
      <c r="E11" s="206"/>
      <c r="F11" s="206"/>
      <c r="G11" s="206"/>
      <c r="H11" s="206"/>
      <c r="I11" s="206"/>
    </row>
    <row r="12" spans="1:9" ht="12.75">
      <c r="A12" s="182"/>
      <c r="B12" s="206"/>
      <c r="C12" s="206"/>
      <c r="D12" s="206"/>
      <c r="E12" s="206"/>
      <c r="F12" s="206"/>
      <c r="G12" s="206"/>
      <c r="H12" s="206"/>
      <c r="I12" s="206"/>
    </row>
    <row r="13" spans="1:9" ht="12.75">
      <c r="A13" s="182"/>
      <c r="B13" s="99" t="s">
        <v>154</v>
      </c>
      <c r="C13" s="211"/>
      <c r="D13" s="207">
        <v>10749</v>
      </c>
      <c r="E13" s="206"/>
      <c r="F13" s="206"/>
      <c r="G13" s="206"/>
      <c r="H13" s="206"/>
      <c r="I13" s="206"/>
    </row>
    <row r="14" spans="1:9" ht="12.75">
      <c r="A14" s="182"/>
      <c r="B14" s="209" t="s">
        <v>155</v>
      </c>
      <c r="C14" s="210"/>
      <c r="D14" s="207">
        <v>6812</v>
      </c>
      <c r="E14" s="206"/>
      <c r="F14" s="206"/>
      <c r="G14" s="206"/>
      <c r="H14" s="206"/>
      <c r="I14" s="206"/>
    </row>
    <row r="15" spans="1:9" ht="12.75">
      <c r="A15" s="182"/>
      <c r="B15" s="99" t="s">
        <v>158</v>
      </c>
      <c r="C15" s="211"/>
      <c r="D15" s="207">
        <v>3937</v>
      </c>
      <c r="E15" s="206"/>
      <c r="F15" s="206"/>
      <c r="G15" s="206"/>
      <c r="H15" s="206"/>
      <c r="I15" s="206"/>
    </row>
    <row r="16" spans="1:9" ht="12.75">
      <c r="A16" s="182"/>
      <c r="B16" s="206"/>
      <c r="C16" s="206"/>
      <c r="D16" s="206"/>
      <c r="E16" s="206"/>
      <c r="F16" s="206"/>
      <c r="G16" s="206"/>
      <c r="H16" s="206"/>
      <c r="I16" s="206"/>
    </row>
    <row r="17" spans="1:9" ht="12.75">
      <c r="A17" s="182"/>
      <c r="B17" s="206"/>
      <c r="C17" s="206"/>
      <c r="D17" s="206"/>
      <c r="E17" s="206"/>
      <c r="F17" s="206"/>
      <c r="G17" s="206"/>
      <c r="H17" s="206"/>
      <c r="I17" s="206"/>
    </row>
    <row r="18" spans="1:9" ht="12.75">
      <c r="A18" s="182"/>
      <c r="B18" s="206"/>
      <c r="C18" s="206"/>
      <c r="D18" s="206"/>
      <c r="E18" s="206"/>
      <c r="F18" s="206"/>
      <c r="G18" s="206"/>
      <c r="H18" s="206"/>
      <c r="I18" s="206"/>
    </row>
    <row r="19" spans="1:9" ht="12.75">
      <c r="A19" s="182"/>
      <c r="B19" s="206"/>
      <c r="C19" s="206"/>
      <c r="D19" s="206"/>
      <c r="E19" s="206"/>
      <c r="F19" s="206"/>
      <c r="G19" s="206"/>
      <c r="H19" s="206"/>
      <c r="I19" s="206"/>
    </row>
    <row r="20" spans="1:10" ht="12.75">
      <c r="A20" s="182"/>
      <c r="B20" s="206"/>
      <c r="C20" s="206"/>
      <c r="D20" s="206"/>
      <c r="E20" s="206"/>
      <c r="F20" s="207" t="s">
        <v>234</v>
      </c>
      <c r="G20" s="207" t="s">
        <v>153</v>
      </c>
      <c r="H20" s="207" t="s">
        <v>1101</v>
      </c>
      <c r="I20" s="207" t="s">
        <v>1102</v>
      </c>
      <c r="J20" s="1"/>
    </row>
    <row r="21" spans="1:10" ht="12.75">
      <c r="A21" s="182"/>
      <c r="B21" s="206"/>
      <c r="C21" s="206"/>
      <c r="D21" s="206"/>
      <c r="E21" s="206"/>
      <c r="F21" s="207" t="s">
        <v>1098</v>
      </c>
      <c r="G21" s="214">
        <v>3566</v>
      </c>
      <c r="H21" s="216">
        <v>164</v>
      </c>
      <c r="I21" s="334">
        <v>21.7</v>
      </c>
      <c r="J21" s="334"/>
    </row>
    <row r="22" spans="1:10" ht="12.75">
      <c r="A22" s="182"/>
      <c r="B22" s="206"/>
      <c r="C22" s="206"/>
      <c r="D22" s="206"/>
      <c r="E22" s="206"/>
      <c r="F22" s="207" t="s">
        <v>1099</v>
      </c>
      <c r="G22" s="214">
        <v>3246</v>
      </c>
      <c r="H22" s="214">
        <v>194</v>
      </c>
      <c r="I22" s="334">
        <v>16.7</v>
      </c>
      <c r="J22" s="334"/>
    </row>
    <row r="23" spans="1:10" ht="12.75">
      <c r="A23" s="182"/>
      <c r="B23" s="206"/>
      <c r="C23" s="206"/>
      <c r="D23" s="206"/>
      <c r="E23" s="206"/>
      <c r="F23" s="207" t="s">
        <v>895</v>
      </c>
      <c r="G23" s="214">
        <f>SUM(G21:G22)</f>
        <v>6812</v>
      </c>
      <c r="H23" s="214">
        <f>SUM(H21:H22)</f>
        <v>358</v>
      </c>
      <c r="I23" s="207" t="s">
        <v>1103</v>
      </c>
      <c r="J23" s="1">
        <v>19</v>
      </c>
    </row>
    <row r="24" spans="1:9" ht="12.75">
      <c r="A24" s="182"/>
      <c r="B24" s="206"/>
      <c r="C24" s="206"/>
      <c r="D24" s="206"/>
      <c r="E24" s="206"/>
      <c r="F24" s="206"/>
      <c r="G24" s="206"/>
      <c r="H24" s="206"/>
      <c r="I24" s="206"/>
    </row>
    <row r="25" spans="1:9" ht="12.75">
      <c r="A25" s="182"/>
      <c r="B25" s="206"/>
      <c r="C25" s="206"/>
      <c r="D25" s="206"/>
      <c r="E25" s="206"/>
      <c r="F25" s="206"/>
      <c r="G25" s="206"/>
      <c r="H25" s="206"/>
      <c r="I25" s="206"/>
    </row>
    <row r="26" spans="1:10" ht="12.75">
      <c r="A26" s="182"/>
      <c r="B26" s="206"/>
      <c r="C26" s="206"/>
      <c r="D26" s="206"/>
      <c r="E26" s="206"/>
      <c r="F26" s="334" t="s">
        <v>234</v>
      </c>
      <c r="G26" s="208" t="s">
        <v>1107</v>
      </c>
      <c r="H26" s="334" t="s">
        <v>1106</v>
      </c>
      <c r="I26" s="334"/>
      <c r="J26" s="2" t="s">
        <v>1109</v>
      </c>
    </row>
    <row r="27" spans="1:10" ht="12.75">
      <c r="A27" s="182"/>
      <c r="B27" s="206"/>
      <c r="C27" s="206"/>
      <c r="D27" s="206"/>
      <c r="E27" s="206"/>
      <c r="F27" s="334"/>
      <c r="G27" s="208" t="s">
        <v>1108</v>
      </c>
      <c r="H27" s="207" t="s">
        <v>1104</v>
      </c>
      <c r="I27" s="207" t="s">
        <v>1105</v>
      </c>
      <c r="J27" s="215" t="s">
        <v>1110</v>
      </c>
    </row>
    <row r="28" spans="1:10" ht="12.75">
      <c r="A28" s="182"/>
      <c r="B28" s="206"/>
      <c r="C28" s="206"/>
      <c r="D28" s="206"/>
      <c r="E28" s="206"/>
      <c r="F28" s="207" t="s">
        <v>1098</v>
      </c>
      <c r="G28" s="214">
        <v>134</v>
      </c>
      <c r="H28" s="214">
        <v>4020</v>
      </c>
      <c r="I28" s="214">
        <v>3566</v>
      </c>
      <c r="J28" s="216">
        <v>454</v>
      </c>
    </row>
    <row r="29" spans="1:10" ht="12.75">
      <c r="A29" s="182"/>
      <c r="B29" s="206"/>
      <c r="C29" s="206"/>
      <c r="D29" s="206"/>
      <c r="E29" s="206"/>
      <c r="F29" s="207" t="s">
        <v>1099</v>
      </c>
      <c r="G29" s="214">
        <v>132</v>
      </c>
      <c r="H29" s="214">
        <v>3960</v>
      </c>
      <c r="I29" s="214">
        <v>3246</v>
      </c>
      <c r="J29" s="216">
        <v>714</v>
      </c>
    </row>
    <row r="30" spans="1:10" ht="12.75">
      <c r="A30" s="182"/>
      <c r="B30" s="206"/>
      <c r="C30" s="206"/>
      <c r="D30" s="206"/>
      <c r="E30" s="206"/>
      <c r="F30" s="207" t="s">
        <v>895</v>
      </c>
      <c r="G30" s="214">
        <f>SUM(G28:G29)</f>
        <v>266</v>
      </c>
      <c r="H30" s="214">
        <f>SUM(H28:H29)</f>
        <v>7980</v>
      </c>
      <c r="I30" s="214">
        <f>SUM(I28:I29)</f>
        <v>6812</v>
      </c>
      <c r="J30" s="217">
        <f>SUM(J28:J29)</f>
        <v>1168</v>
      </c>
    </row>
    <row r="31" spans="1:9" ht="12.75">
      <c r="A31" s="182"/>
      <c r="B31" s="206"/>
      <c r="C31" s="206"/>
      <c r="D31" s="206"/>
      <c r="E31" s="206"/>
      <c r="F31" s="206"/>
      <c r="G31" s="206"/>
      <c r="H31" s="206"/>
      <c r="I31" s="206"/>
    </row>
    <row r="32" spans="1:9" ht="12.75">
      <c r="A32" s="182"/>
      <c r="B32" s="206"/>
      <c r="C32" s="206"/>
      <c r="D32" s="206"/>
      <c r="E32" s="206"/>
      <c r="F32" s="206"/>
      <c r="G32" s="206"/>
      <c r="H32" s="206"/>
      <c r="I32" s="206"/>
    </row>
    <row r="33" spans="1:9" ht="12.75">
      <c r="A33" s="182"/>
      <c r="B33" s="206"/>
      <c r="C33" s="206"/>
      <c r="D33" s="206"/>
      <c r="E33" s="206"/>
      <c r="F33" s="206"/>
      <c r="G33" s="206"/>
      <c r="H33" s="206"/>
      <c r="I33" s="206"/>
    </row>
    <row r="34" spans="1:9" ht="12.75">
      <c r="A34" s="182"/>
      <c r="B34" s="206"/>
      <c r="C34" s="206"/>
      <c r="D34" s="206"/>
      <c r="E34" s="206"/>
      <c r="F34" s="206"/>
      <c r="G34" s="206"/>
      <c r="H34" s="206"/>
      <c r="I34" s="206"/>
    </row>
    <row r="35" spans="1:9" ht="12.75">
      <c r="A35" s="182"/>
      <c r="B35" s="181" t="s">
        <v>144</v>
      </c>
      <c r="C35" s="207" t="s">
        <v>152</v>
      </c>
      <c r="D35" s="207" t="s">
        <v>153</v>
      </c>
      <c r="E35" s="206"/>
      <c r="F35" s="206"/>
      <c r="G35" s="206"/>
      <c r="H35" s="206"/>
      <c r="I35" s="206"/>
    </row>
    <row r="36" spans="1:7" ht="12.75">
      <c r="A36" s="182"/>
      <c r="B36" s="204" t="s">
        <v>149</v>
      </c>
      <c r="C36" s="208">
        <v>7</v>
      </c>
      <c r="D36" s="208">
        <v>340</v>
      </c>
      <c r="G36" s="145"/>
    </row>
    <row r="37" spans="1:10" ht="15">
      <c r="A37" s="182"/>
      <c r="B37" s="204" t="s">
        <v>150</v>
      </c>
      <c r="C37" s="208">
        <v>48</v>
      </c>
      <c r="D37" s="208">
        <v>4129</v>
      </c>
      <c r="G37" s="307" t="s">
        <v>1146</v>
      </c>
      <c r="H37" s="308"/>
      <c r="I37" s="308"/>
      <c r="J37" s="332"/>
    </row>
    <row r="38" spans="1:10" ht="12.75">
      <c r="A38" s="182"/>
      <c r="B38" s="204" t="s">
        <v>151</v>
      </c>
      <c r="C38" s="208">
        <v>5</v>
      </c>
      <c r="D38" s="208">
        <v>2343</v>
      </c>
      <c r="G38" s="99" t="s">
        <v>1142</v>
      </c>
      <c r="H38" s="219"/>
      <c r="I38" s="211"/>
      <c r="J38" s="221">
        <v>0.7</v>
      </c>
    </row>
    <row r="39" spans="2:10" ht="12.75">
      <c r="B39" s="204" t="s">
        <v>895</v>
      </c>
      <c r="C39" s="208">
        <f>SUM(C36:C38)</f>
        <v>60</v>
      </c>
      <c r="D39" s="208">
        <f>SUM(D36:D38)</f>
        <v>6812</v>
      </c>
      <c r="G39" s="220" t="s">
        <v>1143</v>
      </c>
      <c r="H39" s="110"/>
      <c r="I39" s="106"/>
      <c r="J39" s="221">
        <v>0.07</v>
      </c>
    </row>
    <row r="40" spans="7:10" ht="12.75">
      <c r="G40" s="220" t="s">
        <v>1144</v>
      </c>
      <c r="H40" s="110"/>
      <c r="I40" s="106"/>
      <c r="J40" s="221">
        <v>0.85</v>
      </c>
    </row>
    <row r="41" spans="7:10" ht="12.75">
      <c r="G41" s="218" t="s">
        <v>1145</v>
      </c>
      <c r="H41" s="8"/>
      <c r="I41" s="6"/>
      <c r="J41" s="221">
        <v>0.63</v>
      </c>
    </row>
    <row r="43" spans="2:3" ht="12.75">
      <c r="B43" s="1" t="s">
        <v>1111</v>
      </c>
      <c r="C43" s="1" t="s">
        <v>1112</v>
      </c>
    </row>
    <row r="44" spans="2:3" ht="12.75">
      <c r="B44" s="1">
        <v>139</v>
      </c>
      <c r="C44" s="181" t="s">
        <v>1113</v>
      </c>
    </row>
    <row r="45" spans="2:3" ht="12.75">
      <c r="B45" s="1">
        <v>86</v>
      </c>
      <c r="C45" s="181" t="s">
        <v>1114</v>
      </c>
    </row>
    <row r="46" spans="2:11" ht="15">
      <c r="B46" s="1">
        <v>4</v>
      </c>
      <c r="C46" s="181" t="s">
        <v>1139</v>
      </c>
      <c r="G46" s="303"/>
      <c r="H46" s="303"/>
      <c r="I46" s="303"/>
      <c r="J46" s="303"/>
      <c r="K46" s="5"/>
    </row>
    <row r="47" spans="2:11" ht="12.75">
      <c r="B47" s="1">
        <v>42</v>
      </c>
      <c r="C47" s="181" t="s">
        <v>1140</v>
      </c>
      <c r="G47" s="93"/>
      <c r="H47" s="93"/>
      <c r="I47" s="93"/>
      <c r="J47" s="279"/>
      <c r="K47" s="5"/>
    </row>
    <row r="48" spans="2:11" ht="12.75">
      <c r="B48" s="1">
        <v>21</v>
      </c>
      <c r="C48" s="181" t="s">
        <v>1141</v>
      </c>
      <c r="G48" s="149"/>
      <c r="H48" s="5"/>
      <c r="I48" s="5"/>
      <c r="J48" s="279"/>
      <c r="K48" s="5"/>
    </row>
    <row r="49" spans="7:11" ht="12.75">
      <c r="G49" s="149"/>
      <c r="H49" s="5"/>
      <c r="I49" s="5"/>
      <c r="J49" s="279"/>
      <c r="K49" s="5"/>
    </row>
    <row r="50" spans="7:11" ht="12.75">
      <c r="G50" s="149"/>
      <c r="H50" s="5"/>
      <c r="I50" s="5"/>
      <c r="J50" s="279"/>
      <c r="K50" s="5"/>
    </row>
    <row r="51" ht="12.75">
      <c r="G51" s="139"/>
    </row>
    <row r="52" ht="12.75">
      <c r="G52" s="139"/>
    </row>
    <row r="53" spans="1:7" ht="12.75">
      <c r="A53" s="145" t="s">
        <v>1655</v>
      </c>
      <c r="F53" s="145" t="s">
        <v>1655</v>
      </c>
      <c r="G53" s="139"/>
    </row>
  </sheetData>
  <mergeCells count="7">
    <mergeCell ref="G46:J46"/>
    <mergeCell ref="G37:J37"/>
    <mergeCell ref="A1:E1"/>
    <mergeCell ref="I21:J21"/>
    <mergeCell ref="I22:J22"/>
    <mergeCell ref="F26:F27"/>
    <mergeCell ref="H26:I26"/>
  </mergeCells>
  <printOptions/>
  <pageMargins left="1.0236220472440944" right="0.75" top="0.984251968503937" bottom="1" header="0.33" footer="0"/>
  <pageSetup horizontalDpi="300" verticalDpi="300" orientation="portrait" r:id="rId2"/>
  <headerFooter alignWithMargins="0">
    <oddHeader>&amp;C&amp;"Arial,Cursiva"MUNICIPIO DE PIENDAMO
PLAN DE DESARROLLO 2001 - 2003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zoomScale="75" zoomScaleNormal="75" workbookViewId="0" topLeftCell="A213">
      <selection activeCell="A1" sqref="A1:G220"/>
    </sheetView>
  </sheetViews>
  <sheetFormatPr defaultColWidth="11.421875" defaultRowHeight="12.75"/>
  <cols>
    <col min="2" max="2" width="11.7109375" style="0" customWidth="1"/>
    <col min="3" max="3" width="12.00390625" style="0" customWidth="1"/>
    <col min="4" max="4" width="17.8515625" style="0" customWidth="1"/>
    <col min="8" max="8" width="22.421875" style="0" customWidth="1"/>
  </cols>
  <sheetData>
    <row r="1" spans="1:7" ht="12.75">
      <c r="A1" s="316" t="s">
        <v>646</v>
      </c>
      <c r="B1" s="316"/>
      <c r="C1" s="316"/>
      <c r="D1" s="316"/>
      <c r="E1" s="316"/>
      <c r="F1" s="316"/>
      <c r="G1" s="316"/>
    </row>
    <row r="2" spans="1:8" ht="12.75">
      <c r="A2" s="222"/>
      <c r="B2" s="222"/>
      <c r="C2" s="222"/>
      <c r="D2" s="222"/>
      <c r="E2" s="222"/>
      <c r="F2" s="222"/>
      <c r="G2" s="222"/>
      <c r="H2" s="222"/>
    </row>
    <row r="3" spans="1:8" ht="12.75">
      <c r="A3" s="316" t="s">
        <v>640</v>
      </c>
      <c r="B3" s="316"/>
      <c r="C3" s="316"/>
      <c r="D3" s="316"/>
      <c r="E3" s="316"/>
      <c r="F3" s="316"/>
      <c r="G3" s="316"/>
      <c r="H3" s="222"/>
    </row>
    <row r="4" spans="1:8" ht="12.75">
      <c r="A4" s="145"/>
      <c r="B4" s="145"/>
      <c r="C4" s="145"/>
      <c r="D4" s="145"/>
      <c r="E4" s="145"/>
      <c r="F4" s="145"/>
      <c r="G4" s="145"/>
      <c r="H4" s="145"/>
    </row>
    <row r="5" spans="1:8" ht="12.75">
      <c r="A5" s="145" t="s">
        <v>1298</v>
      </c>
      <c r="B5" s="145"/>
      <c r="C5" s="145"/>
      <c r="D5" s="145"/>
      <c r="E5" s="145"/>
      <c r="F5" s="145"/>
      <c r="G5" s="145"/>
      <c r="H5" s="145"/>
    </row>
    <row r="6" spans="1:8" ht="12.75">
      <c r="A6" s="228" t="s">
        <v>234</v>
      </c>
      <c r="B6" s="228" t="s">
        <v>422</v>
      </c>
      <c r="C6" s="228" t="s">
        <v>878</v>
      </c>
      <c r="D6" s="228" t="s">
        <v>645</v>
      </c>
      <c r="E6" s="145"/>
      <c r="F6" s="145"/>
      <c r="G6" s="145"/>
      <c r="H6" s="145"/>
    </row>
    <row r="7" spans="1:8" ht="12.75">
      <c r="A7" s="320" t="s">
        <v>1098</v>
      </c>
      <c r="B7" s="181" t="s">
        <v>641</v>
      </c>
      <c r="C7" s="217">
        <v>12783</v>
      </c>
      <c r="D7" s="217">
        <v>1911</v>
      </c>
      <c r="E7" s="227"/>
      <c r="F7" s="145"/>
      <c r="G7" s="145"/>
      <c r="H7" s="145"/>
    </row>
    <row r="8" spans="1:8" ht="12.75">
      <c r="A8" s="320"/>
      <c r="B8" s="181" t="s">
        <v>642</v>
      </c>
      <c r="C8" s="217">
        <v>10872</v>
      </c>
      <c r="D8" s="217"/>
      <c r="E8" s="145"/>
      <c r="F8" s="145"/>
      <c r="G8" s="145"/>
      <c r="H8" s="145"/>
    </row>
    <row r="9" spans="1:9" ht="12.75">
      <c r="A9" s="320" t="s">
        <v>1099</v>
      </c>
      <c r="B9" s="181" t="s">
        <v>641</v>
      </c>
      <c r="C9" s="217">
        <v>19740</v>
      </c>
      <c r="D9" s="217">
        <v>17490</v>
      </c>
      <c r="E9" s="145"/>
      <c r="F9" s="145"/>
      <c r="G9" s="145"/>
      <c r="H9" s="145"/>
      <c r="I9" t="s">
        <v>393</v>
      </c>
    </row>
    <row r="10" spans="1:9" ht="12.75">
      <c r="A10" s="320"/>
      <c r="B10" s="181" t="s">
        <v>642</v>
      </c>
      <c r="C10" s="217">
        <v>2250</v>
      </c>
      <c r="D10" s="217"/>
      <c r="E10" s="145"/>
      <c r="F10" s="145"/>
      <c r="G10" s="145"/>
      <c r="H10" s="145"/>
      <c r="I10">
        <v>17490</v>
      </c>
    </row>
    <row r="11" spans="1:9" ht="12.75">
      <c r="A11" s="203" t="s">
        <v>895</v>
      </c>
      <c r="B11" s="181"/>
      <c r="C11" s="217">
        <f>+C8+C10</f>
        <v>13122</v>
      </c>
      <c r="D11" s="217">
        <f>SUM(D7:D10)</f>
        <v>19401</v>
      </c>
      <c r="E11" s="145"/>
      <c r="F11" s="145"/>
      <c r="G11" s="145"/>
      <c r="H11" s="145"/>
      <c r="I11">
        <v>2250</v>
      </c>
    </row>
    <row r="12" spans="1:9" ht="12.75">
      <c r="A12" s="145"/>
      <c r="B12" s="145"/>
      <c r="C12" s="227"/>
      <c r="D12" s="145"/>
      <c r="E12" s="145"/>
      <c r="F12" s="145"/>
      <c r="G12" s="145"/>
      <c r="H12" s="145"/>
      <c r="I12">
        <f>SUM(I10:I11)</f>
        <v>19740</v>
      </c>
    </row>
    <row r="13" spans="1:8" ht="12.75">
      <c r="A13" s="145"/>
      <c r="B13" s="145"/>
      <c r="C13" s="227"/>
      <c r="D13" s="145"/>
      <c r="E13" s="145"/>
      <c r="F13" s="145"/>
      <c r="G13" s="145"/>
      <c r="H13" s="145"/>
    </row>
    <row r="14" spans="1:9" ht="12.75">
      <c r="A14" s="145"/>
      <c r="B14" s="145"/>
      <c r="C14" s="227"/>
      <c r="D14" s="145"/>
      <c r="E14" s="145"/>
      <c r="F14" s="145"/>
      <c r="G14" s="145"/>
      <c r="H14" s="145"/>
      <c r="I14" t="s">
        <v>261</v>
      </c>
    </row>
    <row r="15" spans="1:9" ht="12.75">
      <c r="A15" s="145"/>
      <c r="B15" s="145"/>
      <c r="C15" s="227"/>
      <c r="D15" s="145"/>
      <c r="E15" s="145"/>
      <c r="F15" s="145"/>
      <c r="G15" s="145"/>
      <c r="H15" s="145"/>
      <c r="I15">
        <v>10872</v>
      </c>
    </row>
    <row r="16" spans="1:9" ht="12.75">
      <c r="A16" s="145"/>
      <c r="B16" s="227"/>
      <c r="C16" s="145"/>
      <c r="D16" s="145"/>
      <c r="E16" s="145"/>
      <c r="F16" s="145"/>
      <c r="G16" s="145"/>
      <c r="I16">
        <v>1911</v>
      </c>
    </row>
    <row r="17" spans="1:9" ht="12.75">
      <c r="A17" s="145"/>
      <c r="B17" s="145"/>
      <c r="C17" s="227"/>
      <c r="D17" s="145"/>
      <c r="E17" s="145"/>
      <c r="F17" s="145"/>
      <c r="G17" s="145"/>
      <c r="H17" s="145"/>
      <c r="I17">
        <f>SUM(I15:I16)</f>
        <v>12783</v>
      </c>
    </row>
    <row r="18" spans="1:8" ht="12.75">
      <c r="A18" s="145"/>
      <c r="B18" s="145"/>
      <c r="C18" s="227"/>
      <c r="D18" s="145"/>
      <c r="E18" s="145"/>
      <c r="F18" s="145"/>
      <c r="G18" s="145"/>
      <c r="H18" s="145"/>
    </row>
    <row r="19" spans="1:8" ht="12.75">
      <c r="A19" s="145"/>
      <c r="B19" s="145"/>
      <c r="C19" s="145"/>
      <c r="D19" s="145"/>
      <c r="E19" s="145"/>
      <c r="F19" s="145"/>
      <c r="G19" s="145"/>
      <c r="H19" s="145"/>
    </row>
    <row r="20" spans="1:8" ht="12.75">
      <c r="A20" s="145"/>
      <c r="B20" s="145"/>
      <c r="C20" s="145"/>
      <c r="D20" s="145"/>
      <c r="E20" s="145"/>
      <c r="F20" s="145"/>
      <c r="G20" s="145"/>
      <c r="H20" s="145"/>
    </row>
    <row r="21" spans="1:8" ht="12.75">
      <c r="A21" s="145"/>
      <c r="B21" s="145"/>
      <c r="C21" s="145"/>
      <c r="D21" s="145"/>
      <c r="E21" s="145"/>
      <c r="F21" s="145"/>
      <c r="G21" s="145"/>
      <c r="H21" s="145"/>
    </row>
    <row r="22" spans="1:8" ht="12.75">
      <c r="A22" s="145"/>
      <c r="B22" s="145"/>
      <c r="C22" s="145"/>
      <c r="D22" s="145"/>
      <c r="E22" s="145"/>
      <c r="F22" s="145"/>
      <c r="G22" s="145"/>
      <c r="H22" s="145"/>
    </row>
    <row r="23" spans="1:8" ht="12.75">
      <c r="A23" s="145"/>
      <c r="B23" s="145"/>
      <c r="C23" s="145"/>
      <c r="D23" s="145"/>
      <c r="E23" s="145"/>
      <c r="F23" s="145"/>
      <c r="G23" s="145"/>
      <c r="H23" s="145"/>
    </row>
    <row r="24" spans="1:8" ht="12.75">
      <c r="A24" s="145"/>
      <c r="B24" s="145"/>
      <c r="C24" s="145"/>
      <c r="D24" s="145"/>
      <c r="E24" s="145"/>
      <c r="F24" s="145"/>
      <c r="G24" s="145"/>
      <c r="H24" s="145"/>
    </row>
    <row r="25" spans="1:8" ht="12.75">
      <c r="A25" s="145" t="s">
        <v>1660</v>
      </c>
      <c r="B25" s="145"/>
      <c r="C25" s="145"/>
      <c r="D25" s="145"/>
      <c r="E25" s="145"/>
      <c r="F25" s="145"/>
      <c r="G25" s="145"/>
      <c r="H25" s="145"/>
    </row>
    <row r="26" spans="1:8" ht="12.75">
      <c r="A26" s="228" t="s">
        <v>234</v>
      </c>
      <c r="B26" s="228" t="s">
        <v>422</v>
      </c>
      <c r="C26" s="228" t="s">
        <v>644</v>
      </c>
      <c r="D26" s="145"/>
      <c r="E26" s="145"/>
      <c r="F26" s="145"/>
      <c r="G26" s="145"/>
      <c r="H26" s="145"/>
    </row>
    <row r="27" spans="1:8" ht="12.75">
      <c r="A27" s="181" t="s">
        <v>1099</v>
      </c>
      <c r="B27" s="181">
        <v>19740</v>
      </c>
      <c r="C27" s="181">
        <v>12238</v>
      </c>
      <c r="D27" s="145"/>
      <c r="E27" s="145"/>
      <c r="F27" s="145"/>
      <c r="G27" s="145"/>
      <c r="H27" s="145"/>
    </row>
    <row r="28" spans="1:8" ht="12.75">
      <c r="A28" s="181" t="s">
        <v>643</v>
      </c>
      <c r="B28" s="181">
        <v>12783</v>
      </c>
      <c r="C28" s="181">
        <v>675</v>
      </c>
      <c r="D28" s="145"/>
      <c r="E28" s="145"/>
      <c r="F28" s="145"/>
      <c r="G28" s="145"/>
      <c r="H28" s="145"/>
    </row>
    <row r="29" spans="1:8" ht="12.75">
      <c r="A29" s="145"/>
      <c r="B29" s="145"/>
      <c r="C29" s="145"/>
      <c r="D29" s="145"/>
      <c r="E29" s="145"/>
      <c r="F29" s="145"/>
      <c r="G29" s="145"/>
      <c r="H29" s="145"/>
    </row>
    <row r="30" spans="1:8" ht="12.75">
      <c r="A30" s="145"/>
      <c r="B30" s="145"/>
      <c r="C30" s="145"/>
      <c r="D30" s="145"/>
      <c r="E30" s="145"/>
      <c r="F30" s="145"/>
      <c r="G30" s="145"/>
      <c r="H30" s="145"/>
    </row>
    <row r="31" spans="1:8" ht="12.75">
      <c r="A31" s="145"/>
      <c r="B31" s="145"/>
      <c r="C31" s="145"/>
      <c r="D31" s="145"/>
      <c r="E31" s="145"/>
      <c r="F31" s="145"/>
      <c r="G31" s="145"/>
      <c r="H31" s="145"/>
    </row>
    <row r="32" spans="1:8" ht="12.75">
      <c r="A32" s="145"/>
      <c r="B32" s="145"/>
      <c r="C32" s="145"/>
      <c r="D32" s="145"/>
      <c r="E32" s="145"/>
      <c r="F32" s="145"/>
      <c r="G32" s="145"/>
      <c r="H32" s="145"/>
    </row>
    <row r="33" spans="1:8" ht="12.75">
      <c r="A33" s="145"/>
      <c r="B33" s="145"/>
      <c r="C33" s="145"/>
      <c r="D33" s="145"/>
      <c r="E33" s="145"/>
      <c r="F33" s="145"/>
      <c r="G33" s="145"/>
      <c r="H33" s="145"/>
    </row>
    <row r="34" spans="1:8" ht="12.75">
      <c r="A34" s="145"/>
      <c r="B34" s="145"/>
      <c r="C34" s="145"/>
      <c r="D34" s="145"/>
      <c r="E34" s="145"/>
      <c r="F34" s="145"/>
      <c r="G34" s="145"/>
      <c r="H34" s="145"/>
    </row>
    <row r="35" spans="1:8" ht="12.75">
      <c r="A35" s="145"/>
      <c r="B35" s="145"/>
      <c r="C35" s="145"/>
      <c r="D35" s="145"/>
      <c r="E35" s="145"/>
      <c r="F35" s="145"/>
      <c r="G35" s="145"/>
      <c r="H35" s="145"/>
    </row>
    <row r="36" spans="1:8" ht="12.75">
      <c r="A36" s="145"/>
      <c r="B36" s="145"/>
      <c r="C36" s="145"/>
      <c r="D36" s="145"/>
      <c r="E36" s="145"/>
      <c r="F36" s="145"/>
      <c r="G36" s="145"/>
      <c r="H36" s="145"/>
    </row>
    <row r="37" spans="1:8" ht="12.75">
      <c r="A37" s="145"/>
      <c r="B37" s="145"/>
      <c r="C37" s="145"/>
      <c r="D37" s="145"/>
      <c r="E37" s="145"/>
      <c r="F37" s="145"/>
      <c r="G37" s="145"/>
      <c r="H37" s="145"/>
    </row>
    <row r="38" spans="1:8" ht="12.75">
      <c r="A38" s="145"/>
      <c r="B38" s="145"/>
      <c r="C38" s="145"/>
      <c r="D38" s="145"/>
      <c r="E38" s="145"/>
      <c r="F38" s="145"/>
      <c r="G38" s="145"/>
      <c r="H38" s="145"/>
    </row>
    <row r="39" spans="1:8" ht="12.75">
      <c r="A39" s="145"/>
      <c r="B39" s="145"/>
      <c r="C39" s="145"/>
      <c r="D39" s="145"/>
      <c r="E39" s="145"/>
      <c r="F39" s="145"/>
      <c r="G39" s="145"/>
      <c r="H39" s="145"/>
    </row>
    <row r="40" spans="1:8" ht="12.75">
      <c r="A40" s="145"/>
      <c r="B40" s="145"/>
      <c r="C40" s="145"/>
      <c r="D40" s="145"/>
      <c r="E40" s="145"/>
      <c r="F40" s="145"/>
      <c r="G40" s="145"/>
      <c r="H40" s="145"/>
    </row>
    <row r="41" spans="1:8" ht="12.75">
      <c r="A41" s="145"/>
      <c r="B41" s="145"/>
      <c r="C41" s="145"/>
      <c r="D41" s="145"/>
      <c r="E41" s="145"/>
      <c r="F41" s="145"/>
      <c r="G41" s="145"/>
      <c r="H41" s="145"/>
    </row>
    <row r="42" spans="1:13" ht="12.75">
      <c r="A42" s="145"/>
      <c r="B42" s="145"/>
      <c r="C42" s="145"/>
      <c r="D42" s="145"/>
      <c r="E42" s="145"/>
      <c r="F42" s="145"/>
      <c r="G42" s="145"/>
      <c r="H42" s="145"/>
      <c r="I42" t="s">
        <v>647</v>
      </c>
      <c r="J42" t="s">
        <v>648</v>
      </c>
      <c r="K42" t="s">
        <v>649</v>
      </c>
      <c r="L42" t="s">
        <v>650</v>
      </c>
      <c r="M42" t="s">
        <v>651</v>
      </c>
    </row>
    <row r="43" spans="1:13" ht="12.75">
      <c r="A43" s="145"/>
      <c r="B43" s="145"/>
      <c r="C43" s="145"/>
      <c r="D43" s="145"/>
      <c r="E43" s="145"/>
      <c r="F43" s="145"/>
      <c r="G43" s="145"/>
      <c r="H43" s="145"/>
      <c r="I43" t="s">
        <v>393</v>
      </c>
      <c r="J43">
        <v>19740</v>
      </c>
      <c r="K43">
        <v>2250</v>
      </c>
      <c r="L43">
        <v>12238</v>
      </c>
      <c r="M43">
        <v>5252</v>
      </c>
    </row>
    <row r="44" spans="1:13" ht="12.75">
      <c r="A44" s="145"/>
      <c r="B44" s="145"/>
      <c r="C44" s="145"/>
      <c r="D44" s="145"/>
      <c r="E44" s="145"/>
      <c r="F44" s="145"/>
      <c r="G44" s="145"/>
      <c r="H44" s="145"/>
      <c r="I44" t="s">
        <v>261</v>
      </c>
      <c r="J44">
        <v>12783</v>
      </c>
      <c r="K44">
        <v>10872</v>
      </c>
      <c r="L44">
        <v>675</v>
      </c>
      <c r="M44">
        <v>1236</v>
      </c>
    </row>
    <row r="45" spans="1:8" ht="12.75">
      <c r="A45" s="145"/>
      <c r="B45" s="145"/>
      <c r="C45" s="145"/>
      <c r="D45" s="145"/>
      <c r="E45" s="145"/>
      <c r="F45" s="145"/>
      <c r="G45" s="145"/>
      <c r="H45" s="145"/>
    </row>
    <row r="46" spans="1:8" ht="12.75">
      <c r="A46" s="145"/>
      <c r="B46" s="145"/>
      <c r="C46" s="145"/>
      <c r="D46" s="145"/>
      <c r="E46" s="145"/>
      <c r="F46" s="145"/>
      <c r="G46" s="145"/>
      <c r="H46" s="145"/>
    </row>
    <row r="47" spans="1:11" ht="12.75">
      <c r="A47" s="145"/>
      <c r="B47" s="145"/>
      <c r="C47" s="145"/>
      <c r="D47" s="145"/>
      <c r="E47" s="145"/>
      <c r="F47" s="145"/>
      <c r="G47" s="145"/>
      <c r="H47" s="145"/>
      <c r="J47">
        <v>19740</v>
      </c>
      <c r="K47">
        <v>12783</v>
      </c>
    </row>
    <row r="48" spans="1:11" ht="12.75">
      <c r="A48" s="145"/>
      <c r="B48" s="145"/>
      <c r="C48" s="145"/>
      <c r="D48" s="145"/>
      <c r="E48" s="145"/>
      <c r="F48" s="145"/>
      <c r="G48" s="145"/>
      <c r="H48" s="145"/>
      <c r="J48">
        <v>5252</v>
      </c>
      <c r="K48">
        <v>1236</v>
      </c>
    </row>
    <row r="49" spans="1:11" ht="12.75">
      <c r="A49" s="145"/>
      <c r="B49" s="145"/>
      <c r="C49" s="145"/>
      <c r="D49" s="145"/>
      <c r="E49" s="145"/>
      <c r="F49" s="145"/>
      <c r="G49" s="145"/>
      <c r="H49" s="145"/>
      <c r="J49">
        <v>14488</v>
      </c>
      <c r="K49">
        <v>11574</v>
      </c>
    </row>
    <row r="55" ht="12.75">
      <c r="A55" s="145" t="s">
        <v>1661</v>
      </c>
    </row>
    <row r="57" spans="1:7" ht="15">
      <c r="A57" s="333" t="s">
        <v>652</v>
      </c>
      <c r="B57" s="333"/>
      <c r="C57" s="333"/>
      <c r="D57" s="333"/>
      <c r="E57" s="333"/>
      <c r="F57" s="333"/>
      <c r="G57" s="333"/>
    </row>
    <row r="59" spans="1:4" ht="12.75">
      <c r="A59" s="228" t="s">
        <v>234</v>
      </c>
      <c r="B59" s="228" t="s">
        <v>654</v>
      </c>
      <c r="C59" s="228" t="s">
        <v>878</v>
      </c>
      <c r="D59" s="228" t="s">
        <v>645</v>
      </c>
    </row>
    <row r="60" spans="1:4" ht="12.75">
      <c r="A60" s="320" t="s">
        <v>1098</v>
      </c>
      <c r="B60" s="181" t="s">
        <v>655</v>
      </c>
      <c r="C60" s="217">
        <v>5830</v>
      </c>
      <c r="D60" s="217">
        <v>273</v>
      </c>
    </row>
    <row r="61" spans="1:4" ht="12.75">
      <c r="A61" s="320"/>
      <c r="B61" s="181" t="s">
        <v>642</v>
      </c>
      <c r="C61" s="217">
        <v>5557</v>
      </c>
      <c r="D61" s="217"/>
    </row>
    <row r="62" spans="1:4" ht="12.75">
      <c r="A62" s="320" t="s">
        <v>1099</v>
      </c>
      <c r="B62" s="181" t="s">
        <v>655</v>
      </c>
      <c r="C62" s="217">
        <v>9004</v>
      </c>
      <c r="D62" s="217">
        <v>7854</v>
      </c>
    </row>
    <row r="63" spans="1:4" ht="12.75">
      <c r="A63" s="320"/>
      <c r="B63" s="181" t="s">
        <v>642</v>
      </c>
      <c r="C63" s="217">
        <v>1150</v>
      </c>
      <c r="D63" s="217"/>
    </row>
    <row r="64" spans="1:4" ht="12.75">
      <c r="A64" s="335" t="s">
        <v>656</v>
      </c>
      <c r="B64" s="302"/>
      <c r="C64" s="217">
        <f>+C61+C63</f>
        <v>6707</v>
      </c>
      <c r="D64" s="217">
        <f>SUM(D60:D63)</f>
        <v>8127</v>
      </c>
    </row>
    <row r="65" spans="8:9" ht="12.75">
      <c r="H65" s="172"/>
      <c r="I65" s="172"/>
    </row>
    <row r="66" spans="8:9" ht="12.75">
      <c r="H66" s="172"/>
      <c r="I66" s="172"/>
    </row>
    <row r="110" ht="12.75">
      <c r="A110" s="145" t="s">
        <v>1661</v>
      </c>
    </row>
    <row r="112" spans="1:7" ht="12.75">
      <c r="A112" s="316" t="s">
        <v>1396</v>
      </c>
      <c r="B112" s="316"/>
      <c r="C112" s="316"/>
      <c r="D112" s="316"/>
      <c r="E112" s="316"/>
      <c r="F112" s="316"/>
      <c r="G112" s="316"/>
    </row>
    <row r="113" spans="1:7" ht="12.75">
      <c r="A113" s="145"/>
      <c r="B113" s="145"/>
      <c r="C113" s="145"/>
      <c r="D113" s="145"/>
      <c r="E113" s="145"/>
      <c r="F113" s="145"/>
      <c r="G113" s="145"/>
    </row>
    <row r="114" spans="1:7" ht="12.75">
      <c r="A114" s="228" t="s">
        <v>234</v>
      </c>
      <c r="B114" s="228" t="s">
        <v>422</v>
      </c>
      <c r="C114" s="228" t="s">
        <v>878</v>
      </c>
      <c r="D114" s="228" t="s">
        <v>1397</v>
      </c>
      <c r="E114" s="145"/>
      <c r="F114" s="145"/>
      <c r="G114" s="145"/>
    </row>
    <row r="115" spans="1:7" ht="12.75">
      <c r="A115" s="320" t="s">
        <v>1098</v>
      </c>
      <c r="B115" s="181" t="s">
        <v>641</v>
      </c>
      <c r="C115" s="217">
        <v>12783</v>
      </c>
      <c r="D115" s="217">
        <v>3229</v>
      </c>
      <c r="E115" s="227"/>
      <c r="F115" s="145"/>
      <c r="G115" s="145"/>
    </row>
    <row r="116" spans="1:7" ht="12.75">
      <c r="A116" s="320"/>
      <c r="B116" s="181" t="s">
        <v>642</v>
      </c>
      <c r="C116" s="217">
        <v>9554</v>
      </c>
      <c r="D116" s="217"/>
      <c r="E116" s="145"/>
      <c r="F116" s="145"/>
      <c r="G116" s="145"/>
    </row>
    <row r="117" spans="1:7" ht="12.75">
      <c r="A117" s="320" t="s">
        <v>1399</v>
      </c>
      <c r="B117" s="181" t="s">
        <v>641</v>
      </c>
      <c r="C117" s="217">
        <v>1163</v>
      </c>
      <c r="D117" s="217">
        <v>65</v>
      </c>
      <c r="E117" s="145"/>
      <c r="F117" s="145"/>
      <c r="G117" s="145"/>
    </row>
    <row r="118" spans="1:7" ht="12.75">
      <c r="A118" s="320"/>
      <c r="B118" s="181" t="s">
        <v>642</v>
      </c>
      <c r="C118" s="217">
        <v>1098</v>
      </c>
      <c r="D118" s="217"/>
      <c r="E118" s="145"/>
      <c r="F118" s="145"/>
      <c r="G118" s="145"/>
    </row>
    <row r="119" spans="1:7" ht="12.75">
      <c r="A119" s="181" t="s">
        <v>1398</v>
      </c>
      <c r="B119" s="181"/>
      <c r="C119" s="217">
        <f>+C116+C118</f>
        <v>10652</v>
      </c>
      <c r="D119" s="217">
        <f>SUM(D115:D118)</f>
        <v>3294</v>
      </c>
      <c r="E119" s="145"/>
      <c r="F119" s="145"/>
      <c r="G119" s="145"/>
    </row>
    <row r="139" spans="1:7" ht="12.75">
      <c r="A139" s="316" t="s">
        <v>1400</v>
      </c>
      <c r="B139" s="316"/>
      <c r="C139" s="316"/>
      <c r="D139" s="316"/>
      <c r="E139" s="316"/>
      <c r="F139" s="316"/>
      <c r="G139" s="316"/>
    </row>
    <row r="140" spans="1:7" ht="12.75">
      <c r="A140" s="145"/>
      <c r="B140" s="145"/>
      <c r="C140" s="145"/>
      <c r="D140" s="145"/>
      <c r="E140" s="145"/>
      <c r="F140" s="145"/>
      <c r="G140" s="145"/>
    </row>
    <row r="141" spans="1:7" ht="12.75">
      <c r="A141" s="145"/>
      <c r="B141" s="145"/>
      <c r="C141" s="145"/>
      <c r="D141" s="145"/>
      <c r="E141" s="145"/>
      <c r="F141" s="145"/>
      <c r="G141" s="145"/>
    </row>
    <row r="142" spans="1:7" ht="12.75">
      <c r="A142" s="231" t="s">
        <v>234</v>
      </c>
      <c r="B142" s="228" t="s">
        <v>422</v>
      </c>
      <c r="C142" s="228" t="s">
        <v>878</v>
      </c>
      <c r="D142" s="228" t="s">
        <v>1402</v>
      </c>
      <c r="E142" s="145"/>
      <c r="F142" s="145"/>
      <c r="G142" s="145"/>
    </row>
    <row r="143" spans="1:7" ht="12.75">
      <c r="A143" s="321" t="s">
        <v>1098</v>
      </c>
      <c r="B143" s="230" t="s">
        <v>641</v>
      </c>
      <c r="C143" s="217">
        <v>13946</v>
      </c>
      <c r="D143" s="217">
        <v>3965</v>
      </c>
      <c r="E143" s="227"/>
      <c r="F143" s="145"/>
      <c r="G143" s="145"/>
    </row>
    <row r="144" spans="1:7" ht="12.75">
      <c r="A144" s="331"/>
      <c r="B144" s="230" t="s">
        <v>642</v>
      </c>
      <c r="C144" s="217">
        <v>9981</v>
      </c>
      <c r="D144" s="217"/>
      <c r="E144" s="145"/>
      <c r="F144" s="145"/>
      <c r="G144" s="145"/>
    </row>
    <row r="145" spans="1:7" ht="12.75">
      <c r="A145" s="331" t="s">
        <v>1401</v>
      </c>
      <c r="B145" s="230"/>
      <c r="C145" s="217"/>
      <c r="D145" s="217"/>
      <c r="E145" s="145"/>
      <c r="F145" s="145"/>
      <c r="G145" s="145"/>
    </row>
    <row r="146" spans="1:7" ht="12.75">
      <c r="A146" s="298"/>
      <c r="B146" s="230"/>
      <c r="C146" s="217"/>
      <c r="D146" s="217"/>
      <c r="E146" s="145"/>
      <c r="F146" s="145"/>
      <c r="G146" s="145"/>
    </row>
    <row r="147" spans="1:7" ht="12.75">
      <c r="A147" s="158" t="s">
        <v>1403</v>
      </c>
      <c r="B147" s="181"/>
      <c r="C147" s="217">
        <f>+C144+C146</f>
        <v>9981</v>
      </c>
      <c r="D147" s="217">
        <f>SUM(D143:D146)</f>
        <v>3965</v>
      </c>
      <c r="E147" s="145"/>
      <c r="F147" s="145"/>
      <c r="G147" s="145"/>
    </row>
    <row r="165" ht="12.75">
      <c r="A165" s="145" t="s">
        <v>1661</v>
      </c>
    </row>
    <row r="167" spans="1:7" ht="12.75">
      <c r="A167" s="316" t="s">
        <v>1404</v>
      </c>
      <c r="B167" s="316"/>
      <c r="C167" s="316"/>
      <c r="D167" s="316"/>
      <c r="E167" s="316"/>
      <c r="F167" s="316"/>
      <c r="G167" s="316"/>
    </row>
    <row r="168" spans="1:7" ht="12.75">
      <c r="A168" s="222"/>
      <c r="B168" s="222"/>
      <c r="C168" s="222"/>
      <c r="D168" s="222"/>
      <c r="E168" s="222"/>
      <c r="F168" s="222"/>
      <c r="G168" s="222"/>
    </row>
    <row r="169" spans="1:7" ht="12.75">
      <c r="A169" s="222"/>
      <c r="B169" s="222"/>
      <c r="C169" s="222"/>
      <c r="D169" s="222"/>
      <c r="E169" s="222"/>
      <c r="F169" s="222"/>
      <c r="G169" s="222"/>
    </row>
    <row r="170" spans="1:7" ht="12.75">
      <c r="A170" s="145"/>
      <c r="B170" s="145"/>
      <c r="C170" s="145"/>
      <c r="D170" s="145"/>
      <c r="E170" s="145"/>
      <c r="F170" s="145"/>
      <c r="G170" s="145"/>
    </row>
    <row r="171" spans="1:7" ht="12.75">
      <c r="A171" s="228" t="s">
        <v>234</v>
      </c>
      <c r="B171" s="228" t="s">
        <v>422</v>
      </c>
      <c r="C171" s="228" t="s">
        <v>878</v>
      </c>
      <c r="D171" s="228" t="s">
        <v>1405</v>
      </c>
      <c r="E171" s="145"/>
      <c r="F171" s="145"/>
      <c r="G171" s="145"/>
    </row>
    <row r="172" spans="1:7" ht="12.75">
      <c r="A172" s="320" t="s">
        <v>1098</v>
      </c>
      <c r="B172" s="181" t="s">
        <v>641</v>
      </c>
      <c r="C172" s="217">
        <v>12783</v>
      </c>
      <c r="D172" s="217">
        <v>511</v>
      </c>
      <c r="E172" s="227"/>
      <c r="F172" s="145"/>
      <c r="G172" s="145"/>
    </row>
    <row r="173" spans="1:7" ht="12.75">
      <c r="A173" s="320"/>
      <c r="B173" s="181" t="s">
        <v>642</v>
      </c>
      <c r="C173" s="217">
        <v>12272</v>
      </c>
      <c r="D173" s="217"/>
      <c r="E173" s="145"/>
      <c r="F173" s="145"/>
      <c r="G173" s="145"/>
    </row>
    <row r="174" spans="1:7" ht="12.75">
      <c r="A174" s="320" t="s">
        <v>1099</v>
      </c>
      <c r="B174" s="181" t="s">
        <v>641</v>
      </c>
      <c r="C174" s="217">
        <v>19740</v>
      </c>
      <c r="D174" s="217">
        <v>3751</v>
      </c>
      <c r="E174" s="145"/>
      <c r="F174" s="145"/>
      <c r="G174" s="145"/>
    </row>
    <row r="175" spans="1:7" ht="12.75">
      <c r="A175" s="320"/>
      <c r="B175" s="181" t="s">
        <v>642</v>
      </c>
      <c r="C175" s="217">
        <v>15989</v>
      </c>
      <c r="D175" s="217"/>
      <c r="E175" s="145"/>
      <c r="F175" s="145"/>
      <c r="G175" s="145"/>
    </row>
    <row r="176" spans="1:7" ht="12.75">
      <c r="A176" s="181" t="s">
        <v>1406</v>
      </c>
      <c r="B176" s="181"/>
      <c r="C176" s="217">
        <f>+C173+C175</f>
        <v>28261</v>
      </c>
      <c r="D176" s="217">
        <f>SUM(D172:D175)</f>
        <v>4262</v>
      </c>
      <c r="E176" s="145"/>
      <c r="F176" s="145"/>
      <c r="G176" s="145"/>
    </row>
    <row r="177" spans="1:7" ht="12.75">
      <c r="A177" s="149"/>
      <c r="B177" s="149"/>
      <c r="C177" s="232"/>
      <c r="D177" s="232"/>
      <c r="E177" s="145"/>
      <c r="F177" s="145"/>
      <c r="G177" s="145"/>
    </row>
    <row r="178" spans="1:7" ht="12.75">
      <c r="A178" s="149"/>
      <c r="B178" s="149"/>
      <c r="C178" s="232"/>
      <c r="D178" s="232"/>
      <c r="E178" s="145"/>
      <c r="F178" s="145"/>
      <c r="G178" s="145"/>
    </row>
    <row r="201" spans="9:10" ht="12.75">
      <c r="I201" t="s">
        <v>261</v>
      </c>
      <c r="J201" t="s">
        <v>393</v>
      </c>
    </row>
    <row r="202" spans="9:10" ht="12.75">
      <c r="I202">
        <v>12272</v>
      </c>
      <c r="J202">
        <v>15989</v>
      </c>
    </row>
    <row r="203" spans="9:10" ht="12.75">
      <c r="I203">
        <v>511</v>
      </c>
      <c r="J203">
        <v>3751</v>
      </c>
    </row>
    <row r="220" ht="12.75">
      <c r="A220" s="145" t="s">
        <v>1662</v>
      </c>
    </row>
  </sheetData>
  <mergeCells count="17">
    <mergeCell ref="A174:A175"/>
    <mergeCell ref="A143:A144"/>
    <mergeCell ref="A145:A146"/>
    <mergeCell ref="A167:G167"/>
    <mergeCell ref="A172:A173"/>
    <mergeCell ref="A112:G112"/>
    <mergeCell ref="A115:A116"/>
    <mergeCell ref="A117:A118"/>
    <mergeCell ref="A139:G139"/>
    <mergeCell ref="A7:A8"/>
    <mergeCell ref="A9:A10"/>
    <mergeCell ref="A1:G1"/>
    <mergeCell ref="A3:G3"/>
    <mergeCell ref="A57:G57"/>
    <mergeCell ref="A60:A61"/>
    <mergeCell ref="A62:A63"/>
    <mergeCell ref="A64:B64"/>
  </mergeCells>
  <printOptions/>
  <pageMargins left="0.7874015748031497" right="0.75" top="0.7874015748031497" bottom="0.5905511811023623" header="0.1968503937007874" footer="0"/>
  <pageSetup horizontalDpi="300" verticalDpi="300" orientation="portrait" r:id="rId2"/>
  <headerFooter alignWithMargins="0">
    <oddHeader>&amp;C&amp;"Tahoma,Cursiva"MUNICIPIO DE PIENDAMO
PLAN DE DESARROLLO 2001 - 2003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8.00390625" style="0" customWidth="1"/>
    <col min="2" max="2" width="14.8515625" style="0" customWidth="1"/>
    <col min="3" max="3" width="16.00390625" style="0" customWidth="1"/>
    <col min="4" max="4" width="15.421875" style="0" customWidth="1"/>
    <col min="5" max="5" width="16.57421875" style="0" customWidth="1"/>
    <col min="6" max="6" width="15.140625" style="0" customWidth="1"/>
    <col min="7" max="7" width="15.00390625" style="0" customWidth="1"/>
    <col min="8" max="8" width="13.140625" style="0" customWidth="1"/>
  </cols>
  <sheetData>
    <row r="1" spans="1:11" ht="15">
      <c r="A1" s="333" t="s">
        <v>1407</v>
      </c>
      <c r="B1" s="333"/>
      <c r="C1" s="333"/>
      <c r="D1" s="333"/>
      <c r="E1" s="333"/>
      <c r="F1" s="333"/>
      <c r="G1" s="333"/>
      <c r="H1" s="333"/>
      <c r="I1" s="34"/>
      <c r="J1" s="34"/>
      <c r="K1" s="34"/>
    </row>
    <row r="2" spans="1:11" ht="15">
      <c r="A2" s="333" t="s">
        <v>1408</v>
      </c>
      <c r="B2" s="333"/>
      <c r="C2" s="333"/>
      <c r="D2" s="333"/>
      <c r="E2" s="333"/>
      <c r="F2" s="333"/>
      <c r="G2" s="333"/>
      <c r="H2" s="333"/>
      <c r="I2" s="34"/>
      <c r="J2" s="34"/>
      <c r="K2" s="34"/>
    </row>
    <row r="3" spans="1:11" ht="15">
      <c r="A3" s="333" t="s">
        <v>1409</v>
      </c>
      <c r="B3" s="333"/>
      <c r="C3" s="333"/>
      <c r="D3" s="333"/>
      <c r="E3" s="333"/>
      <c r="F3" s="333"/>
      <c r="G3" s="333"/>
      <c r="H3" s="333"/>
      <c r="I3" s="34"/>
      <c r="J3" s="34"/>
      <c r="K3" s="34"/>
    </row>
    <row r="4" spans="1:11" ht="15">
      <c r="A4" s="333" t="s">
        <v>1410</v>
      </c>
      <c r="B4" s="333"/>
      <c r="C4" s="333"/>
      <c r="D4" s="333"/>
      <c r="E4" s="333"/>
      <c r="F4" s="333"/>
      <c r="G4" s="333"/>
      <c r="H4" s="333"/>
      <c r="I4" s="34"/>
      <c r="J4" s="34"/>
      <c r="K4" s="34"/>
    </row>
    <row r="5" spans="1:11" ht="14.25">
      <c r="A5" s="233"/>
      <c r="B5" s="233"/>
      <c r="C5" s="233"/>
      <c r="D5" s="233"/>
      <c r="E5" s="233"/>
      <c r="F5" s="233"/>
      <c r="G5" s="233"/>
      <c r="H5" s="206"/>
      <c r="I5" s="34"/>
      <c r="J5" s="34"/>
      <c r="K5" s="34"/>
    </row>
    <row r="6" spans="1:11" ht="14.25">
      <c r="A6" s="233"/>
      <c r="B6" s="233"/>
      <c r="C6" s="233"/>
      <c r="D6" s="233"/>
      <c r="E6" s="233"/>
      <c r="F6" s="233"/>
      <c r="G6" s="233"/>
      <c r="H6" s="206"/>
      <c r="I6" s="34"/>
      <c r="J6" s="34"/>
      <c r="K6" s="34"/>
    </row>
    <row r="7" spans="1:11" ht="12.75">
      <c r="A7" s="334" t="s">
        <v>1411</v>
      </c>
      <c r="B7" s="334" t="s">
        <v>1150</v>
      </c>
      <c r="C7" s="234" t="s">
        <v>1412</v>
      </c>
      <c r="D7" s="234" t="s">
        <v>1414</v>
      </c>
      <c r="E7" s="234" t="s">
        <v>1416</v>
      </c>
      <c r="F7" s="234" t="s">
        <v>1417</v>
      </c>
      <c r="G7" s="234" t="s">
        <v>1419</v>
      </c>
      <c r="H7" s="234" t="s">
        <v>1422</v>
      </c>
      <c r="I7" s="34"/>
      <c r="J7" s="34"/>
      <c r="K7" s="34"/>
    </row>
    <row r="8" spans="1:11" ht="12.75">
      <c r="A8" s="334"/>
      <c r="B8" s="334"/>
      <c r="C8" s="235" t="s">
        <v>1413</v>
      </c>
      <c r="D8" s="235" t="s">
        <v>1415</v>
      </c>
      <c r="E8" s="235"/>
      <c r="F8" s="235" t="s">
        <v>1418</v>
      </c>
      <c r="G8" s="235" t="s">
        <v>1420</v>
      </c>
      <c r="H8" s="235" t="s">
        <v>1423</v>
      </c>
      <c r="I8" s="34"/>
      <c r="J8" s="34"/>
      <c r="K8" s="34"/>
    </row>
    <row r="9" spans="1:11" ht="12.75">
      <c r="A9" s="334"/>
      <c r="B9" s="334"/>
      <c r="C9" s="236"/>
      <c r="D9" s="236"/>
      <c r="E9" s="236"/>
      <c r="F9" s="236"/>
      <c r="G9" s="236" t="s">
        <v>1421</v>
      </c>
      <c r="H9" s="236"/>
      <c r="I9" s="34"/>
      <c r="J9" s="34"/>
      <c r="K9" s="34"/>
    </row>
    <row r="10" spans="1:11" ht="15" customHeight="1">
      <c r="A10" s="237" t="s">
        <v>1209</v>
      </c>
      <c r="B10" s="237"/>
      <c r="C10" s="240">
        <v>11.6</v>
      </c>
      <c r="D10" s="240">
        <v>10.5</v>
      </c>
      <c r="E10" s="240">
        <v>15.4</v>
      </c>
      <c r="F10" s="240">
        <v>80</v>
      </c>
      <c r="G10" s="240">
        <v>12.8</v>
      </c>
      <c r="H10" s="240">
        <v>35.8</v>
      </c>
      <c r="I10" s="34"/>
      <c r="J10" s="34"/>
      <c r="K10" s="34"/>
    </row>
    <row r="11" spans="1:11" ht="15" customHeight="1">
      <c r="A11" s="238" t="s">
        <v>1425</v>
      </c>
      <c r="B11" s="238"/>
      <c r="C11" s="241"/>
      <c r="D11" s="241"/>
      <c r="E11" s="241"/>
      <c r="F11" s="241"/>
      <c r="G11" s="241"/>
      <c r="H11" s="241"/>
      <c r="I11" s="34"/>
      <c r="J11" s="34"/>
      <c r="K11" s="34"/>
    </row>
    <row r="12" spans="1:11" ht="15" customHeight="1">
      <c r="A12" s="237" t="s">
        <v>1209</v>
      </c>
      <c r="B12" s="237"/>
      <c r="C12" s="240">
        <v>19.1</v>
      </c>
      <c r="D12" s="240">
        <v>18.7</v>
      </c>
      <c r="E12" s="240">
        <v>16.9</v>
      </c>
      <c r="F12" s="240">
        <v>10.5</v>
      </c>
      <c r="G12" s="240">
        <v>17.1</v>
      </c>
      <c r="H12" s="240">
        <v>48.1</v>
      </c>
      <c r="I12" s="34"/>
      <c r="J12" s="34"/>
      <c r="K12" s="34"/>
    </row>
    <row r="13" spans="1:11" ht="15" customHeight="1">
      <c r="A13" s="238" t="s">
        <v>1426</v>
      </c>
      <c r="B13" s="238"/>
      <c r="C13" s="241"/>
      <c r="D13" s="241"/>
      <c r="E13" s="241"/>
      <c r="F13" s="241"/>
      <c r="G13" s="241"/>
      <c r="H13" s="241"/>
      <c r="I13" s="34"/>
      <c r="J13" s="34"/>
      <c r="K13" s="34"/>
    </row>
    <row r="14" spans="1:11" ht="15" customHeight="1">
      <c r="A14" s="237"/>
      <c r="B14" s="207" t="s">
        <v>643</v>
      </c>
      <c r="C14" s="242">
        <v>9.7</v>
      </c>
      <c r="D14" s="242">
        <v>4.4</v>
      </c>
      <c r="E14" s="242">
        <v>10.3</v>
      </c>
      <c r="F14" s="242">
        <v>4.4</v>
      </c>
      <c r="G14" s="242">
        <v>13.3</v>
      </c>
      <c r="H14" s="242">
        <v>29.9</v>
      </c>
      <c r="I14" s="34"/>
      <c r="J14" s="34"/>
      <c r="K14" s="34"/>
    </row>
    <row r="15" spans="1:11" ht="15" customHeight="1" thickBot="1">
      <c r="A15" s="239" t="s">
        <v>1209</v>
      </c>
      <c r="B15" s="207" t="s">
        <v>1099</v>
      </c>
      <c r="C15" s="242">
        <v>27.9</v>
      </c>
      <c r="D15" s="242">
        <v>17.7</v>
      </c>
      <c r="E15" s="242">
        <v>32.7</v>
      </c>
      <c r="F15" s="242">
        <v>23.3</v>
      </c>
      <c r="G15" s="242">
        <v>30.7</v>
      </c>
      <c r="H15" s="240">
        <v>87.7</v>
      </c>
      <c r="I15" s="34"/>
      <c r="J15" s="34"/>
      <c r="K15" s="34"/>
    </row>
    <row r="16" spans="1:11" ht="19.5" customHeight="1" thickBot="1">
      <c r="A16" s="238" t="s">
        <v>1427</v>
      </c>
      <c r="B16" s="207" t="s">
        <v>895</v>
      </c>
      <c r="C16" s="242">
        <v>14.8</v>
      </c>
      <c r="D16" s="242">
        <v>9.7</v>
      </c>
      <c r="E16" s="242">
        <v>17.5</v>
      </c>
      <c r="F16" s="242">
        <v>13</v>
      </c>
      <c r="G16" s="243">
        <v>15.7</v>
      </c>
      <c r="H16" s="244">
        <v>46.5</v>
      </c>
      <c r="I16" s="34"/>
      <c r="J16" s="34"/>
      <c r="K16" s="34"/>
    </row>
    <row r="17" spans="1:11" ht="12.75">
      <c r="A17" s="206"/>
      <c r="B17" s="206"/>
      <c r="C17" s="206"/>
      <c r="D17" s="206"/>
      <c r="E17" s="206"/>
      <c r="F17" s="206"/>
      <c r="G17" s="206"/>
      <c r="H17" s="206"/>
      <c r="I17" s="34"/>
      <c r="J17" s="34"/>
      <c r="K17" s="34"/>
    </row>
    <row r="18" spans="1:11" ht="12.75">
      <c r="A18" s="206"/>
      <c r="B18" s="206"/>
      <c r="C18" s="206"/>
      <c r="D18" s="206"/>
      <c r="E18" s="206"/>
      <c r="F18" s="206"/>
      <c r="G18" s="206"/>
      <c r="H18" s="206"/>
      <c r="I18" s="34"/>
      <c r="J18" s="34"/>
      <c r="K18" s="34"/>
    </row>
    <row r="19" spans="1:11" ht="12.75">
      <c r="A19" s="207" t="s">
        <v>1663</v>
      </c>
      <c r="B19" s="207" t="s">
        <v>1666</v>
      </c>
      <c r="C19" s="207" t="s">
        <v>1667</v>
      </c>
      <c r="D19" s="206"/>
      <c r="E19" s="206"/>
      <c r="F19" s="206"/>
      <c r="G19" s="206"/>
      <c r="H19" s="206"/>
      <c r="I19" s="34"/>
      <c r="J19" s="34"/>
      <c r="K19" s="34"/>
    </row>
    <row r="20" spans="1:11" ht="12.75">
      <c r="A20" s="207" t="s">
        <v>1664</v>
      </c>
      <c r="B20" s="280">
        <v>0.52</v>
      </c>
      <c r="C20" s="207">
        <v>16912</v>
      </c>
      <c r="D20" s="206"/>
      <c r="E20" s="206"/>
      <c r="F20" s="206"/>
      <c r="G20" s="206"/>
      <c r="H20" s="206"/>
      <c r="I20" s="34"/>
      <c r="J20" s="34"/>
      <c r="K20" s="34"/>
    </row>
    <row r="21" spans="1:11" ht="12.75">
      <c r="A21" s="207" t="s">
        <v>1424</v>
      </c>
      <c r="B21" s="281">
        <v>0.258</v>
      </c>
      <c r="C21" s="207">
        <v>8456</v>
      </c>
      <c r="D21" s="206"/>
      <c r="E21" s="206"/>
      <c r="F21" s="206"/>
      <c r="G21" s="206"/>
      <c r="H21" s="206"/>
      <c r="I21" s="34"/>
      <c r="J21" s="34"/>
      <c r="K21" s="34"/>
    </row>
    <row r="22" spans="1:11" ht="12.75">
      <c r="A22" s="207" t="s">
        <v>1665</v>
      </c>
      <c r="B22" s="281">
        <v>0.222</v>
      </c>
      <c r="C22" s="207">
        <v>7155</v>
      </c>
      <c r="D22" s="206"/>
      <c r="E22" s="206"/>
      <c r="F22" s="206"/>
      <c r="G22" s="206"/>
      <c r="H22" s="206"/>
      <c r="I22" s="34"/>
      <c r="J22" s="34"/>
      <c r="K22" s="34"/>
    </row>
    <row r="23" spans="1:11" ht="12.75">
      <c r="A23" s="207" t="s">
        <v>895</v>
      </c>
      <c r="B23" s="207">
        <v>100</v>
      </c>
      <c r="C23" s="207">
        <f>SUM(C20:C22)</f>
        <v>32523</v>
      </c>
      <c r="D23" s="206"/>
      <c r="E23" s="206"/>
      <c r="F23" s="206"/>
      <c r="G23" s="206"/>
      <c r="H23" s="206"/>
      <c r="I23" s="34"/>
      <c r="J23" s="34"/>
      <c r="K23" s="34"/>
    </row>
    <row r="24" spans="1:11" ht="12.75">
      <c r="A24" s="206"/>
      <c r="B24" s="206"/>
      <c r="C24" s="206"/>
      <c r="D24" s="206"/>
      <c r="E24" s="206"/>
      <c r="F24" s="206"/>
      <c r="G24" s="206"/>
      <c r="H24" s="206"/>
      <c r="I24" s="34"/>
      <c r="J24" s="34"/>
      <c r="K24" s="34"/>
    </row>
    <row r="25" spans="1:11" ht="12.75">
      <c r="A25" s="206"/>
      <c r="B25" s="206"/>
      <c r="C25" s="206"/>
      <c r="D25" s="206"/>
      <c r="E25" s="206"/>
      <c r="F25" s="206"/>
      <c r="G25" s="206"/>
      <c r="H25" s="206"/>
      <c r="I25" s="34"/>
      <c r="J25" s="34"/>
      <c r="K25" s="34"/>
    </row>
    <row r="26" spans="1:11" ht="12.75">
      <c r="A26" s="206"/>
      <c r="B26" s="206"/>
      <c r="C26" s="206"/>
      <c r="D26" s="206"/>
      <c r="E26" s="206"/>
      <c r="F26" s="206"/>
      <c r="G26" s="206"/>
      <c r="H26" s="206"/>
      <c r="I26" s="34"/>
      <c r="J26" s="34"/>
      <c r="K26" s="34"/>
    </row>
    <row r="27" spans="1:11" ht="12.75">
      <c r="A27" s="206"/>
      <c r="B27" s="206"/>
      <c r="C27" s="206"/>
      <c r="D27" s="206"/>
      <c r="E27" s="206"/>
      <c r="F27" s="206"/>
      <c r="G27" s="206"/>
      <c r="H27" s="206"/>
      <c r="I27" s="34"/>
      <c r="J27" s="34"/>
      <c r="K27" s="34"/>
    </row>
    <row r="28" spans="1:11" ht="12.75">
      <c r="A28" s="206"/>
      <c r="B28" s="206"/>
      <c r="C28" s="206"/>
      <c r="D28" s="206"/>
      <c r="E28" s="206"/>
      <c r="F28" s="206"/>
      <c r="G28" s="206"/>
      <c r="H28" s="206"/>
      <c r="I28" s="34"/>
      <c r="J28" s="34"/>
      <c r="K28" s="34"/>
    </row>
    <row r="29" spans="1:11" ht="12.75">
      <c r="A29" s="206"/>
      <c r="B29" s="206"/>
      <c r="C29" s="206"/>
      <c r="D29" s="206"/>
      <c r="E29" s="206"/>
      <c r="F29" s="206"/>
      <c r="G29" s="206"/>
      <c r="H29" s="206"/>
      <c r="I29" s="34"/>
      <c r="J29" s="34"/>
      <c r="K29" s="34"/>
    </row>
    <row r="30" spans="1:11" ht="12.75">
      <c r="A30" s="206"/>
      <c r="B30" s="206"/>
      <c r="C30" s="206"/>
      <c r="D30" s="206"/>
      <c r="E30" s="206"/>
      <c r="F30" s="206"/>
      <c r="G30" s="206"/>
      <c r="H30" s="206"/>
      <c r="I30" s="34"/>
      <c r="J30" s="34"/>
      <c r="K30" s="34"/>
    </row>
    <row r="31" spans="1:11" ht="12.75">
      <c r="A31" s="206"/>
      <c r="B31" s="206"/>
      <c r="C31" s="206"/>
      <c r="D31" s="206"/>
      <c r="E31" s="206"/>
      <c r="F31" s="206"/>
      <c r="G31" s="206"/>
      <c r="H31" s="206"/>
      <c r="I31" s="34"/>
      <c r="J31" s="34"/>
      <c r="K31" s="34"/>
    </row>
    <row r="32" spans="1:9" ht="12.75">
      <c r="A32" s="206"/>
      <c r="B32" s="206"/>
      <c r="C32" s="206"/>
      <c r="D32" s="206"/>
      <c r="E32" s="206"/>
      <c r="F32" s="206"/>
      <c r="G32" s="206"/>
      <c r="H32" s="206"/>
      <c r="I32" s="34"/>
    </row>
    <row r="33" spans="1:9" ht="12.75">
      <c r="A33" s="206"/>
      <c r="B33" s="206"/>
      <c r="C33" s="206"/>
      <c r="D33" s="206"/>
      <c r="E33" s="206"/>
      <c r="F33" s="206"/>
      <c r="G33" s="206"/>
      <c r="H33" s="206"/>
      <c r="I33" s="34"/>
    </row>
    <row r="34" spans="1:9" ht="12.75">
      <c r="A34" s="206"/>
      <c r="B34" s="206"/>
      <c r="C34" s="206"/>
      <c r="D34" s="206"/>
      <c r="E34" s="206"/>
      <c r="F34" s="206"/>
      <c r="G34" s="206"/>
      <c r="H34" s="206"/>
      <c r="I34" s="34"/>
    </row>
    <row r="35" spans="1:8" ht="12.75">
      <c r="A35" s="145"/>
      <c r="B35" s="145"/>
      <c r="C35" s="145"/>
      <c r="D35" s="145"/>
      <c r="E35" s="145"/>
      <c r="F35" s="145"/>
      <c r="G35" s="145"/>
      <c r="H35" s="145"/>
    </row>
    <row r="36" spans="1:8" ht="12.75">
      <c r="A36" s="145" t="s">
        <v>1668</v>
      </c>
      <c r="B36" s="145"/>
      <c r="C36" s="145"/>
      <c r="D36" s="145"/>
      <c r="E36" s="145"/>
      <c r="F36" s="145"/>
      <c r="G36" s="145"/>
      <c r="H36" s="145"/>
    </row>
  </sheetData>
  <mergeCells count="6">
    <mergeCell ref="A7:A9"/>
    <mergeCell ref="B7:B9"/>
    <mergeCell ref="A1:H1"/>
    <mergeCell ref="A2:H2"/>
    <mergeCell ref="A3:H3"/>
    <mergeCell ref="A4:H4"/>
  </mergeCells>
  <printOptions/>
  <pageMargins left="0.3937007874015748" right="0.75" top="1.1811023622047245" bottom="1" header="0.8661417322834646" footer="0"/>
  <pageSetup horizontalDpi="300" verticalDpi="300" orientation="landscape" r:id="rId2"/>
  <headerFooter alignWithMargins="0">
    <oddHeader>&amp;C&amp;"Tahoma,Cursiva"MUNICIPIO DE PIENDAMO
PLAN DE DESARROLLO 2001 - 2003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3" max="3" width="24.7109375" style="0" customWidth="1"/>
    <col min="7" max="7" width="25.421875" style="0" customWidth="1"/>
    <col min="9" max="9" width="17.00390625" style="0" customWidth="1"/>
    <col min="10" max="10" width="16.28125" style="0" customWidth="1"/>
    <col min="11" max="11" width="12.57421875" style="0" customWidth="1"/>
    <col min="12" max="12" width="16.00390625" style="0" customWidth="1"/>
    <col min="13" max="13" width="14.421875" style="0" customWidth="1"/>
    <col min="14" max="14" width="15.8515625" style="0" customWidth="1"/>
  </cols>
  <sheetData>
    <row r="1" spans="1:7" ht="15">
      <c r="A1" s="333" t="s">
        <v>1669</v>
      </c>
      <c r="B1" s="333"/>
      <c r="C1" s="333"/>
      <c r="D1" s="333"/>
      <c r="E1" s="333"/>
      <c r="F1" s="333"/>
      <c r="G1" s="333"/>
    </row>
    <row r="2" spans="1:7" ht="15">
      <c r="A2" s="333" t="s">
        <v>1670</v>
      </c>
      <c r="B2" s="333"/>
      <c r="C2" s="333"/>
      <c r="D2" s="333"/>
      <c r="E2" s="333"/>
      <c r="F2" s="333"/>
      <c r="G2" s="333"/>
    </row>
    <row r="3" spans="1:7" ht="14.25">
      <c r="A3" s="233"/>
      <c r="B3" s="233"/>
      <c r="C3" s="233"/>
      <c r="D3" s="233"/>
      <c r="E3" s="233"/>
      <c r="F3" s="233"/>
      <c r="G3" s="233"/>
    </row>
    <row r="4" spans="1:7" ht="15">
      <c r="A4" s="333" t="s">
        <v>1432</v>
      </c>
      <c r="B4" s="333"/>
      <c r="C4" s="333"/>
      <c r="D4" s="333"/>
      <c r="E4" s="333"/>
      <c r="F4" s="333"/>
      <c r="G4" s="333"/>
    </row>
    <row r="5" spans="1:7" ht="14.25">
      <c r="A5" s="233"/>
      <c r="B5" s="233"/>
      <c r="C5" s="233"/>
      <c r="D5" s="233"/>
      <c r="E5" s="233"/>
      <c r="F5" s="233"/>
      <c r="G5" s="233"/>
    </row>
    <row r="6" spans="1:7" ht="14.25">
      <c r="A6" s="233"/>
      <c r="B6" s="233"/>
      <c r="C6" s="233"/>
      <c r="D6" s="233"/>
      <c r="E6" s="233"/>
      <c r="F6" s="233"/>
      <c r="G6" s="233"/>
    </row>
    <row r="7" spans="1:7" ht="14.25">
      <c r="A7" s="233"/>
      <c r="B7" s="245" t="s">
        <v>155</v>
      </c>
      <c r="C7" s="245"/>
      <c r="D7" s="245">
        <v>6812</v>
      </c>
      <c r="E7" s="233"/>
      <c r="F7" s="233"/>
      <c r="G7" s="233"/>
    </row>
    <row r="8" spans="1:7" ht="14.25">
      <c r="A8" s="233"/>
      <c r="B8" s="245" t="s">
        <v>1429</v>
      </c>
      <c r="C8" s="245"/>
      <c r="D8" s="245">
        <v>681</v>
      </c>
      <c r="E8" s="233"/>
      <c r="F8" s="233"/>
      <c r="G8" s="233"/>
    </row>
    <row r="9" spans="1:7" ht="14.25">
      <c r="A9" s="233"/>
      <c r="B9" s="246" t="s">
        <v>1430</v>
      </c>
      <c r="C9" s="247"/>
      <c r="D9" s="247">
        <v>6131</v>
      </c>
      <c r="E9" s="233"/>
      <c r="F9" s="233"/>
      <c r="G9" s="233"/>
    </row>
    <row r="10" spans="1:7" ht="14.25">
      <c r="A10" s="233"/>
      <c r="B10" s="248" t="s">
        <v>1431</v>
      </c>
      <c r="C10" s="249"/>
      <c r="D10" s="249"/>
      <c r="E10" s="233"/>
      <c r="F10" s="233"/>
      <c r="G10" s="233"/>
    </row>
    <row r="11" spans="1:7" ht="14.25">
      <c r="A11" s="233"/>
      <c r="B11" s="233"/>
      <c r="C11" s="233"/>
      <c r="D11" s="233"/>
      <c r="E11" s="233"/>
      <c r="F11" s="233"/>
      <c r="G11" s="233"/>
    </row>
    <row r="12" spans="1:7" ht="14.25">
      <c r="A12" s="233"/>
      <c r="B12" s="233"/>
      <c r="C12" s="233"/>
      <c r="D12" s="233"/>
      <c r="E12" s="233"/>
      <c r="F12" s="233"/>
      <c r="G12" s="233"/>
    </row>
    <row r="13" spans="1:7" ht="14.25">
      <c r="A13" s="233"/>
      <c r="B13" s="233"/>
      <c r="C13" s="233"/>
      <c r="D13" s="233"/>
      <c r="E13" s="233"/>
      <c r="F13" s="233"/>
      <c r="G13" s="233"/>
    </row>
    <row r="14" spans="1:7" ht="14.25">
      <c r="A14" s="233"/>
      <c r="B14" s="233"/>
      <c r="C14" s="233"/>
      <c r="D14" s="233"/>
      <c r="E14" s="233"/>
      <c r="F14" s="233"/>
      <c r="G14" s="233"/>
    </row>
    <row r="15" spans="1:7" ht="14.25">
      <c r="A15" s="233"/>
      <c r="B15" s="233"/>
      <c r="C15" s="233"/>
      <c r="D15" s="233"/>
      <c r="E15" s="233"/>
      <c r="F15" s="233"/>
      <c r="G15" s="233"/>
    </row>
    <row r="16" spans="1:7" ht="14.25">
      <c r="A16" s="233"/>
      <c r="B16" s="233"/>
      <c r="C16" s="233"/>
      <c r="D16" s="233"/>
      <c r="E16" s="233"/>
      <c r="F16" s="233"/>
      <c r="G16" s="233"/>
    </row>
    <row r="17" spans="1:7" ht="14.25">
      <c r="A17" s="233"/>
      <c r="B17" s="233"/>
      <c r="C17" s="233"/>
      <c r="D17" s="233"/>
      <c r="E17" s="233"/>
      <c r="F17" s="233"/>
      <c r="G17" s="233"/>
    </row>
    <row r="18" spans="1:7" ht="14.25">
      <c r="A18" s="233"/>
      <c r="B18" s="233"/>
      <c r="C18" s="233"/>
      <c r="D18" s="233"/>
      <c r="E18" s="233"/>
      <c r="F18" s="233"/>
      <c r="G18" s="233"/>
    </row>
    <row r="19" spans="1:7" ht="14.25">
      <c r="A19" s="233"/>
      <c r="B19" s="233"/>
      <c r="C19" s="233"/>
      <c r="D19" s="233"/>
      <c r="E19" s="233"/>
      <c r="F19" s="233"/>
      <c r="G19" s="233"/>
    </row>
    <row r="20" spans="1:7" ht="14.25">
      <c r="A20" s="233"/>
      <c r="B20" s="233"/>
      <c r="C20" s="233"/>
      <c r="D20" s="233"/>
      <c r="E20" s="233"/>
      <c r="F20" s="233"/>
      <c r="G20" s="233"/>
    </row>
    <row r="21" spans="1:7" ht="14.25">
      <c r="A21" s="233"/>
      <c r="B21" s="233"/>
      <c r="C21" s="233"/>
      <c r="D21" s="233"/>
      <c r="E21" s="233"/>
      <c r="F21" s="233"/>
      <c r="G21" s="233"/>
    </row>
    <row r="22" spans="1:7" ht="14.25">
      <c r="A22" s="233"/>
      <c r="B22" s="233"/>
      <c r="C22" s="233"/>
      <c r="D22" s="233"/>
      <c r="E22" s="233"/>
      <c r="F22" s="233"/>
      <c r="G22" s="233"/>
    </row>
    <row r="23" spans="1:7" ht="14.25">
      <c r="A23" s="233"/>
      <c r="B23" s="233"/>
      <c r="C23" s="233"/>
      <c r="D23" s="233"/>
      <c r="E23" s="233"/>
      <c r="F23" s="233"/>
      <c r="G23" s="233"/>
    </row>
    <row r="24" spans="1:7" ht="14.25">
      <c r="A24" s="233"/>
      <c r="B24" s="233"/>
      <c r="C24" s="233"/>
      <c r="D24" s="233"/>
      <c r="E24" s="233"/>
      <c r="F24" s="233"/>
      <c r="G24" s="233"/>
    </row>
    <row r="25" spans="1:7" ht="14.25">
      <c r="A25" s="233"/>
      <c r="B25" s="233"/>
      <c r="C25" s="233"/>
      <c r="D25" s="233"/>
      <c r="E25" s="233"/>
      <c r="F25" s="233"/>
      <c r="G25" s="233"/>
    </row>
    <row r="27" spans="1:7" ht="15">
      <c r="A27" s="333" t="s">
        <v>1434</v>
      </c>
      <c r="B27" s="333"/>
      <c r="C27" s="333"/>
      <c r="D27" s="333"/>
      <c r="E27" s="333"/>
      <c r="F27" s="333"/>
      <c r="G27" s="333"/>
    </row>
    <row r="29" spans="1:5" ht="12.75">
      <c r="A29" s="145"/>
      <c r="B29" s="181" t="s">
        <v>96</v>
      </c>
      <c r="C29" s="181" t="s">
        <v>433</v>
      </c>
      <c r="D29" s="220" t="s">
        <v>1433</v>
      </c>
      <c r="E29" s="230"/>
    </row>
    <row r="30" spans="1:5" ht="12.75">
      <c r="A30" s="145"/>
      <c r="B30" s="203">
        <v>1</v>
      </c>
      <c r="C30" s="181" t="s">
        <v>1435</v>
      </c>
      <c r="D30" s="255">
        <v>400</v>
      </c>
      <c r="E30" s="251"/>
    </row>
    <row r="31" spans="1:5" ht="12.75">
      <c r="A31" s="145"/>
      <c r="B31" s="203">
        <v>2</v>
      </c>
      <c r="C31" s="181" t="s">
        <v>1439</v>
      </c>
      <c r="D31" s="256">
        <v>140</v>
      </c>
      <c r="E31" s="253"/>
    </row>
    <row r="32" spans="1:5" ht="12.75">
      <c r="A32" s="145"/>
      <c r="B32" s="203">
        <v>3</v>
      </c>
      <c r="C32" s="181" t="s">
        <v>1436</v>
      </c>
      <c r="D32" s="256">
        <v>80</v>
      </c>
      <c r="E32" s="253"/>
    </row>
    <row r="33" spans="1:5" ht="12.75">
      <c r="A33" s="145"/>
      <c r="B33" s="203">
        <v>4</v>
      </c>
      <c r="C33" s="181" t="s">
        <v>1437</v>
      </c>
      <c r="D33" s="256">
        <v>40</v>
      </c>
      <c r="E33" s="253"/>
    </row>
    <row r="34" spans="1:5" ht="12.75">
      <c r="A34" s="145"/>
      <c r="B34" s="203">
        <v>5</v>
      </c>
      <c r="C34" s="181" t="s">
        <v>1438</v>
      </c>
      <c r="D34" s="257">
        <v>30</v>
      </c>
      <c r="E34" s="254"/>
    </row>
    <row r="35" spans="1:5" ht="12.75">
      <c r="A35" s="145"/>
      <c r="B35" s="145"/>
      <c r="C35" s="145"/>
      <c r="D35" s="145"/>
      <c r="E35" s="145"/>
    </row>
    <row r="36" spans="1:5" ht="12.75">
      <c r="A36" s="145"/>
      <c r="B36" s="145"/>
      <c r="C36" s="145"/>
      <c r="D36" s="145"/>
      <c r="E36" s="145"/>
    </row>
    <row r="37" spans="1:5" ht="12.75">
      <c r="A37" s="145"/>
      <c r="B37" s="145"/>
      <c r="C37" s="145"/>
      <c r="D37" s="145"/>
      <c r="E37" s="145"/>
    </row>
    <row r="38" spans="1:5" ht="12.75">
      <c r="A38" s="145"/>
      <c r="B38" s="145"/>
      <c r="C38" s="145"/>
      <c r="D38" s="145"/>
      <c r="E38" s="145"/>
    </row>
    <row r="39" spans="1:5" ht="12.75">
      <c r="A39" s="145"/>
      <c r="B39" s="145"/>
      <c r="C39" s="145"/>
      <c r="D39" s="145"/>
      <c r="E39" s="145"/>
    </row>
    <row r="40" spans="1:5" ht="12.75">
      <c r="A40" s="145"/>
      <c r="B40" s="145"/>
      <c r="C40" s="145"/>
      <c r="D40" s="145"/>
      <c r="E40" s="145"/>
    </row>
    <row r="51" ht="12.75">
      <c r="A51" s="145"/>
    </row>
    <row r="52" spans="8:16" ht="12.75">
      <c r="H52" s="145"/>
      <c r="I52" s="145"/>
      <c r="J52" s="145"/>
      <c r="K52" s="145"/>
      <c r="L52" s="145"/>
      <c r="M52" s="145"/>
      <c r="N52" s="145"/>
      <c r="O52" s="145"/>
      <c r="P52" s="145"/>
    </row>
    <row r="53" spans="1:16" ht="14.25">
      <c r="A53" s="336"/>
      <c r="B53" s="336"/>
      <c r="C53" s="336"/>
      <c r="D53" s="336"/>
      <c r="E53" s="336"/>
      <c r="F53" s="336"/>
      <c r="G53" s="336"/>
      <c r="H53" s="336" t="s">
        <v>1452</v>
      </c>
      <c r="I53" s="336"/>
      <c r="J53" s="336"/>
      <c r="K53" s="336"/>
      <c r="L53" s="336"/>
      <c r="M53" s="336"/>
      <c r="N53" s="336"/>
      <c r="O53" s="145"/>
      <c r="P53" s="145"/>
    </row>
    <row r="54" spans="1:16" ht="12.75">
      <c r="A54" s="316"/>
      <c r="B54" s="316"/>
      <c r="C54" s="316"/>
      <c r="D54" s="316"/>
      <c r="E54" s="316"/>
      <c r="F54" s="316"/>
      <c r="G54" s="316"/>
      <c r="H54" s="316" t="s">
        <v>1453</v>
      </c>
      <c r="I54" s="316"/>
      <c r="J54" s="316"/>
      <c r="K54" s="316"/>
      <c r="L54" s="316"/>
      <c r="M54" s="316"/>
      <c r="N54" s="316"/>
      <c r="O54" s="145"/>
      <c r="P54" s="145"/>
    </row>
    <row r="55" spans="1:16" ht="12.75">
      <c r="A55" s="145"/>
      <c r="B55" s="145"/>
      <c r="C55" s="316" t="s">
        <v>1462</v>
      </c>
      <c r="D55" s="316"/>
      <c r="E55" s="316"/>
      <c r="F55" s="316"/>
      <c r="G55" s="145"/>
      <c r="H55" s="145"/>
      <c r="I55" s="145"/>
      <c r="J55" s="145"/>
      <c r="K55" s="145"/>
      <c r="L55" s="145"/>
      <c r="M55" s="145"/>
      <c r="N55" s="145"/>
      <c r="O55" s="145"/>
      <c r="P55" s="145"/>
    </row>
    <row r="56" spans="1:16" ht="12.75">
      <c r="A56" s="145"/>
      <c r="B56" s="145"/>
      <c r="C56" s="316" t="s">
        <v>1466</v>
      </c>
      <c r="D56" s="316"/>
      <c r="E56" s="316"/>
      <c r="F56" s="316"/>
      <c r="G56" s="145"/>
      <c r="H56" s="145"/>
      <c r="I56" s="145"/>
      <c r="J56" s="145"/>
      <c r="K56" s="145"/>
      <c r="L56" s="145"/>
      <c r="M56" s="145"/>
      <c r="N56" s="145"/>
      <c r="O56" s="145"/>
      <c r="P56" s="145"/>
    </row>
    <row r="57" spans="1:16" ht="12.75">
      <c r="A57" s="145"/>
      <c r="B57" s="145"/>
      <c r="C57" s="145"/>
      <c r="D57" s="145"/>
      <c r="E57" s="145"/>
      <c r="F57" s="227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12.75">
      <c r="A58" s="145"/>
      <c r="B58" s="145"/>
      <c r="C58" s="145"/>
      <c r="D58" s="145"/>
      <c r="E58" s="145"/>
      <c r="F58" s="227"/>
      <c r="G58" s="145"/>
      <c r="H58" s="316" t="s">
        <v>1441</v>
      </c>
      <c r="I58" s="316"/>
      <c r="J58" s="316"/>
      <c r="K58" s="316"/>
      <c r="L58" s="316"/>
      <c r="M58" s="316"/>
      <c r="N58" s="316"/>
      <c r="O58" s="145"/>
      <c r="P58" s="145"/>
    </row>
    <row r="59" spans="1:16" ht="12.75">
      <c r="A59" s="145"/>
      <c r="B59" s="145"/>
      <c r="C59" s="250" t="s">
        <v>1465</v>
      </c>
      <c r="D59" s="265"/>
      <c r="E59" s="251"/>
      <c r="F59" s="260">
        <v>84</v>
      </c>
      <c r="G59" s="145"/>
      <c r="H59" s="321" t="s">
        <v>1440</v>
      </c>
      <c r="I59" s="224" t="s">
        <v>1442</v>
      </c>
      <c r="J59" s="224" t="s">
        <v>1451</v>
      </c>
      <c r="K59" s="224" t="s">
        <v>1445</v>
      </c>
      <c r="L59" s="224" t="s">
        <v>1446</v>
      </c>
      <c r="M59" s="224" t="s">
        <v>1448</v>
      </c>
      <c r="N59" s="224" t="s">
        <v>1428</v>
      </c>
      <c r="O59" s="145"/>
      <c r="P59" s="145"/>
    </row>
    <row r="60" spans="1:16" ht="12.75">
      <c r="A60" s="145"/>
      <c r="B60" s="145"/>
      <c r="C60" s="218"/>
      <c r="D60" s="266"/>
      <c r="E60" s="254"/>
      <c r="F60" s="261"/>
      <c r="G60" s="145"/>
      <c r="H60" s="298"/>
      <c r="I60" s="225" t="s">
        <v>1443</v>
      </c>
      <c r="J60" s="225" t="s">
        <v>1450</v>
      </c>
      <c r="K60" s="225" t="s">
        <v>1444</v>
      </c>
      <c r="L60" s="225" t="s">
        <v>1447</v>
      </c>
      <c r="M60" s="225" t="s">
        <v>1449</v>
      </c>
      <c r="N60" s="225" t="s">
        <v>522</v>
      </c>
      <c r="O60" s="145"/>
      <c r="P60" s="145"/>
    </row>
    <row r="61" spans="1:16" ht="12.75">
      <c r="A61" s="145"/>
      <c r="B61" s="145"/>
      <c r="C61" s="250" t="s">
        <v>1464</v>
      </c>
      <c r="D61" s="265"/>
      <c r="E61" s="251"/>
      <c r="F61" s="260">
        <v>4260</v>
      </c>
      <c r="G61" s="145"/>
      <c r="H61" s="203">
        <v>1990</v>
      </c>
      <c r="I61" s="203">
        <v>2</v>
      </c>
      <c r="J61" s="203">
        <v>8</v>
      </c>
      <c r="K61" s="203">
        <v>6443</v>
      </c>
      <c r="L61" s="203">
        <v>10582</v>
      </c>
      <c r="M61" s="259">
        <v>0.4</v>
      </c>
      <c r="N61" s="259">
        <v>0.6</v>
      </c>
      <c r="O61" s="145"/>
      <c r="P61" s="145"/>
    </row>
    <row r="62" spans="1:16" ht="12.75">
      <c r="A62" s="145"/>
      <c r="B62" s="145"/>
      <c r="C62" s="218"/>
      <c r="D62" s="266"/>
      <c r="E62" s="254"/>
      <c r="F62" s="261"/>
      <c r="G62" s="145"/>
      <c r="H62" s="203">
        <v>1992</v>
      </c>
      <c r="I62" s="203">
        <v>3</v>
      </c>
      <c r="J62" s="203">
        <v>16</v>
      </c>
      <c r="K62" s="203">
        <v>4771</v>
      </c>
      <c r="L62" s="203">
        <v>11363</v>
      </c>
      <c r="M62" s="259">
        <v>0.58</v>
      </c>
      <c r="N62" s="259">
        <v>0.62</v>
      </c>
      <c r="O62" s="145"/>
      <c r="P62" s="145"/>
    </row>
    <row r="63" spans="1:16" ht="12.75">
      <c r="A63" s="145"/>
      <c r="B63" s="145"/>
      <c r="C63" s="250" t="s">
        <v>1463</v>
      </c>
      <c r="D63" s="265"/>
      <c r="E63" s="251"/>
      <c r="F63" s="260">
        <v>80</v>
      </c>
      <c r="G63" s="145"/>
      <c r="H63" s="203">
        <v>1994</v>
      </c>
      <c r="I63" s="203">
        <v>5</v>
      </c>
      <c r="J63" s="203">
        <v>22</v>
      </c>
      <c r="K63" s="203">
        <v>5892</v>
      </c>
      <c r="L63" s="203">
        <v>12873</v>
      </c>
      <c r="M63" s="259">
        <v>0.55</v>
      </c>
      <c r="N63" s="259">
        <v>0.45</v>
      </c>
      <c r="O63" s="145"/>
      <c r="P63" s="145"/>
    </row>
    <row r="64" spans="1:16" ht="12.75">
      <c r="A64" s="145"/>
      <c r="B64" s="145"/>
      <c r="C64" s="252"/>
      <c r="D64" s="149"/>
      <c r="E64" s="253"/>
      <c r="F64" s="267"/>
      <c r="G64" s="145"/>
      <c r="H64" s="203">
        <v>1997</v>
      </c>
      <c r="I64" s="203">
        <v>3</v>
      </c>
      <c r="J64" s="203"/>
      <c r="K64" s="203">
        <v>6354</v>
      </c>
      <c r="L64" s="203">
        <v>13859</v>
      </c>
      <c r="M64" s="259">
        <v>0.54</v>
      </c>
      <c r="N64" s="259">
        <v>0.46</v>
      </c>
      <c r="O64" s="145"/>
      <c r="P64" s="145"/>
    </row>
    <row r="65" spans="1:16" ht="12.75">
      <c r="A65" s="145"/>
      <c r="B65" s="145"/>
      <c r="C65" s="250" t="s">
        <v>1467</v>
      </c>
      <c r="D65" s="265"/>
      <c r="E65" s="251"/>
      <c r="F65" s="260">
        <v>18</v>
      </c>
      <c r="G65" s="145"/>
      <c r="H65" s="203">
        <v>2000</v>
      </c>
      <c r="I65" s="203">
        <v>2</v>
      </c>
      <c r="J65" s="203">
        <v>28</v>
      </c>
      <c r="K65" s="203">
        <v>10567</v>
      </c>
      <c r="L65" s="203">
        <v>17378</v>
      </c>
      <c r="M65" s="259">
        <v>0.4</v>
      </c>
      <c r="N65" s="259">
        <v>0.6</v>
      </c>
      <c r="O65" s="145"/>
      <c r="P65" s="145"/>
    </row>
    <row r="66" spans="1:16" ht="12.75">
      <c r="A66" s="145"/>
      <c r="B66" s="145"/>
      <c r="C66" s="218"/>
      <c r="D66" s="266"/>
      <c r="E66" s="254"/>
      <c r="F66" s="158"/>
      <c r="G66" s="145"/>
      <c r="H66" s="222"/>
      <c r="I66" s="222"/>
      <c r="J66" s="145"/>
      <c r="K66" s="145"/>
      <c r="L66" s="145"/>
      <c r="M66" s="145"/>
      <c r="N66" s="145"/>
      <c r="O66" s="145"/>
      <c r="P66" s="145"/>
    </row>
    <row r="67" spans="1:16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</row>
    <row r="68" spans="1:16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</row>
    <row r="69" spans="1:16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</row>
    <row r="70" spans="1:16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</row>
    <row r="71" spans="1:16" ht="12.75">
      <c r="A71" s="316" t="s">
        <v>1671</v>
      </c>
      <c r="B71" s="316"/>
      <c r="C71" s="316"/>
      <c r="D71" s="316"/>
      <c r="E71" s="316"/>
      <c r="F71" s="316"/>
      <c r="G71" s="316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12.75">
      <c r="A72" s="316" t="s">
        <v>1466</v>
      </c>
      <c r="B72" s="316"/>
      <c r="C72" s="316"/>
      <c r="D72" s="316"/>
      <c r="E72" s="316"/>
      <c r="F72" s="316"/>
      <c r="G72" s="316"/>
      <c r="H72" s="145"/>
      <c r="I72" s="145"/>
      <c r="J72" s="145"/>
      <c r="K72" s="145"/>
      <c r="L72" s="145"/>
      <c r="M72" s="145"/>
      <c r="N72" s="145"/>
      <c r="O72" s="145"/>
      <c r="P72" s="145"/>
    </row>
    <row r="73" spans="1:16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</row>
    <row r="74" spans="1:16" ht="12.75">
      <c r="A74" s="145"/>
      <c r="B74" s="145"/>
      <c r="C74" s="181" t="s">
        <v>1674</v>
      </c>
      <c r="D74" s="181">
        <v>1097306</v>
      </c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</row>
    <row r="75" spans="1:16" ht="12.75">
      <c r="A75" s="145"/>
      <c r="B75" s="145"/>
      <c r="C75" s="252" t="s">
        <v>1672</v>
      </c>
      <c r="D75" s="258">
        <v>128486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</row>
    <row r="76" spans="1:16" ht="12.75">
      <c r="A76" s="145"/>
      <c r="B76" s="145"/>
      <c r="C76" s="218" t="s">
        <v>1673</v>
      </c>
      <c r="D76" s="158">
        <v>968820</v>
      </c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</row>
    <row r="77" spans="1:16" ht="12.75">
      <c r="A77" s="145"/>
      <c r="B77" s="145"/>
      <c r="C77" s="181" t="s">
        <v>1675</v>
      </c>
      <c r="D77" s="181">
        <v>1509580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</row>
    <row r="78" spans="1:16" ht="12.75">
      <c r="A78" s="145"/>
      <c r="B78" s="145"/>
      <c r="C78" s="258" t="s">
        <v>1676</v>
      </c>
      <c r="D78" s="258">
        <v>323019</v>
      </c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</row>
    <row r="79" spans="1:16" ht="12.75">
      <c r="A79" s="145"/>
      <c r="B79" s="145"/>
      <c r="C79" s="132" t="s">
        <v>1677</v>
      </c>
      <c r="D79" s="132">
        <v>838946</v>
      </c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</row>
    <row r="80" spans="1:16" ht="12.75">
      <c r="A80" s="145"/>
      <c r="B80" s="145"/>
      <c r="C80" s="132" t="s">
        <v>1678</v>
      </c>
      <c r="D80" s="132">
        <v>92169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</row>
    <row r="81" spans="1:16" ht="12.75">
      <c r="A81" s="145"/>
      <c r="B81" s="145"/>
      <c r="C81" s="158" t="s">
        <v>1679</v>
      </c>
      <c r="D81" s="158">
        <v>255446</v>
      </c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</row>
    <row r="82" spans="1:16" ht="12.75">
      <c r="A82" s="145"/>
      <c r="B82" s="145"/>
      <c r="C82" s="181" t="s">
        <v>1682</v>
      </c>
      <c r="D82" s="181">
        <f>+D74-D77</f>
        <v>-412274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</row>
    <row r="83" spans="1:16" ht="12.75">
      <c r="A83" s="145"/>
      <c r="B83" s="145"/>
      <c r="C83" s="181" t="s">
        <v>1680</v>
      </c>
      <c r="D83" s="181">
        <v>4507003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</row>
    <row r="84" spans="1:16" ht="12.75">
      <c r="A84" s="145"/>
      <c r="B84" s="145"/>
      <c r="C84" s="181" t="s">
        <v>1681</v>
      </c>
      <c r="D84" s="181">
        <v>4295233</v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</row>
    <row r="85" spans="1:16" ht="12.7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</row>
    <row r="86" spans="1:16" ht="12.75">
      <c r="A86" s="145"/>
      <c r="B86" s="145"/>
      <c r="C86" s="181" t="s">
        <v>1683</v>
      </c>
      <c r="D86" s="181">
        <f>+D74+D83</f>
        <v>5604309</v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</row>
    <row r="87" spans="1:16" ht="12.75">
      <c r="A87" s="145"/>
      <c r="B87" s="145"/>
      <c r="C87" s="181" t="s">
        <v>1684</v>
      </c>
      <c r="D87" s="181">
        <f>+D77+D84</f>
        <v>5804813</v>
      </c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</row>
    <row r="88" spans="1:16" ht="12.75">
      <c r="A88" s="145"/>
      <c r="B88" s="145"/>
      <c r="C88" s="181" t="s">
        <v>1685</v>
      </c>
      <c r="D88" s="181">
        <f>+D86-D87</f>
        <v>-200504</v>
      </c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</row>
    <row r="89" spans="1:16" ht="12.7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</row>
    <row r="90" spans="1:16" ht="12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</row>
    <row r="91" spans="1:16" ht="12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</row>
    <row r="92" spans="1:16" ht="12.75">
      <c r="A92" s="145"/>
      <c r="B92" s="149"/>
      <c r="C92" s="266" t="s">
        <v>1687</v>
      </c>
      <c r="D92" s="181">
        <v>323019</v>
      </c>
      <c r="E92" s="339" t="s">
        <v>1686</v>
      </c>
      <c r="F92" s="341">
        <v>0.0576</v>
      </c>
      <c r="G92" s="145"/>
      <c r="H92" s="316" t="s">
        <v>1454</v>
      </c>
      <c r="I92" s="316"/>
      <c r="J92" s="316"/>
      <c r="K92" s="316"/>
      <c r="L92" s="316"/>
      <c r="M92" s="316"/>
      <c r="N92" s="316"/>
      <c r="O92" s="145"/>
      <c r="P92" s="145"/>
    </row>
    <row r="93" spans="1:16" ht="12.75">
      <c r="A93" s="145"/>
      <c r="B93" s="149"/>
      <c r="C93" s="145" t="s">
        <v>1688</v>
      </c>
      <c r="D93" s="181">
        <v>5604309</v>
      </c>
      <c r="E93" s="339"/>
      <c r="F93" s="342"/>
      <c r="G93" s="145"/>
      <c r="H93" s="316" t="s">
        <v>1455</v>
      </c>
      <c r="I93" s="316"/>
      <c r="J93" s="316"/>
      <c r="K93" s="316"/>
      <c r="L93" s="316"/>
      <c r="M93" s="316"/>
      <c r="N93" s="316"/>
      <c r="O93" s="145"/>
      <c r="P93" s="145"/>
    </row>
    <row r="94" spans="1:16" ht="12.75">
      <c r="A94" s="145"/>
      <c r="B94" s="145"/>
      <c r="C94" s="145"/>
      <c r="D94" s="145"/>
      <c r="E94" s="145"/>
      <c r="F94" s="145"/>
      <c r="G94" s="145"/>
      <c r="H94" s="222"/>
      <c r="I94" s="222"/>
      <c r="J94" s="222"/>
      <c r="K94" s="222"/>
      <c r="L94" s="222"/>
      <c r="M94" s="222"/>
      <c r="N94" s="222"/>
      <c r="O94" s="145"/>
      <c r="P94" s="145"/>
    </row>
    <row r="95" spans="1:16" ht="12.7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</row>
    <row r="96" spans="1:16" ht="12.75">
      <c r="A96" s="145"/>
      <c r="B96" s="145"/>
      <c r="C96" s="266" t="s">
        <v>1687</v>
      </c>
      <c r="D96" s="181">
        <v>323019</v>
      </c>
      <c r="E96" s="339" t="s">
        <v>1686</v>
      </c>
      <c r="F96" s="341">
        <v>0.294</v>
      </c>
      <c r="G96" s="145"/>
      <c r="H96" s="145"/>
      <c r="I96" s="181" t="s">
        <v>144</v>
      </c>
      <c r="J96" s="181" t="s">
        <v>1458</v>
      </c>
      <c r="K96" s="181" t="s">
        <v>1449</v>
      </c>
      <c r="L96" s="181" t="s">
        <v>522</v>
      </c>
      <c r="M96" s="145"/>
      <c r="N96" s="145"/>
      <c r="O96" s="145"/>
      <c r="P96" s="145"/>
    </row>
    <row r="97" spans="1:16" ht="12.75">
      <c r="A97" s="145"/>
      <c r="B97" s="145"/>
      <c r="C97" s="145" t="s">
        <v>1689</v>
      </c>
      <c r="D97" s="181">
        <v>1097306</v>
      </c>
      <c r="E97" s="339"/>
      <c r="F97" s="342"/>
      <c r="G97" s="145"/>
      <c r="H97" s="145"/>
      <c r="I97" s="321" t="s">
        <v>1425</v>
      </c>
      <c r="J97" s="258" t="s">
        <v>1459</v>
      </c>
      <c r="K97" s="262">
        <v>0.41</v>
      </c>
      <c r="L97" s="262">
        <v>0.59</v>
      </c>
      <c r="M97" s="145"/>
      <c r="N97" s="145"/>
      <c r="O97" s="145"/>
      <c r="P97" s="145"/>
    </row>
    <row r="98" spans="1:16" ht="12.75">
      <c r="A98" s="145"/>
      <c r="B98" s="145"/>
      <c r="C98" s="145"/>
      <c r="D98" s="145"/>
      <c r="E98" s="145"/>
      <c r="F98" s="145"/>
      <c r="G98" s="145"/>
      <c r="H98" s="145"/>
      <c r="I98" s="339"/>
      <c r="J98" s="250" t="s">
        <v>1456</v>
      </c>
      <c r="K98" s="262">
        <v>0.75</v>
      </c>
      <c r="L98" s="262">
        <v>0.25</v>
      </c>
      <c r="M98" s="145"/>
      <c r="N98" s="145"/>
      <c r="O98" s="145"/>
      <c r="P98" s="145"/>
    </row>
    <row r="99" spans="1:16" ht="12.75">
      <c r="A99" s="145"/>
      <c r="B99" s="145"/>
      <c r="C99" s="145"/>
      <c r="D99" s="145"/>
      <c r="E99" s="145"/>
      <c r="F99" s="145"/>
      <c r="G99" s="145"/>
      <c r="H99" s="145"/>
      <c r="I99" s="340"/>
      <c r="J99" s="218" t="s">
        <v>1457</v>
      </c>
      <c r="K99" s="264"/>
      <c r="L99" s="264"/>
      <c r="M99" s="145"/>
      <c r="N99" s="145"/>
      <c r="O99" s="145"/>
      <c r="P99" s="145"/>
    </row>
    <row r="100" spans="1:16" ht="12.75">
      <c r="A100" s="145"/>
      <c r="B100" s="145"/>
      <c r="C100" s="145"/>
      <c r="D100" s="145"/>
      <c r="E100" s="145"/>
      <c r="F100" s="145"/>
      <c r="G100" s="145"/>
      <c r="H100" s="145"/>
      <c r="I100" s="337" t="s">
        <v>1460</v>
      </c>
      <c r="J100" s="132" t="s">
        <v>1456</v>
      </c>
      <c r="K100" s="263">
        <v>0.78</v>
      </c>
      <c r="L100" s="263">
        <v>0.224</v>
      </c>
      <c r="M100" s="145"/>
      <c r="N100" s="145"/>
      <c r="O100" s="145"/>
      <c r="P100" s="145"/>
    </row>
    <row r="101" spans="1:16" ht="12.75">
      <c r="A101" s="145"/>
      <c r="B101" s="145"/>
      <c r="C101" s="145"/>
      <c r="D101" s="145"/>
      <c r="E101" s="145"/>
      <c r="F101" s="145"/>
      <c r="G101" s="145"/>
      <c r="H101" s="145"/>
      <c r="I101" s="338"/>
      <c r="J101" s="158" t="s">
        <v>1457</v>
      </c>
      <c r="K101" s="225"/>
      <c r="L101" s="225"/>
      <c r="M101" s="145"/>
      <c r="N101" s="145"/>
      <c r="O101" s="145"/>
      <c r="P101" s="145"/>
    </row>
    <row r="102" spans="1:16" ht="12.7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</row>
    <row r="103" spans="1:16" ht="12.75">
      <c r="A103" s="145"/>
      <c r="B103" s="145"/>
      <c r="C103" s="145"/>
      <c r="D103" s="145"/>
      <c r="E103" s="145"/>
      <c r="F103" s="145"/>
      <c r="G103" s="145"/>
      <c r="H103" s="145"/>
      <c r="I103" s="145" t="s">
        <v>1461</v>
      </c>
      <c r="J103" s="145"/>
      <c r="K103" s="145"/>
      <c r="L103" s="145"/>
      <c r="M103" s="145"/>
      <c r="N103" s="145"/>
      <c r="O103" s="145"/>
      <c r="P103" s="145"/>
    </row>
    <row r="104" spans="1:7" ht="12.75">
      <c r="A104" s="145"/>
      <c r="B104" s="145"/>
      <c r="C104" s="145"/>
      <c r="D104" s="145"/>
      <c r="E104" s="145"/>
      <c r="F104" s="145"/>
      <c r="G104" s="145"/>
    </row>
    <row r="105" spans="1:7" ht="12.75">
      <c r="A105" s="145"/>
      <c r="B105" s="145"/>
      <c r="C105" s="145"/>
      <c r="D105" s="145"/>
      <c r="E105" s="145"/>
      <c r="F105" s="145"/>
      <c r="G105" s="145"/>
    </row>
    <row r="106" spans="1:7" ht="12.75">
      <c r="A106" s="145"/>
      <c r="B106" s="145"/>
      <c r="C106" s="145"/>
      <c r="D106" s="145"/>
      <c r="E106" s="145"/>
      <c r="F106" s="145"/>
      <c r="G106" s="145"/>
    </row>
    <row r="107" spans="1:7" ht="12.75">
      <c r="A107" s="145"/>
      <c r="B107" s="145"/>
      <c r="C107" s="145"/>
      <c r="D107" s="145"/>
      <c r="E107" s="145"/>
      <c r="F107" s="145"/>
      <c r="G107" s="145"/>
    </row>
    <row r="108" spans="1:7" ht="12.75">
      <c r="A108" s="145"/>
      <c r="B108" s="145"/>
      <c r="C108" s="145"/>
      <c r="D108" s="145"/>
      <c r="E108" s="145"/>
      <c r="F108" s="145"/>
      <c r="G108" s="145"/>
    </row>
    <row r="109" spans="1:7" ht="12.75">
      <c r="A109" s="145"/>
      <c r="B109" s="145"/>
      <c r="C109" s="145"/>
      <c r="D109" s="145"/>
      <c r="E109" s="145"/>
      <c r="F109" s="145"/>
      <c r="G109" s="145"/>
    </row>
    <row r="110" spans="1:7" ht="12.75">
      <c r="A110" s="145"/>
      <c r="B110" s="145"/>
      <c r="C110" s="145"/>
      <c r="D110" s="145"/>
      <c r="E110" s="145"/>
      <c r="F110" s="145"/>
      <c r="G110" s="145"/>
    </row>
    <row r="111" spans="1:7" ht="12.75">
      <c r="A111" s="145"/>
      <c r="B111" s="145"/>
      <c r="C111" s="145"/>
      <c r="D111" s="145"/>
      <c r="E111" s="145"/>
      <c r="F111" s="145"/>
      <c r="G111" s="145"/>
    </row>
    <row r="112" spans="1:7" ht="12.75">
      <c r="A112" s="145"/>
      <c r="B112" s="145"/>
      <c r="C112" s="145"/>
      <c r="D112" s="145"/>
      <c r="E112" s="145"/>
      <c r="F112" s="145"/>
      <c r="G112" s="145"/>
    </row>
    <row r="113" spans="1:7" ht="12.75">
      <c r="A113" s="145"/>
      <c r="B113" s="145"/>
      <c r="C113" s="145"/>
      <c r="D113" s="145"/>
      <c r="E113" s="145"/>
      <c r="F113" s="145"/>
      <c r="G113" s="145"/>
    </row>
    <row r="114" spans="1:7" ht="12.75">
      <c r="A114" s="145"/>
      <c r="B114" s="145"/>
      <c r="C114" s="145"/>
      <c r="D114" s="145"/>
      <c r="E114" s="145"/>
      <c r="F114" s="145"/>
      <c r="G114" s="145"/>
    </row>
    <row r="115" spans="1:7" ht="12.75">
      <c r="A115" s="145"/>
      <c r="B115" s="145"/>
      <c r="C115" s="145"/>
      <c r="D115" s="145"/>
      <c r="E115" s="145"/>
      <c r="F115" s="145"/>
      <c r="G115" s="145"/>
    </row>
  </sheetData>
  <mergeCells count="22">
    <mergeCell ref="A71:G71"/>
    <mergeCell ref="A72:G72"/>
    <mergeCell ref="E92:E93"/>
    <mergeCell ref="F92:F93"/>
    <mergeCell ref="H93:N93"/>
    <mergeCell ref="I100:I101"/>
    <mergeCell ref="I97:I99"/>
    <mergeCell ref="A53:G53"/>
    <mergeCell ref="A54:G54"/>
    <mergeCell ref="C55:F55"/>
    <mergeCell ref="C56:F56"/>
    <mergeCell ref="E96:E97"/>
    <mergeCell ref="F96:F97"/>
    <mergeCell ref="H92:N92"/>
    <mergeCell ref="A1:G1"/>
    <mergeCell ref="H59:H60"/>
    <mergeCell ref="H58:N58"/>
    <mergeCell ref="H53:N53"/>
    <mergeCell ref="H54:N54"/>
    <mergeCell ref="A2:G2"/>
    <mergeCell ref="A4:G4"/>
    <mergeCell ref="A27:G27"/>
  </mergeCells>
  <printOptions/>
  <pageMargins left="0.75" right="0.75" top="0.984251968503937" bottom="0.4724409448818898" header="0.3937007874015748" footer="0"/>
  <pageSetup horizontalDpi="300" verticalDpi="300" orientation="portrait" r:id="rId2"/>
  <headerFooter alignWithMargins="0">
    <oddHeader>&amp;C&amp;"Arial,Cursiva"MUNICIPIO DE PIENDAMO
PLAN DE DESARROLLO 2001 - 2003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="75" zoomScaleNormal="75" workbookViewId="0" topLeftCell="A3">
      <selection activeCell="C46" sqref="C46:C47"/>
    </sheetView>
  </sheetViews>
  <sheetFormatPr defaultColWidth="11.421875" defaultRowHeight="12.75"/>
  <cols>
    <col min="1" max="1" width="7.8515625" style="0" customWidth="1"/>
    <col min="2" max="2" width="11.8515625" style="0" customWidth="1"/>
    <col min="3" max="3" width="47.7109375" style="0" customWidth="1"/>
    <col min="8" max="8" width="47.140625" style="0" customWidth="1"/>
  </cols>
  <sheetData>
    <row r="1" spans="1:10" ht="15">
      <c r="A1" s="333" t="s">
        <v>1656</v>
      </c>
      <c r="B1" s="333"/>
      <c r="C1" s="333"/>
      <c r="D1" s="333"/>
      <c r="E1" s="333"/>
      <c r="F1" s="333" t="s">
        <v>1657</v>
      </c>
      <c r="G1" s="333"/>
      <c r="H1" s="333"/>
      <c r="I1" s="333"/>
      <c r="J1" s="333"/>
    </row>
    <row r="2" spans="1:8" ht="12.75">
      <c r="A2" s="182"/>
      <c r="B2" s="182"/>
      <c r="C2" s="182"/>
      <c r="D2" s="182"/>
      <c r="E2" s="182"/>
      <c r="F2" s="182"/>
      <c r="G2" s="182"/>
      <c r="H2" s="182"/>
    </row>
    <row r="3" spans="1:5" ht="12.75">
      <c r="A3" s="205"/>
      <c r="B3" s="203" t="s">
        <v>96</v>
      </c>
      <c r="C3" s="203" t="s">
        <v>97</v>
      </c>
      <c r="D3" s="203" t="s">
        <v>98</v>
      </c>
      <c r="E3" s="182"/>
    </row>
    <row r="4" spans="1:5" ht="12.75">
      <c r="A4" s="205"/>
      <c r="B4" s="203">
        <v>1</v>
      </c>
      <c r="C4" s="204" t="s">
        <v>99</v>
      </c>
      <c r="D4" s="203">
        <v>3290</v>
      </c>
      <c r="E4" s="182"/>
    </row>
    <row r="5" spans="1:9" ht="12.75">
      <c r="A5" s="205"/>
      <c r="B5" s="203">
        <v>2</v>
      </c>
      <c r="C5" s="204" t="s">
        <v>100</v>
      </c>
      <c r="D5" s="203">
        <v>2324</v>
      </c>
      <c r="E5" s="182"/>
      <c r="F5" s="205"/>
      <c r="G5" s="203" t="s">
        <v>96</v>
      </c>
      <c r="H5" s="203" t="s">
        <v>97</v>
      </c>
      <c r="I5" s="203" t="s">
        <v>98</v>
      </c>
    </row>
    <row r="6" spans="1:9" ht="12.75">
      <c r="A6" s="205"/>
      <c r="B6" s="203">
        <v>3</v>
      </c>
      <c r="C6" s="204" t="s">
        <v>101</v>
      </c>
      <c r="D6" s="203">
        <v>1409</v>
      </c>
      <c r="E6" s="182"/>
      <c r="F6" s="205"/>
      <c r="G6" s="204">
        <v>1</v>
      </c>
      <c r="H6" s="204" t="s">
        <v>113</v>
      </c>
      <c r="I6" s="203">
        <v>32</v>
      </c>
    </row>
    <row r="7" spans="1:9" ht="12.75">
      <c r="A7" s="205"/>
      <c r="B7" s="203">
        <v>4</v>
      </c>
      <c r="C7" s="204" t="s">
        <v>102</v>
      </c>
      <c r="D7" s="203">
        <v>1252</v>
      </c>
      <c r="E7" s="182"/>
      <c r="F7" s="205"/>
      <c r="G7" s="204">
        <v>2</v>
      </c>
      <c r="H7" s="204" t="s">
        <v>114</v>
      </c>
      <c r="I7" s="203">
        <v>20</v>
      </c>
    </row>
    <row r="8" spans="1:9" ht="12.75">
      <c r="A8" s="205"/>
      <c r="B8" s="203">
        <v>5</v>
      </c>
      <c r="C8" s="204" t="s">
        <v>103</v>
      </c>
      <c r="D8" s="203">
        <v>1058</v>
      </c>
      <c r="E8" s="182"/>
      <c r="F8" s="205"/>
      <c r="G8" s="204">
        <v>3</v>
      </c>
      <c r="H8" s="204" t="s">
        <v>115</v>
      </c>
      <c r="I8" s="203">
        <v>18</v>
      </c>
    </row>
    <row r="9" spans="1:9" ht="12.75">
      <c r="A9" s="205"/>
      <c r="B9" s="203">
        <v>6</v>
      </c>
      <c r="C9" s="204" t="s">
        <v>104</v>
      </c>
      <c r="D9" s="203">
        <v>917</v>
      </c>
      <c r="E9" s="182"/>
      <c r="F9" s="205"/>
      <c r="G9" s="204">
        <v>4</v>
      </c>
      <c r="H9" s="204" t="s">
        <v>116</v>
      </c>
      <c r="I9" s="203">
        <v>17</v>
      </c>
    </row>
    <row r="10" spans="1:9" ht="12.75">
      <c r="A10" s="205"/>
      <c r="B10" s="203">
        <v>7</v>
      </c>
      <c r="C10" s="204" t="s">
        <v>105</v>
      </c>
      <c r="D10" s="203">
        <v>902</v>
      </c>
      <c r="E10" s="182"/>
      <c r="F10" s="205"/>
      <c r="G10" s="204">
        <v>5</v>
      </c>
      <c r="H10" s="204" t="s">
        <v>117</v>
      </c>
      <c r="I10" s="203">
        <v>13</v>
      </c>
    </row>
    <row r="11" spans="1:9" ht="12.75">
      <c r="A11" s="205"/>
      <c r="B11" s="203">
        <v>8</v>
      </c>
      <c r="C11" s="204" t="s">
        <v>106</v>
      </c>
      <c r="D11" s="203">
        <v>882</v>
      </c>
      <c r="E11" s="182"/>
      <c r="F11" s="205"/>
      <c r="G11" s="204">
        <v>6</v>
      </c>
      <c r="H11" s="204" t="s">
        <v>118</v>
      </c>
      <c r="I11" s="203">
        <v>12</v>
      </c>
    </row>
    <row r="12" spans="1:9" ht="12.75">
      <c r="A12" s="205"/>
      <c r="B12" s="203">
        <v>9</v>
      </c>
      <c r="C12" s="204" t="s">
        <v>107</v>
      </c>
      <c r="D12" s="203">
        <v>753</v>
      </c>
      <c r="E12" s="182"/>
      <c r="F12" s="205"/>
      <c r="G12" s="204">
        <v>7</v>
      </c>
      <c r="H12" s="204" t="s">
        <v>119</v>
      </c>
      <c r="I12" s="203">
        <v>10</v>
      </c>
    </row>
    <row r="13" spans="1:9" ht="12.75">
      <c r="A13" s="205"/>
      <c r="B13" s="203">
        <v>10</v>
      </c>
      <c r="C13" s="204" t="s">
        <v>108</v>
      </c>
      <c r="D13" s="203">
        <v>723</v>
      </c>
      <c r="E13" s="182"/>
      <c r="F13" s="205"/>
      <c r="G13" s="204">
        <v>8</v>
      </c>
      <c r="H13" s="204" t="s">
        <v>120</v>
      </c>
      <c r="I13" s="203">
        <v>7</v>
      </c>
    </row>
    <row r="14" spans="1:9" ht="12.75">
      <c r="A14" s="205"/>
      <c r="B14" s="203">
        <v>11</v>
      </c>
      <c r="C14" s="204" t="s">
        <v>109</v>
      </c>
      <c r="D14" s="203">
        <v>12442</v>
      </c>
      <c r="E14" s="182"/>
      <c r="F14" s="205"/>
      <c r="G14" s="204">
        <v>9</v>
      </c>
      <c r="H14" s="204" t="s">
        <v>121</v>
      </c>
      <c r="I14" s="203">
        <v>6</v>
      </c>
    </row>
    <row r="15" spans="1:9" ht="12.75">
      <c r="A15" s="182"/>
      <c r="B15" s="182"/>
      <c r="C15" s="182"/>
      <c r="D15" s="182"/>
      <c r="E15" s="182"/>
      <c r="F15" s="205"/>
      <c r="G15" s="204">
        <v>10</v>
      </c>
      <c r="H15" s="204" t="s">
        <v>122</v>
      </c>
      <c r="I15" s="203">
        <v>3</v>
      </c>
    </row>
    <row r="16" spans="1:9" ht="12.75">
      <c r="A16" s="182"/>
      <c r="B16" s="182"/>
      <c r="C16" s="182"/>
      <c r="D16" s="182"/>
      <c r="E16" s="182"/>
      <c r="F16" s="205"/>
      <c r="G16" s="183"/>
      <c r="H16" s="183"/>
      <c r="I16" s="222"/>
    </row>
    <row r="17" spans="1:8" ht="12.75">
      <c r="A17" s="182"/>
      <c r="B17" s="182"/>
      <c r="C17" s="182"/>
      <c r="D17" s="182"/>
      <c r="E17" s="182"/>
      <c r="F17" s="205"/>
      <c r="G17" s="183"/>
      <c r="H17" s="183"/>
    </row>
    <row r="18" spans="1:8" ht="12.75">
      <c r="A18" s="182"/>
      <c r="B18" s="182"/>
      <c r="C18" s="182"/>
      <c r="D18" s="182"/>
      <c r="E18" s="182"/>
      <c r="F18" s="205"/>
      <c r="G18" s="183"/>
      <c r="H18" s="183"/>
    </row>
    <row r="19" spans="1:8" ht="12.75">
      <c r="A19" s="182"/>
      <c r="B19" s="182"/>
      <c r="C19" s="182"/>
      <c r="D19" s="182"/>
      <c r="E19" s="182"/>
      <c r="F19" s="205"/>
      <c r="G19" s="183"/>
      <c r="H19" s="183"/>
    </row>
    <row r="20" spans="1:8" ht="12.75">
      <c r="A20" s="182"/>
      <c r="B20" s="182"/>
      <c r="C20" s="182"/>
      <c r="D20" s="182"/>
      <c r="E20" s="182"/>
      <c r="F20" s="182"/>
      <c r="G20" s="182"/>
      <c r="H20" s="182"/>
    </row>
    <row r="21" spans="1:8" ht="12.75">
      <c r="A21" s="182"/>
      <c r="B21" s="182"/>
      <c r="C21" s="182"/>
      <c r="D21" s="182"/>
      <c r="E21" s="182"/>
      <c r="F21" s="182"/>
      <c r="G21" s="182"/>
      <c r="H21" s="182"/>
    </row>
    <row r="22" spans="1:8" ht="12.75">
      <c r="A22" s="182"/>
      <c r="B22" s="182"/>
      <c r="C22" s="182"/>
      <c r="D22" s="182"/>
      <c r="E22" s="182"/>
      <c r="F22" s="182"/>
      <c r="G22" s="182"/>
      <c r="H22" s="182"/>
    </row>
    <row r="23" spans="1:8" ht="12.75">
      <c r="A23" s="182"/>
      <c r="B23" s="182"/>
      <c r="C23" s="182"/>
      <c r="D23" s="182"/>
      <c r="E23" s="182"/>
      <c r="F23" s="182"/>
      <c r="G23" s="182"/>
      <c r="H23" s="182"/>
    </row>
    <row r="24" spans="1:8" ht="12.75">
      <c r="A24" s="182"/>
      <c r="B24" s="182"/>
      <c r="C24" s="182"/>
      <c r="D24" s="182"/>
      <c r="E24" s="182"/>
      <c r="F24" s="182"/>
      <c r="G24" s="182"/>
      <c r="H24" s="182"/>
    </row>
    <row r="25" spans="1:8" ht="12.75">
      <c r="A25" s="182"/>
      <c r="B25" s="182"/>
      <c r="C25" s="182"/>
      <c r="D25" s="182"/>
      <c r="E25" s="182"/>
      <c r="F25" s="182"/>
      <c r="G25" s="182"/>
      <c r="H25" s="182"/>
    </row>
    <row r="26" spans="1:8" ht="12.75">
      <c r="A26" s="182"/>
      <c r="B26" s="182"/>
      <c r="C26" s="182"/>
      <c r="D26" s="182"/>
      <c r="E26" s="182"/>
      <c r="F26" s="182"/>
      <c r="G26" s="182"/>
      <c r="H26" s="182"/>
    </row>
    <row r="27" spans="1:8" ht="12.75">
      <c r="A27" s="182"/>
      <c r="B27" s="182"/>
      <c r="C27" s="182"/>
      <c r="D27" s="182"/>
      <c r="E27" s="182"/>
      <c r="F27" s="182"/>
      <c r="G27" s="182"/>
      <c r="H27" s="182"/>
    </row>
    <row r="28" spans="1:8" ht="12.75">
      <c r="A28" s="182"/>
      <c r="B28" s="182"/>
      <c r="C28" s="182"/>
      <c r="D28" s="182"/>
      <c r="E28" s="182"/>
      <c r="F28" s="182"/>
      <c r="G28" s="182"/>
      <c r="H28" s="182"/>
    </row>
    <row r="29" spans="1:8" ht="12.75">
      <c r="A29" s="182"/>
      <c r="B29" s="182"/>
      <c r="C29" s="182"/>
      <c r="D29" s="182"/>
      <c r="E29" s="182"/>
      <c r="F29" s="182"/>
      <c r="G29" s="182"/>
      <c r="H29" s="182"/>
    </row>
    <row r="30" spans="1:8" ht="12.75">
      <c r="A30" s="182"/>
      <c r="B30" s="182"/>
      <c r="C30" s="182"/>
      <c r="D30" s="182"/>
      <c r="E30" s="182"/>
      <c r="F30" s="182"/>
      <c r="G30" s="182"/>
      <c r="H30" s="182"/>
    </row>
    <row r="31" spans="1:8" ht="12.75">
      <c r="A31" s="182"/>
      <c r="B31" s="182"/>
      <c r="C31" s="182"/>
      <c r="D31" s="182"/>
      <c r="E31" s="182"/>
      <c r="F31" s="182"/>
      <c r="G31" s="182"/>
      <c r="H31" s="182"/>
    </row>
    <row r="32" spans="1:8" ht="12.75">
      <c r="A32" s="182"/>
      <c r="B32" s="182"/>
      <c r="C32" s="182"/>
      <c r="D32" s="182"/>
      <c r="E32" s="182"/>
      <c r="F32" s="182"/>
      <c r="G32" s="182"/>
      <c r="H32" s="182"/>
    </row>
    <row r="33" spans="1:8" ht="12.75">
      <c r="A33" s="182"/>
      <c r="B33" s="182"/>
      <c r="C33" s="182"/>
      <c r="D33" s="182"/>
      <c r="E33" s="182"/>
      <c r="F33" s="182"/>
      <c r="G33" s="182"/>
      <c r="H33" s="182"/>
    </row>
    <row r="34" spans="1:5" ht="15">
      <c r="A34" s="303"/>
      <c r="B34" s="303"/>
      <c r="C34" s="303"/>
      <c r="D34" s="303"/>
      <c r="E34" s="303"/>
    </row>
    <row r="35" spans="1:5" ht="12.75">
      <c r="A35" s="183"/>
      <c r="B35" s="183"/>
      <c r="C35" s="183"/>
      <c r="D35" s="183"/>
      <c r="E35" s="183"/>
    </row>
    <row r="36" spans="1:5" ht="12.75">
      <c r="A36" s="183"/>
      <c r="B36" s="183"/>
      <c r="C36" s="183"/>
      <c r="D36" s="183"/>
      <c r="E36" s="183"/>
    </row>
    <row r="37" spans="1:5" ht="12.75">
      <c r="A37" s="183"/>
      <c r="B37" s="183"/>
      <c r="C37" s="183"/>
      <c r="D37" s="183"/>
      <c r="E37" s="183"/>
    </row>
    <row r="38" spans="1:5" ht="12.75">
      <c r="A38" s="183"/>
      <c r="B38" s="183"/>
      <c r="C38" s="183"/>
      <c r="D38" s="183"/>
      <c r="E38" s="183"/>
    </row>
    <row r="39" spans="1:5" ht="12.75">
      <c r="A39" s="183"/>
      <c r="B39" s="183"/>
      <c r="C39" s="183"/>
      <c r="D39" s="183"/>
      <c r="E39" s="183"/>
    </row>
    <row r="40" spans="1:5" ht="12.75">
      <c r="A40" s="183"/>
      <c r="B40" s="183"/>
      <c r="C40" s="183"/>
      <c r="D40" s="183"/>
      <c r="E40" s="183"/>
    </row>
    <row r="41" spans="1:5" ht="12.75">
      <c r="A41" s="183"/>
      <c r="B41" s="183"/>
      <c r="C41" s="183"/>
      <c r="D41" s="183"/>
      <c r="E41" s="183"/>
    </row>
    <row r="42" spans="1:5" ht="12.75">
      <c r="A42" s="183"/>
      <c r="B42" s="183"/>
      <c r="C42" s="183"/>
      <c r="D42" s="183"/>
      <c r="E42" s="183"/>
    </row>
    <row r="43" spans="1:5" ht="12.75">
      <c r="A43" s="183"/>
      <c r="B43" s="183"/>
      <c r="C43" s="183"/>
      <c r="D43" s="183"/>
      <c r="E43" s="183"/>
    </row>
    <row r="44" spans="1:5" ht="12.75">
      <c r="A44" s="183"/>
      <c r="B44" s="183"/>
      <c r="C44" s="183"/>
      <c r="D44" s="183"/>
      <c r="E44" s="183"/>
    </row>
    <row r="45" spans="1:5" ht="12.75">
      <c r="A45" s="183"/>
      <c r="B45" s="183"/>
      <c r="C45" s="183"/>
      <c r="D45" s="183"/>
      <c r="E45" s="183"/>
    </row>
    <row r="46" spans="1:5" ht="12.75">
      <c r="A46" s="183"/>
      <c r="B46" s="183"/>
      <c r="C46" s="183"/>
      <c r="D46" s="183"/>
      <c r="E46" s="183"/>
    </row>
    <row r="47" spans="1:5" ht="12.75">
      <c r="A47" s="183"/>
      <c r="B47" s="183"/>
      <c r="C47" s="183"/>
      <c r="D47" s="183"/>
      <c r="E47" s="183"/>
    </row>
    <row r="48" spans="1:5" ht="12.75">
      <c r="A48" s="183"/>
      <c r="B48" s="183"/>
      <c r="C48" s="183"/>
      <c r="D48" s="183"/>
      <c r="E48" s="183"/>
    </row>
    <row r="49" spans="1:5" ht="12.75">
      <c r="A49" s="183"/>
      <c r="B49" s="183"/>
      <c r="C49" s="183"/>
      <c r="D49" s="183"/>
      <c r="E49" s="183"/>
    </row>
    <row r="50" spans="1:5" ht="12.75">
      <c r="A50" s="183"/>
      <c r="B50" s="183"/>
      <c r="C50" s="183"/>
      <c r="D50" s="183"/>
      <c r="E50" s="183"/>
    </row>
    <row r="51" spans="1:5" ht="12.75">
      <c r="A51" s="183"/>
      <c r="B51" s="183"/>
      <c r="C51" s="183"/>
      <c r="D51" s="183"/>
      <c r="E51" s="183"/>
    </row>
    <row r="52" spans="1:5" ht="12.75">
      <c r="A52" s="183"/>
      <c r="B52" s="183"/>
      <c r="C52" s="183"/>
      <c r="D52" s="183"/>
      <c r="E52" s="183"/>
    </row>
    <row r="53" spans="1:5" ht="12.75">
      <c r="A53" s="183"/>
      <c r="B53" s="183"/>
      <c r="C53" s="183"/>
      <c r="D53" s="183"/>
      <c r="E53" s="183"/>
    </row>
    <row r="54" spans="1:6" ht="12.75">
      <c r="A54" s="145" t="s">
        <v>1653</v>
      </c>
      <c r="B54" s="182"/>
      <c r="C54" s="182"/>
      <c r="D54" s="182"/>
      <c r="E54" s="182"/>
      <c r="F54" s="145" t="s">
        <v>1653</v>
      </c>
    </row>
    <row r="55" spans="1:5" ht="12.75">
      <c r="A55" s="182"/>
      <c r="B55" s="182"/>
      <c r="C55" s="182"/>
      <c r="D55" s="182"/>
      <c r="E55" s="182"/>
    </row>
    <row r="56" spans="1:5" ht="12.75">
      <c r="A56" s="182"/>
      <c r="B56" s="182"/>
      <c r="C56" s="182"/>
      <c r="D56" s="182"/>
      <c r="E56" s="182"/>
    </row>
    <row r="57" spans="1:5" ht="12.75">
      <c r="A57" s="182"/>
      <c r="B57" s="182"/>
      <c r="C57" s="182"/>
      <c r="D57" s="182"/>
      <c r="E57" s="182"/>
    </row>
    <row r="58" spans="1:8" ht="15">
      <c r="A58" s="333" t="s">
        <v>136</v>
      </c>
      <c r="B58" s="333"/>
      <c r="C58" s="333"/>
      <c r="D58" s="333"/>
      <c r="E58" s="268"/>
      <c r="F58" s="182"/>
      <c r="G58" s="182"/>
      <c r="H58" s="182"/>
    </row>
    <row r="59" spans="1:8" ht="15">
      <c r="A59" s="333" t="s">
        <v>137</v>
      </c>
      <c r="B59" s="333"/>
      <c r="C59" s="333"/>
      <c r="D59" s="333"/>
      <c r="E59" s="268"/>
      <c r="F59" s="182"/>
      <c r="G59" s="182"/>
      <c r="H59" s="182"/>
    </row>
    <row r="60" spans="1:10" ht="15">
      <c r="A60" s="182"/>
      <c r="B60" s="182"/>
      <c r="C60" s="182"/>
      <c r="D60" s="182"/>
      <c r="E60" s="182"/>
      <c r="F60" s="333" t="s">
        <v>432</v>
      </c>
      <c r="G60" s="333"/>
      <c r="H60" s="333"/>
      <c r="I60" s="333"/>
      <c r="J60" s="333"/>
    </row>
    <row r="61" spans="1:8" ht="12.75">
      <c r="A61" s="182"/>
      <c r="B61" s="182"/>
      <c r="C61" s="204" t="s">
        <v>138</v>
      </c>
      <c r="D61" s="204" t="s">
        <v>878</v>
      </c>
      <c r="E61" s="182"/>
      <c r="F61" s="182"/>
      <c r="G61" s="182"/>
      <c r="H61" s="182"/>
    </row>
    <row r="62" spans="1:8" ht="12.75">
      <c r="A62" s="182"/>
      <c r="B62" s="182"/>
      <c r="C62" s="204" t="s">
        <v>139</v>
      </c>
      <c r="D62" s="204">
        <v>269</v>
      </c>
      <c r="E62" s="182"/>
      <c r="F62" s="182"/>
      <c r="G62" s="182"/>
      <c r="H62" s="182"/>
    </row>
    <row r="63" spans="1:9" ht="12.75">
      <c r="A63" s="182"/>
      <c r="B63" s="182"/>
      <c r="C63" s="204" t="s">
        <v>140</v>
      </c>
      <c r="D63" s="204">
        <v>1135</v>
      </c>
      <c r="E63" s="182"/>
      <c r="F63" s="204" t="s">
        <v>144</v>
      </c>
      <c r="G63" s="204" t="s">
        <v>145</v>
      </c>
      <c r="H63" s="182"/>
      <c r="I63" s="145"/>
    </row>
    <row r="64" spans="1:8" ht="12.75">
      <c r="A64" s="182"/>
      <c r="B64" s="182"/>
      <c r="C64" s="204" t="s">
        <v>141</v>
      </c>
      <c r="D64" s="204">
        <v>26695</v>
      </c>
      <c r="E64" s="182"/>
      <c r="F64" s="203">
        <v>1</v>
      </c>
      <c r="G64" s="203">
        <v>10071</v>
      </c>
      <c r="H64" s="182"/>
    </row>
    <row r="65" spans="1:8" ht="12.75">
      <c r="A65" s="182"/>
      <c r="B65" s="182"/>
      <c r="C65" s="204" t="s">
        <v>142</v>
      </c>
      <c r="D65" s="204">
        <v>705</v>
      </c>
      <c r="E65" s="182"/>
      <c r="F65" s="203">
        <v>2</v>
      </c>
      <c r="G65" s="203">
        <v>8212</v>
      </c>
      <c r="H65" s="182"/>
    </row>
    <row r="66" spans="1:8" ht="12.75">
      <c r="A66" s="182"/>
      <c r="B66" s="182"/>
      <c r="C66" s="204" t="s">
        <v>143</v>
      </c>
      <c r="D66" s="204">
        <v>5250</v>
      </c>
      <c r="E66" s="182"/>
      <c r="F66" s="203">
        <v>3</v>
      </c>
      <c r="G66" s="203">
        <v>8989</v>
      </c>
      <c r="H66" s="182"/>
    </row>
    <row r="67" spans="1:8" ht="12.75">
      <c r="A67" s="182"/>
      <c r="B67" s="182"/>
      <c r="C67" s="182"/>
      <c r="D67" s="182"/>
      <c r="E67" s="182"/>
      <c r="F67" s="203">
        <v>4</v>
      </c>
      <c r="G67" s="203">
        <v>1556</v>
      </c>
      <c r="H67" s="182"/>
    </row>
    <row r="68" spans="1:8" ht="12.75">
      <c r="A68" s="182"/>
      <c r="B68" s="182"/>
      <c r="C68" s="182"/>
      <c r="D68" s="182"/>
      <c r="E68" s="182"/>
      <c r="F68" s="203">
        <v>5</v>
      </c>
      <c r="G68" s="203">
        <v>523</v>
      </c>
      <c r="H68" s="182"/>
    </row>
    <row r="69" spans="1:8" ht="12.75">
      <c r="A69" s="182"/>
      <c r="B69" s="182"/>
      <c r="C69" s="182"/>
      <c r="D69" s="182"/>
      <c r="E69" s="182"/>
      <c r="F69" s="203">
        <v>6</v>
      </c>
      <c r="G69" s="203">
        <v>21</v>
      </c>
      <c r="H69" s="182"/>
    </row>
    <row r="70" spans="1:8" ht="12.75">
      <c r="A70" s="182"/>
      <c r="B70" s="182"/>
      <c r="C70" s="182"/>
      <c r="D70" s="182"/>
      <c r="E70" s="182"/>
      <c r="F70" s="204" t="s">
        <v>895</v>
      </c>
      <c r="G70" s="204">
        <f>SUM(G64:G69)</f>
        <v>29372</v>
      </c>
      <c r="H70" s="182"/>
    </row>
    <row r="71" spans="1:8" ht="12.75">
      <c r="A71" s="182"/>
      <c r="B71" s="182"/>
      <c r="C71" s="182"/>
      <c r="D71" s="182"/>
      <c r="E71" s="182"/>
      <c r="F71" s="182"/>
      <c r="G71" s="182"/>
      <c r="H71" s="182"/>
    </row>
    <row r="72" spans="1:8" ht="12.75">
      <c r="A72" s="182"/>
      <c r="B72" s="182"/>
      <c r="C72" s="182"/>
      <c r="D72" s="182"/>
      <c r="E72" s="182"/>
      <c r="F72" s="182"/>
      <c r="G72" s="182"/>
      <c r="H72" s="182"/>
    </row>
    <row r="73" spans="1:8" ht="12.75">
      <c r="A73" s="182"/>
      <c r="B73" s="182"/>
      <c r="C73" s="182"/>
      <c r="D73" s="182"/>
      <c r="E73" s="182"/>
      <c r="F73" s="182"/>
      <c r="G73" s="182"/>
      <c r="H73" s="182"/>
    </row>
    <row r="74" spans="1:8" ht="12.75">
      <c r="A74" s="182"/>
      <c r="B74" s="182"/>
      <c r="C74" s="182"/>
      <c r="D74" s="182"/>
      <c r="E74" s="182"/>
      <c r="F74" s="182"/>
      <c r="G74" s="182"/>
      <c r="H74" s="182"/>
    </row>
    <row r="75" spans="1:8" ht="12.75">
      <c r="A75" s="182"/>
      <c r="B75" s="182"/>
      <c r="C75" s="182"/>
      <c r="D75" s="182"/>
      <c r="E75" s="182"/>
      <c r="F75" s="182"/>
      <c r="G75" s="182"/>
      <c r="H75" s="182"/>
    </row>
    <row r="76" spans="1:8" ht="12.75">
      <c r="A76" s="182"/>
      <c r="B76" s="182"/>
      <c r="C76" s="182"/>
      <c r="D76" s="182"/>
      <c r="E76" s="182"/>
      <c r="F76" s="182"/>
      <c r="G76" s="182"/>
      <c r="H76" s="182"/>
    </row>
    <row r="77" spans="1:8" ht="12.75">
      <c r="A77" s="182"/>
      <c r="B77" s="182"/>
      <c r="C77" s="182"/>
      <c r="D77" s="182"/>
      <c r="E77" s="182"/>
      <c r="F77" s="182"/>
      <c r="G77" s="182"/>
      <c r="H77" s="182"/>
    </row>
    <row r="78" spans="1:8" ht="12.75">
      <c r="A78" s="182"/>
      <c r="B78" s="182"/>
      <c r="C78" s="182"/>
      <c r="D78" s="182"/>
      <c r="E78" s="182"/>
      <c r="F78" s="182"/>
      <c r="G78" s="182"/>
      <c r="H78" s="182"/>
    </row>
    <row r="79" spans="1:8" ht="12.75">
      <c r="A79" s="182"/>
      <c r="B79" s="182"/>
      <c r="C79" s="182"/>
      <c r="D79" s="182"/>
      <c r="E79" s="182"/>
      <c r="F79" s="182"/>
      <c r="G79" s="182"/>
      <c r="H79" s="182"/>
    </row>
    <row r="80" spans="1:10" ht="15">
      <c r="A80" s="182"/>
      <c r="B80" s="182"/>
      <c r="C80" s="182"/>
      <c r="D80" s="182"/>
      <c r="E80" s="182"/>
      <c r="F80" s="333" t="s">
        <v>146</v>
      </c>
      <c r="G80" s="333"/>
      <c r="H80" s="333"/>
      <c r="I80" s="333"/>
      <c r="J80" s="333"/>
    </row>
    <row r="81" spans="1:8" ht="12.75">
      <c r="A81" s="182"/>
      <c r="B81" s="182"/>
      <c r="C81" s="182"/>
      <c r="D81" s="182"/>
      <c r="E81" s="182"/>
      <c r="F81" s="182"/>
      <c r="G81" s="182"/>
      <c r="H81" s="182"/>
    </row>
    <row r="82" spans="1:8" ht="12.75">
      <c r="A82" s="182"/>
      <c r="B82" s="182"/>
      <c r="C82" s="182"/>
      <c r="D82" s="182"/>
      <c r="E82" s="182"/>
      <c r="F82" s="204" t="s">
        <v>147</v>
      </c>
      <c r="G82" s="204">
        <v>11850</v>
      </c>
      <c r="H82" s="182"/>
    </row>
    <row r="83" spans="1:8" ht="12.75">
      <c r="A83" s="182"/>
      <c r="B83" s="182"/>
      <c r="C83" s="182"/>
      <c r="D83" s="182"/>
      <c r="E83" s="182"/>
      <c r="F83" s="204" t="s">
        <v>148</v>
      </c>
      <c r="G83" s="204">
        <v>6433</v>
      </c>
      <c r="H83" s="182"/>
    </row>
    <row r="84" spans="1:8" ht="12.75">
      <c r="A84" s="182"/>
      <c r="B84" s="182"/>
      <c r="C84" s="182"/>
      <c r="D84" s="182"/>
      <c r="E84" s="182"/>
      <c r="F84" s="182"/>
      <c r="G84" s="182"/>
      <c r="H84" s="182"/>
    </row>
    <row r="85" spans="1:8" ht="12.75">
      <c r="A85" s="182"/>
      <c r="B85" s="182"/>
      <c r="C85" s="182"/>
      <c r="D85" s="182"/>
      <c r="E85" s="182"/>
      <c r="F85" s="182"/>
      <c r="G85" s="182"/>
      <c r="H85" s="182"/>
    </row>
    <row r="86" spans="1:8" ht="12.75">
      <c r="A86" s="182"/>
      <c r="B86" s="182"/>
      <c r="C86" s="182"/>
      <c r="D86" s="182"/>
      <c r="E86" s="182"/>
      <c r="F86" s="182"/>
      <c r="G86" s="182"/>
      <c r="H86" s="182"/>
    </row>
    <row r="87" spans="6:8" ht="12.75">
      <c r="F87" s="182"/>
      <c r="G87" s="182"/>
      <c r="H87" s="182"/>
    </row>
    <row r="88" spans="6:8" ht="12.75">
      <c r="F88" s="182"/>
      <c r="G88" s="182"/>
      <c r="H88" s="182"/>
    </row>
    <row r="89" spans="6:8" ht="12.75">
      <c r="F89" s="182"/>
      <c r="G89" s="182"/>
      <c r="H89" s="182"/>
    </row>
    <row r="90" spans="6:8" ht="12.75">
      <c r="F90" s="182"/>
      <c r="G90" s="182"/>
      <c r="H90" s="182"/>
    </row>
    <row r="91" spans="6:8" ht="12.75">
      <c r="F91" s="182"/>
      <c r="G91" s="182"/>
      <c r="H91" s="182"/>
    </row>
    <row r="92" spans="6:8" ht="12.75">
      <c r="F92" s="182"/>
      <c r="G92" s="182"/>
      <c r="H92" s="182"/>
    </row>
    <row r="93" spans="6:8" ht="12.75">
      <c r="F93" s="182"/>
      <c r="G93" s="182"/>
      <c r="H93" s="182"/>
    </row>
    <row r="94" spans="6:8" ht="12.75">
      <c r="F94" s="182"/>
      <c r="G94" s="182"/>
      <c r="H94" s="182"/>
    </row>
    <row r="95" spans="6:8" ht="12.75">
      <c r="F95" s="182"/>
      <c r="G95" s="182"/>
      <c r="H95" s="182"/>
    </row>
    <row r="96" spans="6:8" ht="12.75">
      <c r="F96" s="182"/>
      <c r="G96" s="182"/>
      <c r="H96" s="182"/>
    </row>
    <row r="97" spans="1:8" ht="12.75">
      <c r="A97" s="182"/>
      <c r="B97" s="182"/>
      <c r="C97" s="182"/>
      <c r="D97" s="182"/>
      <c r="E97" s="182"/>
      <c r="F97" s="182"/>
      <c r="G97" s="182"/>
      <c r="H97" s="182"/>
    </row>
    <row r="98" spans="1:8" ht="12.75">
      <c r="A98" s="182"/>
      <c r="B98" s="182"/>
      <c r="C98" s="182"/>
      <c r="D98" s="182"/>
      <c r="E98" s="182"/>
      <c r="F98" s="182"/>
      <c r="G98" s="182"/>
      <c r="H98" s="182"/>
    </row>
    <row r="99" spans="1:8" ht="12.75">
      <c r="A99" s="182"/>
      <c r="B99" s="182"/>
      <c r="C99" s="182"/>
      <c r="D99" s="182"/>
      <c r="E99" s="182"/>
      <c r="F99" s="182"/>
      <c r="G99" s="182"/>
      <c r="H99" s="182"/>
    </row>
    <row r="100" spans="1:8" ht="12.75">
      <c r="A100" s="182"/>
      <c r="B100" s="182"/>
      <c r="C100" s="182"/>
      <c r="D100" s="182"/>
      <c r="E100" s="182"/>
      <c r="F100" s="182"/>
      <c r="G100" s="182"/>
      <c r="H100" s="182"/>
    </row>
    <row r="101" spans="1:8" ht="12.75">
      <c r="A101" s="182"/>
      <c r="B101" s="182"/>
      <c r="C101" s="182"/>
      <c r="D101" s="182"/>
      <c r="E101" s="182"/>
      <c r="F101" s="182"/>
      <c r="G101" s="182"/>
      <c r="H101" s="182"/>
    </row>
    <row r="102" spans="1:8" ht="12.75">
      <c r="A102" s="182"/>
      <c r="B102" s="182"/>
      <c r="C102" s="182"/>
      <c r="D102" s="182"/>
      <c r="E102" s="182"/>
      <c r="F102" s="182"/>
      <c r="G102" s="182"/>
      <c r="H102" s="182"/>
    </row>
    <row r="103" spans="1:8" ht="12.75">
      <c r="A103" s="182"/>
      <c r="B103" s="182"/>
      <c r="C103" s="182"/>
      <c r="D103" s="182"/>
      <c r="E103" s="182"/>
      <c r="F103" s="182"/>
      <c r="G103" s="182"/>
      <c r="H103" s="182"/>
    </row>
    <row r="104" spans="1:8" ht="12.75">
      <c r="A104" s="182"/>
      <c r="B104" s="182"/>
      <c r="C104" s="182"/>
      <c r="D104" s="182"/>
      <c r="E104" s="182"/>
      <c r="F104" s="182"/>
      <c r="G104" s="182"/>
      <c r="H104" s="182"/>
    </row>
    <row r="105" spans="1:8" ht="12.75">
      <c r="A105" s="182"/>
      <c r="B105" s="182"/>
      <c r="C105" s="182"/>
      <c r="D105" s="182"/>
      <c r="E105" s="182"/>
      <c r="F105" s="182"/>
      <c r="G105" s="182"/>
      <c r="H105" s="182"/>
    </row>
    <row r="106" spans="1:8" ht="12.75">
      <c r="A106" s="182"/>
      <c r="B106" s="182"/>
      <c r="C106" s="182"/>
      <c r="D106" s="182"/>
      <c r="E106" s="182"/>
      <c r="F106" s="182"/>
      <c r="G106" s="182"/>
      <c r="H106" s="182"/>
    </row>
    <row r="107" spans="1:8" ht="12.75">
      <c r="A107" s="182"/>
      <c r="B107" s="182"/>
      <c r="C107" s="182"/>
      <c r="D107" s="182"/>
      <c r="E107" s="182"/>
      <c r="F107" s="182"/>
      <c r="G107" s="182"/>
      <c r="H107" s="182"/>
    </row>
    <row r="108" spans="1:8" ht="12.75">
      <c r="A108" s="145" t="s">
        <v>1653</v>
      </c>
      <c r="B108" s="182"/>
      <c r="C108" s="182"/>
      <c r="D108" s="182"/>
      <c r="E108" s="182"/>
      <c r="F108" s="145" t="s">
        <v>1659</v>
      </c>
      <c r="G108" s="182"/>
      <c r="H108" s="182"/>
    </row>
    <row r="109" spans="1:8" ht="12.75">
      <c r="A109" s="182"/>
      <c r="B109" s="182"/>
      <c r="C109" s="182"/>
      <c r="D109" s="182"/>
      <c r="E109" s="182"/>
      <c r="F109" s="182"/>
      <c r="G109" s="182"/>
      <c r="H109" s="182"/>
    </row>
    <row r="110" spans="1:8" ht="12.75">
      <c r="A110" s="182"/>
      <c r="B110" s="182"/>
      <c r="C110" s="182"/>
      <c r="D110" s="182"/>
      <c r="E110" s="182"/>
      <c r="F110" s="182"/>
      <c r="G110" s="182"/>
      <c r="H110" s="182"/>
    </row>
    <row r="111" spans="1:8" ht="12.75">
      <c r="A111" s="182"/>
      <c r="B111" s="182"/>
      <c r="C111" s="182"/>
      <c r="D111" s="182"/>
      <c r="E111" s="182"/>
      <c r="F111" s="182"/>
      <c r="G111" s="182"/>
      <c r="H111" s="182"/>
    </row>
    <row r="112" spans="1:10" ht="15">
      <c r="A112" s="333" t="s">
        <v>110</v>
      </c>
      <c r="B112" s="333"/>
      <c r="C112" s="333"/>
      <c r="D112" s="333"/>
      <c r="E112" s="333"/>
      <c r="F112" s="333" t="s">
        <v>123</v>
      </c>
      <c r="G112" s="333"/>
      <c r="H112" s="333"/>
      <c r="I112" s="333"/>
      <c r="J112" s="333"/>
    </row>
    <row r="113" spans="1:10" ht="15">
      <c r="A113" s="182"/>
      <c r="B113" s="182"/>
      <c r="C113" s="182"/>
      <c r="D113" s="182"/>
      <c r="E113" s="182"/>
      <c r="F113" s="333"/>
      <c r="G113" s="333"/>
      <c r="H113" s="333"/>
      <c r="I113" s="333"/>
      <c r="J113" s="333"/>
    </row>
    <row r="114" spans="1:9" ht="12.75">
      <c r="A114" s="182"/>
      <c r="B114" s="182"/>
      <c r="C114" s="182"/>
      <c r="D114" s="182"/>
      <c r="E114" s="182"/>
      <c r="F114" s="205"/>
      <c r="G114" s="203" t="s">
        <v>96</v>
      </c>
      <c r="H114" s="203" t="s">
        <v>97</v>
      </c>
      <c r="I114" s="1" t="s">
        <v>433</v>
      </c>
    </row>
    <row r="115" spans="1:9" ht="12.75">
      <c r="A115" s="182"/>
      <c r="B115" s="182"/>
      <c r="C115" s="204" t="s">
        <v>111</v>
      </c>
      <c r="D115" s="204">
        <v>25952</v>
      </c>
      <c r="E115" s="182"/>
      <c r="F115" s="205"/>
      <c r="G115" s="203">
        <v>1</v>
      </c>
      <c r="H115" s="204" t="s">
        <v>124</v>
      </c>
      <c r="I115" s="203">
        <v>5</v>
      </c>
    </row>
    <row r="116" spans="1:9" ht="12.75">
      <c r="A116" s="182"/>
      <c r="B116" s="182"/>
      <c r="C116" s="204" t="s">
        <v>112</v>
      </c>
      <c r="D116" s="204">
        <v>11798</v>
      </c>
      <c r="E116" s="182"/>
      <c r="F116" s="205"/>
      <c r="G116" s="203">
        <v>2</v>
      </c>
      <c r="H116" s="204" t="s">
        <v>125</v>
      </c>
      <c r="I116" s="203">
        <v>4</v>
      </c>
    </row>
    <row r="117" spans="1:9" ht="12.75">
      <c r="A117" s="182"/>
      <c r="B117" s="182"/>
      <c r="C117" s="204" t="s">
        <v>1658</v>
      </c>
      <c r="D117" s="204">
        <v>14154</v>
      </c>
      <c r="E117" s="182"/>
      <c r="F117" s="205"/>
      <c r="G117" s="203">
        <v>3</v>
      </c>
      <c r="H117" s="204" t="s">
        <v>126</v>
      </c>
      <c r="I117" s="203">
        <v>2</v>
      </c>
    </row>
    <row r="118" spans="1:9" ht="12.75">
      <c r="A118" s="182"/>
      <c r="B118" s="182"/>
      <c r="C118" s="182"/>
      <c r="D118" s="182"/>
      <c r="E118" s="182"/>
      <c r="F118" s="205"/>
      <c r="G118" s="203">
        <v>4</v>
      </c>
      <c r="H118" s="204" t="s">
        <v>127</v>
      </c>
      <c r="I118" s="203">
        <v>1</v>
      </c>
    </row>
    <row r="119" spans="1:9" ht="12.75">
      <c r="A119" s="182"/>
      <c r="B119" s="182"/>
      <c r="C119" s="182"/>
      <c r="D119" s="182"/>
      <c r="E119" s="182"/>
      <c r="F119" s="205"/>
      <c r="G119" s="203">
        <v>5</v>
      </c>
      <c r="H119" s="204" t="s">
        <v>128</v>
      </c>
      <c r="I119" s="203">
        <v>1</v>
      </c>
    </row>
    <row r="120" spans="1:9" ht="12.75">
      <c r="A120" s="182"/>
      <c r="B120" s="182"/>
      <c r="C120" s="182"/>
      <c r="D120" s="182"/>
      <c r="E120" s="182"/>
      <c r="F120" s="205"/>
      <c r="G120" s="203">
        <v>6</v>
      </c>
      <c r="H120" s="204" t="s">
        <v>129</v>
      </c>
      <c r="I120" s="203">
        <v>1</v>
      </c>
    </row>
    <row r="121" spans="1:9" ht="12.75">
      <c r="A121" s="182"/>
      <c r="B121" s="182"/>
      <c r="C121" s="182"/>
      <c r="D121" s="182"/>
      <c r="E121" s="182"/>
      <c r="F121" s="205"/>
      <c r="G121" s="203">
        <v>7</v>
      </c>
      <c r="H121" s="204" t="s">
        <v>157</v>
      </c>
      <c r="I121" s="203">
        <v>1</v>
      </c>
    </row>
    <row r="122" spans="1:9" ht="12.75">
      <c r="A122" s="182"/>
      <c r="B122" s="182"/>
      <c r="C122" s="182"/>
      <c r="D122" s="182"/>
      <c r="E122" s="182"/>
      <c r="F122" s="205"/>
      <c r="G122" s="183"/>
      <c r="H122" s="183"/>
      <c r="I122" s="5"/>
    </row>
    <row r="123" spans="1:8" ht="12.75">
      <c r="A123" s="182"/>
      <c r="B123" s="182"/>
      <c r="C123" s="182"/>
      <c r="D123" s="182"/>
      <c r="E123" s="182"/>
      <c r="F123" s="182"/>
      <c r="G123" s="182"/>
      <c r="H123" s="182"/>
    </row>
    <row r="124" spans="1:8" ht="12.75">
      <c r="A124" s="182"/>
      <c r="B124" s="182"/>
      <c r="C124" s="182"/>
      <c r="D124" s="182"/>
      <c r="E124" s="182"/>
      <c r="F124" s="182"/>
      <c r="G124" s="182"/>
      <c r="H124" s="182"/>
    </row>
    <row r="125" spans="1:8" ht="12.75">
      <c r="A125" s="182"/>
      <c r="B125" s="182"/>
      <c r="C125" s="182"/>
      <c r="D125" s="182"/>
      <c r="E125" s="182"/>
      <c r="F125" s="182"/>
      <c r="G125" s="182"/>
      <c r="H125" s="182"/>
    </row>
    <row r="126" spans="1:8" ht="12.75">
      <c r="A126" s="182"/>
      <c r="B126" s="182"/>
      <c r="C126" s="182"/>
      <c r="D126" s="182"/>
      <c r="E126" s="182"/>
      <c r="F126" s="182"/>
      <c r="G126" s="182"/>
      <c r="H126" s="182"/>
    </row>
    <row r="127" spans="1:8" ht="12.75">
      <c r="A127" s="182"/>
      <c r="B127" s="182"/>
      <c r="C127" s="182"/>
      <c r="D127" s="182"/>
      <c r="E127" s="182"/>
      <c r="F127" s="182"/>
      <c r="G127" s="182"/>
      <c r="H127" s="182"/>
    </row>
    <row r="128" spans="1:8" ht="12.75">
      <c r="A128" s="182"/>
      <c r="B128" s="182"/>
      <c r="C128" s="182"/>
      <c r="D128" s="182"/>
      <c r="E128" s="182"/>
      <c r="F128" s="182"/>
      <c r="G128" s="182"/>
      <c r="H128" s="182"/>
    </row>
    <row r="129" spans="1:8" ht="12.75">
      <c r="A129" s="182"/>
      <c r="B129" s="182"/>
      <c r="C129" s="182"/>
      <c r="D129" s="182"/>
      <c r="E129" s="182"/>
      <c r="F129" s="182"/>
      <c r="G129" s="182"/>
      <c r="H129" s="182"/>
    </row>
    <row r="130" spans="1:8" ht="12.75">
      <c r="A130" s="182"/>
      <c r="B130" s="182"/>
      <c r="C130" s="182"/>
      <c r="D130" s="182"/>
      <c r="E130" s="182"/>
      <c r="F130" s="182"/>
      <c r="G130" s="182"/>
      <c r="H130" s="182"/>
    </row>
    <row r="131" spans="1:8" ht="12.75">
      <c r="A131" s="182"/>
      <c r="B131" s="182"/>
      <c r="C131" s="182"/>
      <c r="D131" s="182"/>
      <c r="E131" s="182"/>
      <c r="F131" s="182"/>
      <c r="G131" s="182"/>
      <c r="H131" s="182"/>
    </row>
    <row r="132" spans="2:8" ht="12.75">
      <c r="B132" s="182"/>
      <c r="C132" s="182"/>
      <c r="D132" s="182"/>
      <c r="E132" s="182"/>
      <c r="F132" s="182"/>
      <c r="G132" s="182"/>
      <c r="H132" s="182"/>
    </row>
    <row r="133" spans="1:8" ht="12.75">
      <c r="A133" s="182"/>
      <c r="B133" s="182"/>
      <c r="C133" s="182"/>
      <c r="D133" s="182"/>
      <c r="E133" s="182"/>
      <c r="F133" s="182"/>
      <c r="G133" s="182"/>
      <c r="H133" s="182"/>
    </row>
    <row r="134" spans="1:8" ht="12.75">
      <c r="A134" s="182"/>
      <c r="B134" s="182"/>
      <c r="C134" s="182"/>
      <c r="D134" s="182"/>
      <c r="E134" s="182"/>
      <c r="F134" s="182"/>
      <c r="G134" s="182"/>
      <c r="H134" s="182"/>
    </row>
    <row r="135" spans="1:8" ht="12.75">
      <c r="A135" s="182"/>
      <c r="B135" s="182"/>
      <c r="C135" s="182"/>
      <c r="D135" s="182"/>
      <c r="E135" s="182"/>
      <c r="F135" s="182"/>
      <c r="G135" s="182"/>
      <c r="H135" s="182"/>
    </row>
    <row r="136" spans="1:8" ht="12.75">
      <c r="A136" s="182"/>
      <c r="B136" s="182"/>
      <c r="C136" s="182"/>
      <c r="D136" s="182"/>
      <c r="E136" s="182"/>
      <c r="F136" s="182"/>
      <c r="G136" s="182"/>
      <c r="H136" s="182"/>
    </row>
    <row r="137" spans="1:8" ht="12.75">
      <c r="A137" s="182"/>
      <c r="B137" s="182"/>
      <c r="C137" s="182"/>
      <c r="D137" s="182"/>
      <c r="E137" s="182"/>
      <c r="F137" s="182"/>
      <c r="G137" s="182"/>
      <c r="H137" s="182"/>
    </row>
    <row r="138" spans="1:8" ht="12.75">
      <c r="A138" s="182"/>
      <c r="B138" s="182"/>
      <c r="C138" s="182"/>
      <c r="D138" s="182"/>
      <c r="E138" s="182"/>
      <c r="F138" s="182"/>
      <c r="G138" s="182"/>
      <c r="H138" s="182"/>
    </row>
    <row r="139" spans="1:8" ht="12.75">
      <c r="A139" s="182"/>
      <c r="B139" s="182"/>
      <c r="C139" s="182"/>
      <c r="D139" s="182"/>
      <c r="E139" s="182"/>
      <c r="F139" s="182"/>
      <c r="G139" s="182"/>
      <c r="H139" s="182"/>
    </row>
    <row r="140" spans="1:8" ht="12.75">
      <c r="A140" s="182"/>
      <c r="B140" s="182"/>
      <c r="C140" s="182"/>
      <c r="D140" s="182"/>
      <c r="E140" s="182"/>
      <c r="F140" s="182"/>
      <c r="G140" s="182"/>
      <c r="H140" s="182"/>
    </row>
    <row r="141" spans="1:8" ht="12.75">
      <c r="A141" s="182"/>
      <c r="B141" s="182"/>
      <c r="C141" s="182"/>
      <c r="D141" s="182"/>
      <c r="E141" s="182"/>
      <c r="F141" s="182"/>
      <c r="G141" s="182"/>
      <c r="H141" s="182"/>
    </row>
    <row r="142" spans="1:8" ht="12.75">
      <c r="A142" s="182"/>
      <c r="B142" s="182"/>
      <c r="C142" s="182"/>
      <c r="D142" s="182"/>
      <c r="E142" s="182"/>
      <c r="F142" s="182"/>
      <c r="G142" s="182"/>
      <c r="H142" s="182"/>
    </row>
    <row r="143" spans="1:8" ht="12.75">
      <c r="A143" s="182"/>
      <c r="B143" s="182"/>
      <c r="C143" s="182"/>
      <c r="D143" s="182"/>
      <c r="E143" s="182"/>
      <c r="F143" s="182"/>
      <c r="G143" s="182"/>
      <c r="H143" s="182"/>
    </row>
    <row r="144" spans="1:8" ht="12.75">
      <c r="A144" s="182"/>
      <c r="B144" s="182"/>
      <c r="C144" s="182"/>
      <c r="D144" s="182"/>
      <c r="E144" s="182"/>
      <c r="F144" s="182"/>
      <c r="G144" s="182"/>
      <c r="H144" s="182"/>
    </row>
    <row r="145" spans="1:8" ht="12.75">
      <c r="A145" s="182"/>
      <c r="B145" s="182"/>
      <c r="C145" s="182"/>
      <c r="D145" s="182"/>
      <c r="E145" s="182"/>
      <c r="F145" s="182"/>
      <c r="G145" s="182"/>
      <c r="H145" s="182"/>
    </row>
    <row r="146" spans="1:8" ht="12.75">
      <c r="A146" s="182"/>
      <c r="B146" s="182"/>
      <c r="C146" s="182"/>
      <c r="D146" s="182"/>
      <c r="E146" s="182"/>
      <c r="F146" s="182"/>
      <c r="G146" s="182"/>
      <c r="H146" s="182"/>
    </row>
    <row r="147" spans="1:8" ht="12.75">
      <c r="A147" s="182"/>
      <c r="B147" s="182"/>
      <c r="C147" s="182"/>
      <c r="D147" s="182"/>
      <c r="E147" s="182"/>
      <c r="F147" s="182"/>
      <c r="G147" s="182"/>
      <c r="H147" s="182"/>
    </row>
    <row r="148" spans="1:8" ht="12.75">
      <c r="A148" s="182"/>
      <c r="B148" s="182"/>
      <c r="C148" s="182"/>
      <c r="D148" s="182"/>
      <c r="E148" s="182"/>
      <c r="F148" s="182"/>
      <c r="G148" s="182"/>
      <c r="H148" s="182"/>
    </row>
    <row r="149" spans="1:8" ht="12.75">
      <c r="A149" s="182"/>
      <c r="B149" s="182"/>
      <c r="C149" s="182"/>
      <c r="D149" s="182"/>
      <c r="E149" s="182"/>
      <c r="F149" s="182"/>
      <c r="G149" s="182"/>
      <c r="H149" s="182"/>
    </row>
    <row r="150" spans="1:8" ht="12.75">
      <c r="A150" s="182"/>
      <c r="B150" s="182"/>
      <c r="C150" s="182"/>
      <c r="D150" s="182"/>
      <c r="E150" s="182"/>
      <c r="F150" s="182"/>
      <c r="G150" s="182"/>
      <c r="H150" s="182"/>
    </row>
    <row r="151" spans="1:8" ht="12.75">
      <c r="A151" s="182"/>
      <c r="B151" s="182"/>
      <c r="C151" s="182"/>
      <c r="D151" s="182"/>
      <c r="E151" s="182"/>
      <c r="F151" s="182"/>
      <c r="G151" s="182"/>
      <c r="H151" s="182"/>
    </row>
    <row r="152" spans="1:8" ht="12.75">
      <c r="A152" s="182"/>
      <c r="B152" s="182"/>
      <c r="C152" s="182"/>
      <c r="D152" s="182"/>
      <c r="E152" s="182"/>
      <c r="F152" s="182"/>
      <c r="G152" s="182"/>
      <c r="H152" s="182"/>
    </row>
    <row r="153" spans="1:8" ht="12.75">
      <c r="A153" s="182"/>
      <c r="B153" s="182"/>
      <c r="C153" s="182"/>
      <c r="D153" s="182"/>
      <c r="E153" s="182"/>
      <c r="F153" s="182"/>
      <c r="G153" s="182"/>
      <c r="H153" s="182"/>
    </row>
    <row r="154" spans="1:8" ht="12.75">
      <c r="A154" s="182"/>
      <c r="B154" s="182"/>
      <c r="C154" s="182"/>
      <c r="D154" s="182"/>
      <c r="E154" s="182"/>
      <c r="F154" s="182"/>
      <c r="G154" s="182"/>
      <c r="H154" s="182"/>
    </row>
    <row r="155" spans="1:8" ht="12.75">
      <c r="A155" s="182"/>
      <c r="B155" s="182"/>
      <c r="C155" s="182"/>
      <c r="D155" s="182"/>
      <c r="E155" s="182"/>
      <c r="F155" s="182"/>
      <c r="G155" s="182"/>
      <c r="H155" s="182"/>
    </row>
    <row r="156" spans="1:8" ht="12.75">
      <c r="A156" s="182"/>
      <c r="B156" s="182"/>
      <c r="C156" s="182"/>
      <c r="D156" s="182"/>
      <c r="E156" s="182"/>
      <c r="F156" s="182"/>
      <c r="G156" s="182"/>
      <c r="H156" s="182"/>
    </row>
    <row r="157" spans="1:8" ht="12.75">
      <c r="A157" s="182"/>
      <c r="B157" s="182"/>
      <c r="C157" s="182"/>
      <c r="D157" s="182"/>
      <c r="E157" s="182"/>
      <c r="F157" s="182"/>
      <c r="G157" s="182"/>
      <c r="H157" s="182"/>
    </row>
    <row r="158" spans="1:8" ht="12.75">
      <c r="A158" s="182"/>
      <c r="B158" s="182"/>
      <c r="C158" s="182"/>
      <c r="D158" s="182"/>
      <c r="E158" s="182"/>
      <c r="F158" s="182"/>
      <c r="G158" s="182"/>
      <c r="H158" s="182"/>
    </row>
    <row r="159" spans="1:8" ht="12.75">
      <c r="A159" s="182"/>
      <c r="B159" s="182"/>
      <c r="C159" s="182"/>
      <c r="D159" s="182"/>
      <c r="E159" s="182"/>
      <c r="F159" s="182"/>
      <c r="G159" s="182"/>
      <c r="H159" s="182"/>
    </row>
    <row r="160" spans="1:8" ht="12.75">
      <c r="A160" s="182"/>
      <c r="B160" s="182"/>
      <c r="C160" s="182"/>
      <c r="D160" s="182"/>
      <c r="E160" s="182"/>
      <c r="F160" s="182"/>
      <c r="G160" s="182"/>
      <c r="H160" s="182"/>
    </row>
    <row r="161" spans="1:8" ht="12.75">
      <c r="A161" s="182"/>
      <c r="B161" s="182"/>
      <c r="C161" s="182"/>
      <c r="D161" s="182"/>
      <c r="E161" s="182"/>
      <c r="F161" s="182"/>
      <c r="G161" s="182"/>
      <c r="H161" s="182"/>
    </row>
    <row r="162" spans="1:8" ht="12.75">
      <c r="A162" s="145" t="s">
        <v>1653</v>
      </c>
      <c r="B162" s="182"/>
      <c r="C162" s="182"/>
      <c r="D162" s="182"/>
      <c r="E162" s="182"/>
      <c r="F162" s="145" t="s">
        <v>1653</v>
      </c>
      <c r="G162" s="182"/>
      <c r="H162" s="182"/>
    </row>
    <row r="163" spans="1:8" ht="12.75">
      <c r="A163" s="182"/>
      <c r="B163" s="182"/>
      <c r="C163" s="182"/>
      <c r="D163" s="182"/>
      <c r="E163" s="182"/>
      <c r="F163" s="182"/>
      <c r="G163" s="182"/>
      <c r="H163" s="182"/>
    </row>
    <row r="164" spans="1:8" ht="12.75">
      <c r="A164" s="182"/>
      <c r="B164" s="182"/>
      <c r="C164" s="182"/>
      <c r="D164" s="182"/>
      <c r="E164" s="182"/>
      <c r="F164" s="182"/>
      <c r="G164" s="182"/>
      <c r="H164" s="182"/>
    </row>
    <row r="165" spans="1:8" ht="12.75">
      <c r="A165" s="182"/>
      <c r="B165" s="182"/>
      <c r="C165" s="182"/>
      <c r="D165" s="182"/>
      <c r="E165" s="182"/>
      <c r="F165" s="182"/>
      <c r="G165" s="182"/>
      <c r="H165" s="182"/>
    </row>
    <row r="166" spans="1:8" ht="12.75">
      <c r="A166" s="182"/>
      <c r="B166" s="182"/>
      <c r="C166" s="182"/>
      <c r="D166" s="182"/>
      <c r="E166" s="182"/>
      <c r="F166" s="182"/>
      <c r="G166" s="182"/>
      <c r="H166" s="182"/>
    </row>
    <row r="167" spans="1:8" ht="12.75">
      <c r="A167" s="182"/>
      <c r="B167" s="182"/>
      <c r="C167" s="182"/>
      <c r="D167" s="182"/>
      <c r="E167" s="182"/>
      <c r="F167" s="182"/>
      <c r="G167" s="182"/>
      <c r="H167" s="182"/>
    </row>
    <row r="168" spans="1:8" ht="12.75">
      <c r="A168" s="182"/>
      <c r="B168" s="182"/>
      <c r="C168" s="182"/>
      <c r="D168" s="182"/>
      <c r="E168" s="182"/>
      <c r="F168" s="182"/>
      <c r="G168" s="182"/>
      <c r="H168" s="182"/>
    </row>
    <row r="169" spans="1:8" ht="12.75">
      <c r="A169" s="182"/>
      <c r="B169" s="182"/>
      <c r="C169" s="182"/>
      <c r="D169" s="182"/>
      <c r="E169" s="182"/>
      <c r="F169" s="182"/>
      <c r="G169" s="182"/>
      <c r="H169" s="182"/>
    </row>
    <row r="170" spans="1:8" ht="12.75">
      <c r="A170" s="182"/>
      <c r="B170" s="182"/>
      <c r="C170" s="182"/>
      <c r="D170" s="182"/>
      <c r="E170" s="182"/>
      <c r="F170" s="182"/>
      <c r="G170" s="182"/>
      <c r="H170" s="182"/>
    </row>
    <row r="171" spans="1:8" ht="12.75">
      <c r="A171" s="182"/>
      <c r="B171" s="182"/>
      <c r="C171" s="182"/>
      <c r="D171" s="182"/>
      <c r="E171" s="182"/>
      <c r="F171" s="182"/>
      <c r="G171" s="182"/>
      <c r="H171" s="182"/>
    </row>
    <row r="172" spans="1:8" ht="12.75">
      <c r="A172" s="182"/>
      <c r="B172" s="182"/>
      <c r="C172" s="182"/>
      <c r="D172" s="182"/>
      <c r="E172" s="182"/>
      <c r="F172" s="182"/>
      <c r="G172" s="182"/>
      <c r="H172" s="182"/>
    </row>
    <row r="173" spans="1:8" ht="12.75">
      <c r="A173" s="182"/>
      <c r="B173" s="182"/>
      <c r="C173" s="182"/>
      <c r="D173" s="182"/>
      <c r="E173" s="182"/>
      <c r="F173" s="182"/>
      <c r="G173" s="182"/>
      <c r="H173" s="182"/>
    </row>
    <row r="174" spans="1:8" ht="12.75">
      <c r="A174" s="182"/>
      <c r="B174" s="182"/>
      <c r="C174" s="182"/>
      <c r="D174" s="182"/>
      <c r="E174" s="182"/>
      <c r="F174" s="182"/>
      <c r="G174" s="182"/>
      <c r="H174" s="182"/>
    </row>
    <row r="175" spans="1:8" ht="12.75">
      <c r="A175" s="182"/>
      <c r="B175" s="182"/>
      <c r="C175" s="182"/>
      <c r="D175" s="182"/>
      <c r="E175" s="182"/>
      <c r="F175" s="182"/>
      <c r="G175" s="182"/>
      <c r="H175" s="182"/>
    </row>
    <row r="176" spans="1:8" ht="12.75">
      <c r="A176" s="182"/>
      <c r="B176" s="182"/>
      <c r="C176" s="182"/>
      <c r="D176" s="182"/>
      <c r="E176" s="182"/>
      <c r="F176" s="182"/>
      <c r="G176" s="182"/>
      <c r="H176" s="182"/>
    </row>
    <row r="177" spans="1:8" ht="12.75">
      <c r="A177" s="182"/>
      <c r="B177" s="182"/>
      <c r="C177" s="182"/>
      <c r="D177" s="182"/>
      <c r="E177" s="182"/>
      <c r="F177" s="182"/>
      <c r="G177" s="182"/>
      <c r="H177" s="182"/>
    </row>
    <row r="178" spans="1:8" ht="12.75">
      <c r="A178" s="182"/>
      <c r="B178" s="182"/>
      <c r="C178" s="182"/>
      <c r="D178" s="182"/>
      <c r="E178" s="182"/>
      <c r="F178" s="182"/>
      <c r="G178" s="182"/>
      <c r="H178" s="182"/>
    </row>
    <row r="179" spans="1:8" ht="12.75">
      <c r="A179" s="182"/>
      <c r="B179" s="182"/>
      <c r="C179" s="182"/>
      <c r="D179" s="182"/>
      <c r="E179" s="182"/>
      <c r="F179" s="182"/>
      <c r="G179" s="182"/>
      <c r="H179" s="182"/>
    </row>
    <row r="180" spans="1:8" ht="12.75">
      <c r="A180" s="182"/>
      <c r="B180" s="182"/>
      <c r="C180" s="182"/>
      <c r="D180" s="182"/>
      <c r="E180" s="182"/>
      <c r="F180" s="182"/>
      <c r="G180" s="182"/>
      <c r="H180" s="182"/>
    </row>
    <row r="181" spans="1:8" ht="12.75">
      <c r="A181" s="182"/>
      <c r="B181" s="182"/>
      <c r="C181" s="182"/>
      <c r="D181" s="182"/>
      <c r="E181" s="182"/>
      <c r="F181" s="182"/>
      <c r="G181" s="182"/>
      <c r="H181" s="182"/>
    </row>
    <row r="182" spans="1:8" ht="12.75">
      <c r="A182" s="182"/>
      <c r="B182" s="182"/>
      <c r="C182" s="182"/>
      <c r="D182" s="182"/>
      <c r="E182" s="182"/>
      <c r="F182" s="182"/>
      <c r="G182" s="182"/>
      <c r="H182" s="182"/>
    </row>
    <row r="183" spans="1:8" ht="12.75">
      <c r="A183" s="182"/>
      <c r="B183" s="182"/>
      <c r="C183" s="182"/>
      <c r="D183" s="182"/>
      <c r="E183" s="182"/>
      <c r="F183" s="182"/>
      <c r="G183" s="182"/>
      <c r="H183" s="182"/>
    </row>
    <row r="184" spans="1:8" ht="12.75">
      <c r="A184" s="182"/>
      <c r="B184" s="182"/>
      <c r="C184" s="182"/>
      <c r="D184" s="182"/>
      <c r="E184" s="182"/>
      <c r="F184" s="182"/>
      <c r="G184" s="182"/>
      <c r="H184" s="182"/>
    </row>
    <row r="185" spans="1:8" ht="12.75">
      <c r="A185" s="182"/>
      <c r="B185" s="182"/>
      <c r="C185" s="182"/>
      <c r="D185" s="182"/>
      <c r="E185" s="182"/>
      <c r="F185" s="182"/>
      <c r="G185" s="182"/>
      <c r="H185" s="182"/>
    </row>
    <row r="186" spans="1:8" ht="12.75">
      <c r="A186" s="182"/>
      <c r="B186" s="182"/>
      <c r="C186" s="182"/>
      <c r="D186" s="182"/>
      <c r="E186" s="182"/>
      <c r="F186" s="182"/>
      <c r="G186" s="182"/>
      <c r="H186" s="182"/>
    </row>
    <row r="187" spans="1:8" ht="12.75">
      <c r="A187" s="182"/>
      <c r="B187" s="182"/>
      <c r="C187" s="182"/>
      <c r="D187" s="182"/>
      <c r="E187" s="182"/>
      <c r="F187" s="182"/>
      <c r="G187" s="182"/>
      <c r="H187" s="182"/>
    </row>
    <row r="188" spans="1:8" ht="12.75">
      <c r="A188" s="182"/>
      <c r="B188" s="182"/>
      <c r="C188" s="182"/>
      <c r="D188" s="182"/>
      <c r="E188" s="182"/>
      <c r="F188" s="182"/>
      <c r="G188" s="182"/>
      <c r="H188" s="182"/>
    </row>
    <row r="189" spans="1:8" ht="12.75">
      <c r="A189" s="182"/>
      <c r="B189" s="182"/>
      <c r="C189" s="182"/>
      <c r="D189" s="182"/>
      <c r="E189" s="182"/>
      <c r="F189" s="182"/>
      <c r="G189" s="182"/>
      <c r="H189" s="182"/>
    </row>
    <row r="190" spans="1:8" ht="12.75">
      <c r="A190" s="182"/>
      <c r="B190" s="182"/>
      <c r="C190" s="182"/>
      <c r="D190" s="182"/>
      <c r="E190" s="182"/>
      <c r="F190" s="182"/>
      <c r="G190" s="182"/>
      <c r="H190" s="182"/>
    </row>
    <row r="191" spans="1:8" ht="12.75">
      <c r="A191" s="182"/>
      <c r="B191" s="182"/>
      <c r="C191" s="182"/>
      <c r="D191" s="182"/>
      <c r="E191" s="182"/>
      <c r="F191" s="182"/>
      <c r="G191" s="182"/>
      <c r="H191" s="182"/>
    </row>
    <row r="192" spans="1:8" ht="12.75">
      <c r="A192" s="182"/>
      <c r="B192" s="182"/>
      <c r="C192" s="182"/>
      <c r="D192" s="182"/>
      <c r="E192" s="182"/>
      <c r="F192" s="182"/>
      <c r="G192" s="182"/>
      <c r="H192" s="182"/>
    </row>
    <row r="193" spans="1:8" ht="12.75">
      <c r="A193" s="182"/>
      <c r="B193" s="182"/>
      <c r="C193" s="182"/>
      <c r="D193" s="182"/>
      <c r="E193" s="182"/>
      <c r="F193" s="182"/>
      <c r="G193" s="182"/>
      <c r="H193" s="182"/>
    </row>
    <row r="194" spans="1:8" ht="12.75">
      <c r="A194" s="182"/>
      <c r="B194" s="182"/>
      <c r="C194" s="182"/>
      <c r="D194" s="182"/>
      <c r="E194" s="182"/>
      <c r="F194" s="182"/>
      <c r="G194" s="182"/>
      <c r="H194" s="182"/>
    </row>
    <row r="195" spans="1:8" ht="12.75">
      <c r="A195" s="182"/>
      <c r="B195" s="182"/>
      <c r="C195" s="182"/>
      <c r="D195" s="182"/>
      <c r="E195" s="182"/>
      <c r="F195" s="182"/>
      <c r="G195" s="182"/>
      <c r="H195" s="182"/>
    </row>
    <row r="196" spans="1:8" ht="12.75">
      <c r="A196" s="182"/>
      <c r="B196" s="182"/>
      <c r="C196" s="182"/>
      <c r="D196" s="182"/>
      <c r="E196" s="182"/>
      <c r="F196" s="182"/>
      <c r="G196" s="182"/>
      <c r="H196" s="182"/>
    </row>
    <row r="197" spans="1:8" ht="12.75">
      <c r="A197" s="182"/>
      <c r="B197" s="182"/>
      <c r="C197" s="182"/>
      <c r="D197" s="182"/>
      <c r="E197" s="182"/>
      <c r="F197" s="182"/>
      <c r="G197" s="182"/>
      <c r="H197" s="182"/>
    </row>
    <row r="198" spans="1:8" ht="12.75">
      <c r="A198" s="182"/>
      <c r="B198" s="182"/>
      <c r="C198" s="182"/>
      <c r="D198" s="182"/>
      <c r="E198" s="182"/>
      <c r="F198" s="182"/>
      <c r="G198" s="182"/>
      <c r="H198" s="182"/>
    </row>
    <row r="199" spans="1:8" ht="12.75">
      <c r="A199" s="182"/>
      <c r="B199" s="182"/>
      <c r="C199" s="182"/>
      <c r="D199" s="182"/>
      <c r="E199" s="182"/>
      <c r="F199" s="182"/>
      <c r="G199" s="182"/>
      <c r="H199" s="182"/>
    </row>
    <row r="200" spans="1:8" ht="12.75">
      <c r="A200" s="182"/>
      <c r="B200" s="182"/>
      <c r="C200" s="182"/>
      <c r="D200" s="182"/>
      <c r="E200" s="182"/>
      <c r="F200" s="182"/>
      <c r="G200" s="182"/>
      <c r="H200" s="182"/>
    </row>
  </sheetData>
  <mergeCells count="10">
    <mergeCell ref="A112:E112"/>
    <mergeCell ref="A58:D58"/>
    <mergeCell ref="A59:D59"/>
    <mergeCell ref="A1:E1"/>
    <mergeCell ref="A34:E34"/>
    <mergeCell ref="F1:J1"/>
    <mergeCell ref="F113:J113"/>
    <mergeCell ref="F112:J112"/>
    <mergeCell ref="F60:J60"/>
    <mergeCell ref="F80:J80"/>
  </mergeCells>
  <printOptions/>
  <pageMargins left="0.984251968503937" right="0.75" top="0.7874015748031497" bottom="0.5905511811023623" header="0.1968503937007874" footer="0"/>
  <pageSetup horizontalDpi="300" verticalDpi="300" orientation="portrait" r:id="rId2"/>
  <headerFooter alignWithMargins="0">
    <oddHeader>&amp;C&amp;"Tahoma,Cursiva"MUNICIPIO DE PIENDAMO
PLAN DE DESARROLLO 2001 - 2003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Chavela</dc:creator>
  <cp:keywords/>
  <dc:description/>
  <cp:lastModifiedBy>Miguroma</cp:lastModifiedBy>
  <cp:lastPrinted>2001-10-22T16:51:55Z</cp:lastPrinted>
  <dcterms:created xsi:type="dcterms:W3CDTF">2001-02-14T16:57:50Z</dcterms:created>
  <dcterms:modified xsi:type="dcterms:W3CDTF">2005-04-07T16:03:09Z</dcterms:modified>
  <cp:category/>
  <cp:version/>
  <cp:contentType/>
  <cp:contentStatus/>
</cp:coreProperties>
</file>