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1980" windowHeight="21220" firstSheet="5" activeTab="11"/>
  </bookViews>
  <sheets>
    <sheet name="DESARROLLO AGROPECUARIO" sheetId="3" r:id="rId1"/>
    <sheet name="GENERAL" sheetId="12" r:id="rId2"/>
    <sheet name="GOBIERNO" sheetId="4" r:id="rId3"/>
    <sheet name="HCIENDA" sheetId="14" r:id="rId4"/>
    <sheet name="PLANEACIÓN" sheetId="5" r:id="rId5"/>
    <sheet name="INFRAESTRUCTURA" sheetId="6" r:id="rId6"/>
    <sheet name="UAESA" sheetId="7" r:id="rId7"/>
    <sheet name="EDUCACIÓN" sheetId="8" r:id="rId8"/>
    <sheet name="COLDEPORTES" sheetId="9" r:id="rId9"/>
    <sheet name="CULTURA" sheetId="10" r:id="rId10"/>
    <sheet name="TRÁNSITO" sheetId="11" r:id="rId11"/>
    <sheet name="CONSOLIDADO" sheetId="13" r:id="rId12"/>
  </sheets>
  <externalReferences>
    <externalReference r:id="rId13"/>
  </externalReferences>
  <definedNames>
    <definedName name="_xlnm._FilterDatabase" localSheetId="8" hidden="1">COLDEPORTES!$A$5:$AI$6</definedName>
    <definedName name="_xlnm._FilterDatabase" localSheetId="9" hidden="1">CULTURA!$A$5:$AI$6</definedName>
    <definedName name="_xlnm._FilterDatabase" localSheetId="0" hidden="1">'DESARROLLO AGROPECUARIO'!$A$5:$AI$14</definedName>
    <definedName name="_xlnm._FilterDatabase" localSheetId="7" hidden="1">EDUCACIÓN!$A$5:$AI$6</definedName>
    <definedName name="_xlnm._FilterDatabase" localSheetId="2" hidden="1">GOBIERNO!$A$5:$AI$10</definedName>
    <definedName name="_xlnm._FilterDatabase" localSheetId="5" hidden="1">INFRAESTRUCTURA!$A$5:$AI$15</definedName>
    <definedName name="_xlnm._FilterDatabase" localSheetId="4" hidden="1">PLANEACIÓN!$A$5:$AI$26</definedName>
    <definedName name="_xlnm._FilterDatabase" localSheetId="10" hidden="1">TRÁNSITO!$A$5:$AI$6</definedName>
    <definedName name="_xlnm._FilterDatabase" localSheetId="6" hidden="1">UAESA!$A$5:$AI$21</definedName>
    <definedName name="_Order1" hidden="1">255</definedName>
    <definedName name="_Order2" hidden="1">255</definedName>
    <definedName name="_R" hidden="1">{"INGRESOS DOLARES",#N/A,FALSE,"informes"}</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xlnm.Database" localSheetId="8">#REF!</definedName>
    <definedName name="_xlnm.Database" localSheetId="9">#REF!</definedName>
    <definedName name="_xlnm.Database" localSheetId="0">#REF!</definedName>
    <definedName name="_xlnm.Database" localSheetId="7">#REF!</definedName>
    <definedName name="_xlnm.Database" localSheetId="2">#REF!</definedName>
    <definedName name="_xlnm.Database" localSheetId="5">#REF!</definedName>
    <definedName name="_xlnm.Database" localSheetId="4">#REF!</definedName>
    <definedName name="_xlnm.Database" localSheetId="10">#REF!</definedName>
    <definedName name="_xlnm.Database" localSheetId="6">#REF!</definedName>
    <definedName name="_xlnm.Database">#REF!</definedName>
    <definedName name="BBBB">'[1]GASTOS 2003'!$A$4:$N$274</definedName>
    <definedName name="bnño4swrlnaplnmfgmn" hidden="1">{#N/A,#N/A,FALSE,"informes"}</definedName>
    <definedName name="bsgdkjnbaklde" hidden="1">{"INGRESOS DOLARES",#N/A,FALSE,"informes"}</definedName>
    <definedName name="CC" hidden="1">{#N/A,#N/A,FALSE,"informes"}</definedName>
    <definedName name="EE" hidden="1">{#N/A,#N/A,FALSE,"informes"}</definedName>
    <definedName name="FBAWV" hidden="1">{#N/A,#N/A,FALSE,"informes"}</definedName>
    <definedName name="ff" hidden="1">{#N/A,#N/A,FALSE,"informes"}</definedName>
    <definedName name="FHKJBEARNKBW" hidden="1">{"INGRESOS DOLARES",#N/A,FALSE,"informes"}</definedName>
    <definedName name="fkjrthnk3t" hidden="1">{"PAGOS DOLARES",#N/A,FALSE,"informes"}</definedName>
    <definedName name="fmdñklje" hidden="1">{#N/A,#N/A,FALSE,"informes"}</definedName>
    <definedName name="gfnmgfxmmfg" hidden="1">{#N/A,#N/A,FALSE,"informes"}</definedName>
    <definedName name="gg" hidden="1">{#N/A,#N/A,FALSE,"informes"}</definedName>
    <definedName name="ghhhhhhhhhhhhhhhhhhhhhhhh" hidden="1">{"PAGOS DOLARES",#N/A,FALSE,"informes"}</definedName>
    <definedName name="gjrtiury6iryrirjyrysyrjyrjstrtjs" hidden="1">{#N/A,#N/A,FALSE,"informes"}</definedName>
    <definedName name="gkljae" hidden="1">{"PAGOS DOLARES",#N/A,FALSE,"informes"}</definedName>
    <definedName name="glkjheanbwBT" hidden="1">{"PAGOS DOLARES",#N/A,FALSE,"informes"}</definedName>
    <definedName name="GRAFICO4"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gyirxsryyjry" hidden="1">{"INGRESOS DOLARES",#N/A,FALSE,"informes"}</definedName>
    <definedName name="h" hidden="1">{#N/A,#N/A,FALSE,"informes"}</definedName>
    <definedName name="hdtya547i76riei" hidden="1">{"PAGOS DOLARES",#N/A,FALSE,"informes"}</definedName>
    <definedName name="hfdha" hidden="1">{"INGRESOS DOLARES",#N/A,FALSE,"informes"}</definedName>
    <definedName name="hh" hidden="1">{#N/A,#N/A,FALSE,"informes"}</definedName>
    <definedName name="hjzr" hidden="1">{#N/A,#N/A,FALSE,"informes"}</definedName>
    <definedName name="hkmzlnmobznozdkgnodzo" hidden="1">{#N/A,#N/A,FALSE,"informes"}</definedName>
    <definedName name="hmj" hidden="1">{#N/A,#N/A,FALSE,"informes"}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kxhklxr7yikyxrjkr" hidden="1">{"PAGOS DOLARES",#N/A,FALSE,"informes"}</definedName>
    <definedName name="jreszjz" hidden="1">{#N/A,#N/A,FALSE,"informes"}</definedName>
    <definedName name="jrxsyktuod"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ryxskrxkl" hidden="1">{#N/A,#N/A,FALSE,"informes"}</definedName>
    <definedName name="lkrjslkndalñkvnkea" hidden="1">{"INGRESOS DOLARES",#N/A,FALSE,"informes"}</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NNN">'[1]GASTOS 2003'!$A$4:$N$274</definedName>
    <definedName name="noñkrmjeamnmtlnmkbvnsr" hidden="1">{#N/A,#N/A,FALSE,"informes"}</definedName>
    <definedName name="nsfj" hidden="1">{"PAGOS DOLARES",#N/A,FALSE,"informes"}</definedName>
    <definedName name="ÑÑ" hidden="1">{"INGRESOS DOLARES",#N/A,FALSE,"informes"}</definedName>
    <definedName name="oìjhioeonmonmea" hidden="1">{#N/A,#N/A,FALSE,"informes"}</definedName>
    <definedName name="OO" hidden="1">{"PAGOS DOLARES",#N/A,FALSE,"informes"}</definedName>
    <definedName name="ORTJBJBHKBFNKJD" hidden="1">{"INGRESOS DOLARES",#N/A,FALSE,"informes"}</definedName>
    <definedName name="PONJRYIONJPEKHN" hidden="1">{#N/A,#N/A,FALSE,"informes"}</definedName>
    <definedName name="pp" hidden="1">{"INGRESOS DOLARES",#N/A,FALSE,"informes"}</definedName>
    <definedName name="rhjr" hidden="1">{"INGRESOS DOLARES",#N/A,FALSE,"informes"}</definedName>
    <definedName name="rr" hidden="1">{#N/A,#N/A,FALSE,"informes"}</definedName>
    <definedName name="skghafdn" hidden="1">{"PAGOS DOLARES",#N/A,FALSE,"informes"}</definedName>
    <definedName name="SS" hidden="1">{"PAGOS DOLARES",#N/A,FALSE,"informes"}</definedName>
    <definedName name="TT" hidden="1">{"PAGOS DOLARES",#N/A,FALSE,"informes"}</definedName>
    <definedName name="ttt" hidden="1">{"INGRESOS DOLARES",#N/A,FALSE,"informes"}</definedName>
    <definedName name="tyhjuopiwhsonjjy" hidden="1">{#N/A,#N/A,FALSE,"informes"}</definedName>
    <definedName name="usrg" hidden="1">{#N/A,#N/A,FALSE,"informes"}</definedName>
    <definedName name="uu" hidden="1">{"PAGOS DOLARES",#N/A,FALSE,"informes"}</definedName>
    <definedName name="uyuy" hidden="1">{"PAGOS DOLARES",#N/A,FALSE,"informes"}</definedName>
    <definedName name="vknmryspo" hidden="1">{#N/A,#N/A,FALSE,"informes"}</definedName>
    <definedName name="VKNRSKNLRSJYÑKLNHJ" hidden="1">{"PAGOS DOLARES",#N/A,FALSE,"informes"}</definedName>
    <definedName name="wqed" hidden="1">{TRUE,TRUE,-2.75,-17.75,483,276.75,FALSE,TRUE,TRUE,TRUE,0,3,15,1,110,11,8,4,TRUE,TRUE,3,TRUE,1,TRUE,75,"Swvu.EneFeb.","ACwvu.EneFeb.",#N/A,FALSE,FALSE,1.24,0.787401575,0.74,0.984251969,1,"","",FALSE,FALSE,FALSE,FALSE,1,#N/A,1,1,#DIV/0!,FALSE,"Rwvu.EneFeb.","Cwvu.EneFeb.",FALSE,FALSE,FALSE,1,300,300,FALSE,FALSE,TRUE,TRUE,TRUE}</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yjwi4ojonpiyjioha" hidden="1">{#N/A,#N/A,FALSE,"informes"}</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207" i="13" l="1"/>
  <c r="U207" i="13"/>
  <c r="T207" i="13"/>
  <c r="AE194" i="13"/>
  <c r="U194" i="13"/>
  <c r="T194" i="13"/>
  <c r="AE77" i="13"/>
  <c r="U77" i="13"/>
  <c r="T77" i="13"/>
  <c r="AE10" i="6"/>
  <c r="U10" i="6"/>
  <c r="T10" i="6"/>
  <c r="AE18" i="7"/>
  <c r="U18" i="7"/>
  <c r="T18" i="7"/>
  <c r="AE31" i="7"/>
  <c r="U31" i="7"/>
  <c r="T31" i="7"/>
</calcChain>
</file>

<file path=xl/comments1.xml><?xml version="1.0" encoding="utf-8"?>
<comments xmlns="http://schemas.openxmlformats.org/spreadsheetml/2006/main">
  <authors>
    <author>rc</author>
  </authors>
  <commentList>
    <comment ref="K7" authorId="0">
      <text>
        <r>
          <rPr>
            <b/>
            <sz val="9"/>
            <color indexed="81"/>
            <rFont val="Tahoma"/>
            <family val="2"/>
          </rPr>
          <t>rc:</t>
        </r>
        <r>
          <rPr>
            <sz val="9"/>
            <color indexed="81"/>
            <rFont val="Tahoma"/>
            <family val="2"/>
          </rPr>
          <t xml:space="preserve">
Se ha programado  1 para el 2013; 2 en 2014 y 3 para el 2015. Revisar</t>
        </r>
      </text>
    </comment>
    <comment ref="K12" authorId="0">
      <text>
        <r>
          <rPr>
            <b/>
            <sz val="9"/>
            <color indexed="81"/>
            <rFont val="Tahoma"/>
            <family val="2"/>
          </rPr>
          <t>rc:</t>
        </r>
        <r>
          <rPr>
            <sz val="9"/>
            <color indexed="81"/>
            <rFont val="Tahoma"/>
            <family val="2"/>
          </rPr>
          <t xml:space="preserve">
Se ha programado  1 para el 2012; 2 en 2013; 3 en 2013 y 4 para el 2015. Revisar</t>
        </r>
      </text>
    </comment>
    <comment ref="K14" authorId="0">
      <text>
        <r>
          <rPr>
            <b/>
            <sz val="9"/>
            <color indexed="81"/>
            <rFont val="Tahoma"/>
            <family val="2"/>
          </rPr>
          <t>rc:</t>
        </r>
        <r>
          <rPr>
            <sz val="9"/>
            <color indexed="81"/>
            <rFont val="Tahoma"/>
            <family val="2"/>
          </rPr>
          <t xml:space="preserve">
Se ha programado  1 para el 2013; 1 en 2014; 2 para el 2015. Revisar</t>
        </r>
      </text>
    </comment>
  </commentList>
</comments>
</file>

<file path=xl/comments2.xml><?xml version="1.0" encoding="utf-8"?>
<comments xmlns="http://schemas.openxmlformats.org/spreadsheetml/2006/main">
  <authors>
    <author>rc</author>
    <author>Martha</author>
    <author>GOBIER00</author>
  </authors>
  <commentList>
    <comment ref="K7" authorId="0">
      <text>
        <r>
          <rPr>
            <b/>
            <sz val="9"/>
            <color indexed="81"/>
            <rFont val="Tahoma"/>
            <family val="2"/>
          </rPr>
          <t>rc:</t>
        </r>
        <r>
          <rPr>
            <sz val="9"/>
            <color indexed="81"/>
            <rFont val="Tahoma"/>
            <family val="2"/>
          </rPr>
          <t xml:space="preserve">
Se ha programado 1 para el 2012; 1 para el 2013; 1 en 2014 y 1 para el 2015. Revisar</t>
        </r>
      </text>
    </comment>
    <comment ref="K22" authorId="1">
      <text>
        <r>
          <rPr>
            <b/>
            <sz val="9"/>
            <color indexed="81"/>
            <rFont val="Tahoma"/>
            <family val="2"/>
          </rPr>
          <t>Martha:</t>
        </r>
        <r>
          <rPr>
            <sz val="9"/>
            <color indexed="81"/>
            <rFont val="Tahoma"/>
            <family val="2"/>
          </rPr>
          <t xml:space="preserve">
12 computadores en el edificio Alonso Pérez de Guzmán</t>
        </r>
      </text>
    </comment>
    <comment ref="K75" authorId="0">
      <text>
        <r>
          <rPr>
            <b/>
            <sz val="9"/>
            <color indexed="81"/>
            <rFont val="Tahoma"/>
            <family val="2"/>
          </rPr>
          <t>rc:</t>
        </r>
        <r>
          <rPr>
            <sz val="9"/>
            <color indexed="81"/>
            <rFont val="Tahoma"/>
            <family val="2"/>
          </rPr>
          <t xml:space="preserve">
Se ha programado 1 en 2013; 1 en 2014 y 1 para el 2015. Revisar.</t>
        </r>
      </text>
    </comment>
    <comment ref="K79" authorId="0">
      <text>
        <r>
          <rPr>
            <b/>
            <sz val="9"/>
            <color indexed="81"/>
            <rFont val="Tahoma"/>
            <family val="2"/>
          </rPr>
          <t>rc:</t>
        </r>
        <r>
          <rPr>
            <sz val="9"/>
            <color indexed="81"/>
            <rFont val="Tahoma"/>
            <family val="2"/>
          </rPr>
          <t xml:space="preserve">
Se ha programado 1 en 2012; 1 en 2013; 1 en 2014 y 1 para el 2015. Revisar.</t>
        </r>
      </text>
    </comment>
    <comment ref="M87" authorId="2">
      <text>
        <r>
          <rPr>
            <b/>
            <sz val="9"/>
            <color indexed="81"/>
            <rFont val="Tahoma"/>
            <family val="2"/>
          </rPr>
          <t>GOBIER00:</t>
        </r>
        <r>
          <rPr>
            <sz val="9"/>
            <color indexed="81"/>
            <rFont val="Tahoma"/>
            <family val="2"/>
          </rPr>
          <t xml:space="preserve">
Estas dos metas de producto incluirlas en un programa CONTROL DEL TERRITORIO Y DEFENSA DE LA SOBERANIA TENIENDO EN CUENTA LA RECOMENDACIÓN QUE UD DIO EN LA ADICION PRESPUPUESTAL AL FONDO</t>
        </r>
      </text>
    </comment>
    <comment ref="M90" authorId="2">
      <text>
        <r>
          <rPr>
            <b/>
            <sz val="9"/>
            <color indexed="81"/>
            <rFont val="Tahoma"/>
            <family val="2"/>
          </rPr>
          <t>GOBIER00:</t>
        </r>
        <r>
          <rPr>
            <sz val="9"/>
            <color indexed="81"/>
            <rFont val="Tahoma"/>
            <family val="2"/>
          </rPr>
          <t xml:space="preserve">
Estas dos metas de producto incluirlas en un programa CONTROL DEL TERRITORIO Y DEFENSA DE LA SOBERANIA TENIENDO EN CUENTA LA RECOMENDACIÓN QUE UD DIO EN LA ADICION PRESPUPUESTAL AL FONDO</t>
        </r>
      </text>
    </comment>
    <comment ref="K94" authorId="0">
      <text>
        <r>
          <rPr>
            <b/>
            <sz val="9"/>
            <color indexed="81"/>
            <rFont val="Tahoma"/>
            <family val="2"/>
          </rPr>
          <t>rc:</t>
        </r>
        <r>
          <rPr>
            <sz val="9"/>
            <color indexed="81"/>
            <rFont val="Tahoma"/>
            <family val="2"/>
          </rPr>
          <t xml:space="preserve">
Se ha programado 3 en 2013; 3 en 2014 y 3 para el 2015. Revisar.</t>
        </r>
      </text>
    </comment>
    <comment ref="K95" authorId="0">
      <text>
        <r>
          <rPr>
            <b/>
            <sz val="9"/>
            <color indexed="81"/>
            <rFont val="Tahoma"/>
            <family val="2"/>
          </rPr>
          <t>rc:</t>
        </r>
        <r>
          <rPr>
            <sz val="9"/>
            <color indexed="81"/>
            <rFont val="Tahoma"/>
            <family val="2"/>
          </rPr>
          <t xml:space="preserve">
Se ha programado 3 en 2012; 3 en 2014 y 3 para el 2015. Revisar</t>
        </r>
      </text>
    </comment>
    <comment ref="K96" authorId="0">
      <text>
        <r>
          <rPr>
            <b/>
            <sz val="9"/>
            <color indexed="81"/>
            <rFont val="Tahoma"/>
            <family val="2"/>
          </rPr>
          <t>rc:</t>
        </r>
        <r>
          <rPr>
            <sz val="9"/>
            <color indexed="81"/>
            <rFont val="Tahoma"/>
            <family val="2"/>
          </rPr>
          <t xml:space="preserve">
Se ha programado 2 en 2012; 2 en 2014 y 3 para el 2015. Revisar</t>
        </r>
      </text>
    </comment>
    <comment ref="K106" authorId="0">
      <text>
        <r>
          <rPr>
            <b/>
            <sz val="9"/>
            <color indexed="81"/>
            <rFont val="Tahoma"/>
            <family val="2"/>
          </rPr>
          <t>rc:</t>
        </r>
        <r>
          <rPr>
            <sz val="9"/>
            <color indexed="81"/>
            <rFont val="Tahoma"/>
            <family val="2"/>
          </rPr>
          <t xml:space="preserve">
Se ha programado 1 en 2013; 1 en 2014 y 1 para el 2015. Revisar.</t>
        </r>
      </text>
    </comment>
  </commentList>
</comments>
</file>

<file path=xl/comments3.xml><?xml version="1.0" encoding="utf-8"?>
<comments xmlns="http://schemas.openxmlformats.org/spreadsheetml/2006/main">
  <authors>
    <author>rc</author>
  </authors>
  <commentList>
    <comment ref="K7" authorId="0">
      <text>
        <r>
          <rPr>
            <b/>
            <sz val="9"/>
            <color indexed="81"/>
            <rFont val="Tahoma"/>
            <family val="2"/>
          </rPr>
          <t>rc:</t>
        </r>
        <r>
          <rPr>
            <sz val="9"/>
            <color indexed="81"/>
            <rFont val="Tahoma"/>
            <family val="2"/>
          </rPr>
          <t xml:space="preserve">
Se ha programado  1 para el 2013; 2 en 2014 y 3 para el 2015. Revisar</t>
        </r>
      </text>
    </comment>
    <comment ref="K16" authorId="0">
      <text>
        <r>
          <rPr>
            <b/>
            <sz val="9"/>
            <color indexed="81"/>
            <rFont val="Tahoma"/>
            <family val="2"/>
          </rPr>
          <t>rc:</t>
        </r>
        <r>
          <rPr>
            <sz val="9"/>
            <color indexed="81"/>
            <rFont val="Tahoma"/>
            <family val="2"/>
          </rPr>
          <t xml:space="preserve">
Se ha programado  20% para el 2012; 30% en 2013; 40% en 2014 y 50% para el 2015. Revisar</t>
        </r>
      </text>
    </comment>
    <comment ref="K17" authorId="0">
      <text>
        <r>
          <rPr>
            <b/>
            <sz val="9"/>
            <color indexed="81"/>
            <rFont val="Tahoma"/>
            <family val="2"/>
          </rPr>
          <t>rc:</t>
        </r>
        <r>
          <rPr>
            <sz val="9"/>
            <color indexed="81"/>
            <rFont val="Tahoma"/>
            <family val="2"/>
          </rPr>
          <t xml:space="preserve">
Se ha programado  1 para el 2012; 1 en 2013; 1 en 2014 y 1 para el 2015. Revisar</t>
        </r>
      </text>
    </comment>
  </commentList>
</comments>
</file>

<file path=xl/comments4.xml><?xml version="1.0" encoding="utf-8"?>
<comments xmlns="http://schemas.openxmlformats.org/spreadsheetml/2006/main">
  <authors>
    <author>rc</author>
  </authors>
  <commentList>
    <comment ref="K11" authorId="0">
      <text>
        <r>
          <rPr>
            <b/>
            <sz val="9"/>
            <color indexed="81"/>
            <rFont val="Tahoma"/>
            <family val="2"/>
          </rPr>
          <t>rc:</t>
        </r>
        <r>
          <rPr>
            <sz val="9"/>
            <color indexed="81"/>
            <rFont val="Tahoma"/>
            <family val="2"/>
          </rPr>
          <t xml:space="preserve">
Se ha programado  20% para el 2012; 30% en 2013; 40% en 2014 y 50% para el 2015. Revisar</t>
        </r>
      </text>
    </comment>
    <comment ref="K52" authorId="0">
      <text>
        <r>
          <rPr>
            <b/>
            <sz val="9"/>
            <color indexed="81"/>
            <rFont val="Tahoma"/>
            <family val="2"/>
          </rPr>
          <t>rc:</t>
        </r>
        <r>
          <rPr>
            <sz val="9"/>
            <color indexed="81"/>
            <rFont val="Tahoma"/>
            <family val="2"/>
          </rPr>
          <t xml:space="preserve">
Se han programado para el cuatrienio: 2 para el 2012; 3 para el 2013 y 5 para el 2015. Revisar.</t>
        </r>
      </text>
    </comment>
  </commentList>
</comments>
</file>

<file path=xl/comments5.xml><?xml version="1.0" encoding="utf-8"?>
<comments xmlns="http://schemas.openxmlformats.org/spreadsheetml/2006/main">
  <authors>
    <author>rc</author>
  </authors>
  <commentList>
    <comment ref="K28" authorId="0">
      <text>
        <r>
          <rPr>
            <b/>
            <sz val="9"/>
            <color indexed="81"/>
            <rFont val="Tahoma"/>
            <family val="2"/>
          </rPr>
          <t>rc:</t>
        </r>
        <r>
          <rPr>
            <sz val="9"/>
            <color indexed="81"/>
            <rFont val="Tahoma"/>
            <family val="2"/>
          </rPr>
          <t xml:space="preserve">
No es clara la programación si esta acumulada o no. Se ha programado 360 en 2012; 420 en 2013; 650 en 2014 y 1000 en 2015. Aclarar esta situación.</t>
        </r>
      </text>
    </comment>
    <comment ref="K31" authorId="0">
      <text>
        <r>
          <rPr>
            <b/>
            <sz val="9"/>
            <color indexed="81"/>
            <rFont val="Tahoma"/>
            <family val="2"/>
          </rPr>
          <t>rc:</t>
        </r>
        <r>
          <rPr>
            <sz val="9"/>
            <color indexed="81"/>
            <rFont val="Tahoma"/>
            <family val="2"/>
          </rPr>
          <t xml:space="preserve">
No es clara la programación si esta acumulada o no. Se ha programado 5 en 2012; 9 en 2013; 9 en 2014 y 20 en 2015. Aclarar esta situación.</t>
        </r>
      </text>
    </comment>
  </commentList>
</comments>
</file>

<file path=xl/comments6.xml><?xml version="1.0" encoding="utf-8"?>
<comments xmlns="http://schemas.openxmlformats.org/spreadsheetml/2006/main">
  <authors>
    <author>Martha</author>
    <author>MONSALVE</author>
  </authors>
  <commentList>
    <comment ref="M12" authorId="0">
      <text>
        <r>
          <rPr>
            <b/>
            <sz val="9"/>
            <color indexed="81"/>
            <rFont val="Tahoma"/>
            <family val="2"/>
          </rPr>
          <t>Martha:</t>
        </r>
        <r>
          <rPr>
            <sz val="9"/>
            <color indexed="81"/>
            <rFont val="Tahoma"/>
            <family val="2"/>
          </rPr>
          <t xml:space="preserve">
15/60</t>
        </r>
      </text>
    </comment>
    <comment ref="K52" authorId="1">
      <text>
        <r>
          <rPr>
            <sz val="10"/>
            <rFont val="Arial"/>
            <family val="2"/>
          </rPr>
          <t xml:space="preserve">ANILLOS
</t>
        </r>
      </text>
    </comment>
  </commentList>
</comments>
</file>

<file path=xl/comments7.xml><?xml version="1.0" encoding="utf-8"?>
<comments xmlns="http://schemas.openxmlformats.org/spreadsheetml/2006/main">
  <authors>
    <author>PLANEA16</author>
    <author>ASUS</author>
  </authors>
  <commentList>
    <comment ref="T13" authorId="0">
      <text>
        <r>
          <rPr>
            <b/>
            <sz val="9"/>
            <color indexed="81"/>
            <rFont val="Tahoma"/>
            <family val="2"/>
          </rPr>
          <t>PLANEA16:</t>
        </r>
        <r>
          <rPr>
            <sz val="9"/>
            <color indexed="81"/>
            <rFont val="Tahoma"/>
            <family val="2"/>
          </rPr>
          <t xml:space="preserve">
TIENE VF SEGÚN ORDENANZA 010 DE 2014.</t>
        </r>
      </text>
    </comment>
    <comment ref="U13" authorId="0">
      <text>
        <r>
          <rPr>
            <b/>
            <sz val="9"/>
            <color indexed="81"/>
            <rFont val="Tahoma"/>
            <family val="2"/>
          </rPr>
          <t>PLANEA16:</t>
        </r>
        <r>
          <rPr>
            <sz val="9"/>
            <color indexed="81"/>
            <rFont val="Tahoma"/>
            <family val="2"/>
          </rPr>
          <t xml:space="preserve">
TIENE VF SEGÚN ORDENANZA 010 DE 2014.</t>
        </r>
      </text>
    </comment>
    <comment ref="AE13" authorId="0">
      <text>
        <r>
          <rPr>
            <b/>
            <sz val="9"/>
            <color indexed="81"/>
            <rFont val="Tahoma"/>
            <family val="2"/>
          </rPr>
          <t>PLANEA16:</t>
        </r>
        <r>
          <rPr>
            <sz val="9"/>
            <color indexed="81"/>
            <rFont val="Tahoma"/>
            <family val="2"/>
          </rPr>
          <t xml:space="preserve">
TIENE VF SEGÚN ORDENANZA 010 DE 2014.</t>
        </r>
      </text>
    </comment>
    <comment ref="J34" authorId="1">
      <text>
        <r>
          <rPr>
            <sz val="9"/>
            <color indexed="81"/>
            <rFont val="Tahoma"/>
            <family val="2"/>
          </rPr>
          <t xml:space="preserve">NO ESTABA PROGRAMADO
</t>
        </r>
      </text>
    </comment>
    <comment ref="J51" authorId="1">
      <text>
        <r>
          <rPr>
            <sz val="9"/>
            <color indexed="81"/>
            <rFont val="Tahoma"/>
            <family val="2"/>
          </rPr>
          <t xml:space="preserve">NO ESTABA PROGRAMADO
</t>
        </r>
      </text>
    </comment>
    <comment ref="J60" authorId="1">
      <text>
        <r>
          <rPr>
            <sz val="9"/>
            <color indexed="81"/>
            <rFont val="Tahoma"/>
            <family val="2"/>
          </rPr>
          <t xml:space="preserve">NO ESTABA PROGRAMADO
</t>
        </r>
      </text>
    </comment>
  </commentList>
</comments>
</file>

<file path=xl/comments8.xml><?xml version="1.0" encoding="utf-8"?>
<comments xmlns="http://schemas.openxmlformats.org/spreadsheetml/2006/main">
  <authors>
    <author>rc</author>
    <author>Martha</author>
    <author>MONSALVE</author>
    <author>PLANEA16</author>
    <author>ASUS</author>
  </authors>
  <commentList>
    <comment ref="K31" authorId="0">
      <text>
        <r>
          <rPr>
            <b/>
            <sz val="9"/>
            <color indexed="81"/>
            <rFont val="Tahoma"/>
            <family val="2"/>
          </rPr>
          <t>rc:</t>
        </r>
        <r>
          <rPr>
            <sz val="9"/>
            <color indexed="81"/>
            <rFont val="Tahoma"/>
            <family val="2"/>
          </rPr>
          <t xml:space="preserve">
Se han programado para el cuatrienio: 2 para el 2012; 3 para el 2013 y 5 para el 2015. Revisar.</t>
        </r>
      </text>
    </comment>
    <comment ref="K40" authorId="0">
      <text>
        <r>
          <rPr>
            <b/>
            <sz val="9"/>
            <color indexed="81"/>
            <rFont val="Tahoma"/>
            <family val="2"/>
          </rPr>
          <t>rc:</t>
        </r>
        <r>
          <rPr>
            <sz val="9"/>
            <color indexed="81"/>
            <rFont val="Tahoma"/>
            <family val="2"/>
          </rPr>
          <t xml:space="preserve">
No es clara la programación si esta acumulada o no. Se ha programado 360 en 2012; 420 en 2013; 650 en 2014 y 1000 en 2015. Aclarar esta situación.</t>
        </r>
      </text>
    </comment>
    <comment ref="K43" authorId="0">
      <text>
        <r>
          <rPr>
            <b/>
            <sz val="9"/>
            <color indexed="81"/>
            <rFont val="Tahoma"/>
            <family val="2"/>
          </rPr>
          <t>rc:</t>
        </r>
        <r>
          <rPr>
            <sz val="9"/>
            <color indexed="81"/>
            <rFont val="Tahoma"/>
            <family val="2"/>
          </rPr>
          <t xml:space="preserve">
No es clara la programación si esta acumulada o no. Se ha programado 5 en 2012; 9 en 2013; 9 en 2014 y 20 en 2015. Aclarar esta situación.</t>
        </r>
      </text>
    </comment>
    <comment ref="K47" authorId="0">
      <text>
        <r>
          <rPr>
            <b/>
            <sz val="9"/>
            <color indexed="81"/>
            <rFont val="Tahoma"/>
            <family val="2"/>
          </rPr>
          <t>rc:</t>
        </r>
        <r>
          <rPr>
            <sz val="9"/>
            <color indexed="81"/>
            <rFont val="Tahoma"/>
            <family val="2"/>
          </rPr>
          <t xml:space="preserve">
Se ha programado 1 para el 2012; 1 para el 2013; 1 en 2014 y 1 para el 2015. Revisar</t>
        </r>
      </text>
    </comment>
    <comment ref="K51" authorId="0">
      <text>
        <r>
          <rPr>
            <b/>
            <sz val="9"/>
            <color indexed="81"/>
            <rFont val="Tahoma"/>
            <family val="2"/>
          </rPr>
          <t>rc:</t>
        </r>
        <r>
          <rPr>
            <sz val="9"/>
            <color indexed="81"/>
            <rFont val="Tahoma"/>
            <family val="2"/>
          </rPr>
          <t xml:space="preserve">
Se ha programado  1 para el 2013; 2 en 2014 y 3 para el 2015. Revisar</t>
        </r>
      </text>
    </comment>
    <comment ref="K58" authorId="0">
      <text>
        <r>
          <rPr>
            <b/>
            <sz val="9"/>
            <color indexed="81"/>
            <rFont val="Tahoma"/>
            <family val="2"/>
          </rPr>
          <t>rc:</t>
        </r>
        <r>
          <rPr>
            <sz val="9"/>
            <color indexed="81"/>
            <rFont val="Tahoma"/>
            <family val="2"/>
          </rPr>
          <t xml:space="preserve">
Se ha programado  20% para el 2012; 30% en 2013; 40% en 2014 y 50% para el 2015. Revisar</t>
        </r>
      </text>
    </comment>
    <comment ref="K93" authorId="1">
      <text>
        <r>
          <rPr>
            <b/>
            <sz val="9"/>
            <color indexed="81"/>
            <rFont val="Tahoma"/>
            <family val="2"/>
          </rPr>
          <t>Martha:</t>
        </r>
        <r>
          <rPr>
            <sz val="9"/>
            <color indexed="81"/>
            <rFont val="Tahoma"/>
            <family val="2"/>
          </rPr>
          <t xml:space="preserve">
12 computadores en el edificio Alonso Pérez de Guzmán</t>
        </r>
      </text>
    </comment>
    <comment ref="K152" authorId="0">
      <text>
        <r>
          <rPr>
            <b/>
            <sz val="9"/>
            <color indexed="81"/>
            <rFont val="Tahoma"/>
            <family val="2"/>
          </rPr>
          <t>rc:</t>
        </r>
        <r>
          <rPr>
            <sz val="9"/>
            <color indexed="81"/>
            <rFont val="Tahoma"/>
            <family val="2"/>
          </rPr>
          <t xml:space="preserve">
Se ha programado  20% para el 2012; 30% en 2013; 40% en 2014 y 50% para el 2015. Revisar</t>
        </r>
      </text>
    </comment>
    <comment ref="K153" authorId="0">
      <text>
        <r>
          <rPr>
            <b/>
            <sz val="9"/>
            <color indexed="81"/>
            <rFont val="Tahoma"/>
            <family val="2"/>
          </rPr>
          <t>rc:</t>
        </r>
        <r>
          <rPr>
            <sz val="9"/>
            <color indexed="81"/>
            <rFont val="Tahoma"/>
            <family val="2"/>
          </rPr>
          <t xml:space="preserve">
Se ha programado  1 para el 2012; 1 en 2013; 1 en 2014 y 1 para el 2015. Revisar</t>
        </r>
      </text>
    </comment>
    <comment ref="M188" authorId="1">
      <text>
        <r>
          <rPr>
            <b/>
            <sz val="9"/>
            <color indexed="81"/>
            <rFont val="Tahoma"/>
            <family val="2"/>
          </rPr>
          <t>Martha:</t>
        </r>
        <r>
          <rPr>
            <sz val="9"/>
            <color indexed="81"/>
            <rFont val="Tahoma"/>
            <family val="2"/>
          </rPr>
          <t xml:space="preserve">
15/60</t>
        </r>
      </text>
    </comment>
    <comment ref="K228" authorId="2">
      <text>
        <r>
          <rPr>
            <sz val="10"/>
            <rFont val="Arial"/>
            <family val="2"/>
          </rPr>
          <t xml:space="preserve">ANILLOS
</t>
        </r>
      </text>
    </comment>
    <comment ref="T245" authorId="3">
      <text>
        <r>
          <rPr>
            <b/>
            <sz val="9"/>
            <color indexed="81"/>
            <rFont val="Tahoma"/>
            <family val="2"/>
          </rPr>
          <t>PLANEA16:</t>
        </r>
        <r>
          <rPr>
            <sz val="9"/>
            <color indexed="81"/>
            <rFont val="Tahoma"/>
            <family val="2"/>
          </rPr>
          <t xml:space="preserve">
TIENE VF SEGÚN ORDENANZA 010 DE 2014.</t>
        </r>
      </text>
    </comment>
    <comment ref="U245" authorId="3">
      <text>
        <r>
          <rPr>
            <b/>
            <sz val="9"/>
            <color indexed="81"/>
            <rFont val="Tahoma"/>
            <family val="2"/>
          </rPr>
          <t>PLANEA16:</t>
        </r>
        <r>
          <rPr>
            <sz val="9"/>
            <color indexed="81"/>
            <rFont val="Tahoma"/>
            <family val="2"/>
          </rPr>
          <t xml:space="preserve">
TIENE VF SEGÚN ORDENANZA 010 DE 2014.</t>
        </r>
      </text>
    </comment>
    <comment ref="AE245" authorId="3">
      <text>
        <r>
          <rPr>
            <b/>
            <sz val="9"/>
            <color indexed="81"/>
            <rFont val="Tahoma"/>
            <family val="2"/>
          </rPr>
          <t>PLANEA16:</t>
        </r>
        <r>
          <rPr>
            <sz val="9"/>
            <color indexed="81"/>
            <rFont val="Tahoma"/>
            <family val="2"/>
          </rPr>
          <t xml:space="preserve">
TIENE VF SEGÚN ORDENANZA 010 DE 2014.</t>
        </r>
      </text>
    </comment>
    <comment ref="J266" authorId="4">
      <text>
        <r>
          <rPr>
            <sz val="9"/>
            <color indexed="81"/>
            <rFont val="Tahoma"/>
            <family val="2"/>
          </rPr>
          <t xml:space="preserve">NO ESTABA PROGRAMADO
</t>
        </r>
      </text>
    </comment>
    <comment ref="J283" authorId="4">
      <text>
        <r>
          <rPr>
            <sz val="9"/>
            <color indexed="81"/>
            <rFont val="Tahoma"/>
            <family val="2"/>
          </rPr>
          <t xml:space="preserve">NO ESTABA PROGRAMADO
</t>
        </r>
      </text>
    </comment>
    <comment ref="J292" authorId="4">
      <text>
        <r>
          <rPr>
            <sz val="9"/>
            <color indexed="81"/>
            <rFont val="Tahoma"/>
            <family val="2"/>
          </rPr>
          <t xml:space="preserve">NO ESTABA PROGRAMADO
</t>
        </r>
      </text>
    </comment>
  </commentList>
</comments>
</file>

<file path=xl/sharedStrings.xml><?xml version="1.0" encoding="utf-8"?>
<sst xmlns="http://schemas.openxmlformats.org/spreadsheetml/2006/main" count="6060" uniqueCount="1531">
  <si>
    <t>DEPARTAMENTO DE ARAUCA</t>
  </si>
  <si>
    <t>PLAN DE DESARROLLO "ES HORA DE RESULTADOS 2012 - 2015"</t>
  </si>
  <si>
    <t>CODIGO</t>
  </si>
  <si>
    <t xml:space="preserve">DIMENSION </t>
  </si>
  <si>
    <t xml:space="preserve">OBJETIVO ESTRATÉGICO  </t>
  </si>
  <si>
    <t>PROGRAMA</t>
  </si>
  <si>
    <t>SUBPROGRAMA</t>
  </si>
  <si>
    <t>OBJETIVO DEL PROYECTO</t>
  </si>
  <si>
    <t>META DEL PROYECTO</t>
  </si>
  <si>
    <t>META DE PRODUCTO</t>
  </si>
  <si>
    <t>%</t>
  </si>
  <si>
    <t>INDICADOR</t>
  </si>
  <si>
    <t>FUENTES DE FINANCIACION</t>
  </si>
  <si>
    <t>TOTAL APROPIADO</t>
  </si>
  <si>
    <t>RESPONSABLE</t>
  </si>
  <si>
    <t>OBSERVACIONES</t>
  </si>
  <si>
    <t>SECTOR DE COMPETENCIA</t>
  </si>
  <si>
    <t>DEPENDENCIA RESPONSABLE</t>
  </si>
  <si>
    <t>NOMBRE DEL PROYECTO</t>
  </si>
  <si>
    <t>VR. PONDERADOR</t>
  </si>
  <si>
    <t>NOMBRE DEL INDICADOR</t>
  </si>
  <si>
    <t>VR. INICIAL/ESTADO ACTUAL</t>
  </si>
  <si>
    <t>VR. ESPERADO AL TERMINAR LA VIGENCIA</t>
  </si>
  <si>
    <t>ACTIVIDADES</t>
  </si>
  <si>
    <t xml:space="preserve">INDICADOR DE GESTION  </t>
  </si>
  <si>
    <t>FECHA DE INICIO</t>
  </si>
  <si>
    <t>FECHA TERMINACION</t>
  </si>
  <si>
    <t>VALOR DEL PROYECTO</t>
  </si>
  <si>
    <t>VALOR ASIGNADO PRESUPUESTO</t>
  </si>
  <si>
    <t>ICLD</t>
  </si>
  <si>
    <t>ICDE</t>
  </si>
  <si>
    <t>SGP</t>
  </si>
  <si>
    <t>REGALIAS</t>
  </si>
  <si>
    <t>DEPTALES</t>
  </si>
  <si>
    <t>NACIONALES</t>
  </si>
  <si>
    <t>COFINANCION</t>
  </si>
  <si>
    <t>CREDITOS</t>
  </si>
  <si>
    <t xml:space="preserve">OTROS </t>
  </si>
  <si>
    <t>AMBIENTE NATURAL</t>
  </si>
  <si>
    <t>Lograr la sostenibilidad ambiental alrededor del agua, como factor de desarrollo y seguridad humana</t>
  </si>
  <si>
    <t>Sostenibilidad ambiental</t>
  </si>
  <si>
    <t xml:space="preserve">Gestión ambiental </t>
  </si>
  <si>
    <t>Adquirir 2500 has nuevas en áreas de importancia hídrica</t>
  </si>
  <si>
    <t>No. de has de importancia hídrica adquiridas</t>
  </si>
  <si>
    <t>Ambiental</t>
  </si>
  <si>
    <t>Secretaria de Desarrollo Agropecuario y Sostenible</t>
  </si>
  <si>
    <t>Apoyar la implementación de los planes de gestión integral de residuos sólidos en los siete (7) municipios</t>
  </si>
  <si>
    <t>No. de programas de planes de gestión integral de residuos sólidos apoyados</t>
  </si>
  <si>
    <t>No. de programas implementados</t>
  </si>
  <si>
    <t>TOTAL SUBPROGRAMA</t>
  </si>
  <si>
    <t>Gestión del riesgo de desastres</t>
  </si>
  <si>
    <t>Atender el  2% la población vulnerable por situaciones de riesgo y/o emergencia y/o desastre</t>
  </si>
  <si>
    <t>Porcentaje de población vulnerable atendida</t>
  </si>
  <si>
    <t>No. de estrategias implementadas</t>
  </si>
  <si>
    <t>TOTAL PROGRAMA</t>
  </si>
  <si>
    <t>Total Dimension</t>
  </si>
  <si>
    <t>URBANO REGIONAL</t>
  </si>
  <si>
    <t>Integración Regional, Nacional e Internacional para potenciar la visión geoestratégica del Departamento de Arauca</t>
  </si>
  <si>
    <t>Integración regional</t>
  </si>
  <si>
    <t>Integracion y desarrollo fronterizo</t>
  </si>
  <si>
    <t>Formular e implementar un (1) programa de convivencia y paz en frontera</t>
  </si>
  <si>
    <t>No. de Programas implementados</t>
  </si>
  <si>
    <t>Promocion del desarrollo</t>
  </si>
  <si>
    <t>Secretaria de Gobierno y Seguridad Ciudadana</t>
  </si>
  <si>
    <t>Crear y/o reactivar dos (2) instancias de concertación fronteriza</t>
  </si>
  <si>
    <t xml:space="preserve">No. de instancias de concertación creadas y/ o reactivadas </t>
  </si>
  <si>
    <t>Formular e implementar tres (3) estrategias para la promoción y aplicación de la Ley de Fronteras, de la Política Pública de Fronteras y de los Acuerdos Binacionales</t>
  </si>
  <si>
    <t>No. de estrategias formuladas e implementadas</t>
  </si>
  <si>
    <t>Implementar una campaña anual para reducir el contrabando de productos</t>
  </si>
  <si>
    <t>No. de campañas implementadas</t>
  </si>
  <si>
    <t>Secretaria de Hacienda</t>
  </si>
  <si>
    <t>Construcción de región competitiva</t>
  </si>
  <si>
    <t>Fortalecimiento Institucional</t>
  </si>
  <si>
    <t>Secretaria de Planeación Departamental</t>
  </si>
  <si>
    <t>Adoptar e implementar la política de desarrollo local para el departamento y sus municipios, orientada a promover el aprovechamiento de las potencialidades locales, la disminución de la brecha urbano - rural y el fortalecimiento y articulación de la institucionalidad público/privada/comunitaria en las zonas rurales</t>
  </si>
  <si>
    <t>No. de políticas de desarrollo local adoptadas e implementadas</t>
  </si>
  <si>
    <t>Lograr que ocho (8) proyectos de interés departamental tengan cofinanciación de cooperación internacional</t>
  </si>
  <si>
    <t xml:space="preserve">No. de proyectos de interés departamental cofinanciados con recursos cooperación internacional </t>
  </si>
  <si>
    <t>Apoyar la implementación del plan regional de competitividad</t>
  </si>
  <si>
    <t>Implementación del plan regional de competitividad</t>
  </si>
  <si>
    <t>Promoción Del Desarrollo</t>
  </si>
  <si>
    <t>Planeación territorial</t>
  </si>
  <si>
    <t>Ordenamiento del territorio</t>
  </si>
  <si>
    <t>Implementar el Observatorio de Planificación Territorial (Consolidación del Sistema de Información Geográfico Departamental y Censo Departamental)</t>
  </si>
  <si>
    <t>Observatorio de Planificación Territorial Implementado</t>
  </si>
  <si>
    <t>Planeación Estratégica y fortalecimiento institucional municipal</t>
  </si>
  <si>
    <t xml:space="preserve">Definir e implementar un esquema de monitoreo, seguimiento y evaluación al cumplimiento física y financiera del 80% como mínimo de las metas de producto y de resultado del plan de desarrollo departamental </t>
  </si>
  <si>
    <t>Porcentaje de cumplimiento de las metas</t>
  </si>
  <si>
    <t>Total Programa</t>
  </si>
  <si>
    <t>Infraestructura para el desarrollo</t>
  </si>
  <si>
    <t>Infraestructura de transporte</t>
  </si>
  <si>
    <t>Mejorar y/o rehabilitar 120 kilómetros de red de carreteras principales y de las contempladas en el Plan Vial Regional</t>
  </si>
  <si>
    <t>No, de Km de vias mejoradas y/o rehabilitadas</t>
  </si>
  <si>
    <t>Transporte</t>
  </si>
  <si>
    <t>Secretaria de Infraestructura Física</t>
  </si>
  <si>
    <t>Pavimentar y/o mejorar diez (10) kilómetros de vías urbanas</t>
  </si>
  <si>
    <t>No. Km. de vías urbanas pavimentadas y/o mejoradas</t>
  </si>
  <si>
    <t>Servicios Públicos Diferentes A Acueducto Alcantarillado Y Aseo (Sin Incluir Proyectos De Vivienda De Interés Social)</t>
  </si>
  <si>
    <t>Total Dimensión</t>
  </si>
  <si>
    <t>SOCIO CULTURAL</t>
  </si>
  <si>
    <t>Creación de Condiciones de Igualdad de Oportunidades, Identidad e inclusión social Para La Prosperidad Social</t>
  </si>
  <si>
    <t>Salud con Igualdad</t>
  </si>
  <si>
    <t>Aseguramiento</t>
  </si>
  <si>
    <t>Salud</t>
  </si>
  <si>
    <t>UAESA</t>
  </si>
  <si>
    <t>Implementar en 100% el servicio de alta complejidad mediante la terminación y dotación de la infraestructura física, científica, tecnológica y operativa del Hospital San Vicente de Arauca</t>
  </si>
  <si>
    <t>Porcentaje de servicio de Alta complejidad implementado</t>
  </si>
  <si>
    <t>Realizar visitas de verificación  al 50% (81/162) de los prestadores de servicios de salud habilitados en el primer año de la vigencia y en un 75% anualmente</t>
  </si>
  <si>
    <t>Porcentaje de prestadores de servicios de salud con visitas de verificación realizadas</t>
  </si>
  <si>
    <t>75% (121)</t>
  </si>
  <si>
    <t>Salud pública, atención primaria en salud y promoción y prevención</t>
  </si>
  <si>
    <t>Lograr cobertura de vacunación (esquema regular) del 95% de los niñ@s menores de un año del departamento de Arauca</t>
  </si>
  <si>
    <t>Porcentaje de cobertura de vacunación menor de un año</t>
  </si>
  <si>
    <t xml:space="preserve">Lograr cobertura de vacunación (FA y TV) del 95% de los niñ@s de un año </t>
  </si>
  <si>
    <t>Porcentaje de cobertura de vacunación de un año</t>
  </si>
  <si>
    <t>Lograr cobertura de vacunación del 95% de los niñ@s de cinco años con todos los biológicos de refuerzo (VOP, DPT, TV)</t>
  </si>
  <si>
    <t>Porcentaje de cobertura de vacunación de cinco años</t>
  </si>
  <si>
    <t>Reducir o mantener en no mas de (2) casos la mortalidad por EDA en menores de 5 años</t>
  </si>
  <si>
    <t>Tasa de mortalidad por EDA en &lt;5 años</t>
  </si>
  <si>
    <t>Mantener o reducir al 5% los casos la mortalidad por IRA en menores de 5 años</t>
  </si>
  <si>
    <t>Tasa de mortalidad por IRA en &lt; 5 años</t>
  </si>
  <si>
    <t>Mantener o disminuir la morbilidad de casos de EDA en menores de 5 años</t>
  </si>
  <si>
    <t>Tasa de morbilidad por EDA en &lt; 5 años</t>
  </si>
  <si>
    <t>94,7 X X 1000 &lt; 5  años ( 3136 casos)</t>
  </si>
  <si>
    <t>Mantener o disminuir en 5% la tasa de morbilidad por ERA en menores de 5</t>
  </si>
  <si>
    <t>Tasa de morbilidad por ERA en &lt; 5 años</t>
  </si>
  <si>
    <t>367.7 X 1000 &lt; 5  años ( 12178 casos)</t>
  </si>
  <si>
    <t>Garantizar el cumplimiento en los 7 municipios de las líneas de acción de maternidad segura, fomento de planificación familiar, fomento de salud sexual y reproductiva para adolescentes jóvenes, prevención de ITS/VIH, detección de casos de cáncer de cuello uterino, cáncer mama y prevención de violencia doméstica sexual en la red prestadora de servicios de salud en el departamento de Arauca</t>
  </si>
  <si>
    <t>Número de municipios en los que se garantiza el cumplimiento de las líneas de acción</t>
  </si>
  <si>
    <t>Realizar recuperación nutricional del 60% de los casos de desnutrición crónica captados por el sistema de vigilancia alimentaria y nutricional en el departamento de Arauca.</t>
  </si>
  <si>
    <t>Realizar acciones de IVC al 100% (4260) de los establecimientos de expendio de alimentos y bebidas alcohólicas, sector informal, establecimientos y espacios públicos generadores de riesgos sanitarios y ambientales</t>
  </si>
  <si>
    <t>Porcentaje de establecimientos generadores de riesgos sanitarios y ambientales con IVC</t>
  </si>
  <si>
    <t>Realizar acciones de IVC al 100% (586) de los establecimientos generadores de riesgos sanitarios y ambientales (saneamiento básico y residuos hospitalarios) que afectan la salud de la población en el departamento de Arauca</t>
  </si>
  <si>
    <t>Porcentaje de establecimientos generadores de riesgos sanitarios y ambientales (saneamiento básico y residuos hospitalarios) con IVC</t>
  </si>
  <si>
    <t>Procesar el 100% de las muestras de interés en salud pública recibidas en el laboratorio de salud pública fronterizo anualmente</t>
  </si>
  <si>
    <t>Porcentaje de muestra para vigilancia por laboratorio eventos de interés en salud publica</t>
  </si>
  <si>
    <t xml:space="preserve">Procesar el 100% de las muestras de alimentos recibidas en el laboratorio de salud pública fronterizo anualmente </t>
  </si>
  <si>
    <t>Porcentaje de vigilancia por laboratorio inocuidad de los alimentos</t>
  </si>
  <si>
    <t>Apoyar a los 36 laboratorios del departamento de Arauca, para garantizar el cumplimiento de las funciones de la red de laboratorios anualmente</t>
  </si>
  <si>
    <t>Numero de laboratorios del departamento apoyados por la red de laboratorios</t>
  </si>
  <si>
    <t>Garantizar en el 100% de los municipios del departamento de Arauca, el cumplimiento de la política nacional de sangre anualmente durante la vigencia 2012 - 2015</t>
  </si>
  <si>
    <t>Porcentaje de municipios con política nacional de sangre fortalecida</t>
  </si>
  <si>
    <t>Garantizar el seguimiento, evaluación y asistencia técnica al 100% de los planes de intervenciones colectivas de los 7 municipios del departamento de Arauca.</t>
  </si>
  <si>
    <t>Porcentaje de municipio con seguimiento a PIC</t>
  </si>
  <si>
    <t>Detectar mínimo el 70 % de los casos nuevos de bk+ en el departamento de Arauca</t>
  </si>
  <si>
    <t>Porcentaje de detección tuberculosis (tb)</t>
  </si>
  <si>
    <t>Captar el 80% de sintomatico respiratorio de la población araucana</t>
  </si>
  <si>
    <t>Porcentaje de captación tb</t>
  </si>
  <si>
    <t xml:space="preserve">Tratamiento exitoso del 85% de los casos de tuberculosis pulmonar baciloscopia positiva. </t>
  </si>
  <si>
    <t>Porcentaje de curación tb</t>
  </si>
  <si>
    <t>Acciones de vigilancia y seguimiento al 100% de accidentes rábicos</t>
  </si>
  <si>
    <t xml:space="preserve">Porcentaje de accidentes rábicos con acciones de vigilancia y seguimiento </t>
  </si>
  <si>
    <t>Vacunar el 80 % (29882) de perros y gatos contra la rabia cada año</t>
  </si>
  <si>
    <t xml:space="preserve">Numero de vacunas aplicadas en animales (perros y gatos) </t>
  </si>
  <si>
    <t>Esterilizar 100% de los animales (perros y gatos) programados cada año</t>
  </si>
  <si>
    <t>Porcentaje de procedimientos de esterilización (perros y gatos)</t>
  </si>
  <si>
    <t>Continuar con el programa de control de roedores y plagas en el 80% de las viviendas del departamento de Arauca</t>
  </si>
  <si>
    <t>Numero de viviendas controladas</t>
  </si>
  <si>
    <t>Acciones de vigilancia y seguimiento al 100% de los casos encefalitis equina</t>
  </si>
  <si>
    <t xml:space="preserve">Porcentaje de casos de encefalitis equina con acciones de vigilancia y seguimiento </t>
  </si>
  <si>
    <t>Mantener como mínimo en un 95% la notificación oportuna del sistema de vigilancia en salud pública y el desarrollo de acciones de vigilancia y control epidemiológico en todo el departamento</t>
  </si>
  <si>
    <t>Porcentaje de notificación oportuna (SIVIGILA)</t>
  </si>
  <si>
    <t xml:space="preserve">95%
</t>
  </si>
  <si>
    <t>Garantizar la captación de información a través de los RIPS-RUAF del 100% de las IPS del departamento</t>
  </si>
  <si>
    <t>Porcentaje de IPS reportando al sistema de información de la UAESA (RIPS-RUAF)</t>
  </si>
  <si>
    <t>Promoción social</t>
  </si>
  <si>
    <t>Garantizar la atención psicosocial  y atenciòn en salud del 100% de solicitudes de la población en situación de desplazamiento y otros hechos victimizantes</t>
  </si>
  <si>
    <t>Porcentaje de atención psicosocial a población en situación de desplazamiento y otros hechos victimizantes</t>
  </si>
  <si>
    <t>Garantizar la atenciòn en salud  a la mujer en situaciòn de desplazamiento y otros hechos victimizantes</t>
  </si>
  <si>
    <t>Porcentaje de atenciòn a mujeres en situaiòn de despazamiento y victimas</t>
  </si>
  <si>
    <t>25% (2.152)</t>
  </si>
  <si>
    <t xml:space="preserve">Garantizar la atención en salud al 100% de población afrodescendientes a través de modelos de atención primaria en salud </t>
  </si>
  <si>
    <t>Porcentaje de atención afrodescendiente</t>
  </si>
  <si>
    <t xml:space="preserve">Garantizar la atención en salud al 100% de población indígena a través de modelos de atención primaria en salud </t>
  </si>
  <si>
    <t xml:space="preserve">Porcentaje de atención indígenas </t>
  </si>
  <si>
    <t>30% (1.650)</t>
  </si>
  <si>
    <t>Implementar la política de envejecimiento y vejez con enfoque diferencial en los siete municipios del departamento de Arauca</t>
  </si>
  <si>
    <t>No. de municipios que implementan la política de envejecimiento y vejez</t>
  </si>
  <si>
    <t xml:space="preserve">
Realizar acciones de promoción del trato digno y prevención de violencias de género en los siete municipios del departamento de Arauca.
</t>
  </si>
  <si>
    <t>No. de municipios  con acciones de promoción del trato digno</t>
  </si>
  <si>
    <t xml:space="preserve">Garantizar la atención en salud al 100% de población en proceso de reintegración  y desmovilizada a través de modelos de atención primaria en salud </t>
  </si>
  <si>
    <t>Porcentaje de población reinsertada y desmovilizada atendidos</t>
  </si>
  <si>
    <t>Realizar acciones de rehabilitación basada en comunidad al 50% (4.996) de la población con discapacidad</t>
  </si>
  <si>
    <t>Porcentaje de personas con discapacidad beneficiadas</t>
  </si>
  <si>
    <t>30%
(pob: 497)</t>
  </si>
  <si>
    <t>Prevención, vigilancia y control de riesgos profesionales</t>
  </si>
  <si>
    <t xml:space="preserve">Realizar un estudio piloto para caracterizar los trabajadores informales en el municipio de Arauca. </t>
  </si>
  <si>
    <t>No de estudio realizado</t>
  </si>
  <si>
    <t>Verificar en el 100% (7) de los municipios la implementación de la política de riesgos profesionales (salud ocupacional y seguridad industrial)</t>
  </si>
  <si>
    <t>No. de municipios con verificación de la implementación de política de riesgos profesionales</t>
  </si>
  <si>
    <t>Emergencias y desastres</t>
  </si>
  <si>
    <t>Fortalecer la red de urgencias en los siete municipios del departamento de Arauca</t>
  </si>
  <si>
    <t>No. de municipios fortalecidos con red de urgencias, emergencias y desastres</t>
  </si>
  <si>
    <t>Total Subprogrma</t>
  </si>
  <si>
    <t>Educación, Factor de Conocimiento, Progreso y Ascenso Social</t>
  </si>
  <si>
    <t>Educación</t>
  </si>
  <si>
    <t>Secretaria de Educación Departamental</t>
  </si>
  <si>
    <t xml:space="preserve">Acceso y permanencia para la educación </t>
  </si>
  <si>
    <t xml:space="preserve">Diseñar, construir y/o adecuar la infraestructura física de 54 Establecimientos Educativos de la zona Urbana y Rural </t>
  </si>
  <si>
    <t>No. De Establecimientos Educativos construidos y/o adecuados</t>
  </si>
  <si>
    <t xml:space="preserve">Adquirir y/o legalizar los predios de 282 sedes de Establecimientos Educativos de la zona Urbana y Rural  </t>
  </si>
  <si>
    <t>No. Establecimientos Educativos con predios legalizados</t>
  </si>
  <si>
    <t>Dotar 60 Establecimientos Educativos de la zona Urbana y Rural con los insumos necesarios para desarrollar el proceso Educativo</t>
  </si>
  <si>
    <t>No. Establecimientos Educativos dotados</t>
  </si>
  <si>
    <t>No. De estudiantes beneficiados</t>
  </si>
  <si>
    <t>Beneficiar a 40.000 Estudiantes con alimentación escolar</t>
  </si>
  <si>
    <t xml:space="preserve">Beneficiar a 6,000 estudiantes con transporte escolar del área rural </t>
  </si>
  <si>
    <t>No. Estudiantes beneficiados</t>
  </si>
  <si>
    <t>Mejor Desempeño, mejor Resultado</t>
  </si>
  <si>
    <t xml:space="preserve">Apoyar y fomentar el acceso a la educación superior como mìnimo de  284 estudiantes </t>
  </si>
  <si>
    <t>No. de estudiantes beneficiados con educación superior</t>
  </si>
  <si>
    <t>Eficiencia y modernización del sector educativo</t>
  </si>
  <si>
    <t>Garantizar la eficiencia, operación y prestación del servicio educativo en el 100% de las instituciones y centros educativos del Departamento de Arauca</t>
  </si>
  <si>
    <t>Porcentaje de instituciones y centros educativos que prestan eficientemente el servicio educativo</t>
  </si>
  <si>
    <t>Gestión deportiva</t>
  </si>
  <si>
    <t>Recreación y deporte formativo</t>
  </si>
  <si>
    <t>Realizar cuatro (4) programas integrales de formación deportiva y recreativa</t>
  </si>
  <si>
    <t>No. de programas realizados</t>
  </si>
  <si>
    <t>Otros</t>
  </si>
  <si>
    <t>Coldeportes Arauca</t>
  </si>
  <si>
    <t xml:space="preserve">Beneficiar a 5.000 niñas, niños y adolescentes de 5 a 17 años con actividades deportivas y recreativas </t>
  </si>
  <si>
    <t>No. de niños, niñas y adolescentes de 5 a 17 años con programas de recreación y deporte</t>
  </si>
  <si>
    <t>Niñez, Infancia, Adolescencia</t>
  </si>
  <si>
    <t xml:space="preserve">Realizar cuatro (4) programas integrales lúdicos recreativos para la promoción del juego en la primera infancia, niñez, adolescencia y juventud </t>
  </si>
  <si>
    <t>Deporte asociado y competitivo</t>
  </si>
  <si>
    <t>Apoyar las once (11) ligas de deporte asociado y competitivo en el departamento de Arauca</t>
  </si>
  <si>
    <t>No. de ligas de deporte asociado y competitivo apoyadas</t>
  </si>
  <si>
    <t>Deporte comunitario</t>
  </si>
  <si>
    <t>Realizar doce (12) programas integrales de deporte social y comunitario</t>
  </si>
  <si>
    <t>No. de programas integrales realizados</t>
  </si>
  <si>
    <t>Deporte Y Recreación</t>
  </si>
  <si>
    <t>Infraestructura deportiva</t>
  </si>
  <si>
    <t>Adecuar y/o construir 8 escenarios deportivos</t>
  </si>
  <si>
    <t>No. de escenarios deportivos adecuados y/o construidos</t>
  </si>
  <si>
    <t>Desarrollo cultural</t>
  </si>
  <si>
    <t>Formación cultural</t>
  </si>
  <si>
    <t>Fortalecer y operativizar la red de bibliotecas públicas del departamento de Arauca</t>
  </si>
  <si>
    <t>No. de bibliotecas publicas fortalecidas y operativizadas</t>
  </si>
  <si>
    <t>Oficina Asesora de Cultura y  Turismo</t>
  </si>
  <si>
    <t>Apoyar 04 actividades que promuevan la asistencia de 3.640 (5%) niños, niñas y adolescentes entre 5 a 17 años a las bibliotecas municipales</t>
  </si>
  <si>
    <t>No. de personas entre 5 a 17 años que asisten a bibliotecas</t>
  </si>
  <si>
    <t>No. de estrategias promovidas</t>
  </si>
  <si>
    <t>Arte y cultura</t>
  </si>
  <si>
    <t>No. de programas desarrollados</t>
  </si>
  <si>
    <t>Formar a cuatro mil (4000) personas en procesos de capacitación cultural</t>
  </si>
  <si>
    <t>No. de personas formadas</t>
  </si>
  <si>
    <t>Realizar cuatro (4) convocatorias de estímulos a creadores culturales</t>
  </si>
  <si>
    <t>No. de convocatorias realizadas</t>
  </si>
  <si>
    <t xml:space="preserve">Realizar treinta (30) iniciativas y/o actividades que promoción de la identidad y las tradiciones  culturales  del departamento </t>
  </si>
  <si>
    <t>No. iniciativas y/o actividades realizadas</t>
  </si>
  <si>
    <t xml:space="preserve">Beneficiar a 25.000 niños, niñas y adolescentes entre 0 a 17 años con programas artísticos y culturales </t>
  </si>
  <si>
    <t>No. de personas beneficiadas de con programas artísticos o culturales de 0 a 17 años</t>
  </si>
  <si>
    <t xml:space="preserve">Realizar cuatro (4) programas para el apoyo y desarrollo de eventos y manifestaciones culturales y/o fiestas patronales, folclor llanero y demás manifestaciones multiculturales y artísticas de la región. </t>
  </si>
  <si>
    <t>No. de programas y/o manifestaciones realizadas</t>
  </si>
  <si>
    <t>Patrimonio cultural</t>
  </si>
  <si>
    <t>Realizar cuatro (4) iniciativas para fortalecer el patrimonio cultural material e inmaterial del departamento de Arauca</t>
  </si>
  <si>
    <t>No. de iniciativas realizadas</t>
  </si>
  <si>
    <t>Ciudades Amables con Resultados</t>
  </si>
  <si>
    <t xml:space="preserve">Vivienda </t>
  </si>
  <si>
    <t>Vivienda</t>
  </si>
  <si>
    <t>Gestionar y promover el acceso a vivienda digna a 3500 familias</t>
  </si>
  <si>
    <t>No. De familias beneficiadas que acceden a vivienda digna</t>
  </si>
  <si>
    <t>Agua, para una mejor calidad de vida</t>
  </si>
  <si>
    <t xml:space="preserve">Apoyar la optimización de siete (7) sistemas de acueducto en el área urbana de los municipios del departamento </t>
  </si>
  <si>
    <t>No.  sistemas de acueductos apoyados</t>
  </si>
  <si>
    <t>Agua Potable Y Saneamiento Básico  (Sin Incluir Proyectos De Vis)</t>
  </si>
  <si>
    <t>Diseñar e implementar un (1) plan estratégico para el fortalecimiento de la capacidad administrativa y operativa de los prestadores de servicios de los siete (7) Municipios</t>
  </si>
  <si>
    <t xml:space="preserve">Plan estratégico implementado </t>
  </si>
  <si>
    <t>Gestión de los residuos líquidos</t>
  </si>
  <si>
    <t xml:space="preserve">Apoyar la ampliación y optimización siete (7) sistemas de tratamiento de las aguas residuales en el área urbana de los municipios del departamento </t>
  </si>
  <si>
    <t>No. de sistemas de alcantarillado sanitario optimizados</t>
  </si>
  <si>
    <t xml:space="preserve">Construir, ampliar y optimizar 20.000 metros lineales de red de alcantarillado pluvial </t>
  </si>
  <si>
    <t xml:space="preserve">No. de metros de red de alcantarillado pluvial </t>
  </si>
  <si>
    <t>Tránsito</t>
  </si>
  <si>
    <t xml:space="preserve">No. de Intersecciones semaforizadas/ No. de señales instaladas/ML de vías demarcadas </t>
  </si>
  <si>
    <t>7 intersecciones semaforizadas/ 973 señales instaladas/ 140.000 ML demarcados</t>
  </si>
  <si>
    <t>Instituto De Tránsito Y Transporte De Arauca</t>
  </si>
  <si>
    <t>No. de estrategias integrales implementadas</t>
  </si>
  <si>
    <t>Porcentaje de infraestructura mejorada</t>
  </si>
  <si>
    <t>Desarrollo Urbano (Equipamientos y espacio público)</t>
  </si>
  <si>
    <t>Apoyar la construcción, adecuación y/o terminación de la infraestructura física de 3 equipamientos colectivos</t>
  </si>
  <si>
    <t>No. Equipamientos colectivos  construidos y/o adecuados</t>
  </si>
  <si>
    <t xml:space="preserve">Equipamiento </t>
  </si>
  <si>
    <t>Protección a la infancia, adolescencia y juventud</t>
  </si>
  <si>
    <t>Atención integral de la primera infancia</t>
  </si>
  <si>
    <t>Atención A Grupos Vulnerables - Promoción Social</t>
  </si>
  <si>
    <t>Realizar 12 acciones para promover la denuncia de casos de abuso sexual, Violencia intrafamiliar y maltrato en niños de 0 a 5 años</t>
  </si>
  <si>
    <t>No. de acciones realizadas</t>
  </si>
  <si>
    <t>Desarrollar en el 30% de niñas y niños de 0-5 años habilidades cognitivas y de intervención emocional</t>
  </si>
  <si>
    <t>Porcentaje de niños y niñas beneficiados</t>
  </si>
  <si>
    <t>Protección integral de la niñez y adolescencia</t>
  </si>
  <si>
    <t xml:space="preserve">Realizar 4 jornadas interinstitucionales a nivel departamental para garantizar que NNA cuenten con tarjeta de identidad del sector urbano y rural </t>
  </si>
  <si>
    <t>No. de jornadas interinstitucionales realizadas</t>
  </si>
  <si>
    <t>Realizar 16 acciones para promover la denuncia de casos de abuso sexual, reclutamiento forzado, ESCNNA, Violencia intrafamiliar y maltrato en niños de 6-17 años</t>
  </si>
  <si>
    <t>Actualizar y poner en operación permanente la plataforma única de información (observatorio de infancia, adolescencia, juventud y familia)</t>
  </si>
  <si>
    <t xml:space="preserve">Observatorio de Niñez, Adolescencia, Juventud y Familia actualizado y Operando </t>
  </si>
  <si>
    <t>No. de acciones implementadas</t>
  </si>
  <si>
    <t>Desarrollo de la juventud</t>
  </si>
  <si>
    <t>Apoyar a 300 jóvenes con proyectos de emprendimiento productivo  a travès del Fondo Emprender entre otras estrategias</t>
  </si>
  <si>
    <t>No. de jóvenes beneficiados</t>
  </si>
  <si>
    <t>Realizar la Rendición Pública de Cuentas anual en el tema de Infancia, adolescencia y juventud</t>
  </si>
  <si>
    <t>No. de rendiciones Públicas de Cuentas realizas durante el cuatrienio</t>
  </si>
  <si>
    <t>Apoyar la conformación y fortalecimiento del 100% de los Consejos Municipales y del departamento en el tema de juventud</t>
  </si>
  <si>
    <t>Porcentaje de Consejos Municipales y detal conformados y fortalecidos</t>
  </si>
  <si>
    <t>Equidad social</t>
  </si>
  <si>
    <t>Equidad de género y atención de la mujer</t>
  </si>
  <si>
    <t xml:space="preserve">Diseñar e implementar 1 Programa de generación de trabajo asociativo para mujeres de la zona urbana y rural </t>
  </si>
  <si>
    <t>No. de programas de trabajo asociativos implementados</t>
  </si>
  <si>
    <t>Promover siete (7) proyectos en emprendimiento empresarial y productivos para generación de ingresos e independencia económica de las mujeres a nivel rural y urbano</t>
  </si>
  <si>
    <t xml:space="preserve">No. de proyectos promovidos en emprendimiento empresarial y productivos </t>
  </si>
  <si>
    <t xml:space="preserve">Implementar una (1) estrategia de comunicaciones "mujer tienes derechos" </t>
  </si>
  <si>
    <t>Estrategia de comunicaciones implementada</t>
  </si>
  <si>
    <t xml:space="preserve">Diseñar e implementar Dos (2) campañas territoriales de promoción de la participación política de las mujeres </t>
  </si>
  <si>
    <t xml:space="preserve">No. de  campañas territoriales diseñadas e implementadas </t>
  </si>
  <si>
    <t xml:space="preserve">Apoyar la implementación de (1) programa de prevención y protección de violencia contra la mujer </t>
  </si>
  <si>
    <t>No. Programas implementados en prevención y protección de violencias contra la mujer</t>
  </si>
  <si>
    <t xml:space="preserve">Gestionar y promover el Diseño e implementación de un (1) programa de atención psicosocial en violencia sexual basada en genero </t>
  </si>
  <si>
    <t>No. de programas implementado de atención psicosocial en violencia sexual basada en género</t>
  </si>
  <si>
    <t>Implementar una estrategia integral para prevenir el embarazo en la adolescencia (CONPES 147 de 2012)</t>
  </si>
  <si>
    <t>No. Estrategia implementada</t>
  </si>
  <si>
    <t>Implementar un Plan de acción de acuerdo al PIU, para la garantía de los derechos de la mujer en situación de desplazamiento  y otros hechos victimizantes</t>
  </si>
  <si>
    <t>No. de planes de acción implementados</t>
  </si>
  <si>
    <t>No. de campañas desarrolladas</t>
  </si>
  <si>
    <t>Protección integral de las víctimas</t>
  </si>
  <si>
    <t xml:space="preserve">Realizar gestión interinstitucional e intersectorial para lograr 23 intervenciones en función del componente de Prevención y protección (1. Vida, 2. Integridad, 3. Libertad, 4. Seguridad, 5.Protección de Bienes y Tierras) del PIU 2012-2015 
</t>
  </si>
  <si>
    <t xml:space="preserve">No. de intervenciones exitosas en función del componente de Prevención y protección (1. Vida, 2. Integridad, 3. Libertad, 4. Seguridad, 5.Protección de Bienes y Tierras) del PIU 2012-2015 </t>
  </si>
  <si>
    <t xml:space="preserve">Realizar gestión interinstitucional e intersectorial para lograr 90 intervenciones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</si>
  <si>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No. de intervenciones exitosas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</si>
  <si>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Realizar gestión interinstitucional e intersectorial para lograr 25 intervenciones en función del componente de Verdad, justicia, reparación y garantía de no repetición (1. Verdad, 2. Justicia, 3. Restitución (tierras y vivienda), 4. Rehabilitación (psicosocial, física, asistencia jurídica), 4. Indemnización, 5. Medidas de satisfacción, 6. Garantías de no repetición) del PIU 2012-2015 
</t>
  </si>
  <si>
    <t xml:space="preserve">No. de intervenciones exitosas en función del componente de Verdad, justicia, reparación y garantía de no repetición (1. Verdad, 2. Justicia, 3. Restitución (tierras y vivienda), 4. Rehabilitación (psicosocial, física, asistencia jurídica), 4. Indemnización, 5. Medidas de satisfacción, 6. Garantías de no repetición) del PIU 2012-2015 </t>
  </si>
  <si>
    <t xml:space="preserve">Realizar gestión interinstitucional e intersectorial para lograr 10 intervenciones en función del componente de Participación de la Población Desplazada (1. Participación efectiva de la población desplazada, 2.Apoyo logístico a las OPD ) del PIU 2012-2015 
</t>
  </si>
  <si>
    <t xml:space="preserve">No. de intervenciones exitosas en función del componente de Participación de la Población Desplazada (1. Participación efectiva de la población desplazada, 2.Apoyo logístico a las OPD ) del PIU 2012-2015 </t>
  </si>
  <si>
    <t xml:space="preserve">Formular, aprobar e implementar y  hacer seguimiento al  Plan de Acción en atenciòn y reparación Integral a las Víctimas del Conflicto Armado interno - ley 1448 que incluya la caracterización de la población Victima, Apoyo a Centros Regionales de Atención a Victimas y demás componentes, teniendo en cuenta el Plan Nacional de Atención y Reparación Integral a las Víctimas del Conflicto Armado y las disposiciones ue sobre este tema entregue el Gobierno Nacional. </t>
  </si>
  <si>
    <t>Porcentaje de avance en la ejecución del Plan de Acción Departamental para Atención y Reparación Integral a las Víctimas del Conflicto Armado interno.</t>
  </si>
  <si>
    <t xml:space="preserve">implementar un programa hacia la construccion colectiva de iniciativas para la reconciliacion y la paz en Arauca, propiciando espacios de participaciòn que permita el anàlisis de reparaciòn colectiva (Ley 975 del 2005 y Decreto 1737 - Justicia y Paz), </t>
  </si>
  <si>
    <t>Programa implementado</t>
  </si>
  <si>
    <t>Protección de las comunidades indígenas</t>
  </si>
  <si>
    <t>Apoyar el trámite para la legalización y transferencia de trece (13) predios alos pueblo U´wa, Sikuani, Makaguan, Hitnu, Cuiloto Cocuisa Marrero e Inga</t>
  </si>
  <si>
    <t>No. de predios legalizados y transferidos</t>
  </si>
  <si>
    <t xml:space="preserve">Implementar un (1) programa para el rescate y fortalecimiento de la identidad cultural de los pueblos indígenas </t>
  </si>
  <si>
    <t>No. de programas Implementados</t>
  </si>
  <si>
    <t xml:space="preserve">Apoyar la realización de cuatro (4) encuentros de saberes culturales y de bienestar por centro educativo. </t>
  </si>
  <si>
    <t>No. de encuentros realizados</t>
  </si>
  <si>
    <t>Implementar el proyecto de etnoeducación en los 04 CEIN del Dpto. de Arauca</t>
  </si>
  <si>
    <t>No. CEIN con proyecto de etnoeducación implementado</t>
  </si>
  <si>
    <t>Implementar una (1) escuela de liderazgo y gobierno propio indígena en el departamento de Arauca</t>
  </si>
  <si>
    <t>No. de escuelas implementados</t>
  </si>
  <si>
    <t>Fortalecer los sistemas propios de gobierno y juridiccion especial y su cordinaccion de los seis (6) pueblos indigenas del departamento</t>
  </si>
  <si>
    <t>No de sistemas propio indigenas fortalecidos</t>
  </si>
  <si>
    <t>Fortalecer la operatividad de la mesa Departamental de concertación indígena</t>
  </si>
  <si>
    <t>No. de consulta y concertaciones apoyadas</t>
  </si>
  <si>
    <t>Implementar seis (6) estrategias de seguridad alimentaria acorde a la cultura indígena en el marco de los planes de seguridad y soberanía alimentaria y nutricional de cada municipio</t>
  </si>
  <si>
    <t>No. de estrategias de seguridad alimentaria implementados</t>
  </si>
  <si>
    <t>Diseñar e Implementar un (1) programa de recuperacion nutricional especial para atender a niños y niñas indígenas del departamento de Arauca</t>
  </si>
  <si>
    <t xml:space="preserve">Realizar cuatro (4) encuentros  deportivos tradicionales </t>
  </si>
  <si>
    <t xml:space="preserve">No. de encuentros deportivos tradicionales realizados </t>
  </si>
  <si>
    <t>Diseñar  e implementar un (1) programa de prevenciòn, mitigaciòn, atenciòn y rehabilitaciòn  integral a las familias indigenas con problemas de adicciòn a sustancias psicoactivas, alcoholismo y abandono, maltrato, inserción a grupos armados,  ESCNNA, explotación laboral entre otras con enfoque de garantía de su etnia y costumbres ancestrales</t>
  </si>
  <si>
    <t>Implementar un (1) programa para la atención a mujeres indígenas cabeza de hogar y en situación de desplazamiento y otros hechos victimizantes</t>
  </si>
  <si>
    <t>Implementar medidas de atencion y reparacion integral al 100% de las comunidades indigenas victimas, desplazadas y/o confinadas atendiendo a las ordenes del auto 382, 004 en articulacion Nacion-Territorio, Territorio-Territorio, Gobernabilidad indigena</t>
  </si>
  <si>
    <t>Porcentaje de comunidades indigenas victimas, desplazadas y/o confinadas implementada</t>
  </si>
  <si>
    <t>Desarrollar un programa de atención integral para los indígenas de la tercera edad</t>
  </si>
  <si>
    <t>Protección de las comunidades afro colombianas</t>
  </si>
  <si>
    <t>Implementar el proyecto  de etnoeducación de la población afrodescendiente</t>
  </si>
  <si>
    <t>No. De proyectos de etnoeducaciòn implementado</t>
  </si>
  <si>
    <t>Apoyar diez (10) proyectos productivos a generación de empleos y mejoramiento económico de la población Afrodescendientes.</t>
  </si>
  <si>
    <t>No. de proyectos productivos apoyados</t>
  </si>
  <si>
    <t xml:space="preserve">Implementar un (1) proyecto de rescate de la identidad cultural de los pueblos afrodescendientes </t>
  </si>
  <si>
    <t>No. de proyectos de rescate de la identidad cultural implementados</t>
  </si>
  <si>
    <t>Apoyar la legalización  de 10 Consejos Comunitarios del Departamento</t>
  </si>
  <si>
    <t>No. De Consejos comunitarios legalizados</t>
  </si>
  <si>
    <t xml:space="preserve">Apoyar el fortalecimiento del  100% de las formas tradicionales de organizaciòn de las comunidades afrodescendientes </t>
  </si>
  <si>
    <t>Porcentaje de organizaciones y/o asociaciones capacitadas</t>
  </si>
  <si>
    <t>Implementar un (1) proyecto de erradicación de la discriminación racial</t>
  </si>
  <si>
    <t>No. de proyectos Implementado</t>
  </si>
  <si>
    <t>Protección a la población en discapacidad</t>
  </si>
  <si>
    <t>Implementar un (1) proyecto de acceso a la educación superior y/o técnica a la población con discapacidad</t>
  </si>
  <si>
    <t>No. de proyectos implementados</t>
  </si>
  <si>
    <t>Ejecutar un proyecto de deporte paralímpico</t>
  </si>
  <si>
    <t>No. de proyecto de deporte paralímpico</t>
  </si>
  <si>
    <t>Crear un proyecto de espacios adecuados para la expresión artística y cultural para las personas con discapacidad</t>
  </si>
  <si>
    <t>No. de proyectos de espacios adecuados creados</t>
  </si>
  <si>
    <t xml:space="preserve">Implementar un  15% la polìtica de discapacidad </t>
  </si>
  <si>
    <t>Porcentaje de la polìtica implementada</t>
  </si>
  <si>
    <t>Implementar un programa de apoyo psicosocial a las personas con discapacidad y su entorno familiar.</t>
  </si>
  <si>
    <t>Programa de apoyo psicológico creado</t>
  </si>
  <si>
    <t>Protección al adulto mayor</t>
  </si>
  <si>
    <t xml:space="preserve"> Apoyar la construcciòn, mejoramiento, adecuaciòn y dotar dos centros de bienestar para el adulto mayor</t>
  </si>
  <si>
    <t>No. de centros de bienestar construidos, mejorados, adecuados y dotados</t>
  </si>
  <si>
    <t>Apoyar 800 adultos mayores con la implementación de un (1) programa de bienestar y aprovechamiento del tiempo libre acorde con las políticas nacionales de envejecimiento y vejez que incluya a los siete (7) municipios</t>
  </si>
  <si>
    <t>No. de adultos mayores beneficiados</t>
  </si>
  <si>
    <t>Protección a LGTBI</t>
  </si>
  <si>
    <t>Diseñar e implementar un proyecto de capacitación permanente al personal de las instituciones y a la sociedad civil sobre el respeto de los derechos de la población LGBTI, para disminuir los índices de discriminación y endodiscriminación en el Departamento de Arauca</t>
  </si>
  <si>
    <t>No. de proyecto de capacitación diseñados e implementados</t>
  </si>
  <si>
    <t>Diseñar e implementar un proyecto de atención psicosocial con enfoque diferencial para población LGBTI</t>
  </si>
  <si>
    <t>No. de proyectos de atención psicosocial para la población LGBTI</t>
  </si>
  <si>
    <t>Economico Productivo</t>
  </si>
  <si>
    <t>Transformación competitiva del sistema socio económico productivo</t>
  </si>
  <si>
    <t>Desarrollo rural</t>
  </si>
  <si>
    <t>Apoyar a 200 pequeños productores en el fomento de especies menores, piscicultura, ganaderia y granjas integrales</t>
  </si>
  <si>
    <t>No. de productores apoyados</t>
  </si>
  <si>
    <t xml:space="preserve">Incrementar en 1000 el número de usuarios atendidos con el servicio de energía en el área rural </t>
  </si>
  <si>
    <t xml:space="preserve">No. de usuarios nuevos con el servicio de energía eléctrica en el área rural </t>
  </si>
  <si>
    <t>Mantener, pavimentar y/o rehabilitar 1000 kilómetros de vías veredales</t>
  </si>
  <si>
    <t>No. de Km. de vía mantenida y/o rehabilitada</t>
  </si>
  <si>
    <t>Construir  y/o mejorar minimo veinte  (20) puentes Hamacas que mejoren la integración rural</t>
  </si>
  <si>
    <t>No. De puentes construidos y/o mejorados</t>
  </si>
  <si>
    <t>Producir y transformar con resultados</t>
  </si>
  <si>
    <t>Apoyar 12 proyectos bajo el esquema de alianzas productivas</t>
  </si>
  <si>
    <t>No. de alianzas apoyadas por la Gobernación</t>
  </si>
  <si>
    <t>Índice de prevalencias para cada enfermedad</t>
  </si>
  <si>
    <t xml:space="preserve">Apoyar a los productores para que participen en 40 eventos feriales del nivel local, regional y/o nacional </t>
  </si>
  <si>
    <t>No. de eventos feriales a los que asisten los productores con apoyo de la Gobernación</t>
  </si>
  <si>
    <t>Emprendimiento y promoción empresarial</t>
  </si>
  <si>
    <t xml:space="preserve">Apoyar el montaje y/o consolidar de seis plantas de producción agroindustrial </t>
  </si>
  <si>
    <t>No. de Plantas de producción agroindustrial en operación</t>
  </si>
  <si>
    <t xml:space="preserve">Apoyar 5 estrategias para la implementación del plan estratégico de emprendimiento regional articulados a la red de emprendimiento departamental </t>
  </si>
  <si>
    <t>No. estrategias implementadas con el apoyo de la Gobernación</t>
  </si>
  <si>
    <t>Generación de empleo e ingresos</t>
  </si>
  <si>
    <t>Apoyar tres (3) iniciativas de desarrollo local que promueva la generación de empleo e ingresos (actividades del programa GOBIERNO CON RESULTADOS, Autoconstrucción, entre otras)</t>
  </si>
  <si>
    <t>No de iniciativas de desarrollo local apoyadas</t>
  </si>
  <si>
    <t>TICS</t>
  </si>
  <si>
    <t>Desarrollar e implementar mínimo seis (6) tramites o servicios en línea</t>
  </si>
  <si>
    <t>No. de tramites o servicios en línea desarrollados e implementados</t>
  </si>
  <si>
    <t>Generar dos espacios de información y participación que faciliten la relación de los ciudadanos con la Gobernación</t>
  </si>
  <si>
    <t xml:space="preserve">Espacios de participación en línea habilitados </t>
  </si>
  <si>
    <t>Politico Institucional</t>
  </si>
  <si>
    <t>Generar Gobernanza Territorial para la Transformación económica y social</t>
  </si>
  <si>
    <t>Desempeño Territorial - Gestión gubernamental orientada a resultados</t>
  </si>
  <si>
    <t>Nueva Gestión Pública Departamental</t>
  </si>
  <si>
    <t xml:space="preserve">Implementar una estrategia de adquisición de equipos y remodelación de la red de datos </t>
  </si>
  <si>
    <t xml:space="preserve">Ejecutar un plan de acción para el fortalecimiento y continuidad del programa de gestión documental </t>
  </si>
  <si>
    <t>No. de planes de acción ejecutados</t>
  </si>
  <si>
    <t>Desarrollar un programa que permita mejorar y posicionar la imagen del departamento de Arauca en el contexto Nacional, armonizando con las políticas, programas y proyecto que en este sentido contiene el Plan Nacional de Desarrollo.</t>
  </si>
  <si>
    <t>No. De programas desarrollados</t>
  </si>
  <si>
    <t>Remodelación y adecuación de seis (6) áreas de infraestructura física de la administración departamental</t>
  </si>
  <si>
    <t>No. de áreas de infraestructura física remodeladas y adecuadas durante el cuatrienio</t>
  </si>
  <si>
    <t>Gestión financiera</t>
  </si>
  <si>
    <t>Modernizar  y optimizar el sistema  contable, presupuestal, tributario y financiero</t>
  </si>
  <si>
    <t>Sistema contable, presupuestal,tributario y financiero  modernizado y optimizado</t>
  </si>
  <si>
    <t xml:space="preserve">Implementar los servicios y automatización para el control integral de los impuestos Departamentales </t>
  </si>
  <si>
    <t>Servicio Implementado</t>
  </si>
  <si>
    <t>Implementar una (1) campaña permanente de promoción de la cultura tributaria</t>
  </si>
  <si>
    <t>Campaña Implementada</t>
  </si>
  <si>
    <t>Desarrollar estrategias que permitan aumentar el recaudo de las rentas propias en un 3% anual</t>
  </si>
  <si>
    <t>Porcentaje de incremento del recaudo tributario</t>
  </si>
  <si>
    <t>Ciudadanía activa</t>
  </si>
  <si>
    <t>Implementar dos (2) programas de formación de líderes y generación de capacidades comunitarias</t>
  </si>
  <si>
    <t>No. de programas de implementados</t>
  </si>
  <si>
    <t>Desarrollo Comunitario</t>
  </si>
  <si>
    <t>Apoyar el fortalecimiento de mínimo 10 organizaciones que participen activamente en las actividades de control social comunitario</t>
  </si>
  <si>
    <t>No. de organizaciones fortalecidas</t>
  </si>
  <si>
    <t xml:space="preserve">Fortalecer  al sector comunal de los (7) municipios con  programas de formación </t>
  </si>
  <si>
    <t>No. De municipios beneficiados</t>
  </si>
  <si>
    <t>Promover cuatro (4) estrategias de promocion y  fortalecimiento a expresiones asociativas de la sociedad civil</t>
  </si>
  <si>
    <t>Desarrollar e implementar 20 campañas de formación y promoción de mecanismos de participación ciudadana</t>
  </si>
  <si>
    <t>Implementar un programa integral para el fortalecimiento de los consejos territoriales de planeación</t>
  </si>
  <si>
    <t>No. De programas implementados</t>
  </si>
  <si>
    <t>Generar espacios de dialogo para la rendición de cuentas y el seguimiento de compromisos</t>
  </si>
  <si>
    <t>No. de espacios de diálogos generados</t>
  </si>
  <si>
    <t>Paz y seguridad ciudadana</t>
  </si>
  <si>
    <t>Seguridad y convivencia ciudadana</t>
  </si>
  <si>
    <t>Justicia Y Seguridad</t>
  </si>
  <si>
    <t xml:space="preserve">Implementar un plan de acción  para la prevención del tráfico y la comercialización de sustancias psicoactivas </t>
  </si>
  <si>
    <t>No. Planes implementadas</t>
  </si>
  <si>
    <t>Implementar   con las autoridades competentes dos (2) acciones en el marco de los planes de desarme</t>
  </si>
  <si>
    <t>Apoyar diez (10) acciones del Plan de Seguridad y Convivencia Ciudadana, en coordinación con las entidades pertinentes</t>
  </si>
  <si>
    <t>No. de acciones apoyadas</t>
  </si>
  <si>
    <t>Implementar  un (1) programa de recompensa  para la prevención de los delitos</t>
  </si>
  <si>
    <t>No. de programa implementado</t>
  </si>
  <si>
    <t>No de estrategias implementadas</t>
  </si>
  <si>
    <t>Implementar una (1) estrategia para la prevención de grupos delincuenciales y pandillas en adolescentes y jòvenes.</t>
  </si>
  <si>
    <t>Realizar   Un (1) programa para prevenir la trata de personas</t>
  </si>
  <si>
    <t>Implementar una (1) estrategia de protección a la vida, libertad e integridad de los servidores públicos del Departamento</t>
  </si>
  <si>
    <t>Realizar cinco (5) acciones para el fortalecimiento a la infraestructura tecnológica, operativa y física de la Fuerza Publica</t>
  </si>
  <si>
    <t>No. de acciones ejecutadas</t>
  </si>
  <si>
    <t>Justicia</t>
  </si>
  <si>
    <t>Desarrollar tres (3) acciones   para el fortalecimiento de Sistema Judicial (Tribunales, Juzgados y Fiscalía)</t>
  </si>
  <si>
    <t>No. de acciones desarrolladas</t>
  </si>
  <si>
    <t>Fortalecer mediante tres (3) acciones al sistema carcelario y penitenciario departamental</t>
  </si>
  <si>
    <t>No. de acciones adelantadas</t>
  </si>
  <si>
    <t>Centros De Reclusión</t>
  </si>
  <si>
    <t xml:space="preserve">Fortalecer el 100% de los Municipios del departamento de Arauca,  los programas de mediación, conciliación en equidad, justicia de paz amigable, composición y arbitraje </t>
  </si>
  <si>
    <t>No. de municipios fortalecido</t>
  </si>
  <si>
    <t>Derechos humanos, DIH y   justicia transicional</t>
  </si>
  <si>
    <t xml:space="preserve">Implementar cinco (5) estrategias en acción integral y comportamientos seguros para la prevención de eventos por minas y artefactos explosivos en áreas urbanas y rurales </t>
  </si>
  <si>
    <t>Implementar una (1)  estrategia para la promocion de los DD.HH. Y DIH</t>
  </si>
  <si>
    <t>Implementar un (1) programa de capacitación en Derechos Humanos, a Funcionarios Públicos y miembros de la Fuerza Pública</t>
  </si>
  <si>
    <t>Implementar un (1) Plan de acción para el fortalecimiento de espacios e instancias departamentales  en prevención de violaciones en DD.HH e infracciones  al D.I.H</t>
  </si>
  <si>
    <t>Plan de acción Implementado</t>
  </si>
  <si>
    <t>Cultura ciudadana</t>
  </si>
  <si>
    <t xml:space="preserve">Implementar un (1) programa intersectorial con enfoque poblacional y territorial de cultura ciudadana </t>
  </si>
  <si>
    <t>No. de programas intersectoriales con enfoque poblacional y territorial de cultura ciudadana implementado</t>
  </si>
  <si>
    <t>Total PDD</t>
  </si>
  <si>
    <t>PLAN DE ACCIÓN VIGENCIA 2015</t>
  </si>
  <si>
    <t>Adquisición de áreas de interés para acueductos municipales y regionales (Ley 1450 de 2011, Art. 210)</t>
  </si>
  <si>
    <t>Apoyo a la implementación del Plan de Gestión  integral de Residos Sólidos del Municipio de Arauquita, Dpto de Arauca.</t>
  </si>
  <si>
    <t>X</t>
  </si>
  <si>
    <t>Identificación de un producto regional con Potencial Exportador para el Departamento de Arauca</t>
  </si>
  <si>
    <t>Desarrollo de acciones  de concertación fronteriza que apoyen los procesos de integración del Departamento de Arauca</t>
  </si>
  <si>
    <t>Desarrollo de acciones que mitiguen el impacto del conflicto  armado y promuevan la paz en la frontera del Departamento de Arauca</t>
  </si>
  <si>
    <t>Apoyar los procesos de generación de trabajo asociativo en mujeres de la zona urbana y rural del Departamento de Arauca</t>
  </si>
  <si>
    <t>Promoción de estrategias de emprendimiento empresarial para generación de ingresos e independencia económica de mujeres de la zona urbana y rural del Departamento de Arauca</t>
  </si>
  <si>
    <t>Apoyo a la implementación de estrategias, campañas,  programas de prevención de violencia  de género y de embarazo en adolescentes en el Ddpto de Arauca</t>
  </si>
  <si>
    <t>Apoyo a los procesos de participación, derechos,  prevención, protección y disminución de la violencia hacia la mujer en el Departamento de Arauca</t>
  </si>
  <si>
    <t>Desarrollo y aplicación  de estrategias para prevenir el embarazo  en adolescentes (CONPES 147/2012) en el Departamento de Arauca</t>
  </si>
  <si>
    <t>Apoyo a la implementación de acciones que brinden garantía de los derechos de la mujer en situación de desplazamiento  y otros hechos victimizantes</t>
  </si>
  <si>
    <t>Equidad de genero</t>
  </si>
  <si>
    <t>Implementación de   acciones  de atención integral a las víctimas con enfoque diferencial en el departamento de Arauca</t>
  </si>
  <si>
    <t>Desarrollo de acciones del  componente verdad, justicia, reparación y garantía de no repetición a  víctimas con enfoque diferencial en el departamento de Arauca (PIU 2012-2015)</t>
  </si>
  <si>
    <t>Apoyo de  acciones  del Plan de Acción para la protección integral y el goce efectivo de derechos  de las victimas del Departamento de Arauca</t>
  </si>
  <si>
    <t xml:space="preserve"> Desarrollo del componente  de participación de la población víctima del Departamento de Arauca</t>
  </si>
  <si>
    <t>Apoyo de  acciones del Plan Nacional de Atención y Reparación Integral  a las víctimas del conflicto Aramado en el Departamento de Arauca</t>
  </si>
  <si>
    <t>Desarrollo de acciones  para la construcción colectiva  de iniciativas para la reconciliación y la paz en Arauca (Ley 975 de 2005 y Decreto 1737- Justicia y Paz)</t>
  </si>
  <si>
    <t>Implementación de medidas de asistencia atención y reparación integral hacia el goce efectivo de derechos de las comunidades indígenas de especial protección en el Departamento de Arauca. VF</t>
  </si>
  <si>
    <t>Apoyo para la legalización y  transferencia de predios para  el  saneamiento y ampliacion del  territorio  de comunidades  Indigenas priorizadas en el departamento de Arauca</t>
  </si>
  <si>
    <t>Apoyo de acciones que fortalezcan  escuelas de liderazgo y fortalecimiento de los sistemas propios de gobierno y jurisdicción especial  en los seis pueblos indígenas de  Departamento de Arauca</t>
  </si>
  <si>
    <t>Apoyo al fortalecimiento  de la mesa Departamental Indigena en el Departamento de Arauca</t>
  </si>
  <si>
    <t>Desarrollo de estrategias de seguridad alimentaria acorde a la cultura indígena y Planes de Vida del Departamento de Arauca</t>
  </si>
  <si>
    <t xml:space="preserve">Apoyo a los  programas de prevenciòn, mitigaciòn,  integral a las familias indigenas con problemas de adicciòn a sustancias psicoactivas, alcoholismo y abandono, maltrato, inserción a grupos armados,  ESCNNA, explotación laboral </t>
  </si>
  <si>
    <t xml:space="preserve"> Atención a mujeres indígenas cabeza de hogar y en situación de desplazamiento y otros hechos victimizantes</t>
  </si>
  <si>
    <t>Desarrollo de acciones para la atención Integral a los indígenas de la tercera edad del Departamento de Arauca</t>
  </si>
  <si>
    <t xml:space="preserve"> Fortalecimiento de las formas tradicionales de organización  de las comunidades afrodescendientes del departamento de Arauca</t>
  </si>
  <si>
    <t>Apoyo a la legalización de consejos comunitarios en el departamento de Arauca</t>
  </si>
  <si>
    <t>Apoyo al desarrollo de estrategias que propendan por la erradicación de la discriminación racial de la población Afrodescendiente</t>
  </si>
  <si>
    <t>Apoyo a proyectos productivos de las comuniadades afrocolombianas del Departamento de Arauca</t>
  </si>
  <si>
    <t>Desarrollo de acciones de  apoyo psicosocial  a las personas con discapacidad y su entorno familiar en el Departamento de Arauca</t>
  </si>
  <si>
    <t>Apoyar acciones de la Política Departamental de discapacidad del Departamento de Arauca</t>
  </si>
  <si>
    <t>Apoyo para el  acceso a la educación superior y/o técnica a la población con discapacidad del Departamento de Arauca</t>
  </si>
  <si>
    <t>Mejoramiento de la calidad de vida de las personas de los centros de Bienestar  para el anciano mediante el rescate de la cultura y los encuentros intergeneracionales "Canitas para Recordar"</t>
  </si>
  <si>
    <t>Apoyo a la Seguridad Alimentaria y nutricional como garantía para el mejoramiento de la calidad de vida de las personas mayores del Departamento de Arauca</t>
  </si>
  <si>
    <t>Mejoramiento de las condiciones de habitabilidad y funcionalidad de los centros de vida para el anciano del Departamento de Arauca</t>
  </si>
  <si>
    <t>Apoyo a los lazos afectivos y de reintegración social a la población   LGBTI en el Departamento de Arauca</t>
  </si>
  <si>
    <t>Realización de procesos de capacitación hacia el respeto de los derechos de la población LGBTI en el Departamento de Arauca</t>
  </si>
  <si>
    <t>Apoyo a los procesos de formación de líderes y generación de capacidades en el sector comunitario del Departamento de Arauca</t>
  </si>
  <si>
    <t>Fortalecimiento   de  organizaciones activas de control social comunitario en   el Departamento de Arauca.</t>
  </si>
  <si>
    <t>Promoción  y fortalecimiento de expresiones asociativas de la sociedad civil y mecanismos de participación ciudadana</t>
  </si>
  <si>
    <t>Promoción de mecanismos de  mediación, conciliación en equidad, justicia de paz amigable en los Municipios del Departamento</t>
  </si>
  <si>
    <t>Desarrollo de estrategias de comportamientos seguros para la prevencion de eventos por minas y otros artefactos explosivos en áreas urbanas y rurales.</t>
  </si>
  <si>
    <t>Apoyo al Desarrollo de estrategias para el Fortalecimiento de los defensores lideres, organizaciones sociales y comunitarias que promuevan los derechos humanos en el Departamento de Arauca</t>
  </si>
  <si>
    <t>Implementación de los planes de acción  de los espacios e instancias departamentales de paz y derechos humanos en el Departamento de Arauca</t>
  </si>
  <si>
    <t xml:space="preserve">Apoyo a procesos de formación  de cultura ciudadana en la comunidad araucana. </t>
  </si>
  <si>
    <t>Dotacion de equipos, herramientas tecnológicas, materiales e insumos para el mejoramiento de la Gestión pública de la Gobernación de Arauca</t>
  </si>
  <si>
    <t>Secretaria general</t>
  </si>
  <si>
    <t>Fortalecimiento del programa de gestión documental de la Gobernación de Arauca</t>
  </si>
  <si>
    <t>Promoción y divulgación de la imagen institucional de la Gobernación de Arauca</t>
  </si>
  <si>
    <t>Remodelación y adecuación de la infraestructura física de la Gobernación de Arauca.</t>
  </si>
  <si>
    <t>Integracion y Desarrollo fronterizo</t>
  </si>
  <si>
    <t>Apoyar las estrategias para la  disminución del contrabando en el Departamento de Arauca</t>
  </si>
  <si>
    <t>Desarrollo fronterizo</t>
  </si>
  <si>
    <t>Dimension Urbano Regional</t>
  </si>
  <si>
    <t>Promover la integración regional, nacional e internacional para potenciar la visión geoestratégica del departamento de Arauca.</t>
  </si>
  <si>
    <t>Dimension Socio cultural</t>
  </si>
  <si>
    <t>Garantizar condiciones de igualdad, oportunidades e identidad, para la prosperidad social</t>
  </si>
  <si>
    <t>Desarrollo del programa de habitos de estilos de vida saludable  en el Departamento de Arauca</t>
  </si>
  <si>
    <t>Aportes para el desarrollo de los Juegos Intercolegiados en el Dpto de Arauca</t>
  </si>
  <si>
    <t>Apoyo a Deportistas y Entrenadores con Incentivos y Estímulos Económicos que contribuyan a la realización de las metas contempladas en el Plan Nacional del Sector en representación del Dpto de Arauca (Ordenanza No. 015 de 2013)</t>
  </si>
  <si>
    <t>Fortalecimiento y asistencia técnica al Deporte asociado y competitivo a través del apoyo para la participación competitiva de las ligas deportivas del Departamento de Arauca</t>
  </si>
  <si>
    <t>Apoyo a la realización de eventos Deportivos para el bienestar del adulto mayor en el Departamento de Arauca</t>
  </si>
  <si>
    <t>Apoyo para la realización de las olimpiadas de la salud en el Departamento de Arauca</t>
  </si>
  <si>
    <t>Apoyo a la realización de las olimpiadas a los maestros de las instituciones educativas del Departamento de Arauca</t>
  </si>
  <si>
    <t>Apoyo a la realización de las olimpiadas comunales en el Departamento de Arauca</t>
  </si>
  <si>
    <t>Construcción de un espacio deportivo y recreativo en el municipio de Saravena, Departamento de Arauca. VF</t>
  </si>
  <si>
    <t>Adecuación, construcción y mejoramiento de la infraestructura deportiva del Departamento de Arauca. VF</t>
  </si>
  <si>
    <t>Mejoramiento, adecuación y construcción  de la infraestructura deportiva y recreativa  del Departamento de Arauca</t>
  </si>
  <si>
    <t>Adecuación y Mejoramiento de la cancha Deportiva  del Barrio San Miguel, del Municipio de Tame, Departamento de Arauca</t>
  </si>
  <si>
    <t>Realización  de un  encuentro deportivo de juegos  tradicionales de las comunidades indígenas del Departamento de Arauca</t>
  </si>
  <si>
    <t>Realización de las olimpiadas para la población en condición de discapacidad en el Departamento de Arauca</t>
  </si>
  <si>
    <t>Implementación de los servicios y automatización para el control integral de los impuestos Departamentales</t>
  </si>
  <si>
    <t>Promoción de la cultura tributaria en el Departamento de Arauca</t>
  </si>
  <si>
    <t>Fortalecimiento del sistema integrado de información y software financiero  de la Gobernación del Departamento de Arauca</t>
  </si>
  <si>
    <t xml:space="preserve">Apoyo a los procesos de incremento de recaudo </t>
  </si>
  <si>
    <t>Gestion Financiera</t>
  </si>
  <si>
    <t>Desarrollo de estrategias que promuevan la implementación del Plan Regional de Competitividad</t>
  </si>
  <si>
    <t>Apoyo a las acciones del programa de rutas competitivas con el aprovechamiento de las potencialidades de la región</t>
  </si>
  <si>
    <t>Apoyo a la  cofinanciación de proyectos de cooperación Internacional en el Departamento de Arauca</t>
  </si>
  <si>
    <t>Apoyo a la implementación del Observatorio de Planificación territorial del Departamento de Arauca</t>
  </si>
  <si>
    <t>Fortalecimiento de las capacidades institucionales para mejorar el desempeño municipal, evaluación y seguimiento a Planes de Desarrollo que mejore las competencias de los Municipios y el Departamento de Arauca</t>
  </si>
  <si>
    <t>Apoyo y asistencia técnica para la promoción y gestión del acceso a vivienda digna en el Departamento en el Departamento de Arauca.VF</t>
  </si>
  <si>
    <t>Adquisición de predio para el desarrollo de Vivienda de interes Social Prioritaria en el Mpio de Arauca.</t>
  </si>
  <si>
    <t>Apoyo a programas de atención integral,  para La protección de la primera infancia en el Departamento de Arauca</t>
  </si>
  <si>
    <t>Promoción de acciones y desarrollo de estrategias que brinden protección integral a la niñez y la adolescencia en el Departamento de Arauca</t>
  </si>
  <si>
    <t>Realización de acciones que promocionen la participacuón y la superación personal de los jovenes del deapartamento de Arauca</t>
  </si>
  <si>
    <t>Apoyo de iniciativas y unidades de negocio para jovenes del Departamento de Arauca (Fondo Emprender)</t>
  </si>
  <si>
    <t>Fortalecimiento de las estrategias y politicas de emprendimiento en el Departamento de Arauca</t>
  </si>
  <si>
    <t>Apoyo a iniciativas de autoconstrucción que promuevan la generación de empleo e ingresos en el Departamento de Arauca</t>
  </si>
  <si>
    <t>Generacion de espacios de información y participación  que faciliten la relación de los ciudadanos con la Gobernación de Arauca</t>
  </si>
  <si>
    <t>Dimension Politico Institucional</t>
  </si>
  <si>
    <t>Generar gobernanza territorial para la transformación económica y social.</t>
  </si>
  <si>
    <t>Desarrollo de estrategias e instancias de dialogo que promuevan la participación ciudadana y mejoren la gestión pública del Depto de Arauca. VF</t>
  </si>
  <si>
    <t>Apoyo a los procesos de rendición de cuentas, participación y fortalecimiento de los consejos territoriales de planeación en el Departamento de Arauca</t>
  </si>
  <si>
    <t>Construcción de la infraestructura fisica Institución Educativa Froilan Farias,   del Municipio de Tame, Departamento de Arauca. VF</t>
  </si>
  <si>
    <t>Mejoramiento y dotación a traves del suministro de agua potable en las instituciones y centros educativos del Departamento de Arauca.VF</t>
  </si>
  <si>
    <t>Mejoramiento y adecuación  de la Infraestructura física de la institucion educativa Santa Teresita del Municipio de Arauca,  Departamento de Arauca</t>
  </si>
  <si>
    <t>Mejoramiento y adecuación  de la Infraestructura física de la sede Fundadores de la  institucion Francisco José de Caldas del Municipio de Arauca,  Departamento de Arauca</t>
  </si>
  <si>
    <t>Apoyo al programa de alimentación escolar en las instituciones y centros educativos del Departamento de Arauca</t>
  </si>
  <si>
    <t xml:space="preserve"> Mejoramiento de la  infraestructura física en Universidades Públicas como apoyo a la educación superior en el Dpto de Arauca.</t>
  </si>
  <si>
    <t>Difusion y promocion a traves de la operatividad y programas de lectura en  las bibliotecas que integran la red departamental de bibliotecas públicas en los municipios del departamento de Arauca.</t>
  </si>
  <si>
    <t>Difusion y fomento de programas culturales y artísticos Centro del Conocimiento municipio de Tame, departamento de Arauca.</t>
  </si>
  <si>
    <t>Capacitación en danzas nacionales en el municipio de Arauca.</t>
  </si>
  <si>
    <t xml:space="preserve">Capacitacion y forlalecimiento a la literatura en el departamento de Arauca. </t>
  </si>
  <si>
    <t xml:space="preserve">Fortalecimiento a los  creadores y gestores culturales mediante la implementación  estímulos en el departamento de Arauca. </t>
  </si>
  <si>
    <t>Difusión y rescate de la identidad cultural a traves de la realización de eventos en las instituciones educativas</t>
  </si>
  <si>
    <t>Difusion y promocion cultural a traves de la realización de eventos artisticos  en los municipios del departamento de Arauca.</t>
  </si>
  <si>
    <t xml:space="preserve">Difusion y promocion a traves de la  realización de actividades ludicas en los municipios del departamento de Arauca </t>
  </si>
  <si>
    <t xml:space="preserve"> Investigación e identificación del patrimonio cultural en los municipios del departamento de Arauca.</t>
  </si>
  <si>
    <t>Apoyo al  proyecto de etnoeducación en los 04 CEIN del Departamento de Arauca</t>
  </si>
  <si>
    <t xml:space="preserve"> Equidad social</t>
  </si>
  <si>
    <t xml:space="preserve"> Protección de las comunidades indígenas</t>
  </si>
  <si>
    <t>Desarrollo de acciones  para el rescate y fortalecimiento  de la identidad cultural de los pueblos indígenas</t>
  </si>
  <si>
    <t xml:space="preserve">Apoyar la realización de encuentros de saberes culturales y de bienestar en los 04 CEIN del Departamento de Arauca. </t>
  </si>
  <si>
    <t>Apoyar el desarrollo del proyecto de etnoeducación del Departamento de Arauca</t>
  </si>
  <si>
    <t>Apoyo a los procesos de rescate e identidad cultural de la población afrodescendiente del departamento de Arauca</t>
  </si>
  <si>
    <t xml:space="preserve"> Protección a la población en discapacidad</t>
  </si>
  <si>
    <t>Apoyo a la creación de  espacios para la expresión artistica y cultural para las personas con discapacidad del Dpto de Arauca</t>
  </si>
  <si>
    <t>Económico Productiva</t>
  </si>
  <si>
    <t>Construir Desarrollo Económico Local para lograr el crecimiento sostenible y la competitividad</t>
  </si>
  <si>
    <t>Apoyo a la implementación de Alianzas productivas del Ministerio de Agricultura, Departamento de Arauca.VF</t>
  </si>
  <si>
    <t>Mejoramiento y adecuación de la infraestructura fisica del Coliseo de Ferias en el Municipio de Tame, Dpto de Arauca</t>
  </si>
  <si>
    <t>Apoyo a la  continuidad de los indices de prevalencia  de las enfermedades de fiebre aftosa en los 07 mpios del Dpto de Arauca</t>
  </si>
  <si>
    <t>Apoyo a la comercialización de productos agropecuarios  mediante la participacion en eventos feriales a nivel local, regional y nacional</t>
  </si>
  <si>
    <t>Desarrollo agropecuario</t>
  </si>
  <si>
    <t>Construcción, montaje y puesta en operación de la planta procesadora y comercializadora de leche del municipio de Arauquita del Departamento de Arauca. VF</t>
  </si>
  <si>
    <t>Construción, mejoramiento, rehabilitación y/o mantenimiento de la red vial urbana del Municipio de Cravo Norte  del Departamento de Arauca. VF</t>
  </si>
  <si>
    <t>Construcción, mejoramiento y/o rehabilitación de las vías contempladas en el Plan Vial Regional del Departamento de Arauca. VF</t>
  </si>
  <si>
    <t>Mejoramiento y pavimentación de la vía Arauquita - Aguachica - Panamá de Arauca, en el Municipio de Arauquita, Departamento de Arauca. Enmarcado en el contrato plan Arauca. VF</t>
  </si>
  <si>
    <t>Mejoramiento y mantenimiento Via Cravo Norte sector Agua Linda - Botijon Municipio de Cravo Norte Departamento de Arauca VF</t>
  </si>
  <si>
    <t>Construcción de la Vía doble calzada desde la calle 13 con cra 16 a la calle 1 a rompoint del monumento el coleo Brigada 18 Municipio de Arauca, Departamento de Arauca. VF</t>
  </si>
  <si>
    <t>Pavimentación de vías urbanas, Municipio de Arauquita, Departamento de Arauca. VF</t>
  </si>
  <si>
    <t>Apoyo a la prestación del servicio de agua potable en el marco del plan departamental de aguas (contrato de fiducia mercantil irrevocable de recaudo, administración, garantía y pagos para el manejo de los recursos de los planes departamentales de agua).</t>
  </si>
  <si>
    <t>Construcción de Alcantarillado pluvial para el manejo de aguas lluvias de las manzanas M,N y P del Barrio Villa María, del Municipio de Arauca, Departamento de Arauca. VF</t>
  </si>
  <si>
    <t>Apoyo a la prestación del servicio de saneamiento básico en el marco del plan departamental de aguas (contrato de fiducia mercantil irrevocable de recaudo, administración, garantía y pagos para el manejo de los recursos de los planes departamentales de agua)</t>
  </si>
  <si>
    <t>Construcción Cuarta etapa de la plaza de mercado de Tame en el municipio de Tame, Departamento de Arauca. VF</t>
  </si>
  <si>
    <t>Mejoramiento de la Via terciaria en el Sector de Tamacay - Puerto Jordan del Municipio de Tame, Departamento de Arauca. VF</t>
  </si>
  <si>
    <t>Mantenimiento y rehabilitación de la vía al corregimiento del Caracol Municipio de Arauca, Departamento de Arauca</t>
  </si>
  <si>
    <t>Construcción del puente Colgante en la Vereda Caracoles, Sector La Torre del Municipio de Fortul, Departamento de Arauca. VF</t>
  </si>
  <si>
    <t>Apoyo a la prestación del servicio de energía rural mediante la ampliacion de redes electricas  en el Departamento de Arauca</t>
  </si>
  <si>
    <t>Administración y pago de la nómina de funcionarios administrativos de los establecimientos educativos oficiales del departamento de Arauca</t>
  </si>
  <si>
    <t>Aportes parafiscales caja compensación familiar, liquidación sobre nómina de administrativos de los establecimientos educativos oficiales del departamento de Arauca</t>
  </si>
  <si>
    <t>Aportes patronales prestación social cesantías, liquidación sobre nómina de administrativos  de los establecimientos educativos oficiales del departamento de Arauca (incluye provisión para pago de los intereses sobre cesantías de los empleados del régimen anualizado)</t>
  </si>
  <si>
    <t xml:space="preserve">Aportes patronales previsión social salud,  liquidación sobre nómina de administrativos  de los establecimientos educativos oficiales del departamento de Arauca </t>
  </si>
  <si>
    <t>Aportes parafiscales  Sena, liquidación sobre nómina de administrativos de los establecimientos educativos oficiales del departamento de Arauca</t>
  </si>
  <si>
    <t>Aportes parafiscales  I.C.B.F., liquidación sobre nómina de administrativos de los establecimientos educativos oficiales del departamento de Arauca</t>
  </si>
  <si>
    <t>Aportes parafiscales   escuelas industriales e institutos técnicos,  liquidación sobre nómina de administrativos de los establecimientos educativos oficiales del departamento de Arauca</t>
  </si>
  <si>
    <t xml:space="preserve">Aportes parafiscales  ESAP,  liquidación sobre nómina de administrativos de los establecimientos educativos oficiales del departamento de Arauca </t>
  </si>
  <si>
    <t xml:space="preserve">Aportes patronales previsión social administradora de riesgos profesionales, liquidación sobre nómina de administrativos  de los establecimientos educativos oficiales del departamento de Arauca </t>
  </si>
  <si>
    <t>Aportes provisión retroactividad cesantías aplicable a servidores vinculados antes del 30 de diciembre de 1996</t>
  </si>
  <si>
    <t>Dotación de calzado y vestido de labor para el personal  administrativo de los establecimientos educativos oficiales  del departamento de Arauca. (ley 70/88 y decreto reglamentario n°1978/89)</t>
  </si>
  <si>
    <t>Aportes para pagar a la comisión nacional del servicio civil - CNSC,  las convocatorias de concursos públicos para proveer cargos en el sector educativo del departamento de Arauca. (en cumplimiento del artículo  9º del Dec. 3982/2006)</t>
  </si>
  <si>
    <t>Apoyo con personal ocasional para el desarrollo de actividades netamente transitorias diferentes a docencia en los establecimientos educativos públicos del dpto. de Arauca.</t>
  </si>
  <si>
    <t xml:space="preserve">Apoyo para viáticos y gastos de viaje  de  los servidores públicos del sector educativo del departamento de Arauca, financiados con recursos del SGP-educación. </t>
  </si>
  <si>
    <t xml:space="preserve">Capacitación, bienestar social y estimulos para los servidores públicos del sector educativo del departamento de Arauca, financiados con recursos del SGP-educación. </t>
  </si>
  <si>
    <t>Aportes para pago de sentencias y conciliaciones resultante de procesos conciliatorios o fallos proferidos mediante sentencia judicial en favor de servidores públicos del sector educativo del Dpto de Arauca, financiados con recursos del SGP-educación</t>
  </si>
  <si>
    <t xml:space="preserve">Servicio de aseo para los establecimientos educativos públicos del departamento de Arauca </t>
  </si>
  <si>
    <t xml:space="preserve">Servicio de vigilancia para los establecimientos educativos públicos del departamento de Arauca </t>
  </si>
  <si>
    <t>Aportes para compensar a entidades financieras por los costos en que estas incurren por la prestación del servicio de pago de las nóminas de los servidores públicos del departamento de Arauca, financiados con recursos SGP-educación.</t>
  </si>
  <si>
    <t xml:space="preserve">Administración y pago de la nómina de los docentes vinculados a la planta de personal certificada del departamento de Arauca. </t>
  </si>
  <si>
    <t>Aportes parafiscales  caja de compensación familiar, liquidación sobre nómina del personal docente del departamento de Arauca</t>
  </si>
  <si>
    <t>Aportes parafiscales SENA, liquidación sobre nómina del personal docente del departamento de Arauca</t>
  </si>
  <si>
    <t>Aportes parafiscales I.C.B.F., liquidación sobre nómina del personal docente del departamento de Arauca</t>
  </si>
  <si>
    <t>Aportes parafiscales Escuelas Industriales e Institutos Técnicos, liquidación sobre nómina del personal docente del departamento de Arauca</t>
  </si>
  <si>
    <t>Aportes parafiscales ESAP, liquidación sobre nómina del personal docente del departamento de Arauca</t>
  </si>
  <si>
    <t>Aportes patronales prestación social Cesantías, liquidación sobre el valor de la nómina del personal docente del departamento de Arauca (Sin Situación de Fondos)</t>
  </si>
  <si>
    <t>Aportes patronales previsión social Salud, liquidación sobre nómina del personal docente del departamento de Arauca (Sin Situación de Fondos)</t>
  </si>
  <si>
    <t>Dotación de calzado y vestido de labor para   docentes de los establecimientos educativos oficiales  del departamento de Arauca. (ley 70/88 y decreto reglamentario N°1978/89)</t>
  </si>
  <si>
    <t>Administración y pago de la nómina de los directivos docentes vinculados a la planta de personal certificada del departamento de Arauca (Supervisores, Rectores, Directores Rurales y Coordinadores)</t>
  </si>
  <si>
    <t>Aportes parafiscales Caja Compensación Familiar, liquidación sobre nómina del personal  directivo docente del departamento de Arauca</t>
  </si>
  <si>
    <t>Aportes parafiscales SENA, liquidación sobre nómina del personal directivo docente del departamento de Arauca</t>
  </si>
  <si>
    <t>Aportes parafiscales I.C.B.F., liquidación sobre nómina del personal  directivo docente del departamento de Arauca</t>
  </si>
  <si>
    <t>Aportes parafiscales Escuelas Industriales e Institutos Técnicos, liquidación sobre nómina del personal directivo docente del departamento de Arauca</t>
  </si>
  <si>
    <t>Aportes parafiscales ESAP, liquidación sobre nómina del personal directivo docente del departamento de Arauca</t>
  </si>
  <si>
    <t>Aportes patronales prestación social Cesantías, liquidación sobre nómina del personal  directivo docente del departamento de Arauca (Sin Situación de Fondos)</t>
  </si>
  <si>
    <t>Aportes patronales previsión social Salud, liquidación sobre nómina de directivo docente del departamento de Arauca (Sin Situación de Fondos)</t>
  </si>
  <si>
    <t>Dotación de calzado y vestido de labor para el personal directivo docente de los establecimientos educativos oficiales  del departamento de Arauca. (ley 70/88 y decreto reglamentario N°1978/89)</t>
  </si>
  <si>
    <t>Apoyo al funcionamiento y la adecuada atención de la población atendida bajo la modalidad de internados  para garantizar su acceso y permanencia en los E.E. del departamento de Arauca</t>
  </si>
  <si>
    <t>Apoyo con enfoque diferencial a los establecimientos educativos oficiales del departamento de Arauca para garantizar la sostenibilidad de la conectividad  a través del programa conexión total, implementado por el MEN</t>
  </si>
  <si>
    <t>Mejoramiento de la atención a la población con necesidades educativas especiales "NEE" (excepto baja visión y baja audición) en establecimientos educativos oficiales del departamento de Arauca</t>
  </si>
  <si>
    <t>Apoyo al funcionamiento básico de los establecimientos educativos estatales</t>
  </si>
  <si>
    <t>Fortalecimiento de la eficiencia y calidad educativa a través de la realización del foro educativo departamental de Arauca</t>
  </si>
  <si>
    <t>Fortalecimiento a la gestión educativa institucional y de sus establecimientos educativos mejorando su capacidad para cumplir las funciones de dirección de la educación (plan de apoyo al mejoramiento de la calidad educativa "PAM")</t>
  </si>
  <si>
    <t xml:space="preserve">Administración y pago de la nómina de pensionados nacionalizados docentes y administrativos que se financian con  recursos del SGP-educación - concepto de  cancelaciones </t>
  </si>
  <si>
    <t>Político Institucional</t>
  </si>
  <si>
    <t>Construir condiciones de paz y seguridad para la prosperidad democrática</t>
  </si>
  <si>
    <t>Implementación de un programa pedagógico para el fortalecimiento de una cultura del buen ciudadano en el departamento</t>
  </si>
  <si>
    <t>Implementación de un programa de paz y deporte en el Dpto de Arauca.</t>
  </si>
  <si>
    <t>Asistencia técnica al plan integral de convivencia y seguridad ciudadana en el Departamento de Arauca</t>
  </si>
  <si>
    <t>Desarrollo de Estrategias  para el prevención del delito en el Departamento de Arauca.</t>
  </si>
  <si>
    <t>Implementación de una estrategia para la prevenir la oferta y demanda de drogas en el Dpto de Arauca.</t>
  </si>
  <si>
    <t>Implementar un programa de protección y asistencia a victimas de trata de personas en el Dpto de Arauca.</t>
  </si>
  <si>
    <t xml:space="preserve">Fortalecimiento de la capacidad operativa de la fuerza publica, organismos de seguridad y socorro en el Dpto de Arauca.(combustible). </t>
  </si>
  <si>
    <t>Apoyo para la ración de agentes, soldados y organismos de seguridad.</t>
  </si>
  <si>
    <t xml:space="preserve">Adquisición de seguros para el fortalecimiento de la capacidad operativa de la fuerza publica(adquisición de seguros)  </t>
  </si>
  <si>
    <t>Reconstrucción de las instalaciones de la  SIJIN del comando Departamento de policía Arauca, en el municipio de Arauca, Departamento de Arauca.</t>
  </si>
  <si>
    <t>Fortalecimiento, adecuación y reconstrucción de las estructuras de seguridad  instalaciones de la policía en los Municipios de  Arauquita, Fortul y Centro Poblado de Betoyes del Departamento de Arauca</t>
  </si>
  <si>
    <t>Implementación de la Estrategia para la protección a la vida, libertad e integridad de servidores públicos el el Dpto de Arauca</t>
  </si>
  <si>
    <t>Mantenimiento del parque automotor del fondo de seguridad del dpto. de Arauca</t>
  </si>
  <si>
    <t>Apoyo con Estímulos para colaboradores con la justicia en el Dpto. de Arauca.</t>
  </si>
  <si>
    <t>Fortalecer los programas de mediación y reconciliación de los Municipios de Cravo Norte, Puerto Rondón, Fortul y Tame.</t>
  </si>
  <si>
    <t>Adecuación y reconstrucción del  alojamiento del Batallón fluvial avanzado no. 52 en el Dpto. de Arauca.</t>
  </si>
  <si>
    <t>Adquisición  de terreno para el fortalecimiento CTI Gaula seccional Arauca  de la fiscalía</t>
  </si>
  <si>
    <t xml:space="preserve">Adquisición de equipos de seguridad y convivencia para el establecimiento penitenciario y carcelario. </t>
  </si>
  <si>
    <t>Fortalecimiento para la prestación de servicios de mediana y alta complejidad  de la red Pública mediante la adecuación y dotación  de la Central de Mezclas  de la   .E.S.E  Hospital san Vicente de Arauca. VF</t>
  </si>
  <si>
    <t>Fortalecimiento de las acciones de inspección, vigilancia y control para garantizar la habilitación de servicios de la red prestadora de salud en el Departamento de Arauca</t>
  </si>
  <si>
    <t>Implementación de acciones de fortalecimiento en salud de medicina compleja para la reducción de la morbimortalidad en la población de Tame, Depto de Arauca.</t>
  </si>
  <si>
    <t>Desarrollo de acciones  en promoción de la salud  y prevención de la enfermedad, para disminuir  los índices de morbimortalidad en le población vulnerable (puerperas, madres gestantes, población infantil, adolescentes y adulto mayor)  del Departamento de Arauca. VF</t>
  </si>
  <si>
    <t>Desarrollo de  acciones de vigilancia de las enfermedades zoonóticas en el Dpto de Arauca</t>
  </si>
  <si>
    <t>Apoyo y fortalecimiento del laboratorio de Salud Pública del departamento de Arauca</t>
  </si>
  <si>
    <t>Apoyo a las capacidades por un Arauca sin barreras, en el Departamento de Arauca.VF</t>
  </si>
  <si>
    <t>Desarrollo de  acciones de promoción social en Salud dirigido a población afrodescendiente del Dpto de Arauca</t>
  </si>
  <si>
    <t>Apoyo a las  acciones de promoción social en salud para la atención a población en situación de desplazamiento en el Depto de Arauca</t>
  </si>
  <si>
    <t>Desarrollo de acciones de promoción social en salud para la atención a la población en proceso de reintegración y desmovilizada en el Dpto de Arauca</t>
  </si>
  <si>
    <t>Fortalecimiento del sistema de referencia y contra referencia en las areas de urgencias, hospitalización y quirófanos de la red pública del departamento, E.S.E  Hospital San Vicente  y E.S.E Hospital  del Sarare y E.S.E. de baja complejidad del Departamento de Arauca. VF</t>
  </si>
  <si>
    <t>Desarrollo de un programa de recuperación nutricional especial para atender a niños y niñas indígenas del Departamento de Arauca</t>
  </si>
  <si>
    <t>Apoyo a pequeños productores en el fomento de especies menores en el Departamento de Arauca</t>
  </si>
  <si>
    <t>Atención a la población vulnerable por emergencias o desastres en el departamento de Arauca</t>
  </si>
  <si>
    <t xml:space="preserve">Numero deencuentros lucidos realizados </t>
  </si>
  <si>
    <t>Socializacion ludica pedagogica de las rutas de atencion de victimas de minas y comporrtamientos seguros en los municipios de Arauca, Arauquita, Saravena, Tame y Fortul ($60 millones)</t>
  </si>
  <si>
    <t>Abril de 2015</t>
  </si>
  <si>
    <t>Julio de 2015</t>
  </si>
  <si>
    <t>Prevencion y socializacion de comprotamiento seguros por minas antipersonal unotros artefactos explosivos</t>
  </si>
  <si>
    <t>250 personas socializadas con el proceso en los cinco municipios</t>
  </si>
  <si>
    <t>Luz Mary Gutierrez Alvarez</t>
  </si>
  <si>
    <t>Proyecto requiere recursos para la atención de victimas con proyectos proudctivos y tratamiento psicocosial</t>
  </si>
  <si>
    <t>Material adquirido</t>
  </si>
  <si>
    <t>Estrategias IEC, material ludico pedagogico para la prevencion de accidentes y la socializacion de las rutas de atención ($40 millones)</t>
  </si>
  <si>
    <t>Generar una extreatrgia de formacion en materia de derechos humanos para lideres y defensores de D.H.</t>
  </si>
  <si>
    <t>Realizar un taller para para capacitar a 50 lideres comunales</t>
  </si>
  <si>
    <t>Taller en formacion de DDHH y DIH poara defensores lideres organizaciónes sociales que promuevan los de derechos humanos</t>
  </si>
  <si>
    <t>No. De talleres realizados</t>
  </si>
  <si>
    <t>Fortalecer las instancias y espacions departamentales en materia de paz y derechos humanos</t>
  </si>
  <si>
    <t>realizar cuatro sesiones del comité de derechos humanos</t>
  </si>
  <si>
    <t>Apoyo Logistico prestado</t>
  </si>
  <si>
    <t>Operatividad y apoyo logistico a instancias departamentales del Comité de DDHH y DIH (80 millones)</t>
  </si>
  <si>
    <t>Operatividad y apoyo logistico a instancias departamentales del Consejo de Paz (120millones) Encuentros en derechos humanos y paz</t>
  </si>
  <si>
    <t>En convenio con CIPS</t>
  </si>
  <si>
    <t>Mejorar la calidad de vidad de la poblacion victima</t>
  </si>
  <si>
    <t>Apoyar a 120 familias victimas del conflicto</t>
  </si>
  <si>
    <t>Caracterizacion condiciones sociodemograficas de 120 familias del departrametno de Arauca (entrega de 120 kit de mejoramiento (bateria sanitaria, accesorios) (108 millones)</t>
  </si>
  <si>
    <t>Entrega de kit infantial a 350 niños del departamento (42 millones)</t>
  </si>
  <si>
    <t>Implementar estrategias de generacion de ingresos y empoderr a las familia en la ley 1448 de 2011</t>
  </si>
  <si>
    <t>Beneficiar a  115 familias con estrategias de generacion de ingresos</t>
  </si>
  <si>
    <t>Realizacion de 13 talleres en artes, formacion empresarial, rutas de atencion a victimas</t>
  </si>
  <si>
    <t>Talleres  realizados</t>
  </si>
  <si>
    <t>Caracterizaciones realizadas</t>
  </si>
  <si>
    <t>Marcedes Leon Hernandez</t>
  </si>
  <si>
    <t>Garantizar la participacon de lasvictimas en los espcacios otorgados por la ley</t>
  </si>
  <si>
    <t>Apoyar los 17 lideeres del dto de Arauca.</t>
  </si>
  <si>
    <t>Apoyo logistico para la participacion a nivel nacional las secciones departamentales y las elecciones de la mesa departamental de victimas</t>
  </si>
  <si>
    <t>Apoyo logistico prestado</t>
  </si>
  <si>
    <t>Implemetar acciones de atenciona las victimas</t>
  </si>
  <si>
    <t>mejorar la atencion y coordinacion en la atencion a victimas</t>
  </si>
  <si>
    <t>Apoyo al Centro Regional de atencion a victimas de los municipio de Arauquita y Tame (30 millones)</t>
  </si>
  <si>
    <t>Apoyo logistico para el funcionamiento del Comité de Justicia Transicional (20 millones)</t>
  </si>
  <si>
    <t>Apoyo logistico en jornadas de valoracion a tres comunidades indigenasvictimas del municipio de Tame (50 millones)</t>
  </si>
  <si>
    <t xml:space="preserve">Brindar apoyo a las iniciativas de paz </t>
  </si>
  <si>
    <t>Implementar acciones para la páz con 135 personas victimas</t>
  </si>
  <si>
    <t>Talleres realizados</t>
  </si>
  <si>
    <t>Talleres psicosociales con un campeonato deportivo dirgido a 60 jovenes para Puerto Jordan y la Esmeralda  en el departamento de Arauca (42 millones)</t>
  </si>
  <si>
    <t>Desarrollar seis talleres en artes y en acompañamiento psicosocial (58 millones)</t>
  </si>
  <si>
    <t>Atender a 30 familias del sector de la isla del charo del municipio de Saravena</t>
  </si>
  <si>
    <t>Apoyo a la generacion de ingresos mediante la siembra de 35000 semillas de piña (74. 200 millones)</t>
  </si>
  <si>
    <t>Mercedes Leon Hernandez</t>
  </si>
  <si>
    <t>Beatriz Palacio</t>
  </si>
  <si>
    <t xml:space="preserve">Crear asociaciones de mujeres y fortalecer las existentes </t>
  </si>
  <si>
    <t>Crear y legalizar 10 aosicaciones de mujeres en el departamento de mujeres</t>
  </si>
  <si>
    <t>Proyecto implementado</t>
  </si>
  <si>
    <t>Aosicaciones legalizadas</t>
  </si>
  <si>
    <t>Estrategia IEC desarrollada</t>
  </si>
  <si>
    <t>Realizacion de siete talleres sobre generacion de trabajo aosiciativo en mujeres (20 millones)</t>
  </si>
  <si>
    <t>Desarrollo de una estrategia IEC (20 millones)</t>
  </si>
  <si>
    <t>Legaliacion de 10 asociacion de mujeres  (20millones)</t>
  </si>
  <si>
    <t>Desarrollo de un proyecto prodcutivo de carácter asociativo de mujeres (20 millones)</t>
  </si>
  <si>
    <t>Generar ingresos a las mujeres de los tres municipios vinculados</t>
  </si>
  <si>
    <t>Desarrollar tres proyectos de generacion de ingresos para mujeres</t>
  </si>
  <si>
    <t>Acompañamiento realizado</t>
  </si>
  <si>
    <t>Realizacion de  siete (7)Talleres de fortalecimiento de la red departamental de la no vioelencia contra la mujer</t>
  </si>
  <si>
    <t>Elaboracion del Plan de prevencion de NO violencia contra la mujer</t>
  </si>
  <si>
    <t>Plan elaborado</t>
  </si>
  <si>
    <t>Desarrollo de tres proyectos de genercion de iongresos en los municipios de Fortul, Puerto Rondon y Cravo Norte (50 millones)</t>
  </si>
  <si>
    <t>Realizar Acompañamiento psicosocial a las mujeres participantes de los proyectos (30 millones)</t>
  </si>
  <si>
    <t xml:space="preserve">Prevenir la violencia contra la mujer </t>
  </si>
  <si>
    <t>Desarrollar estrategias para la prevencion de violencia de genero y de embarazo en adolescentes</t>
  </si>
  <si>
    <t>Prevenir de la violencia contra la mujer</t>
  </si>
  <si>
    <t>Capacitar 170 mujeres en procesos de participacion ciudadana</t>
  </si>
  <si>
    <t>Desarrollo de siete (7)  talleres sobre mecanismos de participacion y control ciudadano en los municipios del departamento de Arauca</t>
  </si>
  <si>
    <t xml:space="preserve">Conformacion de 14 veedurias de muejres </t>
  </si>
  <si>
    <t>Veedurias conformadas</t>
  </si>
  <si>
    <t>Fortalecer 8 Consejos Comunitarios de mujeres (siete municipales y uno departamental)</t>
  </si>
  <si>
    <t>Consejos Fortalecidos</t>
  </si>
  <si>
    <t>Desarrollo del encuentro juvenil departamental de personeros de las insituciones educativas del departamento de Arauca</t>
  </si>
  <si>
    <t>Encuentro realizado</t>
  </si>
  <si>
    <t>Capacitar 55 jovenes en estrategias de prevencion de embarazo en adolescentes</t>
  </si>
  <si>
    <t>Desarrollar estrategias para prevenir el embarazo en adolescentes</t>
  </si>
  <si>
    <t xml:space="preserve">Desarrollo de cuatro (4) escuelas de perdon y reconciliacion  </t>
  </si>
  <si>
    <t>Escuelas de perdon y reconciliacion desarrolladas</t>
  </si>
  <si>
    <t>Desarrollar estrategias para fortalecer habilidades y competencias de mujeres victimas</t>
  </si>
  <si>
    <t xml:space="preserve">Beneficiar a 60 mujeres con estrategias de fortalecimiento de habilidades y competencias </t>
  </si>
  <si>
    <t>Realizacion de siete (7) Talleres sobre los respeto de los derechos de la comunidad LGBTI  en los siete municipios del departamento de Arauca</t>
  </si>
  <si>
    <t>Fomenta la cultura del respeto y la libre de discriminacion por orientaciones sexuales e identidades de sexo</t>
  </si>
  <si>
    <t>Desarrollar talleres en los siete municipios sobre respeto de la comunidad LGBTI</t>
  </si>
  <si>
    <t>Realizacion de talleres de danza y teatro en los municipio de Arauquita, Tame y Puerto Rondon</t>
  </si>
  <si>
    <t xml:space="preserve">Acompañamiento psicosocial para 60 personas </t>
  </si>
  <si>
    <t>Acompañamiento dado</t>
  </si>
  <si>
    <t>Fortalecer los lazos afectivos de la comunidad LGBTI del departamento de Arauca</t>
  </si>
  <si>
    <t>Apoyar 60 personas de la comunidad LGBTI</t>
  </si>
  <si>
    <t>Convenio de Cooperacion Internacional con UNODC</t>
  </si>
  <si>
    <t>Que el 100% de las entidades que conforman el comité de lucha contra la trata de personas estara en capacidad de atender casos de trata de personas</t>
  </si>
  <si>
    <t>Lograr la Articulacion de entidades relacionadas con la trata de personas</t>
  </si>
  <si>
    <t>Constitucion de la red de puntos focales</t>
  </si>
  <si>
    <t>Encuentro interdepartamental fronterizo de trata de personas</t>
  </si>
  <si>
    <t xml:space="preserve">Con el appoyo de OIM se levantara mapas de </t>
  </si>
  <si>
    <t xml:space="preserve">Levantamiento de MVRO con sus rspectivos planes de accion en los municipio de Arauca, Puerto Rondon y Cravo Norte y apoyo a iniciativas juveniles </t>
  </si>
  <si>
    <t xml:space="preserve">Promover y fortalecer las politicas publicas de infancia, adolescenia y juventud en el marco de lapolitica al uso y reclutamiento de NNA </t>
  </si>
  <si>
    <t xml:space="preserve">Lograr en tres municipios los MNRO </t>
  </si>
  <si>
    <t>MVRO levantados; Planes de accion elaborados y apoyo brindado</t>
  </si>
  <si>
    <t>Apoyar la constitucion de empresas de personas con discapcidad</t>
  </si>
  <si>
    <t>Apoyar a personas en condicion de discapacidad con aciones de apoyo psicosocial</t>
  </si>
  <si>
    <t>Montaje de una unidad productiva en manuelidades en madera</t>
  </si>
  <si>
    <t xml:space="preserve">Entrega de 60 kits de materiales </t>
  </si>
  <si>
    <t>Realizacion de dos talleres de manualidades en madera para 180 personas</t>
  </si>
  <si>
    <t>Olga Lucia Rodriguez Vega</t>
  </si>
  <si>
    <t xml:space="preserve">Formar 180 personas en artesanias </t>
  </si>
  <si>
    <t>Apoyar el accesoa la educacion superior</t>
  </si>
  <si>
    <t>Lograr un convenio para brindar educacion superior para personas con discapacidad</t>
  </si>
  <si>
    <t>Apoyo a personas en condicion de discapacidad para darle acceso a la educacion superior</t>
  </si>
  <si>
    <t>Pormover el desarroloo de actividades intergeneracionales paa el beneficio del adulto mayor</t>
  </si>
  <si>
    <t>Lograr que los siete municipios del departamento realicen los encuentros intergeneracionales instituciones educativas y centros de vida y de bienestar del anciano</t>
  </si>
  <si>
    <t>Encuentro cultural en los siete municipios de la poblacion adulto mayor para el rescate de las tradiciones.</t>
  </si>
  <si>
    <t>No. De encuentros realizados</t>
  </si>
  <si>
    <t>Encuentro intergeneracional saberes y sueños con laparticipacion de los personeros estudiantiles y los directivos de las asociaciones de las personas mayores</t>
  </si>
  <si>
    <t>Alimentacion y/o racion servida a los adultos mayores de seis municipios del Departamento (menos Arauquita)</t>
  </si>
  <si>
    <t xml:space="preserve">Brindar alimentacion a los audltos mayories del departamento de Arauca </t>
  </si>
  <si>
    <t>Mejorar las condicions de vida de la poblacion adulto mayor del departamento de Arauca</t>
  </si>
  <si>
    <t xml:space="preserve">No. De raciones servidas </t>
  </si>
  <si>
    <t>Mejoramientode las condiciones del centro de bienestar para el adulto mayor del municipio de Tame (construccion de cuatro habitaciones; 4 baterias sanitarias)</t>
  </si>
  <si>
    <t>Mejorar un centro de bienestar del adulto mayor</t>
  </si>
  <si>
    <t>Centro de bienestar mejorados</t>
  </si>
  <si>
    <t>Apoyar la continuidad de los índices de prevalencias de las enfermedades de Fiebre Aftosa (0%), Rabia Bovina (4 focos), TBC (0%), Encefalitis Equina (0%)</t>
  </si>
  <si>
    <t xml:space="preserve">Vacunar 3389 predios vacunados </t>
  </si>
  <si>
    <t>Vacunar 3389 predios contra la fiebre aftosa</t>
  </si>
  <si>
    <t>Predios vacunados</t>
  </si>
  <si>
    <t>Mayo de 2015</t>
  </si>
  <si>
    <t>Diciembre de 2015</t>
  </si>
  <si>
    <t>Continuar con los indices de prevelanecia de las enfermedades de fiebre aftosa</t>
  </si>
  <si>
    <t>Emperatriz Roman</t>
  </si>
  <si>
    <t>Miriam Torres</t>
  </si>
  <si>
    <t>German Anzola</t>
  </si>
  <si>
    <t>Relizar 6 convenios de alianza productivas (2013)</t>
  </si>
  <si>
    <t>El presupuesto corresponde al 85% de los recursos de la gobernacion al proceso de alianzas del 2013</t>
  </si>
  <si>
    <t>Marzo de 2015</t>
  </si>
  <si>
    <t>Convenios realizados</t>
  </si>
  <si>
    <t>Implementar alianzas productivas</t>
  </si>
  <si>
    <t>Fortalecer el desarrollo agropecuario del departamento de Arauca</t>
  </si>
  <si>
    <t>Maritza Diaz</t>
  </si>
  <si>
    <t>Construccion de corrales de la plaza de feriaas del municipio de Tame</t>
  </si>
  <si>
    <t>Corrales construidos</t>
  </si>
  <si>
    <t>Mejorar la infraestructura fisica del coliseo de ferias de tame</t>
  </si>
  <si>
    <t>Construir y/o ampliar los corrales de la plaza de ferias</t>
  </si>
  <si>
    <t>Proyecto en revision de preios unitarios de parte e la secretaria de Infraestructura departamental</t>
  </si>
  <si>
    <t>Edwar Portillo</t>
  </si>
  <si>
    <t>Pedro Reina</t>
  </si>
  <si>
    <t>Apoyar la implementacion del Plan de residuos solidos del municipio de Arauquita</t>
  </si>
  <si>
    <t xml:space="preserve">Impelementar un Plan de Gestion Integral de residuos solidos </t>
  </si>
  <si>
    <t>Divulgacion y promision de programas ambientales</t>
  </si>
  <si>
    <t>Magda Julieta Gomez</t>
  </si>
  <si>
    <t>POR DEFINIR ACTIVIDADES</t>
  </si>
  <si>
    <t>Recursos que corresponden al contrato 573 de 2014</t>
  </si>
  <si>
    <t>Suministro de raciones para 42454 estudiantes del departamento de Arauca</t>
  </si>
  <si>
    <t>Enero de 2015</t>
  </si>
  <si>
    <t>mayo de 2015</t>
  </si>
  <si>
    <t>Mejorar la insfraestructura de las IE del departamento de Arauca</t>
  </si>
  <si>
    <t>Mejorar la insfraestructura de 1una IE del departamento</t>
  </si>
  <si>
    <t>Febrero de 2015</t>
  </si>
  <si>
    <t>Agosto de 2015</t>
  </si>
  <si>
    <t>entrega de 103 dispensadores para beneficar 42 Establecimientos educativos del departamento de Arauca</t>
  </si>
  <si>
    <t>Ruben Lara</t>
  </si>
  <si>
    <t>Mejoramiento, construccion, adecuacion de la Institucion eeducativa Juan Jacobo Ruseau del municipio de arauquita (procesos en curso 2014)</t>
  </si>
  <si>
    <t>Adicion al contrato 482 de 2014</t>
  </si>
  <si>
    <t>Mejoramiento, construccion, adecuacion de la Institucion educativa Simon Bolivar del municipio de Arauca (procesos en curso 2014)</t>
  </si>
  <si>
    <t>Adicion al contrato 601 de 2014</t>
  </si>
  <si>
    <t>Adicion al proyecto 6301 de 2014</t>
  </si>
  <si>
    <t>Construcción del laboratorio de física - quimica del colegio Joel Sierra, Municipio de Tame, Departamento de Arauca</t>
  </si>
  <si>
    <t>Adicion al proyecto 6360 de 2015</t>
  </si>
  <si>
    <t>Oscar Diaz</t>
  </si>
  <si>
    <t>Mejoramiento, construcción y adecuación  de la Infraestructura física de las instituciones educativas del Departamento de Arauca</t>
  </si>
  <si>
    <t>Apoyo a las presentacion del servicio de transpoirte escolar para lapermanencia de los estudiantes en los establecimientos educativos oficiales del deparamento de Arauca</t>
  </si>
  <si>
    <t>Construcicio de la infraestructura fisica de la IE vereda las pLumas municipio de arauca departamento de Arauca</t>
  </si>
  <si>
    <t>Apoyo a  la educación superior mediante el mejoramiento de la  infraestructura física en Universidades Públicas en el Dpto de Arauca. (proceso en curso)</t>
  </si>
  <si>
    <t>Mejoramieno de baterias sanitarias y auditorio de la ESAP</t>
  </si>
  <si>
    <t>ND</t>
  </si>
  <si>
    <t>marzo de 2015</t>
  </si>
  <si>
    <t xml:space="preserve">Proyecto sujeto a ejecucion de proyecto de  estudios y deiseños de parte de Planeacion dptal </t>
  </si>
  <si>
    <t xml:space="preserve">Mejoramieno de tres (3) aulas </t>
  </si>
  <si>
    <t>Por definir</t>
  </si>
  <si>
    <t>Aulas mejoradas</t>
  </si>
  <si>
    <t>Consctrucion de cancha multifuncional y de 2 aulas</t>
  </si>
  <si>
    <t>Diciembre de 2014</t>
  </si>
  <si>
    <t xml:space="preserve">Adeucacion de sies (6) aulas </t>
  </si>
  <si>
    <t xml:space="preserve">Cionstruccion de seis (6) aulas </t>
  </si>
  <si>
    <t>Aulas construidas</t>
  </si>
  <si>
    <t>Construir  un aula, una bateri ay un comerdor escolar</t>
  </si>
  <si>
    <t>Adecuacio y mejoramiento de las isntalaciones agropecuarias de la sede Granja Vocacional de la IE liceo Tame del municipio de Tame</t>
  </si>
  <si>
    <t>junio de 2015</t>
  </si>
  <si>
    <t>Construccion de un corral y la cubierta, mejoramiento de una bateria</t>
  </si>
  <si>
    <t>Construcción de un laboratorio de física - quimica del colegio Joel Sierra, Municipio de Tame, Departamento de Arauca</t>
  </si>
  <si>
    <t>septiembre de 2015</t>
  </si>
  <si>
    <t>Adecuar 6 escuelas rurales del municpio de Arauca</t>
  </si>
  <si>
    <t>construcicon de dos ualas de la ESAP</t>
  </si>
  <si>
    <t>Omar cisneros</t>
  </si>
  <si>
    <t>agosto de 2015</t>
  </si>
  <si>
    <t xml:space="preserve">Realizacion de siete (7) talleres y capacitacion en artes y oficios </t>
  </si>
  <si>
    <t>Ramon Linares</t>
  </si>
  <si>
    <t>Adriana Camejo</t>
  </si>
  <si>
    <t>Implementacion de la catedra afrodescendiente en las instituciones educativas</t>
  </si>
  <si>
    <t>Catedra Implementada</t>
  </si>
  <si>
    <t>Operar los plnaes operativos y analisis del programa anticontrabando 2015</t>
  </si>
  <si>
    <t>Implemetar una campaña anticontranbadno den el departamento de Arauca</t>
  </si>
  <si>
    <t>Contracion de  cuatro (4) tecnico de apoyo operativo</t>
  </si>
  <si>
    <t>Perssonal Contratado</t>
  </si>
  <si>
    <t>Implementar uns sistema para el control de los productos gravados con el impuesto alconsumo</t>
  </si>
  <si>
    <t xml:space="preserve">Implementar un sistema </t>
  </si>
  <si>
    <t>Servicio prestado</t>
  </si>
  <si>
    <t>No. De espampillas</t>
  </si>
  <si>
    <t>Expedicion de 580.026 estampillas</t>
  </si>
  <si>
    <t>Septiembre de 2014</t>
  </si>
  <si>
    <t>Implementar la cultura tributaria en el departamento de arauca</t>
  </si>
  <si>
    <t>Prestacion del servicio de un software de ipocomsumo</t>
  </si>
  <si>
    <t xml:space="preserve">Equipamiento y dotación operativo para seis (6) personas  </t>
  </si>
  <si>
    <t>suministro de 1000 galones combustible,</t>
  </si>
  <si>
    <t xml:space="preserve">Movilizacion de seis (6) personas </t>
  </si>
  <si>
    <t xml:space="preserve">Apoyo logistico a nueve (9) eventos de capacitacion </t>
  </si>
  <si>
    <t>Apoyar el plan de operativo y de capacitacion del programa anticontrabando</t>
  </si>
  <si>
    <t xml:space="preserve">Personas con dotacion </t>
  </si>
  <si>
    <t>Galones de combustible suministrados</t>
  </si>
  <si>
    <t>Personas movilizadas</t>
  </si>
  <si>
    <t>Junio de 2015</t>
  </si>
  <si>
    <t>Apoyo logistico brindado</t>
  </si>
  <si>
    <t>Apoyar el plan de operativo  del programa anticontrabando</t>
  </si>
  <si>
    <t>Incrementar el recaudo en un 3% de los tributos departamentales</t>
  </si>
  <si>
    <t>Contracion de dos (2) personas de apoyo operativco</t>
  </si>
  <si>
    <t>Adquirir servicio de comunicación IDEM durate 10 meses</t>
  </si>
  <si>
    <t xml:space="preserve">Meses con servicio IDEM </t>
  </si>
  <si>
    <t>Personal contratado</t>
  </si>
  <si>
    <t>Septiembre de 2015</t>
  </si>
  <si>
    <t>febrero de 2015</t>
  </si>
  <si>
    <t>Octubre de 2015</t>
  </si>
  <si>
    <t>Raul Garcia Diaz</t>
  </si>
  <si>
    <t xml:space="preserve">Compra de 100 licencias </t>
  </si>
  <si>
    <t>Adquisiion de dos (2) video beam</t>
  </si>
  <si>
    <t>Adauiqison de 14 licencias windows</t>
  </si>
  <si>
    <t>Adquisiioonde discos duros (10)</t>
  </si>
  <si>
    <t>Computadores y aires adondicionados</t>
  </si>
  <si>
    <t xml:space="preserve">Clasificacion de archivos de gestion(260 ML) </t>
  </si>
  <si>
    <t xml:space="preserve">Limpieza y desinfeccion de 160 mil de archivo </t>
  </si>
  <si>
    <t>PD</t>
  </si>
  <si>
    <t>Adecuacion de la ofiica de la secretaria de educaciion departamental</t>
  </si>
  <si>
    <t>Claudia Teresa Rodriguez Colmenares</t>
  </si>
  <si>
    <t>Realziacion de la fase departamental de los juegos intercolegiados con la participacion de las instituciones del depatamento con niños con edades entre 12 y 14 años (dos  categorias)</t>
  </si>
  <si>
    <t>Juliode 2015</t>
  </si>
  <si>
    <t xml:space="preserve">Asistecnia tecnica a los siete municipios del departametno, opromocion del programa, adquisicion de presndas institucionales  para el equipo de trabajo e implementacion para la comunidad participante del programa </t>
  </si>
  <si>
    <t>Beneficiar a XX con incentivos deportivos</t>
  </si>
  <si>
    <t>Noviembre de 2015</t>
  </si>
  <si>
    <t>Febrero de 2'15</t>
  </si>
  <si>
    <t>Dicieembre de 2015</t>
  </si>
  <si>
    <t>Apoyo, promoción  y Fomento del departe en convenio con los municipios del Departamento de Arauca(conforme al Decreto 4934/2009)</t>
  </si>
  <si>
    <t>firma deconvenio con los siete municipios para el formento del deporte y la recreacion</t>
  </si>
  <si>
    <t>Apoyo a las ligas en la pariticpacion en eventos de carácter nacional</t>
  </si>
  <si>
    <t>Encuentro departamental del adulto mayor (actividades culturales, deportivas y autoctnoas</t>
  </si>
  <si>
    <t>Agosto de 20'15</t>
  </si>
  <si>
    <t xml:space="preserve">paticipacion Nacional de los juegos Comunales </t>
  </si>
  <si>
    <t>Noviembe de 2015</t>
  </si>
  <si>
    <t>Adecuacion del parque recreativo del barrio miramar forntera en el municipio de Arauca (334.983.716)</t>
  </si>
  <si>
    <t>julio de 2015</t>
  </si>
  <si>
    <t>Busqueda activa de sintomaticos respiratoria, de piel y sistema nervioso  (contratacion de 11 tecnicos)</t>
  </si>
  <si>
    <t>Enero de 2014</t>
  </si>
  <si>
    <t>Jahir Mora</t>
  </si>
  <si>
    <t>Arauca libre de tuberculosis 2010-2015 Plan esrategico para aliviar la carga de la enfermedad y sostenar las actividades del control de lepra</t>
  </si>
  <si>
    <t>Implementar elPlan esrategico para aliviar la carga de la enfermedad y sostenar las actividades del control de lepr</t>
  </si>
  <si>
    <t>Edwin López</t>
  </si>
  <si>
    <t>Realizar ispeccion vigilacioy contrl y visitas de verificacion a los prestadores del servicio de salud de departamento</t>
  </si>
  <si>
    <t xml:space="preserve">Realizar 60 visitas </t>
  </si>
  <si>
    <t xml:space="preserve">Contratacion de personal (10) y servicio de transporte (camioneta) </t>
  </si>
  <si>
    <t>Febrero 5 de 2015</t>
  </si>
  <si>
    <t>Andrea Paola Perea</t>
  </si>
  <si>
    <t>Entrega de 114 protesis dentales</t>
  </si>
  <si>
    <t>Andrea eslava</t>
  </si>
  <si>
    <t xml:space="preserve">Beneficiar a 83 personas en preoceso de reintegracion </t>
  </si>
  <si>
    <t>Realizacion de talleres ludicopedagogicos en derechos y deberes en salud para benefiar a 83 personas</t>
  </si>
  <si>
    <t>Nutricion</t>
  </si>
  <si>
    <t>Estrategia de fortalecimiento a la seguridad alimebtaria y nutricioanal en poblacion infantil mediante acciones de internversion sanitaria de nutricion en el departamento de  Arauca</t>
  </si>
  <si>
    <t>Prevenir deficiencias nutricionales con bases en acciones educativas desparasitacion masiva y complemntacion nutricional</t>
  </si>
  <si>
    <t>beneficiar a 4910 niños en el departametno de arauca con programa de nutricion</t>
  </si>
  <si>
    <t>Implementacion de una estrategia para el fortalecimietni del consumo adecuado de alimentos (visitar 30 colegios, 450 restaurantes,)</t>
  </si>
  <si>
    <t>Atencion a 4910 niños con complemntacion, desparasitacion y suplementacion nutricional</t>
  </si>
  <si>
    <t>Desarrrollo de una  estrategia IEC (metarial educativo, cuñas radiales)</t>
  </si>
  <si>
    <t>diciembre de 2015</t>
  </si>
  <si>
    <t xml:space="preserve">Programa de nutricion. Jefferson Anzola </t>
  </si>
  <si>
    <t>Fortalecimiento de la gestión institucional para el desarrollo operativo y funcional de los Planes de Salud Territoriales del Departamento de Arauca.</t>
  </si>
  <si>
    <t>Garantizar el 100% del seguimiento a los planes de intevenciones colectivas</t>
  </si>
  <si>
    <t>Garantizar en un 100% las actividades de planeación,  Gestión, asistencia técnica, monitoreo,  evaluacion  y control social al cumplimiento de las acciones de Salud Pública individuales y colectivas a cargo de los actores del Sistema General de Seguridad Social en el Departamento de Arauca.</t>
  </si>
  <si>
    <t>Seguimiento a los siete planes de salud territoriales</t>
  </si>
  <si>
    <t>Implementacion de una estrategia IEC</t>
  </si>
  <si>
    <t>Asistencia tecnica para Monitoreo y seguimiento a las EAPB (dos profesionales)</t>
  </si>
  <si>
    <t>Tatiana Ramirez</t>
  </si>
  <si>
    <t>Enero 20 de 2015</t>
  </si>
  <si>
    <t>Entrega de 83 protesis parciales</t>
  </si>
  <si>
    <t>Abirl de 2015</t>
  </si>
  <si>
    <t>Fidelina Cristiano</t>
  </si>
  <si>
    <t>Reducir los indices de morbimortalidad en poblacion infantil indigena del departamento de Arauca</t>
  </si>
  <si>
    <t xml:space="preserve">Implementacion de un Centro e reupcaracion Nutricioanl Ambulatorio dirigido a comuida infdigena Hitnyu y makaguan </t>
  </si>
  <si>
    <t>Contratacion de un profesional para la ejecucion del programa del salud y ambito laboral</t>
  </si>
  <si>
    <t>Fortalecer en un 100% la pevencion y vigilancia de los riesgos laborales en el departamento de Arauca</t>
  </si>
  <si>
    <t>Fortalecimienro de las acciones de la salud iocupacional y ambiental en los sieye municipios del departametno de Arauca</t>
  </si>
  <si>
    <t>Realizar asistencia tecnica a los siete (7) municipios del departamento para el fortalecimiento de la politica de salud ocupacional</t>
  </si>
  <si>
    <t>Alexander Valcarcel Sanabria</t>
  </si>
  <si>
    <t>Fortalecer las acciones de prevencion y control de  los facores de riesgos en procesos que afecten la seguridad sanitaria y ambietnal del departamento de Arauca</t>
  </si>
  <si>
    <t xml:space="preserve">Realziar visitas a los establecimientos de expendio de bebidas alcoholicas y alimentos </t>
  </si>
  <si>
    <t>Vistar el 100% de los establecimientos de expendio de alimentos y bebidas alcoholicas</t>
  </si>
  <si>
    <t>Contratacion de 12 personas para realizaciion de visitas de isnpeccion, vigilancia y control</t>
  </si>
  <si>
    <t>Enero 2 de 2015</t>
  </si>
  <si>
    <t>Orlando De Jesus Ochoa Holguin</t>
  </si>
  <si>
    <t>Fortalecimiento de las acciones en la seguridad sanitaria y ambiental con énfasis en saneamiento básico y residuos hospitalarios,  plaguicidas  y radiaciones ionizantes del departamento de Arauca.</t>
  </si>
  <si>
    <t>Ampliar la cobertura de vigilancia de la calidad de agua al 100% de los municipios del departamento de Arauca. 2, Ampliar al 100% la cobertura de las visitas de inspección sanitaria a los sistemas de suministro de agua para consumo humano en las áreas rurales y urbanas de los municipios del departamento de Arauca con base a la normativa sanitaria y ambiental vigente. 3,Ampliar la cobertura al 100% de las acciones de IVC de los alcantarillados sanitarios, planes de gestión integral de residuos sólidos domiciliarios y residuos hospitalarios en las áreas urbanas y rurales de los municipios del departamento de Arauca. 4, Implemetar  y evaluar la estrategia de entornos saludables en el  50% de  espacios educativos y viviendas en las areas urbanas del departamento de Arauca . 7, Implementar al 100% las visitas de IVC a establecimientos públicos y privados relacionados con el tema de plaguicidas y radiaciones ionizantes en los municipios del departamento de Arauca. 6, Fortalecer los mecanismos de capacitación y actualización del 100% del talento humano que labora en saneamiento básico y ambiental en el departamento de Arauca.</t>
  </si>
  <si>
    <t>Fortalecer las acciones en seguridad sanitaria y ambiental en el departamento de Arauca</t>
  </si>
  <si>
    <t>Robinson Barragan</t>
  </si>
  <si>
    <t>Evitar morir o enferemar por rabio y/u otras zoonosis en el departamento de Arauca</t>
  </si>
  <si>
    <t>Hacer vigilancia y seguimiento al 100% de exposiciones rabicas</t>
  </si>
  <si>
    <t>Vacunar y sensar perros y gatos del area urbana y rural de los siete municipios del departamento</t>
  </si>
  <si>
    <t>Esterilizar animales hembras y machos perros y gatos programados para el año</t>
  </si>
  <si>
    <t>Realizar control de roedores en el 80% de las viviendas area urbana en los siete municipios del deparamento</t>
  </si>
  <si>
    <t>Vacunas equidos contra la encefalitis equina en los siete municipios</t>
  </si>
  <si>
    <t>Blnaca Nelly Murillo</t>
  </si>
  <si>
    <t>fortalecer las acciones de promoción y prevención de las zoonosis, para mantener en cero la morbi - mortalidad por rabia y otras zoonosis</t>
  </si>
  <si>
    <t>Noviembe de 2014</t>
  </si>
  <si>
    <t>Fortalecimieneto de la estrategia AIEPI comunitarioy de las 18 practicas saludables en las instituciones educativas ($1.089.260)</t>
  </si>
  <si>
    <t>Rosalba Bastos (Edwin)Aldrin Heli Rodriguez Luna</t>
  </si>
  <si>
    <t>Fortalecimiento a las acciones del PAI  para la prevencion de enfermedades inmunoprevenibles en el Departamento de Arauca</t>
  </si>
  <si>
    <t>Logro de las caobertura utiles en vacunacion y disminuri las enfermedades inmunoprevalentes en el  departamento de arauca</t>
  </si>
  <si>
    <t xml:space="preserve">Lograr el 95% de coberturas de vacunación en los menores de 1 año con todos los biológicos del Programa Ampliado de Inmunizaciones del Departamento de Arauca. </t>
  </si>
  <si>
    <t>Transporte de biologicos a seis municipios del departamento de arauca</t>
  </si>
  <si>
    <t>Contratacion de dos profesionales de enfermeria,un tecnico de sistemas y un auxiliar de enfermeria para el manejo de la red de frio</t>
  </si>
  <si>
    <t>Subdireccion de salud Publica /Yunived Castro</t>
  </si>
  <si>
    <t>Mantenimiento preventivo y corrrectio y adecuaciones para el laboratorio de salud publcia</t>
  </si>
  <si>
    <t>Mantenimiento preventivo y corrrectio y de equipos del laboratorio de salud publcia</t>
  </si>
  <si>
    <t>calibracion (metrologia) a equipos del area tecnica del laboratrio de salud publica</t>
  </si>
  <si>
    <t>Realizacion de examenes en el abpratorio de salud publica como apoyoal diagnsotico, prevencip, bvigilancia y contro de enfermedades de infpiortancia en salud publica, fotosanitariay factores de riesgo del ambiente</t>
  </si>
  <si>
    <t>Lograr la acreditacion del laboratorio publico fronterizo</t>
  </si>
  <si>
    <t>Fortalecimiento del laboratorio de salud publica fronteriza para el cumplimiento de os estandares minimos de calida de acuardo a la normatividad</t>
  </si>
  <si>
    <t>Alix Robinson</t>
  </si>
  <si>
    <t>Fortalecimiento del laboratorio de Salud Pública del departamento de Arauca para el diagnico, oprevencion , vigilancia y control de enfermedades de importanica en salud publica, fitosanitaria y facores de riesgo del ambiente</t>
  </si>
  <si>
    <t>Fortalecimiento del laboratorio de Salud Pública para apoyar alas acciones de vigilancia en salid punblica, ambiental y sanitaria al 100% de los municipios del departametno de Arauca</t>
  </si>
  <si>
    <t>Realizacion de examenes en el abpratorio de salud publica como apoyoal diagnsotico, prevencip, bvigilancia y contro de enfermedades de infpiortancia en salud publica, fotosanitariay factores de riesgo del ambiente (contratacion de recurso humano 13; adquision de reactivos, insumos, y elementos de apoyo logistico para el funcionamiento del laboratorio; control de calidad, actualizacion y capacitacion del talento humano, transporte de muestras biologicas)</t>
  </si>
  <si>
    <t>Fortalecimiento de la politica nacional de sangre en el departamento de Arauca</t>
  </si>
  <si>
    <t>garantizar en el 100% de los municipios el fortaleicmiento de la politica nacioanl de sangre</t>
  </si>
  <si>
    <t>Contratacion de un profesional, adquisicion de elemrentos de apoyo logistico para la PNS; fortalecimineto de insumos y equipa,iento para la captacion de donates de sangre; capacitaciones; estrategia IEC y garantia de calidad y seguimiento a la disponibilidad y sufuiciencia de sangre</t>
  </si>
  <si>
    <t>Fortalecimiento de la Red de laboratorios en el Departamento de Arauca, para el cumplimiento de sus funciones de acuerdo a la normatividad.</t>
  </si>
  <si>
    <t>contracion de recurso humano (1) dotacion de equipós (un equipo) adquisicion de insumos; capacitacion del tallento humano; asistencia tecnica a la red de laboratorios (1) mantenimiento de equipos y aduisicion de reactivos</t>
  </si>
  <si>
    <t>Incentivas la participacion delos productores agropecuario en eventos feriales de orden local, regional y nacional</t>
  </si>
  <si>
    <t>Apoyar 3 eventos feriales  en el departamento de Arauca</t>
  </si>
  <si>
    <t>Realizacion de jorndas de juzgamiento, apoyo logistico y  apoyoa la comercialiacion de tres (3) eventos feriales</t>
  </si>
  <si>
    <t>Eventos feriales con Jornadas de juzgamiento/apoyo logistico y apoyo a la comercializacion realizados</t>
  </si>
  <si>
    <t>Promover acciones  de control de los factores de riesgos sanitarios,  ambientales de consumo de Medicamentos y Sustancias Tóxicas  en procesos que afecten la  seguridad sanitaria y ambiental del departamento de Arauca</t>
  </si>
  <si>
    <t>Visitar el 100% de los establceimientos farmaceuticos del departamento de Arauca</t>
  </si>
  <si>
    <t>Realizar acciones de asistencias tecnicas, capacitaciones y actualizaciones de las normas farmaceuticas vigentes a los diferentes Entes de Control, Hospitales, IPS, Establecimientos y Servicios farmaceuticos del Departamento</t>
  </si>
  <si>
    <t>William Zambrano</t>
  </si>
  <si>
    <t>Adquisicion de equippos biomedicos para la dotacion de puestos de salud y dotacion de mediana compeljidad de la ESE moreno y clavijo y San Vicente de Arauca</t>
  </si>
  <si>
    <t>Noviembre de 2014</t>
  </si>
  <si>
    <t>Mejorar los servicois de salud de baja mediana y alta compeljidad en la red publica de salud del dperatamento de Arauca</t>
  </si>
  <si>
    <t>Mejorar en un 45% la prestacion de los serciovios hospitalrios mediante la dotacion de equipos y obiliario de la red publcia hospitalaria del departametnode Arauca</t>
  </si>
  <si>
    <t>fortalecer las siste bibliotecas y puesta en fucnionamiento que hacen parte de la red deparramental de bibliotecas</t>
  </si>
  <si>
    <t xml:space="preserve">Vincular promotores de lectura; encuentro departamental de Bibliotecarios; Talleres de difusion y promocion de lectura; adquisipon de textos bibliograicos </t>
  </si>
  <si>
    <t>Septiembre de 2015}</t>
  </si>
  <si>
    <t>Talleresen areas artisticas (cine, teatro, literatuiyra y musica) Y promocion de lectura</t>
  </si>
  <si>
    <t>Talleres de danzas nacionales en el muncipio de Arauca para niño y jovenes</t>
  </si>
  <si>
    <t>Capacitacion  artistica y cultural  a traves de la  un programa  deformacion articisco y cultural en el departamento de Arauca.</t>
  </si>
  <si>
    <t>Talleres de formacion en Arpa, cuatro, maracas, baile del joropo, bajo, guitarra y manjeo de voz en los siete municipios</t>
  </si>
  <si>
    <t>Crear 10 estimulos a creadores y gestores cultrales del departamento deARUA</t>
  </si>
  <si>
    <t>Transferneica para colegios</t>
  </si>
  <si>
    <t>Eventos y fiestas</t>
  </si>
  <si>
    <t>Invsestigacion Munciipi de Arauca</t>
  </si>
  <si>
    <t>Septiembrede 2015</t>
  </si>
  <si>
    <t xml:space="preserve">marzo de 2015 </t>
  </si>
  <si>
    <t>Diseño de intefase con el sistema financiero y SIID</t>
  </si>
  <si>
    <t>Diseño de modulo wed para atencion al ciudadano</t>
  </si>
  <si>
    <t>Fortalecimiento de la estrategia Gobierno en linea en el deparamento de Arauca</t>
  </si>
  <si>
    <t>Javier Vega</t>
  </si>
  <si>
    <t>Agosto de 2014</t>
  </si>
  <si>
    <t>Desarrollo de elementos para la implementacion del la estrategia Gobierno en Linea</t>
  </si>
  <si>
    <t>Diseño realizado</t>
  </si>
  <si>
    <t>Apoyo   a la realizacion de siete (7) jornadas  para procesos de identificacion en niños y asolescentes</t>
  </si>
  <si>
    <t>Realiacion de 14 terapias grupales para la promocion del buen grato y crecimiento personal</t>
  </si>
  <si>
    <t>Realizacion de 21 terapias grupales para la proteccion y autocuidado de niños, niñas y adolescentes</t>
  </si>
  <si>
    <t>Libia Karelia Glaviz</t>
  </si>
  <si>
    <t>Prevenir la vulnerabilidad de los derechos que garantizan laproteccion integral a la nilñez y adolescencia en el departamento de Arauca</t>
  </si>
  <si>
    <t>beneficar a 3460 niños y adolescentes del departamento de Arauca con procesos de poorteccion de derechos</t>
  </si>
  <si>
    <t>Apoyo y aistencia tecnica al &lt;consejo Territorial de planeacion del departamento de Arauca</t>
  </si>
  <si>
    <t>Julio  de 2015</t>
  </si>
  <si>
    <t>Angel Arnoby Arenas</t>
  </si>
  <si>
    <t>Fortalecer el papel de los Consejos territoriales e Planeacion</t>
  </si>
  <si>
    <t>Capacitar a los consejos territoriales de planeacion del departamento de Arauca</t>
  </si>
  <si>
    <t>Apoyo y aistencia tecnica brindada</t>
  </si>
  <si>
    <t>marleny Manosalva</t>
  </si>
  <si>
    <t>Kits infantiles entregados</t>
  </si>
  <si>
    <t>Mejorar las capacidades instituconales para el desempeño municipal</t>
  </si>
  <si>
    <t>Fortalecer loas capacidades institucionales de los siete municipios y la Gobernaciondel departamento de Arauca</t>
  </si>
  <si>
    <t>Talleres de capacitacion en ajuste a a herramjentas de poanidicacion (7)</t>
  </si>
  <si>
    <t>Talleres sobre elaboracion de oinfeme de emplame (4)</t>
  </si>
  <si>
    <t>Seguimiento y evaluacion de PDD vigencia 2015 y acumulada 20132- 2015</t>
  </si>
  <si>
    <t xml:space="preserve">Asistencia tecnica y seguimiento em la implementcion de comperencias legales generales muniicpales ($meses) </t>
  </si>
  <si>
    <t>Apoyo profesional a la Red Rgional  emprendimiento (4 meses)</t>
  </si>
  <si>
    <t>Seminario en innovacion y creatividad</t>
  </si>
  <si>
    <t>Gira tecnica</t>
  </si>
  <si>
    <t>Diseño, diagramacion  del  pasaporte del emprendimiento</t>
  </si>
  <si>
    <t>Aisistecnia tecnica especializada (2 profesionales x 6 meses)</t>
  </si>
  <si>
    <t>Capacitacion emrpesarial en negocioas internacionales (Taller)</t>
  </si>
  <si>
    <t>Benmarking Internacional (8  Personas)</t>
  </si>
  <si>
    <t>Pormocion del aprovechamiento de las potencialidades locales</t>
  </si>
  <si>
    <t xml:space="preserve">Disminuiir la brecha urbano regional  y mejorar la articulacion institucional publico-privada </t>
  </si>
  <si>
    <t>Fortalecer el emprendimiento en el departamento de Arauca</t>
  </si>
  <si>
    <t>Apoyar la implementacion del plan estrategico de emprendimiento refgional</t>
  </si>
  <si>
    <t>Libia Karelia Galviz</t>
  </si>
  <si>
    <t>Asistencia tecnica prestada</t>
  </si>
  <si>
    <t>Seminario desarrollado</t>
  </si>
  <si>
    <t>Gira tecnica realizada</t>
  </si>
  <si>
    <t>Diseño y diagramacion realizada</t>
  </si>
  <si>
    <t>Impresión de pasapórte para ruta de emprendimiento (500)</t>
  </si>
  <si>
    <t>No. De pasaportes impresos</t>
  </si>
  <si>
    <t>Estrategia radial para promocion de l Red Regional de Emprendimineto (100 programas)</t>
  </si>
  <si>
    <t>Estrategia radial desarrollada</t>
  </si>
  <si>
    <t>Implementacion de una estrategia para la prevencion del comsumo de drogas</t>
  </si>
  <si>
    <t>Realizacion de campañas en cultura ciudadana en el departamento de Arauca</t>
  </si>
  <si>
    <t xml:space="preserve">Convenio con coldeportes </t>
  </si>
  <si>
    <t>Entrega de recompensas</t>
  </si>
  <si>
    <t xml:space="preserve">Febrero de 2015 </t>
  </si>
  <si>
    <t>Diciembre de 2'15</t>
  </si>
  <si>
    <t xml:space="preserve">Actiidad ludico recreativa (concierto) </t>
  </si>
  <si>
    <t>Mantenimiento de vehiculos y motos del fondo de seguridad del departamento</t>
  </si>
  <si>
    <t xml:space="preserve">Suministro de combustible </t>
  </si>
  <si>
    <t>Carlos Alirio Reina</t>
  </si>
  <si>
    <t>Reforzar la seguridad de la estacion de betoyes</t>
  </si>
  <si>
    <t xml:space="preserve">Compra de un lote </t>
  </si>
  <si>
    <t xml:space="preserve">Compra de camaras de seguridad </t>
  </si>
  <si>
    <t>Talleres sobre mecanismos alternativos de solucion de conflictos a la comunidad y estudiantes de derecho del departamento de Arauca</t>
  </si>
  <si>
    <t>talleres sobre mecanismos de mediacion          y reconciliacion en el departamento de Arauca</t>
  </si>
  <si>
    <t>Jose Arismendy Rodriguez</t>
  </si>
  <si>
    <t xml:space="preserve">Junio </t>
  </si>
  <si>
    <t>Abrilde 2015</t>
  </si>
  <si>
    <t>Junio d 2015</t>
  </si>
  <si>
    <t>Adquirir elementos de ayudas humanitarias para la respuesta a situaciones de emergencia en el departamento</t>
  </si>
  <si>
    <t>Adecuear y ampliar el alojamiento yreconsruir el comedor</t>
  </si>
  <si>
    <t xml:space="preserve">Construcion y puesta en funcionamiento del segundo nivel del eficio del centro de inteligencia </t>
  </si>
  <si>
    <t>Realizar 1000 visitas social y tecnica a los postulantes de mejoramiento de vivienda; proporcionar asistencia tencia a los proyectos que se viene realizando (34 proyectos generados de 3 convenios)</t>
  </si>
  <si>
    <t>enero de 2015</t>
  </si>
  <si>
    <t>Realizar viistar social y tecnica a los postulantes de mejoramiento de vivienda; proporcionar asistencia tencia a los proyectos que se viene realizando</t>
  </si>
  <si>
    <t>Realizar 1000 visitas y prestar asistencia tecnica a los proyecto de vivienda del municipio</t>
  </si>
  <si>
    <t>Marleny Manosalva</t>
  </si>
  <si>
    <t xml:space="preserve">Adquirir un lote </t>
  </si>
  <si>
    <t xml:space="preserve">El predio es para el municipio de Arauquita, por convenio con el municipio </t>
  </si>
  <si>
    <t>Jose de Jesus Correa Perez</t>
  </si>
  <si>
    <t>Legalizacion y transferencia de predios a la comunidad inigena del departamento</t>
  </si>
  <si>
    <t>Diseñar estrategias participativas para la gobernabiliadd de los pueblos indigenas del departamento de arauca</t>
  </si>
  <si>
    <t xml:space="preserve">Encuentros de concertacion y autoreconocimiento a nivl comunitarios (4); socializacion y articulacion insttitucional  (1); asistencia tecnica (1) </t>
  </si>
  <si>
    <t>Fortalecer los espacios de concertacion delas comunidades indigenas en cumplimiento del decreto 103 de 2009</t>
  </si>
  <si>
    <t>Fortalecer la coordinacion interinstitucional en una relacion de dialogo con la poblacion indigena del departamento</t>
  </si>
  <si>
    <t xml:space="preserve">Reuniones tecnicas municipales (7); Y Dos (2) sesion departamental; </t>
  </si>
  <si>
    <t>Implementacion de actvidades productivas acorde a las costumbres (establceimiento de cocucos)</t>
  </si>
  <si>
    <t>Coordinar acciones en materia de seguridad alimentaria de las comunidades indigenas del departamento</t>
  </si>
  <si>
    <t>Coordinar acciones para la tencion integral e integrada a niñ@as, jovenes ya dolescenetes indigenas en condicion de calle consumidores de SPA en el municipio de Arauca</t>
  </si>
  <si>
    <t>Apoyo psicosocial (5 profesionales); Asistencia humanitaria</t>
  </si>
  <si>
    <t xml:space="preserve">Coordinar acciones para la tencion integral e integrada a mujeres indigenas </t>
  </si>
  <si>
    <t xml:space="preserve">Atender a las mujeres indigenas cabeza de hogar en condiciones de desplazamiento y de otros hechos victimizantes </t>
  </si>
  <si>
    <t>Atencion psicosocial (1); Capacitacion en emprendimiento</t>
  </si>
  <si>
    <t>garatizar la reubicacion de la comuniad Cuiloto marrero del muncipio de puerto rondon</t>
  </si>
  <si>
    <t>Diciembre 31 de 2014</t>
  </si>
  <si>
    <t>VF</t>
  </si>
  <si>
    <t>Adjudicar un predio a la comunidad indigena del municipio de Puerto rondon</t>
  </si>
  <si>
    <t>Compra y adjudicacion de una predio en puerto rondon; alberguez temporales; asistencia tcnica rural (1 profesional); Implementacion de un sistema de aproveicionamiento e agua; conucos; especies menores</t>
  </si>
  <si>
    <t>Garantizar la atencion humanitaria  apoblacion de la tercera edad indigena</t>
  </si>
  <si>
    <t>Suministro de elementos de atencion humanitaria de acuerdo al analisis situacional de la poblacion (por definir)</t>
  </si>
  <si>
    <t>Apoyar la legalizacion de legalizacion y transferencia de predios de las comuniades indigenas</t>
  </si>
  <si>
    <t>Jose de jesus Correa Perez</t>
  </si>
  <si>
    <t>Fortalecer los espacios de concertacion de las comunidades Afrodescencidentes del departamento de Arauca</t>
  </si>
  <si>
    <t>Apoyar las actividades de los consejos comunitarios de la comunidades afros del departamento de Arauca</t>
  </si>
  <si>
    <t xml:space="preserve">Apoyo en tramites y documentacion para la legalizacion de los consejos comunitarios </t>
  </si>
  <si>
    <t>Apoyo brindado</t>
  </si>
  <si>
    <t>Apoyo a proyectos de seguridad alimentaria, soberania y generacion de ingresos</t>
  </si>
  <si>
    <t>Fortalcer proyectos productivos para la seguridad alimentaria de la poblacion afrocololbianas</t>
  </si>
  <si>
    <t>Profundizar los procesos de concertacion parael empoderarmiento sociopolitico de la comunidades negras</t>
  </si>
  <si>
    <t>Talleres de capacitacion (PD); asambleas comunitarias (PD); mesas de concertacion (PD); estrategia IEC (PD)</t>
  </si>
  <si>
    <t>Visibilizar la problemática de la discriminacion racial en la poblacion afro del departamento de Arauca</t>
  </si>
  <si>
    <t xml:space="preserve">Implementar una estrategia para eliminar la descriminacion  racial  </t>
  </si>
  <si>
    <t>Talleres de capacitacion en Arauquita y Cravo Norte deirigido a la mujer comunal sobre artes yoficios en tela (2) (incluye materiales)</t>
  </si>
  <si>
    <t xml:space="preserve">Abril de 2015 </t>
  </si>
  <si>
    <t>mayo de 2014</t>
  </si>
  <si>
    <t>Capacitar en autoempelo a 40 mujeres lideres de la JAC</t>
  </si>
  <si>
    <t>Generar conciencia sobre la importancia de la participciacion comuinitria en los proceso de desarrollo para el mejoramiento de la calidad de vioda y del entorno a traves de procesos participativos</t>
  </si>
  <si>
    <t>Desarrollar cinco (5) foros de desarrollo comunitario</t>
  </si>
  <si>
    <t>Realizacion de cinco (5) foros  en los municpio de Arauca, Tame Saravena Arauquita y Cravo Norte;estrategia IEC y Kit de trabajo</t>
  </si>
  <si>
    <t>Apoyo a las ASOJUNTAS para la participacion en seis( 6) encuentros a nivel nacional y regional de la Federacion de juntas y la Confederacion de juntas comunales</t>
  </si>
  <si>
    <t>Apoyar los rpcoeso de formacion en autoempleo de lideres comunitarios en los municipois de Arauqiuta y Cravo Norte del departamento de Arauca</t>
  </si>
  <si>
    <t>garantizar la participacion de las organizaciones comunitarias en el desarrollo de los procesos regioanles y nacionales</t>
  </si>
  <si>
    <t>Apoyarla participación en seis (6) encuentros comunales del nivel regional y Nacional</t>
  </si>
  <si>
    <t>Mejorar la infraestructura de los equipamientos del muncipio de tame</t>
  </si>
  <si>
    <t>Contruir la plaza de mercado de tame</t>
  </si>
  <si>
    <t>Insltacion de vidrios s, puertas, ventanas , instalaciones electricas, arborizacion, obras exteriores, instalacion de equi´pos complementarios de la plaza de mercada del muncipio de Tame</t>
  </si>
  <si>
    <t xml:space="preserve">Enero de 2015 </t>
  </si>
  <si>
    <t>Ana Lida Mendez</t>
  </si>
  <si>
    <t>Realizacion de de 30 estrategias para promover ka denuncia de casos de abuso sexual</t>
  </si>
  <si>
    <t>Realiacion de de 30 acciones ludicorecreativas para promover pautas de crianza y fortalecimiento de vinculos afectivos</t>
  </si>
  <si>
    <t xml:space="preserve">Desarrollo de 30 estrategias ludio artisticas para fovaroesce el bienestar </t>
  </si>
  <si>
    <t>Nelsy Gelves Laguado</t>
  </si>
  <si>
    <t>Realizacion de tres acciones para promover el registro civil de nilis y niñlas</t>
  </si>
  <si>
    <t xml:space="preserve">Desarrollar programas para la proteccion de la pirmera infancia </t>
  </si>
  <si>
    <t>Realizar 93 acciones que permutar desarrollar acciones en la infancia adolescente</t>
  </si>
  <si>
    <t>Mayo de 2014</t>
  </si>
  <si>
    <t>Nelsy gelvez Laguado</t>
  </si>
  <si>
    <t xml:space="preserve">Apoyo en la conformacion de (3) tres plataformas juveniles </t>
  </si>
  <si>
    <t>Asistencia tecnica a las plataformas juveniles y CMJ (Tallres sobre la ley juvenil y el papel de las plataformas juveniles</t>
  </si>
  <si>
    <t xml:space="preserve">Convenoo con fondo emprender, </t>
  </si>
  <si>
    <t>realizacion de una convocatoria regional cerrada con un bolsa de recursos regional para benefico de jovenes emprendedroes del departamento de Arauca</t>
  </si>
  <si>
    <t>Conformar una bolsa regional de recursos para hacer una convocatoria cerrada en convenio con el Fondo EMPRENDER para favorecer los joveces emprendedores del departamento de Arauca</t>
  </si>
  <si>
    <t>Realizar un convenio con el fondo EMPRENDER para hacer una convocatoria cerrada para el departamento de arauca</t>
  </si>
  <si>
    <t>Libia Karelia Galviz Laguado</t>
  </si>
  <si>
    <t>Conformar plataformas juveniles del departamento deArauca</t>
  </si>
  <si>
    <t>Desarrollar acciones que promuevan la participacion y superacion personal de los jovenes del departamento de Arauca</t>
  </si>
  <si>
    <t>Desarrollar programas de vivienda en el departamento de Arauca</t>
  </si>
  <si>
    <t xml:space="preserve">Adquirir un predio para el desarrollo de programa de vivienda </t>
  </si>
  <si>
    <t>Prestacion de asistencia tecnica e innovacion emrpesarial (dos profesionales x 5 meses)</t>
  </si>
  <si>
    <t>Realiacion de cuatro (4)talleres de planeacion estrategica para la competitividad del departamento de arauca</t>
  </si>
  <si>
    <t>Construccion del Plan de accion de cierre de brechas de la plataforma competitiva de Arauca</t>
  </si>
  <si>
    <t>Realizacion de cinco (5) talleres de socializacion del plan de accion</t>
  </si>
  <si>
    <t xml:space="preserve">Libia Karelia Galviz </t>
  </si>
  <si>
    <t>Desarrollar acciones para implementar el plan regional de competitividad de Arauca</t>
  </si>
  <si>
    <t>Contruccion de un documento de analisis de los indicadores de mayor prioridad para mejorar el desempeño competitivo de Arauca</t>
  </si>
  <si>
    <t>Prestar asistencia tecnica para la construccion del plan de accion para la implementacion del Plan regional de competitividad  y hacer el analisis de indicadores para mejorar el desempeño competitivo de Arauca</t>
  </si>
  <si>
    <t>Fortalecer la participacion ciudadana de las comunidades del departamento de Arauca</t>
  </si>
  <si>
    <t xml:space="preserve">Realizar procesos de formacion en mecanismos de participacion ciudadana para mejorar la gestión pública </t>
  </si>
  <si>
    <t xml:space="preserve">Desarrollar cinco (5) acciones de fortalecimiento en tema de participacion ciudadana </t>
  </si>
  <si>
    <t>Acciones desarolladas</t>
  </si>
  <si>
    <t>Puesta en funcionamiento de 11 bloqueras del departamento de Aruca</t>
  </si>
  <si>
    <t>Bloqyeras en funcionamiento</t>
  </si>
  <si>
    <t xml:space="preserve">Apoyar la bloqueras existentes en el departamento </t>
  </si>
  <si>
    <t>Desarrollar inciiativas de generacion de empleo e ingresos (autoconstruccion)</t>
  </si>
  <si>
    <t>Modeulo diseñado</t>
  </si>
  <si>
    <t>Convocatoria regional realizada</t>
  </si>
  <si>
    <t>Terapiras grupales realizadas</t>
  </si>
  <si>
    <t>Jornadas de identificacion realizados</t>
  </si>
  <si>
    <t>Acciones ludicorecreativas realizadas</t>
  </si>
  <si>
    <t>Estrategias ludico artisticas desarrolladas</t>
  </si>
  <si>
    <t>Estrategias de promocion de denunica realizadas</t>
  </si>
  <si>
    <t>Acciones lrealizadas</t>
  </si>
  <si>
    <t>Lote adquirido</t>
  </si>
  <si>
    <t>Visitas realizadas</t>
  </si>
  <si>
    <t>Seguimiento y evaluacion realizado</t>
  </si>
  <si>
    <t>Aistencia tecnica prestada</t>
  </si>
  <si>
    <t>Raalizacionde de siete (7) acciones  para Apoyar la rendicionde cuentas de los siete (7) municipios median</t>
  </si>
  <si>
    <t>Acciones desarrolladas</t>
  </si>
  <si>
    <t>Documento elaborado</t>
  </si>
  <si>
    <t>Plan de acción construidp</t>
  </si>
  <si>
    <t>Benmarking internacional desarrollado</t>
  </si>
  <si>
    <t>Capacitacion realizada</t>
  </si>
  <si>
    <t>Jornadas de capacitacion ambiental (7)</t>
  </si>
  <si>
    <t>capacitaciones realizadas</t>
  </si>
  <si>
    <t>Divulgacion realizada</t>
  </si>
  <si>
    <t>Elementos adquiridos</t>
  </si>
  <si>
    <t>Beneficiar a los pequeños productores de especies menores en el departamento de Arauca</t>
  </si>
  <si>
    <t>Desarrollar acciones que promuevan las especies menores en el departamento de Arauca</t>
  </si>
  <si>
    <t>Mejorar las condiciones de los productores de leche del departamento</t>
  </si>
  <si>
    <t>Puesta en operación de una planta procesadora y comercializacion de leche</t>
  </si>
  <si>
    <t>Construccion y dotacion de una planta transformdora de lacteos</t>
  </si>
  <si>
    <t>Planta transformadora de leche construida</t>
  </si>
  <si>
    <t>Video bean adquiridos</t>
  </si>
  <si>
    <t>Licencias compradas</t>
  </si>
  <si>
    <t>Discos duros aquiridos</t>
  </si>
  <si>
    <t>Computadores y aires comprado</t>
  </si>
  <si>
    <t>Adquirir elementos y equipos para la administracion departamental</t>
  </si>
  <si>
    <t xml:space="preserve">Mejorar las condiciones de trabajo de losfuncionarios mediante la adquisicion de equipos e insumos </t>
  </si>
  <si>
    <t>Dar continuidad al programa de gestion documentak de la gobernacion de Arauca</t>
  </si>
  <si>
    <t>Hacer la clasificacion y limpieza de 260 y 160 ml  de archivo respectivamente</t>
  </si>
  <si>
    <t>Archivos de gestion calsificados</t>
  </si>
  <si>
    <t>Archivos de gestion con limpieza realizada</t>
  </si>
  <si>
    <t>Promocionar la imagen institucional de la gobernacion de Arauca</t>
  </si>
  <si>
    <t>Desarrollar accione para promocionar y divulgar la imagen institucional de la Gobernación de Arauca</t>
  </si>
  <si>
    <t>Mejorar las condiciones de la infraestructura fisica de la gobernacion de Arauca</t>
  </si>
  <si>
    <t>Ampliacion de la cobertura del servicio de energia electtrica en las zonas no interconectadas del deparramtaneto de Arauca a traves de la iomplementacion de soluciones alternaticas con sistemas fotovoltaicos</t>
  </si>
  <si>
    <t>Porveer con el servicio de energia elecrica a 75 nuevos usuarios en las ZNI del departamento</t>
  </si>
  <si>
    <t xml:space="preserve">Compra e instalacion de 75 modulos solares </t>
  </si>
  <si>
    <t>Impelemenat cien nuevas soluciones alternativa de energia en las zonas no interconectadas del depártamento</t>
  </si>
  <si>
    <t>Energia</t>
  </si>
  <si>
    <t>OCAD Regional</t>
  </si>
  <si>
    <t>Leonardo Cespedes</t>
  </si>
  <si>
    <t>Marzode2015</t>
  </si>
  <si>
    <t>Beneficiar a 25 nuevos usuarios con servicio de energia en el area rural del deapartamento de Arauca</t>
  </si>
  <si>
    <t>Instalacion de 19 Km redes de media tension</t>
  </si>
  <si>
    <t>Instalacion de 4 Km  redes de bajatension</t>
  </si>
  <si>
    <t>Instalacion de 18 trasnormadores</t>
  </si>
  <si>
    <t>Pavimentacon de 7 km de vias</t>
  </si>
  <si>
    <t>Noviembe 5 de 2014</t>
  </si>
  <si>
    <t>Julio 4 de 2015</t>
  </si>
  <si>
    <t>Luis Alberto Melo</t>
  </si>
  <si>
    <t xml:space="preserve">Obra ($1.071.900.000) e interventoria ($53.900.000); Levatamiento de 11 Km de terraplen </t>
  </si>
  <si>
    <t>Octubre 31 de 2014</t>
  </si>
  <si>
    <t>Junio 29 de 2015</t>
  </si>
  <si>
    <t xml:space="preserve">Contruccion de un puente hamaca </t>
  </si>
  <si>
    <t>Pavimentacion 1,5km de vias urbanas</t>
  </si>
  <si>
    <t>Mayo 27 de 2015</t>
  </si>
  <si>
    <t>Pavimentacion de 1,31 km en via doble calzada</t>
  </si>
  <si>
    <t>Septiembre 29 de 2015</t>
  </si>
  <si>
    <t xml:space="preserve">Pavimentacion de 327 ML en via </t>
  </si>
  <si>
    <t>Mejorar la conectividad vial del departamento de Arauca</t>
  </si>
  <si>
    <t>Km de vias pavimentadas</t>
  </si>
  <si>
    <t>Hacer el levantamiento de 11 km de terraplen</t>
  </si>
  <si>
    <t>pavimentacion de vias en el depatamento de Arauca</t>
  </si>
  <si>
    <t>Vias pavimentadas</t>
  </si>
  <si>
    <t>Elementos isntalados</t>
  </si>
  <si>
    <t>Km de red de media tension instaladas</t>
  </si>
  <si>
    <t>Km de red de baja tension instaladas</t>
  </si>
  <si>
    <t>Transformadores instalados</t>
  </si>
  <si>
    <t>Pavimentacion de 4 kilometros</t>
  </si>
  <si>
    <t>mayo 30 de 2015</t>
  </si>
  <si>
    <t xml:space="preserve">Mejorar la movillidad vial en el area ruraldel departamento </t>
  </si>
  <si>
    <t>Pavimentar 4 Km de vias terciarias</t>
  </si>
  <si>
    <t>Modulos solares adquiridos e instalados</t>
  </si>
  <si>
    <t>Puente hamaca construido</t>
  </si>
  <si>
    <t>Mejorar la movilidad vial del area rural del departamento de Arauca</t>
  </si>
  <si>
    <t>Contruir un puente Hamaca</t>
  </si>
  <si>
    <t>Oficinas adecuadas</t>
  </si>
  <si>
    <t>Adecuar las oficinas de la secretaria de educacion</t>
  </si>
  <si>
    <t>Mejorar los ingresos familiares y fortalecer la atencion a victimas en la zona</t>
  </si>
  <si>
    <t>Andrea Rangel</t>
  </si>
  <si>
    <t>Suministrar elemnetos de atencion humanitaria a los indigenas de la tercera edad</t>
  </si>
  <si>
    <t>Elementos suministrados</t>
  </si>
  <si>
    <t>Predio Comprado/asistencia tecnica prestada/sistema de aprovechamiento de aguas implementado</t>
  </si>
  <si>
    <t>Asistenci psicosocial prestada/capacitacion realizada</t>
  </si>
  <si>
    <t>Apoyo psicosocial dado/Asistencia humanitaria prestada</t>
  </si>
  <si>
    <t>Actividades propductivas implementadas</t>
  </si>
  <si>
    <t>Reuniones técnicas desarrolladas/sesiones realizadas</t>
  </si>
  <si>
    <t>Encuentros realizados/socializacion realizada/asistencia tecnica prestada</t>
  </si>
  <si>
    <t>Predios legalizados y transferidos</t>
  </si>
  <si>
    <t>Apoyo prestado</t>
  </si>
  <si>
    <t>Apóyo prestado</t>
  </si>
  <si>
    <t>Apoyar a la comunidad afordescendiente  en proyectos de seguiridada alimentaria</t>
  </si>
  <si>
    <t>Unidad productiva montada</t>
  </si>
  <si>
    <t>Kits de materiales entregaos</t>
  </si>
  <si>
    <t xml:space="preserve">Puesta en marcha del observatoria </t>
  </si>
  <si>
    <t>Mejorar la atencion a la poblacion escolar victima del departamento de arauca</t>
  </si>
  <si>
    <t>Diciembre de2015</t>
  </si>
  <si>
    <t>Inmunizacion masiva antihelmintica y complementacion nutricional en pñoblacion infantil indigena CEIN BTOY Municipiode tame</t>
  </si>
  <si>
    <t>Fortalecimiento de la vigilancia en salud publica del  departametno de Arauca</t>
  </si>
  <si>
    <t>Garantizar la gestion del sistema de vigilancia en salud publcia y el desarrollo de acciones ed vigilancia y control dpidemiologico en el departamento de Arauca</t>
  </si>
  <si>
    <t>Contratacion de 7 personas  para realizar acciones de vigilancia, cpacitacion y asistencia tecnica a los municipios y las UPGD</t>
  </si>
  <si>
    <t>luZ Osmany Nieves Peña</t>
  </si>
  <si>
    <t xml:space="preserve"> Realizar acciones de vigilancia, cpacitacion y asistencia tecnica a los municipios y las UPGD</t>
  </si>
  <si>
    <t>Transfererencia de recuros a la empresa CUMARE</t>
  </si>
  <si>
    <t>Construccion de un alcantarilla pluvial en el municipio de Arauca (tuberia pvc 24" 426 metros; tuberia pvc de 450 mm 230 mt; tuberia pvc e 400 mm 170 mt; tuberia pvc de 315mm 107 metros ytuberia povc de 250 mm 78 mt)</t>
  </si>
  <si>
    <t>Mejorar la prestacion del servicio de energia en el area rural del departamento de Arauca</t>
  </si>
  <si>
    <t>Adquisicion de un predio dentro del area de importancia para la conservacion del recurso hidrico</t>
  </si>
  <si>
    <t>Predio adquirido</t>
  </si>
  <si>
    <t>Adquirir un predio de importancia para la conservación del recurso hídrico</t>
  </si>
  <si>
    <t>Lograr la sostenibilidad ambiental alrededor del agua</t>
  </si>
  <si>
    <t>Atender a la población por emergencias o desastres en el departamento de Arauca</t>
  </si>
  <si>
    <t>Suministrar elementos para dar respuesta a las situaciones de emergencia y/o desastres</t>
  </si>
  <si>
    <t>Francisco Javier Mendoza</t>
  </si>
  <si>
    <t>Apoyo a la legalización de escuelas del departamento de Arauca</t>
  </si>
  <si>
    <t>Legallizar escuelas del departamento de Arauca</t>
  </si>
  <si>
    <t>Realizar la actualizacion catastral y dar apoyo administrativo para la legalizacion de predios</t>
  </si>
  <si>
    <t xml:space="preserve">Realizar encuentros de concertación a nivel comunitario </t>
  </si>
  <si>
    <t xml:space="preserve">Desarrollar acciones en materia de segurida alimentaria para las comunidades indigenas </t>
  </si>
  <si>
    <t>Prestar asistencia tecnica para la atención de las familias indigenas</t>
  </si>
  <si>
    <t>Foros realizados</t>
  </si>
  <si>
    <t>Edward Portillo</t>
  </si>
  <si>
    <t>Luz Marina Rodriguez</t>
  </si>
  <si>
    <t>Camaras compradas</t>
  </si>
  <si>
    <t>Estación con segurida reforazadd</t>
  </si>
  <si>
    <t>Centro de inteligencia construido</t>
  </si>
  <si>
    <t>Alojamiento adecuado</t>
  </si>
  <si>
    <t>Suministro de xx raciones y alimentacion para la fuerza publica del departamento de arauca</t>
  </si>
  <si>
    <t xml:space="preserve">Compra de seguros para los vehiculos del parque automotor del fonde de seguridad </t>
  </si>
  <si>
    <t>Vehiculos con seguros adquiridos</t>
  </si>
  <si>
    <t>Raciones suministradas</t>
  </si>
  <si>
    <t>Combustible suministrado</t>
  </si>
  <si>
    <t>mantenimiento realizado</t>
  </si>
  <si>
    <t>Escoltas y vehiculos para los diputados y gobernador del departamento de Arauca</t>
  </si>
  <si>
    <t>Seguridad brindada</t>
  </si>
  <si>
    <t>Formacion en materia de asistencia a victima de trata de personas</t>
  </si>
  <si>
    <t>Formación realizada</t>
  </si>
  <si>
    <t>Red de puntos focales constituidos</t>
  </si>
  <si>
    <t>Actividad realizada</t>
  </si>
  <si>
    <t>Recompensas entregadas</t>
  </si>
  <si>
    <t>Asistencia tecnica (3 preofesionales)</t>
  </si>
  <si>
    <t>Implementacion de la politica de discapacidad ; Pendiente definir acciones hasta sea aprobada la politica de discapacidad del departamento de Arauca</t>
  </si>
  <si>
    <t>politica implementada</t>
  </si>
  <si>
    <t>Estrategia implementada</t>
  </si>
  <si>
    <t>Campañas realizadas</t>
  </si>
  <si>
    <t>Convenio fimado</t>
  </si>
  <si>
    <t>Talleres de capacitacion (5) en participacion ciudadana</t>
  </si>
  <si>
    <t>Talleres brindados</t>
  </si>
  <si>
    <t>Fortalecer a la comunidad en participacion ciudadana</t>
  </si>
  <si>
    <t>Capacitar a la poblacion en temas relacionados con la participacion ciudadana</t>
  </si>
  <si>
    <t>Mauricio Lindo</t>
  </si>
  <si>
    <t xml:space="preserve">Cofinanciar 2 proyectos </t>
  </si>
  <si>
    <t>Proyectos cofinanciados</t>
  </si>
  <si>
    <t>Cofinanciar proyecos de cooperacion internacional</t>
  </si>
  <si>
    <t>Cofinacniar 2 proyectos</t>
  </si>
  <si>
    <t>Poner en marcha el observatorio de planificacion territorial de Arauca</t>
  </si>
  <si>
    <t>Lograr que el observatorio de planifiacion territorial del departamento funcione</t>
  </si>
  <si>
    <t>30% (11,925)</t>
  </si>
  <si>
    <t>Pavimentar vias del plan vial regional</t>
  </si>
  <si>
    <t>Mejorar el sevicio de acueducto urbano</t>
  </si>
  <si>
    <t>Apoyat la empresa CUMARE en la presatacion del servicio de acueducto</t>
  </si>
  <si>
    <t>Transferncia realizadas</t>
  </si>
  <si>
    <t>Diciebre de 2015</t>
  </si>
  <si>
    <t>Alcantarilla construida</t>
  </si>
  <si>
    <t>restablecer la salud bucal en la poblacion vitima del departametno de Arauca</t>
  </si>
  <si>
    <t>Beneficiar a xx personas de los municipios de cravo Norte, puerto rondon y Fortul con la entrega de protesis dentales</t>
  </si>
  <si>
    <t xml:space="preserve"> Beneficiar a 114personas de los municipios de cravo Norte, puerto rondon y Fortul con protesis dentales</t>
  </si>
  <si>
    <t>Beneficiar a 83 personas afrocolombianos del departaamento de Araucacon protesis parciales</t>
  </si>
  <si>
    <t>Capacitar a la poblacion en proceso de  reintegración y desmovilizada en el Dpto de Arauca</t>
  </si>
  <si>
    <t>Reducir las deficiencias nutricionales mediante inmunizacion masiva antihelmintica y complementacion nutricional en pñoblacion infantil indigena CEIN BTOY Municipiode tame</t>
  </si>
  <si>
    <t>Adecuacion y dotacion de  la Central de mezclas de la ESE San Vicente de Arauca</t>
  </si>
  <si>
    <t>Adeucaion y dotacion realizada</t>
  </si>
  <si>
    <t>Mejorar la infraestructura de las ESE s del departamento de Arauca</t>
  </si>
  <si>
    <t>Mejorar la central de mezclas de Hosital San Vicente de arauca</t>
  </si>
  <si>
    <t xml:space="preserve">Contratacion de personal (13) y servicio de transporte (camioneta) </t>
  </si>
  <si>
    <t>personal contrataado/servicio transporte prestado</t>
  </si>
  <si>
    <t>fortalecimiento en salud de medicina compleja para la reducción de la morbimortalidad en la población de Tame, Depto de Arauca.</t>
  </si>
  <si>
    <t>Fortalecer la medicina compleja para la reducción de la morbimortalidad en la población de Tame, Depto de Arauca.</t>
  </si>
  <si>
    <t>Prestar asistencia técnica en el municipio de Tame</t>
  </si>
  <si>
    <t>Atender a la poblacion con acciones de promosion de la salud y prevencion de la enfermedad</t>
  </si>
  <si>
    <t>Fortalecer la estrategia AIEPI en el departamento de Arauca</t>
  </si>
  <si>
    <t>Transporte realiado</t>
  </si>
  <si>
    <t>Estrategia fortalecida</t>
  </si>
  <si>
    <t>Acciones realizadas</t>
  </si>
  <si>
    <t>Manteniiento realizado</t>
  </si>
  <si>
    <t>Calibracion realizada</t>
  </si>
  <si>
    <t>Examenes realizados</t>
  </si>
  <si>
    <t>Busqueda realizada</t>
  </si>
  <si>
    <t>Vigilancia y seguimiento realizado</t>
  </si>
  <si>
    <t>Perros  y gatos vacunados</t>
  </si>
  <si>
    <t>Animales esterilizados</t>
  </si>
  <si>
    <t>Control realizados</t>
  </si>
  <si>
    <t>Equidos vacunados</t>
  </si>
  <si>
    <t>Niños atendidos</t>
  </si>
  <si>
    <t>Seguimineto realizado</t>
  </si>
  <si>
    <t>Protesis entrefadas</t>
  </si>
  <si>
    <t>Equipos adquiridos</t>
  </si>
  <si>
    <t>Inmunizacion realizada</t>
  </si>
  <si>
    <t>Centro de recuperacion nutricional implementado</t>
  </si>
  <si>
    <t>Prestar asistencic tecnica y adquirir elementos para el fortalecimiento de la politia de sangre</t>
  </si>
  <si>
    <t>za</t>
  </si>
  <si>
    <t>Cancha contruida</t>
  </si>
  <si>
    <t>Bateias mejoradas</t>
  </si>
  <si>
    <t>Ruralesra física de adecuar ructura físicao</t>
  </si>
  <si>
    <t>Corral y cubierta construida</t>
  </si>
  <si>
    <t>Laboratorio del de Tame construida</t>
  </si>
  <si>
    <t>Racioneses suministucionesy</t>
  </si>
  <si>
    <t>Dispensadores entregados</t>
  </si>
  <si>
    <t>Prestar el servicio de transprte escolar a 6000 estudiantes</t>
  </si>
  <si>
    <t>Servicio de transporte escolar prestado</t>
  </si>
  <si>
    <t>Apoyar la implementacio de un proyecto de etnoeducacion  en el departamento de Arauca</t>
  </si>
  <si>
    <t xml:space="preserve">Implementar un proyecto de etnoeducacion </t>
  </si>
  <si>
    <t>Mantener las cultura mediante la realizacion de encuentros de saberes</t>
  </si>
  <si>
    <t xml:space="preserve">Apoyar la realizacion de encuentros de saberes culturales en los 4 CEIN </t>
  </si>
  <si>
    <t>Apoyar el rescate y fortalecimiento de la identidad cultural de los pueblos indigenas</t>
  </si>
  <si>
    <t>Implementar un programa de fortalecimiento de la identidad cultural  de los indigenas</t>
  </si>
  <si>
    <t>Implementación de un programa para el rescate y fortalecimiento  de la identidad cultural de los pueblos indígenas</t>
  </si>
  <si>
    <t>Apoyo a la realización de encuentros de saberes culturales en los 04 CEIN del Departamento de Arauca</t>
  </si>
  <si>
    <t>Brindar alimentacion escolar a los estudiantes del departamento</t>
  </si>
  <si>
    <t xml:space="preserve">Prestar el servicio de transporte escolar a los estudiantes </t>
  </si>
  <si>
    <t>Prestar el servicioa 6000 estudiantes del departamento</t>
  </si>
  <si>
    <t>Brindar raciones servidas a 42.454 estudiantes</t>
  </si>
  <si>
    <t>Mejorar el suministro de agua potable a las IE</t>
  </si>
  <si>
    <t>Adecuar escuelas rurales</t>
  </si>
  <si>
    <t>Mejorar la insfraestructura de las universidades del departamento</t>
  </si>
  <si>
    <t>Apoyar a la ESAP de Arauca</t>
  </si>
  <si>
    <t>Garantizar la  prestación del servicio educativo en el 100% de las instituciones y centros educativos del Departamento de Arauca</t>
  </si>
  <si>
    <t xml:space="preserve">Cancelar el servicio de educacion </t>
  </si>
  <si>
    <t>Pago de Nomina de los funcionarios encargados de desarrollar labores administrativas</t>
  </si>
  <si>
    <t>Nomina pagada</t>
  </si>
  <si>
    <t xml:space="preserve">Adquisición de calzado y vestido de labor para el personal docente </t>
  </si>
  <si>
    <t>Implementar la catedra afrodescendiente en las instituciones educativas</t>
  </si>
  <si>
    <t>Apoyar la etnoeducaciòn del departamento de Arauca</t>
  </si>
  <si>
    <t xml:space="preserve">Apoyar los juegos intercolegiados </t>
  </si>
  <si>
    <t>Fortalecer el desarrollo de la actividad fisica de los jovenes aruacanos</t>
  </si>
  <si>
    <t>Incentivar el desarrollo de actividad deportiva en la comunidad araucana</t>
  </si>
  <si>
    <t>Brindar asistencia tecnica a los municipios del departamento en promocion del deporte</t>
  </si>
  <si>
    <t>Juegos desarrollados</t>
  </si>
  <si>
    <t xml:space="preserve">personas beneficaidas con incentivos </t>
  </si>
  <si>
    <t>Fortalecer las ligas deportivas del departamento</t>
  </si>
  <si>
    <t>beneficiar a los jovenes del departamento con incentivos deportivos</t>
  </si>
  <si>
    <t>Fortalecer la actividad deportiva del departamento</t>
  </si>
  <si>
    <t>Realizar eventos de masiva participacion de la comuniidad araucana</t>
  </si>
  <si>
    <t>Realizacion de las olimpiadas de la salud</t>
  </si>
  <si>
    <t>Olimpiadas realizadas</t>
  </si>
  <si>
    <t>Realizacion de las olimpiadas del magisterio</t>
  </si>
  <si>
    <t>Participacion apoyada</t>
  </si>
  <si>
    <t>Mejorar la infraestructura deportiva del departamento de  Arauca</t>
  </si>
  <si>
    <t>Construir de un colisieo cubierto en el municipio de saravena</t>
  </si>
  <si>
    <t>Escenarios deportivos construidos</t>
  </si>
  <si>
    <t>Mejorar una infraestrucrua deportiva</t>
  </si>
  <si>
    <t>Mejorar una infraestrucrua deportiva del municipio de Cravo Norte</t>
  </si>
  <si>
    <t>Mejorar una infraestrucrua deportiva del municipio de Arauca</t>
  </si>
  <si>
    <t>Mejorar una infraestrucrua deportiva del municipio de Tame</t>
  </si>
  <si>
    <t>Realización  del encuentro deportivo de juegos  tradicionales de las comunidades indígenas del Departamento de Arauca</t>
  </si>
  <si>
    <t>Juegos realizados</t>
  </si>
  <si>
    <t>Fortalecer la actividad deportiva de las comunidades indifgenas  del departamento</t>
  </si>
  <si>
    <t>realizar un encuentro deportivo tradicional</t>
  </si>
  <si>
    <t>Fortalecer la actividad deportiva de las comunidades en condicion de discapacidad   del departamento</t>
  </si>
  <si>
    <t>Realizar las olimpiadas para la población en condición de discapacidad en el Departamento de Arauca</t>
  </si>
  <si>
    <t>Apoyar la difusiòn y promoción de a lectura en el departamento</t>
  </si>
  <si>
    <t>Promotores vinculados/encuentro realizado/talleres realizados</t>
  </si>
  <si>
    <t>Difundir los programas culturales y artisticos del departamento</t>
  </si>
  <si>
    <t>Capacitar en areas artisitcas y promocion de lectura de la comunidad araucana</t>
  </si>
  <si>
    <t>Fortalecer las danzas nacionales en el municipio de Arauca.</t>
  </si>
  <si>
    <t>Desarrollar capacitacione endanzas nacionales en el muncipio de Arauca para niño y jovenes</t>
  </si>
  <si>
    <t>Implementar el programa FORTULEE</t>
  </si>
  <si>
    <t>Mejorar la utilizacion de la literatura en el departamento de Arauca</t>
  </si>
  <si>
    <t>Promocion de literaratra a traves de talleres de lectura y cuentos infantiles;/ adquisicion de 300 libros infantiles;/ encuentros infantiles; 4 talleres (saravena 2; tame 2)</t>
  </si>
  <si>
    <t>Talleres reallizadso/libros adquiridos</t>
  </si>
  <si>
    <t>Estimulos creados</t>
  </si>
  <si>
    <t>Apoyar los gestores y creadores culturales mediante estimulos</t>
  </si>
  <si>
    <t>Crear 10 estimulos a los creadores y gestores culturales</t>
  </si>
  <si>
    <t xml:space="preserve">Apoyar a las comuinidades para realizacion de espoectaculos culturales </t>
  </si>
  <si>
    <t xml:space="preserve">Apoyar a las comuinidades para realizacion de espectaculos culturales </t>
  </si>
  <si>
    <t xml:space="preserve">Presentacion de 13 conjuntos y de 13 cantantes </t>
  </si>
  <si>
    <t>Conjuntos y cantantes presentados</t>
  </si>
  <si>
    <t xml:space="preserve">Apoyar eventos culturales en los muniipios con apoyo de conjuntos y cantantes </t>
  </si>
  <si>
    <t>Fortalecer y rescatar la identidad cultural en las instituciones educativas del departamento</t>
  </si>
  <si>
    <t xml:space="preserve">Hacer transferencia de recursos a los colegios </t>
  </si>
  <si>
    <t>Transferencia realizada</t>
  </si>
  <si>
    <t>Eventos y fiestas realizadas</t>
  </si>
  <si>
    <t xml:space="preserve">Apoyar la realizacion de eventos y fiestas patronales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</si>
</sst>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quot;$&quot;#,##0"/>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 &quot;€&quot;_-;\-* #,##0\ &quot;€&quot;_-;_-* &quot;-&quot;\ &quot;€&quot;_-;_-@_-"/>
    <numFmt numFmtId="167" formatCode="_-* #,##0.00\ _€_-;\-* #,##0.00\ _€_-;_-* &quot;-&quot;??\ _€_-;_-@_-"/>
    <numFmt numFmtId="168" formatCode="_-[$$-1004]* #,##0.00_ ;_-[$$-1004]* \-#,##0.00\ ;_-[$$-1004]* &quot;-&quot;??_ ;_-@_ "/>
    <numFmt numFmtId="169" formatCode="[$$-1004]#,##0.00"/>
    <numFmt numFmtId="170" formatCode="_(* #,##0.0_);_(* \(#,##0.0\);_(* &quot;-&quot;??_);_(@_)"/>
    <numFmt numFmtId="171" formatCode="_(* #,##0_);_(* \(#,##0\);_(* &quot;-&quot;??_);_(@_)"/>
    <numFmt numFmtId="172" formatCode="#,##0;[Red]#,##0"/>
    <numFmt numFmtId="173" formatCode="0.000"/>
    <numFmt numFmtId="174" formatCode="0.0"/>
    <numFmt numFmtId="175" formatCode="_(* #,##0.00_);_(* \(#,##0.00\);_(* &quot;-&quot;???_);_(@_)"/>
    <numFmt numFmtId="176" formatCode="\$#,##0.00\ ;\(\$#,##0.00\)"/>
    <numFmt numFmtId="177" formatCode="_([$€-2]* #,##0.00_);_([$€-2]* \(#,##0.00\);_([$€-2]* &quot;-&quot;??_)"/>
    <numFmt numFmtId="178" formatCode="#.##000"/>
    <numFmt numFmtId="179" formatCode="_-* #,##0\ _P_t_s_-;\-* #,##0\ _P_t_s_-;_-* &quot;-&quot;\ _P_t_s_-;_-@_-"/>
    <numFmt numFmtId="180" formatCode="0_)"/>
    <numFmt numFmtId="181" formatCode="\$#,#00"/>
    <numFmt numFmtId="182" formatCode="_-* #,##0\ &quot;Pts&quot;_-;\-* #,##0\ &quot;Pts&quot;_-;_-* &quot;-&quot;\ &quot;Pts&quot;_-;_-@_-"/>
    <numFmt numFmtId="183" formatCode="_ * #,##0.00_ ;_ * \-#,##0.00_ ;_ * &quot;-&quot;??_ ;_ @_ "/>
    <numFmt numFmtId="184" formatCode="#,##0."/>
    <numFmt numFmtId="185" formatCode="_(* #,##0.0000000_);_(* \(#,##0.0000000\);_(* &quot;-&quot;??_);_(@_)"/>
    <numFmt numFmtId="186" formatCode="_-* #,##0.00\ _P_t_s_-;\-* #,##0.00\ _P_t_s_-;_-* &quot;-&quot;??\ _P_t_s_-;_-@_-"/>
    <numFmt numFmtId="187" formatCode="#,##0.000"/>
    <numFmt numFmtId="188" formatCode="_-* #,##0.000\ _p_t_a_-;\-* #,##0.000\ _p_t_a_-;_-* &quot;-&quot;??\ _p_t_a_-;_-@_-"/>
    <numFmt numFmtId="189" formatCode="_(* #,##0.000_);_(* \(#,##0.000\);_(* &quot;-&quot;??_);_(@_)"/>
    <numFmt numFmtId="190" formatCode="_(* #,##0.000000_);_(* \(#,##0.000000\);_(* &quot;-&quot;??_);_(@_)"/>
    <numFmt numFmtId="191" formatCode="#,##0.000;\-#,##0.000"/>
    <numFmt numFmtId="192" formatCode="%#,#00"/>
    <numFmt numFmtId="193" formatCode="General_)"/>
    <numFmt numFmtId="194" formatCode="&quot;$&quot;\ #,##0;\-&quot;$&quot;\ #,##0"/>
    <numFmt numFmtId="195" formatCode="_-[$$-240A]* #,##0.00_-;\-[$$-240A]* #,##0.00_-;_-[$$-240A]* &quot;-&quot;??_-;_-@_-"/>
  </numFmts>
  <fonts count="29" x14ac:knownFonts="1">
    <font>
      <sz val="10"/>
      <name val="Arial"/>
      <family val="2"/>
    </font>
    <font>
      <sz val="11"/>
      <color theme="1"/>
      <name val="Calibri"/>
      <family val="2"/>
      <scheme val="minor"/>
    </font>
    <font>
      <sz val="10"/>
      <name val="Arial"/>
      <family val="2"/>
    </font>
    <font>
      <b/>
      <sz val="9"/>
      <name val="Arial"/>
      <family val="2"/>
    </font>
    <font>
      <b/>
      <sz val="8"/>
      <name val="Arial"/>
      <family val="2"/>
    </font>
    <font>
      <sz val="8"/>
      <name val="Arial"/>
      <family val="2"/>
    </font>
    <font>
      <sz val="8"/>
      <color rgb="FFFF0000"/>
      <name val="Arial"/>
      <family val="2"/>
    </font>
    <font>
      <sz val="8"/>
      <color theme="1"/>
      <name val="Arial"/>
      <family val="2"/>
    </font>
    <font>
      <b/>
      <sz val="8"/>
      <color theme="1"/>
      <name val="Arial"/>
      <family val="2"/>
    </font>
    <font>
      <b/>
      <sz val="9"/>
      <color indexed="81"/>
      <name val="Tahoma"/>
      <family val="2"/>
    </font>
    <font>
      <sz val="9"/>
      <color indexed="81"/>
      <name val="Tahoma"/>
      <family val="2"/>
    </font>
    <font>
      <sz val="12"/>
      <color indexed="24"/>
      <name val="Modern"/>
      <family val="3"/>
      <charset val="255"/>
    </font>
    <font>
      <b/>
      <sz val="18"/>
      <color indexed="24"/>
      <name val="Modern"/>
      <family val="3"/>
      <charset val="255"/>
    </font>
    <font>
      <b/>
      <sz val="12"/>
      <color indexed="24"/>
      <name val="Modern"/>
      <family val="3"/>
      <charset val="255"/>
    </font>
    <font>
      <sz val="10"/>
      <color indexed="8"/>
      <name val="Arial"/>
      <family val="2"/>
    </font>
    <font>
      <b/>
      <sz val="1"/>
      <color indexed="8"/>
      <name val="Courier"/>
      <family val="3"/>
    </font>
    <font>
      <sz val="1"/>
      <color indexed="8"/>
      <name val="Courier"/>
      <family val="3"/>
    </font>
    <font>
      <sz val="12"/>
      <color indexed="9"/>
      <name val="Helvetica"/>
    </font>
    <font>
      <b/>
      <i/>
      <sz val="1"/>
      <color indexed="8"/>
      <name val="Courier"/>
      <family val="3"/>
    </font>
    <font>
      <sz val="10"/>
      <name val="BERNHARD"/>
    </font>
    <font>
      <u/>
      <sz val="8"/>
      <color theme="10"/>
      <name val="Arial"/>
      <family val="2"/>
    </font>
    <font>
      <sz val="11"/>
      <color indexed="8"/>
      <name val="Calibri"/>
      <family val="2"/>
    </font>
    <font>
      <sz val="10"/>
      <name val="MS Sans Serif"/>
      <family val="2"/>
    </font>
    <font>
      <sz val="8"/>
      <color indexed="10"/>
      <name val="BERNHARD"/>
    </font>
    <font>
      <sz val="12"/>
      <name val="Arial MT"/>
    </font>
    <font>
      <b/>
      <sz val="8"/>
      <color indexed="8"/>
      <name val="Arial"/>
      <family val="2"/>
    </font>
    <font>
      <b/>
      <sz val="9"/>
      <color indexed="8"/>
      <name val="Arial"/>
      <family val="2"/>
    </font>
    <font>
      <sz val="8"/>
      <color rgb="FF000000"/>
      <name val="Arial"/>
      <family val="2"/>
    </font>
    <font>
      <sz val="8"/>
      <color indexed="8"/>
      <name val="Arial"/>
      <family val="2"/>
    </font>
  </fonts>
  <fills count="2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indexed="13"/>
        <bgColor indexed="64"/>
      </patternFill>
    </fill>
    <fill>
      <patternFill patternType="solid">
        <fgColor rgb="FF00B050"/>
        <bgColor indexed="64"/>
      </patternFill>
    </fill>
    <fill>
      <patternFill patternType="solid">
        <fgColor indexed="9"/>
      </patternFill>
    </fill>
    <fill>
      <patternFill patternType="solid">
        <fgColor indexed="9"/>
        <bgColor indexed="64"/>
      </patternFill>
    </fill>
    <fill>
      <patternFill patternType="solid">
        <fgColor rgb="FFFFFFFF"/>
        <bgColor indexed="64"/>
      </patternFill>
    </fill>
    <fill>
      <patternFill patternType="solid">
        <fgColor theme="2" tint="-0.249977111117893"/>
        <bgColor theme="4" tint="0.79998168889431442"/>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double">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double">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s>
  <cellStyleXfs count="317">
    <xf numFmtId="0" fontId="0" fillId="0" borderId="0" applyNumberFormat="0" applyFont="0" applyFill="0" applyBorder="0" applyAlignment="0" applyProtection="0">
      <alignment vertical="top"/>
    </xf>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1" fillId="0" borderId="0" applyProtection="0"/>
    <xf numFmtId="0" fontId="11" fillId="0" borderId="0"/>
    <xf numFmtId="0" fontId="11" fillId="0" borderId="11" applyProtection="0"/>
    <xf numFmtId="2" fontId="11" fillId="0" borderId="0" applyProtection="0"/>
    <xf numFmtId="4" fontId="11" fillId="0" borderId="0" applyProtection="0"/>
    <xf numFmtId="0" fontId="12" fillId="0" borderId="0" applyProtection="0"/>
    <xf numFmtId="0" fontId="13" fillId="0" borderId="0" applyProtection="0"/>
    <xf numFmtId="0" fontId="11" fillId="0" borderId="0"/>
    <xf numFmtId="0" fontId="14" fillId="0" borderId="0">
      <alignment vertical="top"/>
    </xf>
    <xf numFmtId="0" fontId="15" fillId="0" borderId="0">
      <protection locked="0"/>
    </xf>
    <xf numFmtId="0" fontId="15" fillId="0" borderId="0">
      <protection locked="0"/>
    </xf>
    <xf numFmtId="177" fontId="15" fillId="0" borderId="0">
      <protection locked="0"/>
    </xf>
    <xf numFmtId="0" fontId="15" fillId="0" borderId="0">
      <protection locked="0"/>
    </xf>
    <xf numFmtId="0" fontId="15" fillId="0" borderId="0">
      <protection locked="0"/>
    </xf>
    <xf numFmtId="0" fontId="15" fillId="0" borderId="0">
      <protection locked="0"/>
    </xf>
    <xf numFmtId="177" fontId="15" fillId="0" borderId="0">
      <protection locked="0"/>
    </xf>
    <xf numFmtId="0" fontId="15" fillId="0" borderId="0">
      <protection locked="0"/>
    </xf>
    <xf numFmtId="0" fontId="2" fillId="0" borderId="0" applyNumberFormat="0" applyFill="0" applyBorder="0" applyProtection="0">
      <alignment horizontal="left"/>
    </xf>
    <xf numFmtId="178" fontId="16" fillId="0" borderId="0">
      <protection locked="0"/>
    </xf>
    <xf numFmtId="179" fontId="5" fillId="0" borderId="0" applyFont="0" applyFill="0" applyBorder="0" applyAlignment="0" applyProtection="0"/>
    <xf numFmtId="178" fontId="16" fillId="0" borderId="0">
      <protection locked="0"/>
    </xf>
    <xf numFmtId="178" fontId="16" fillId="0" borderId="0">
      <protection locked="0"/>
    </xf>
    <xf numFmtId="0" fontId="2" fillId="0" borderId="0">
      <protection locked="0"/>
    </xf>
    <xf numFmtId="180" fontId="2" fillId="0" borderId="0">
      <protection locked="0"/>
    </xf>
    <xf numFmtId="180" fontId="2" fillId="0" borderId="0">
      <protection locked="0"/>
    </xf>
    <xf numFmtId="180" fontId="2" fillId="0" borderId="0">
      <protection locked="0"/>
    </xf>
    <xf numFmtId="180" fontId="2" fillId="0" borderId="0">
      <protection locked="0"/>
    </xf>
    <xf numFmtId="181" fontId="16" fillId="0" borderId="0">
      <protection locked="0"/>
    </xf>
    <xf numFmtId="182" fontId="5" fillId="0" borderId="0" applyFont="0" applyFill="0" applyBorder="0" applyAlignment="0" applyProtection="0"/>
    <xf numFmtId="181" fontId="16" fillId="0" borderId="0">
      <protection locked="0"/>
    </xf>
    <xf numFmtId="181" fontId="16" fillId="0" borderId="0">
      <protection locked="0"/>
    </xf>
    <xf numFmtId="0" fontId="2" fillId="0" borderId="0">
      <protection locked="0"/>
    </xf>
    <xf numFmtId="5" fontId="2" fillId="0" borderId="0">
      <protection locked="0"/>
    </xf>
    <xf numFmtId="5" fontId="2" fillId="0" borderId="0">
      <protection locked="0"/>
    </xf>
    <xf numFmtId="5" fontId="2" fillId="0" borderId="0">
      <protection locked="0"/>
    </xf>
    <xf numFmtId="5" fontId="2" fillId="0" borderId="0">
      <protection locked="0"/>
    </xf>
    <xf numFmtId="0" fontId="16" fillId="0" borderId="0">
      <protection locked="0"/>
    </xf>
    <xf numFmtId="0" fontId="16" fillId="0" borderId="0">
      <protection locked="0"/>
    </xf>
    <xf numFmtId="177" fontId="16" fillId="0" borderId="0">
      <protection locked="0"/>
    </xf>
    <xf numFmtId="0" fontId="16" fillId="0" borderId="0">
      <protection locked="0"/>
    </xf>
    <xf numFmtId="0" fontId="17" fillId="0" borderId="0">
      <protection locked="0"/>
    </xf>
    <xf numFmtId="18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84" fontId="16" fillId="0" borderId="0">
      <protection locked="0"/>
    </xf>
    <xf numFmtId="184" fontId="16" fillId="0" borderId="0">
      <protection locked="0"/>
    </xf>
    <xf numFmtId="184" fontId="16" fillId="0" borderId="0">
      <protection locked="0"/>
    </xf>
    <xf numFmtId="184" fontId="15" fillId="0" borderId="0">
      <protection locked="0"/>
    </xf>
    <xf numFmtId="184" fontId="18" fillId="0" borderId="0">
      <protection locked="0"/>
    </xf>
    <xf numFmtId="184" fontId="15" fillId="0" borderId="0">
      <protection locked="0"/>
    </xf>
    <xf numFmtId="184" fontId="18" fillId="0" borderId="0">
      <protection locked="0"/>
    </xf>
    <xf numFmtId="0" fontId="16" fillId="0" borderId="0">
      <protection locked="0"/>
    </xf>
    <xf numFmtId="0" fontId="16" fillId="0" borderId="0">
      <protection locked="0"/>
    </xf>
    <xf numFmtId="177" fontId="16" fillId="0" borderId="0">
      <protection locked="0"/>
    </xf>
    <xf numFmtId="0" fontId="16" fillId="0" borderId="0">
      <protection locked="0"/>
    </xf>
    <xf numFmtId="0" fontId="19" fillId="0" borderId="0"/>
    <xf numFmtId="177" fontId="19" fillId="0" borderId="0"/>
    <xf numFmtId="185" fontId="2" fillId="0" borderId="0">
      <protection locked="0"/>
    </xf>
    <xf numFmtId="185" fontId="2" fillId="0" borderId="0">
      <protection locked="0"/>
    </xf>
    <xf numFmtId="185" fontId="2" fillId="0" borderId="0">
      <protection locked="0"/>
    </xf>
    <xf numFmtId="185" fontId="2" fillId="0" borderId="0">
      <protection locked="0"/>
    </xf>
    <xf numFmtId="185" fontId="2" fillId="0" borderId="0">
      <protection locked="0"/>
    </xf>
    <xf numFmtId="185" fontId="2" fillId="0" borderId="0">
      <protection locked="0"/>
    </xf>
    <xf numFmtId="185" fontId="2" fillId="0" borderId="0">
      <protection locked="0"/>
    </xf>
    <xf numFmtId="185" fontId="2" fillId="0" borderId="0">
      <protection locked="0"/>
    </xf>
    <xf numFmtId="0" fontId="16" fillId="0" borderId="0">
      <protection locked="0"/>
    </xf>
    <xf numFmtId="0" fontId="16" fillId="0" borderId="0">
      <protection locked="0"/>
    </xf>
    <xf numFmtId="177" fontId="16" fillId="0" borderId="0">
      <protection locked="0"/>
    </xf>
    <xf numFmtId="0" fontId="16" fillId="0" borderId="0">
      <protection locked="0"/>
    </xf>
    <xf numFmtId="0" fontId="15" fillId="0" borderId="0">
      <protection locked="0"/>
    </xf>
    <xf numFmtId="0" fontId="15" fillId="0" borderId="0">
      <protection locked="0"/>
    </xf>
    <xf numFmtId="177" fontId="15" fillId="0" borderId="0">
      <protection locked="0"/>
    </xf>
    <xf numFmtId="0" fontId="15" fillId="0" borderId="0">
      <protection locked="0"/>
    </xf>
    <xf numFmtId="0" fontId="15" fillId="0" borderId="0">
      <protection locked="0"/>
    </xf>
    <xf numFmtId="0" fontId="15" fillId="0" borderId="0">
      <protection locked="0"/>
    </xf>
    <xf numFmtId="177" fontId="15" fillId="0" borderId="0">
      <protection locked="0"/>
    </xf>
    <xf numFmtId="0" fontId="15" fillId="0" borderId="0">
      <protection locked="0"/>
    </xf>
    <xf numFmtId="0" fontId="15" fillId="0" borderId="0">
      <protection locked="0"/>
    </xf>
    <xf numFmtId="0" fontId="15" fillId="0" borderId="0">
      <protection locked="0"/>
    </xf>
    <xf numFmtId="177" fontId="15" fillId="0" borderId="0">
      <protection locked="0"/>
    </xf>
    <xf numFmtId="0" fontId="15" fillId="0" borderId="0">
      <protection locked="0"/>
    </xf>
    <xf numFmtId="0" fontId="20" fillId="0" borderId="0" applyNumberFormat="0" applyFill="0" applyBorder="0" applyAlignment="0" applyProtection="0">
      <alignment vertical="top"/>
      <protection locked="0"/>
    </xf>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1" fillId="0" borderId="0" applyFont="0" applyFill="0" applyBorder="0" applyAlignment="0" applyProtection="0"/>
    <xf numFmtId="188" fontId="2" fillId="0" borderId="0" applyFont="0" applyFill="0" applyBorder="0" applyAlignment="0" applyProtection="0"/>
    <xf numFmtId="167" fontId="2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1" fillId="0" borderId="0" applyFont="0" applyFill="0" applyBorder="0" applyAlignment="0" applyProtection="0"/>
    <xf numFmtId="189"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9" fillId="0" borderId="0"/>
    <xf numFmtId="177" fontId="19" fillId="0" borderId="0"/>
    <xf numFmtId="0" fontId="19" fillId="0" borderId="0"/>
    <xf numFmtId="177" fontId="19" fillId="0" borderId="0"/>
    <xf numFmtId="190" fontId="2" fillId="0" borderId="0">
      <protection locked="0"/>
    </xf>
    <xf numFmtId="190" fontId="2" fillId="0" borderId="0">
      <protection locked="0"/>
    </xf>
    <xf numFmtId="190" fontId="2" fillId="0" borderId="0">
      <protection locked="0"/>
    </xf>
    <xf numFmtId="190" fontId="2" fillId="0" borderId="0">
      <protection locked="0"/>
    </xf>
    <xf numFmtId="191" fontId="2" fillId="0" borderId="0">
      <protection locked="0"/>
    </xf>
    <xf numFmtId="191" fontId="2" fillId="0" borderId="0">
      <protection locked="0"/>
    </xf>
    <xf numFmtId="191" fontId="2" fillId="0" borderId="0">
      <protection locked="0"/>
    </xf>
    <xf numFmtId="191" fontId="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alignment vertical="top"/>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applyNumberFormat="0" applyFont="0" applyFill="0" applyBorder="0" applyAlignment="0" applyProtection="0">
      <alignment vertical="top"/>
    </xf>
    <xf numFmtId="0" fontId="21" fillId="0" borderId="0"/>
    <xf numFmtId="0" fontId="1" fillId="0" borderId="0"/>
    <xf numFmtId="0" fontId="1" fillId="0" borderId="0"/>
    <xf numFmtId="0" fontId="22" fillId="0" borderId="0"/>
    <xf numFmtId="0" fontId="2" fillId="0" borderId="0"/>
    <xf numFmtId="192" fontId="16" fillId="0" borderId="0">
      <protection locked="0"/>
    </xf>
    <xf numFmtId="192" fontId="16" fillId="0" borderId="0">
      <protection locked="0"/>
    </xf>
    <xf numFmtId="192" fontId="16" fillId="0" borderId="0">
      <protection locked="0"/>
    </xf>
    <xf numFmtId="192" fontId="16" fillId="0" borderId="0">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23" fillId="0" borderId="12"/>
    <xf numFmtId="177" fontId="23" fillId="0" borderId="12"/>
    <xf numFmtId="193" fontId="2" fillId="0" borderId="0">
      <protection locked="0"/>
    </xf>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0" fontId="16" fillId="0" borderId="0">
      <protection locked="0"/>
    </xf>
    <xf numFmtId="0" fontId="16" fillId="0" borderId="0">
      <protection locked="0"/>
    </xf>
    <xf numFmtId="177" fontId="16" fillId="0" borderId="0">
      <protection locked="0"/>
    </xf>
    <xf numFmtId="0" fontId="16" fillId="0" borderId="0">
      <protection locked="0"/>
    </xf>
    <xf numFmtId="194" fontId="24" fillId="0" borderId="0">
      <protection locked="0"/>
    </xf>
    <xf numFmtId="0" fontId="19" fillId="0" borderId="0"/>
    <xf numFmtId="177" fontId="19" fillId="0" borderId="0"/>
    <xf numFmtId="39" fontId="5" fillId="0" borderId="13" applyFill="0">
      <alignment horizontal="left"/>
    </xf>
    <xf numFmtId="39" fontId="5" fillId="0" borderId="13" applyFill="0">
      <alignment horizontal="left"/>
    </xf>
    <xf numFmtId="39" fontId="5" fillId="0" borderId="13" applyFill="0">
      <alignment horizontal="left"/>
    </xf>
    <xf numFmtId="39" fontId="5" fillId="0" borderId="13" applyFill="0">
      <alignment horizontal="left"/>
    </xf>
    <xf numFmtId="0" fontId="25" fillId="20" borderId="0">
      <alignment horizontal="left" vertical="top"/>
    </xf>
    <xf numFmtId="0" fontId="25" fillId="21" borderId="0">
      <alignment horizontal="left" vertical="top"/>
    </xf>
    <xf numFmtId="0" fontId="25" fillId="21" borderId="0">
      <alignment horizontal="left" vertical="top"/>
    </xf>
    <xf numFmtId="0" fontId="26" fillId="20" borderId="0">
      <alignment horizontal="center" vertical="center"/>
    </xf>
    <xf numFmtId="0" fontId="25" fillId="21" borderId="0">
      <alignment horizontal="left" vertical="center"/>
    </xf>
    <xf numFmtId="0" fontId="25" fillId="21" borderId="0">
      <alignment horizontal="left" vertical="center"/>
    </xf>
    <xf numFmtId="0" fontId="25" fillId="20" borderId="0">
      <alignment horizontal="right" vertical="top"/>
    </xf>
    <xf numFmtId="0" fontId="25" fillId="21" borderId="0">
      <alignment horizontal="right" vertical="center"/>
    </xf>
    <xf numFmtId="0" fontId="25" fillId="21" borderId="0">
      <alignment horizontal="right" vertical="center"/>
    </xf>
    <xf numFmtId="0" fontId="25" fillId="20" borderId="0">
      <alignment horizontal="left" vertical="center"/>
    </xf>
    <xf numFmtId="0" fontId="25" fillId="21" borderId="0">
      <alignment horizontal="right" vertical="top"/>
    </xf>
    <xf numFmtId="0" fontId="25" fillId="21" borderId="0">
      <alignment horizontal="right" vertical="top"/>
    </xf>
    <xf numFmtId="0" fontId="25" fillId="20" borderId="0">
      <alignment horizontal="right" vertical="center"/>
    </xf>
    <xf numFmtId="0" fontId="27" fillId="22" borderId="0">
      <alignment horizontal="right" vertical="top"/>
    </xf>
    <xf numFmtId="0" fontId="27" fillId="22" borderId="0">
      <alignment horizontal="left" vertical="top"/>
    </xf>
    <xf numFmtId="0" fontId="28" fillId="20" borderId="0">
      <alignment horizontal="right" vertical="top"/>
    </xf>
    <xf numFmtId="0" fontId="27" fillId="22" borderId="0">
      <alignment horizontal="left" vertical="top"/>
    </xf>
    <xf numFmtId="0" fontId="27" fillId="22" borderId="0">
      <alignment horizontal="right" vertical="top"/>
    </xf>
    <xf numFmtId="0" fontId="28" fillId="20" borderId="0">
      <alignment horizontal="left" vertical="top"/>
    </xf>
    <xf numFmtId="0" fontId="25" fillId="20" borderId="0">
      <alignment horizontal="right"/>
    </xf>
    <xf numFmtId="0" fontId="26" fillId="20" borderId="0">
      <alignment horizontal="right"/>
    </xf>
    <xf numFmtId="0" fontId="25" fillId="20" borderId="0">
      <alignment horizontal="right" vertical="top"/>
    </xf>
    <xf numFmtId="0" fontId="2" fillId="0" borderId="0" applyNumberFormat="0"/>
    <xf numFmtId="0" fontId="2" fillId="0" borderId="0" applyNumberFormat="0"/>
    <xf numFmtId="177" fontId="2" fillId="0" borderId="0" applyNumberFormat="0"/>
    <xf numFmtId="0" fontId="2" fillId="0" borderId="0" applyNumberFormat="0"/>
    <xf numFmtId="0" fontId="16" fillId="0" borderId="14">
      <protection locked="0"/>
    </xf>
    <xf numFmtId="177" fontId="16" fillId="0" borderId="14">
      <protection locked="0"/>
    </xf>
    <xf numFmtId="0" fontId="11" fillId="0" borderId="0" applyProtection="0"/>
    <xf numFmtId="0" fontId="11" fillId="0" borderId="0" applyProtection="0"/>
    <xf numFmtId="177" fontId="11" fillId="0" borderId="0" applyProtection="0"/>
    <xf numFmtId="0" fontId="11" fillId="0" borderId="0" applyProtection="0"/>
    <xf numFmtId="176" fontId="11" fillId="0" borderId="0" applyProtection="0"/>
    <xf numFmtId="0" fontId="12" fillId="0" borderId="0" applyProtection="0"/>
    <xf numFmtId="0" fontId="12" fillId="0" borderId="0" applyProtection="0"/>
    <xf numFmtId="177" fontId="12" fillId="0" borderId="0" applyProtection="0"/>
    <xf numFmtId="0" fontId="12" fillId="0" borderId="0" applyProtection="0"/>
    <xf numFmtId="0" fontId="13" fillId="0" borderId="0" applyProtection="0"/>
    <xf numFmtId="0" fontId="13" fillId="0" borderId="0" applyProtection="0"/>
    <xf numFmtId="177" fontId="13" fillId="0" borderId="0" applyProtection="0"/>
    <xf numFmtId="0" fontId="13" fillId="0" borderId="0" applyProtection="0"/>
    <xf numFmtId="0" fontId="11" fillId="0" borderId="11" applyProtection="0"/>
    <xf numFmtId="0" fontId="11" fillId="0" borderId="11" applyProtection="0"/>
    <xf numFmtId="177" fontId="11" fillId="0" borderId="11" applyProtection="0"/>
    <xf numFmtId="0" fontId="11" fillId="0" borderId="11" applyProtection="0"/>
    <xf numFmtId="0" fontId="11" fillId="0" borderId="0"/>
    <xf numFmtId="10" fontId="11" fillId="0" borderId="0" applyProtection="0"/>
    <xf numFmtId="0" fontId="11" fillId="0" borderId="0"/>
    <xf numFmtId="0" fontId="11" fillId="0" borderId="0"/>
    <xf numFmtId="177" fontId="11" fillId="0" borderId="0"/>
    <xf numFmtId="0" fontId="11" fillId="0" borderId="0"/>
    <xf numFmtId="2" fontId="11" fillId="0" borderId="0" applyProtection="0"/>
    <xf numFmtId="2" fontId="11" fillId="0" borderId="0" applyProtection="0"/>
    <xf numFmtId="2" fontId="11" fillId="0" borderId="0" applyProtection="0"/>
    <xf numFmtId="2" fontId="11" fillId="0" borderId="0" applyProtection="0"/>
    <xf numFmtId="4" fontId="11" fillId="0" borderId="0" applyProtection="0"/>
  </cellStyleXfs>
  <cellXfs count="613">
    <xf numFmtId="0" fontId="0" fillId="0" borderId="0" xfId="0" applyAlignment="1"/>
    <xf numFmtId="0" fontId="0" fillId="0" borderId="0" xfId="0" applyNumberFormat="1" applyFont="1" applyFill="1" applyBorder="1" applyAlignment="1" applyProtection="1">
      <alignment vertical="top"/>
    </xf>
    <xf numFmtId="0" fontId="4" fillId="2" borderId="1" xfId="4" applyNumberFormat="1" applyFont="1" applyFill="1" applyBorder="1" applyAlignment="1" applyProtection="1">
      <alignment horizontal="center" vertical="center" wrapText="1"/>
      <protection locked="0"/>
    </xf>
    <xf numFmtId="0" fontId="4" fillId="4" borderId="1" xfId="4" applyNumberFormat="1" applyFont="1" applyFill="1" applyBorder="1" applyAlignment="1" applyProtection="1">
      <alignment horizontal="center" vertical="center" wrapText="1"/>
      <protection locked="0"/>
    </xf>
    <xf numFmtId="168" fontId="4" fillId="4" borderId="3" xfId="4" applyNumberFormat="1" applyFont="1" applyFill="1" applyBorder="1" applyAlignment="1" applyProtection="1">
      <alignment horizontal="center" vertical="center" wrapText="1"/>
      <protection locked="0"/>
    </xf>
    <xf numFmtId="169" fontId="4" fillId="4" borderId="3" xfId="4" applyNumberFormat="1" applyFont="1" applyFill="1" applyBorder="1" applyAlignment="1" applyProtection="1">
      <alignment horizontal="center" vertical="center" wrapText="1"/>
      <protection locked="0"/>
    </xf>
    <xf numFmtId="0" fontId="4" fillId="2" borderId="6" xfId="0" applyFont="1" applyFill="1" applyBorder="1" applyAlignment="1">
      <alignment vertical="center" wrapText="1"/>
    </xf>
    <xf numFmtId="4" fontId="4" fillId="5" borderId="7"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168" fontId="4" fillId="5" borderId="6" xfId="0" applyNumberFormat="1" applyFont="1" applyFill="1" applyBorder="1" applyAlignment="1">
      <alignment horizontal="center" vertical="center" wrapText="1"/>
    </xf>
    <xf numFmtId="169" fontId="4" fillId="5" borderId="6" xfId="0" applyNumberFormat="1" applyFont="1" applyFill="1" applyBorder="1" applyAlignment="1">
      <alignment horizontal="center" vertical="center" wrapText="1"/>
    </xf>
    <xf numFmtId="0" fontId="5" fillId="6" borderId="8" xfId="5" applyNumberFormat="1" applyFont="1" applyFill="1" applyBorder="1" applyAlignment="1" applyProtection="1">
      <alignment vertical="center" wrapText="1"/>
    </xf>
    <xf numFmtId="0" fontId="5" fillId="6" borderId="6" xfId="5" applyNumberFormat="1" applyFont="1" applyFill="1" applyBorder="1" applyAlignment="1" applyProtection="1">
      <alignment vertical="center" wrapText="1"/>
    </xf>
    <xf numFmtId="0" fontId="5" fillId="6" borderId="2" xfId="5" applyNumberFormat="1" applyFont="1" applyFill="1" applyBorder="1" applyAlignment="1" applyProtection="1">
      <alignment vertical="center" wrapText="1"/>
    </xf>
    <xf numFmtId="9" fontId="5" fillId="6" borderId="1" xfId="6" applyNumberFormat="1" applyFont="1" applyFill="1" applyBorder="1" applyAlignment="1" applyProtection="1">
      <alignment vertical="center" wrapText="1"/>
    </xf>
    <xf numFmtId="2" fontId="5" fillId="7" borderId="1" xfId="0" applyNumberFormat="1" applyFont="1" applyFill="1" applyBorder="1" applyAlignment="1">
      <alignment horizontal="center" vertical="center" wrapText="1"/>
    </xf>
    <xf numFmtId="0" fontId="5" fillId="6" borderId="1" xfId="0" applyNumberFormat="1" applyFont="1" applyFill="1" applyBorder="1" applyAlignment="1" applyProtection="1">
      <alignment horizontal="center" vertical="center" wrapText="1"/>
    </xf>
    <xf numFmtId="0" fontId="5" fillId="6" borderId="1" xfId="6" applyNumberFormat="1" applyFont="1" applyFill="1" applyBorder="1" applyAlignment="1" applyProtection="1">
      <alignment horizontal="center" vertical="center" wrapText="1"/>
    </xf>
    <xf numFmtId="0" fontId="5" fillId="6" borderId="7" xfId="5" applyNumberFormat="1" applyFont="1" applyFill="1" applyBorder="1" applyAlignment="1" applyProtection="1">
      <alignment vertical="center" wrapText="1"/>
    </xf>
    <xf numFmtId="0" fontId="4" fillId="3" borderId="1" xfId="5" applyNumberFormat="1" applyFont="1" applyFill="1" applyBorder="1" applyAlignment="1" applyProtection="1">
      <alignment vertical="center" wrapText="1"/>
    </xf>
    <xf numFmtId="9" fontId="5" fillId="3" borderId="1" xfId="6" applyNumberFormat="1" applyFont="1" applyFill="1" applyBorder="1" applyAlignment="1" applyProtection="1">
      <alignment vertical="center" wrapText="1"/>
    </xf>
    <xf numFmtId="165" fontId="4" fillId="3" borderId="1" xfId="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68" fontId="5" fillId="3" borderId="1" xfId="0" applyNumberFormat="1" applyFont="1" applyFill="1" applyBorder="1" applyAlignment="1">
      <alignment horizontal="center" vertical="center" wrapText="1"/>
    </xf>
    <xf numFmtId="169" fontId="5" fillId="3"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xf>
    <xf numFmtId="0" fontId="5" fillId="3" borderId="1" xfId="6" applyNumberFormat="1" applyFont="1" applyFill="1" applyBorder="1" applyAlignment="1" applyProtection="1">
      <alignment horizontal="center" vertical="center" wrapText="1"/>
    </xf>
    <xf numFmtId="0" fontId="5" fillId="6" borderId="6" xfId="5" applyNumberFormat="1" applyFont="1" applyFill="1" applyBorder="1" applyAlignment="1" applyProtection="1">
      <alignment horizontal="center" vertical="center" wrapText="1"/>
    </xf>
    <xf numFmtId="0" fontId="5" fillId="8" borderId="6" xfId="6" applyNumberFormat="1" applyFont="1" applyFill="1" applyBorder="1" applyAlignment="1" applyProtection="1">
      <alignment vertical="center" wrapText="1"/>
    </xf>
    <xf numFmtId="9" fontId="5" fillId="7" borderId="1" xfId="3" applyFont="1" applyFill="1" applyBorder="1" applyAlignment="1">
      <alignment horizontal="center" vertical="center" wrapText="1"/>
    </xf>
    <xf numFmtId="9" fontId="5" fillId="7" borderId="7" xfId="3" applyFont="1" applyFill="1" applyBorder="1" applyAlignment="1">
      <alignment horizontal="center" vertical="center" wrapText="1"/>
    </xf>
    <xf numFmtId="168" fontId="5" fillId="7" borderId="7" xfId="3" applyNumberFormat="1" applyFont="1" applyFill="1" applyBorder="1" applyAlignment="1">
      <alignment horizontal="center" vertical="center" wrapText="1"/>
    </xf>
    <xf numFmtId="0" fontId="5" fillId="6" borderId="7" xfId="0" applyNumberFormat="1" applyFont="1" applyFill="1" applyBorder="1" applyAlignment="1" applyProtection="1">
      <alignment horizontal="center" vertical="center" wrapText="1"/>
    </xf>
    <xf numFmtId="0" fontId="5" fillId="6" borderId="7" xfId="6" applyNumberFormat="1" applyFont="1" applyFill="1" applyBorder="1" applyAlignment="1" applyProtection="1">
      <alignment horizontal="center" vertical="center" wrapText="1"/>
    </xf>
    <xf numFmtId="168" fontId="5" fillId="7" borderId="1" xfId="3" applyNumberFormat="1"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168" fontId="5" fillId="7" borderId="1" xfId="0" applyNumberFormat="1" applyFont="1" applyFill="1" applyBorder="1" applyAlignment="1">
      <alignment horizontal="center" vertical="center" wrapText="1"/>
    </xf>
    <xf numFmtId="0" fontId="5" fillId="8" borderId="1" xfId="6" applyNumberFormat="1" applyFont="1" applyFill="1" applyBorder="1" applyAlignment="1" applyProtection="1">
      <alignment vertical="center" wrapText="1"/>
    </xf>
    <xf numFmtId="0" fontId="4" fillId="3" borderId="1" xfId="6" applyNumberFormat="1" applyFont="1" applyFill="1" applyBorder="1" applyAlignment="1" applyProtection="1">
      <alignment vertical="center" wrapText="1"/>
    </xf>
    <xf numFmtId="0" fontId="5" fillId="3" borderId="1" xfId="6" applyNumberFormat="1" applyFont="1" applyFill="1" applyBorder="1" applyAlignment="1" applyProtection="1">
      <alignment vertical="center" wrapText="1"/>
    </xf>
    <xf numFmtId="170" fontId="4" fillId="3" borderId="1" xfId="1" applyNumberFormat="1" applyFont="1" applyFill="1" applyBorder="1" applyAlignment="1" applyProtection="1">
      <alignment horizontal="center" vertical="center" wrapText="1"/>
    </xf>
    <xf numFmtId="168" fontId="5" fillId="3" borderId="1" xfId="6" applyNumberFormat="1" applyFont="1" applyFill="1" applyBorder="1" applyAlignment="1" applyProtection="1">
      <alignment horizontal="center" vertical="center" wrapText="1"/>
    </xf>
    <xf numFmtId="169" fontId="5" fillId="3" borderId="1" xfId="6" applyNumberFormat="1" applyFont="1" applyFill="1" applyBorder="1" applyAlignment="1" applyProtection="1">
      <alignment horizontal="center" vertical="center" wrapText="1"/>
    </xf>
    <xf numFmtId="0" fontId="4" fillId="9" borderId="1" xfId="6" applyNumberFormat="1" applyFont="1" applyFill="1" applyBorder="1" applyAlignment="1" applyProtection="1">
      <alignment vertical="center" wrapText="1"/>
    </xf>
    <xf numFmtId="10" fontId="4" fillId="9" borderId="1" xfId="0" applyNumberFormat="1" applyFont="1" applyFill="1" applyBorder="1" applyAlignment="1" applyProtection="1">
      <alignment vertical="top"/>
    </xf>
    <xf numFmtId="165" fontId="4" fillId="9" borderId="1" xfId="1" applyFont="1" applyFill="1" applyBorder="1" applyAlignment="1" applyProtection="1">
      <alignment vertical="top"/>
    </xf>
    <xf numFmtId="168" fontId="4" fillId="9" borderId="1" xfId="0" applyNumberFormat="1" applyFont="1" applyFill="1" applyBorder="1" applyAlignment="1" applyProtection="1">
      <alignment vertical="top"/>
    </xf>
    <xf numFmtId="169" fontId="4" fillId="9" borderId="1" xfId="0" applyNumberFormat="1" applyFont="1" applyFill="1" applyBorder="1" applyAlignment="1" applyProtection="1">
      <alignment vertical="top"/>
    </xf>
    <xf numFmtId="0" fontId="0" fillId="9" borderId="1" xfId="0" applyNumberFormat="1" applyFont="1" applyFill="1" applyBorder="1" applyAlignment="1" applyProtection="1">
      <alignment vertical="top"/>
    </xf>
    <xf numFmtId="0" fontId="4" fillId="2" borderId="1" xfId="6" applyNumberFormat="1" applyFont="1" applyFill="1" applyBorder="1" applyAlignment="1" applyProtection="1">
      <alignment vertical="center" wrapText="1"/>
    </xf>
    <xf numFmtId="165" fontId="4" fillId="2" borderId="1" xfId="4" applyNumberFormat="1" applyFont="1" applyFill="1" applyBorder="1" applyAlignment="1" applyProtection="1">
      <alignment horizontal="center" vertical="center" wrapText="1"/>
      <protection locked="0"/>
    </xf>
    <xf numFmtId="168" fontId="4" fillId="2" borderId="1" xfId="4" applyNumberFormat="1" applyFont="1" applyFill="1" applyBorder="1" applyAlignment="1" applyProtection="1">
      <alignment horizontal="center" vertical="center" wrapText="1"/>
      <protection locked="0"/>
    </xf>
    <xf numFmtId="169" fontId="4" fillId="2" borderId="1" xfId="4" applyNumberFormat="1" applyFont="1" applyFill="1" applyBorder="1" applyAlignment="1" applyProtection="1">
      <alignment horizontal="center" vertical="center" wrapText="1"/>
      <protection locked="0"/>
    </xf>
    <xf numFmtId="0" fontId="5" fillId="10" borderId="2" xfId="6" applyNumberFormat="1" applyFont="1" applyFill="1" applyBorder="1" applyAlignment="1" applyProtection="1">
      <alignment vertical="center" wrapText="1"/>
    </xf>
    <xf numFmtId="0" fontId="5" fillId="10" borderId="1" xfId="6" applyNumberFormat="1" applyFont="1" applyFill="1" applyBorder="1" applyAlignment="1" applyProtection="1">
      <alignment horizontal="left" vertical="center" wrapText="1"/>
    </xf>
    <xf numFmtId="0" fontId="5" fillId="10" borderId="1" xfId="6" applyNumberFormat="1" applyFont="1" applyFill="1" applyBorder="1" applyAlignment="1" applyProtection="1">
      <alignment horizontal="center" vertical="center" wrapText="1"/>
    </xf>
    <xf numFmtId="0" fontId="5" fillId="10" borderId="7" xfId="6" applyNumberFormat="1" applyFont="1" applyFill="1" applyBorder="1" applyAlignment="1" applyProtection="1">
      <alignment horizontal="center" vertical="center" wrapText="1"/>
    </xf>
    <xf numFmtId="168" fontId="5" fillId="10" borderId="7" xfId="6" applyNumberFormat="1" applyFont="1" applyFill="1" applyBorder="1" applyAlignment="1" applyProtection="1">
      <alignment horizontal="center" vertical="center" wrapText="1"/>
    </xf>
    <xf numFmtId="169" fontId="5" fillId="10" borderId="7" xfId="6" applyNumberFormat="1" applyFont="1" applyFill="1" applyBorder="1" applyAlignment="1" applyProtection="1">
      <alignment horizontal="center" vertical="center" wrapText="1"/>
    </xf>
    <xf numFmtId="0" fontId="5" fillId="10" borderId="6" xfId="6" applyNumberFormat="1" applyFont="1" applyFill="1" applyBorder="1" applyAlignment="1" applyProtection="1">
      <alignment vertical="center" wrapText="1"/>
    </xf>
    <xf numFmtId="0" fontId="5" fillId="10" borderId="1" xfId="6" applyNumberFormat="1" applyFont="1" applyFill="1" applyBorder="1" applyAlignment="1" applyProtection="1">
      <alignment vertical="center" wrapText="1"/>
    </xf>
    <xf numFmtId="0" fontId="5" fillId="10" borderId="7" xfId="6" applyNumberFormat="1" applyFont="1" applyFill="1" applyBorder="1" applyAlignment="1" applyProtection="1">
      <alignment vertical="center" wrapText="1"/>
    </xf>
    <xf numFmtId="10" fontId="5" fillId="3" borderId="1" xfId="6" applyNumberFormat="1" applyFont="1" applyFill="1" applyBorder="1" applyAlignment="1" applyProtection="1">
      <alignment vertical="center" wrapText="1"/>
    </xf>
    <xf numFmtId="165" fontId="4" fillId="3" borderId="2" xfId="1" applyFont="1" applyFill="1" applyBorder="1" applyAlignment="1" applyProtection="1">
      <alignment horizontal="center" vertical="center" wrapText="1"/>
    </xf>
    <xf numFmtId="0" fontId="5" fillId="3" borderId="2" xfId="6" applyNumberFormat="1" applyFont="1" applyFill="1" applyBorder="1" applyAlignment="1" applyProtection="1">
      <alignment vertical="center" wrapText="1"/>
    </xf>
    <xf numFmtId="168" fontId="5" fillId="3" borderId="2" xfId="6" applyNumberFormat="1" applyFont="1" applyFill="1" applyBorder="1" applyAlignment="1" applyProtection="1">
      <alignment vertical="center" wrapText="1"/>
    </xf>
    <xf numFmtId="169" fontId="5" fillId="3" borderId="2" xfId="6" applyNumberFormat="1" applyFont="1" applyFill="1" applyBorder="1" applyAlignment="1" applyProtection="1">
      <alignment vertical="center" wrapText="1"/>
    </xf>
    <xf numFmtId="0" fontId="5" fillId="11" borderId="2" xfId="0" applyNumberFormat="1" applyFont="1" applyFill="1" applyBorder="1" applyAlignment="1" applyProtection="1">
      <alignment vertical="center" wrapText="1"/>
    </xf>
    <xf numFmtId="0" fontId="5" fillId="11" borderId="1" xfId="0" applyNumberFormat="1" applyFont="1" applyFill="1" applyBorder="1" applyAlignment="1" applyProtection="1">
      <alignment horizontal="left" vertical="center" wrapText="1"/>
    </xf>
    <xf numFmtId="1" fontId="5" fillId="11" borderId="1" xfId="6" applyNumberFormat="1" applyFont="1" applyFill="1" applyBorder="1" applyAlignment="1" applyProtection="1">
      <alignment horizontal="center" vertical="center" wrapText="1"/>
    </xf>
    <xf numFmtId="168" fontId="5" fillId="11" borderId="1" xfId="6" applyNumberFormat="1" applyFont="1" applyFill="1" applyBorder="1" applyAlignment="1" applyProtection="1">
      <alignment horizontal="center" vertical="center" wrapText="1"/>
    </xf>
    <xf numFmtId="0" fontId="5" fillId="11" borderId="1" xfId="6" applyNumberFormat="1" applyFont="1" applyFill="1" applyBorder="1" applyAlignment="1" applyProtection="1">
      <alignment vertical="center" wrapText="1"/>
    </xf>
    <xf numFmtId="0" fontId="5" fillId="11" borderId="6" xfId="0" applyNumberFormat="1" applyFont="1" applyFill="1" applyBorder="1" applyAlignment="1" applyProtection="1">
      <alignment vertical="center" wrapText="1"/>
    </xf>
    <xf numFmtId="0" fontId="5" fillId="11" borderId="7" xfId="0" applyNumberFormat="1" applyFont="1" applyFill="1" applyBorder="1" applyAlignment="1" applyProtection="1">
      <alignment vertical="center" wrapText="1"/>
    </xf>
    <xf numFmtId="0" fontId="5" fillId="11" borderId="1" xfId="6"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vertical="center" wrapText="1"/>
    </xf>
    <xf numFmtId="0" fontId="5" fillId="3" borderId="1" xfId="0" applyNumberFormat="1" applyFont="1" applyFill="1" applyBorder="1" applyAlignment="1" applyProtection="1">
      <alignment horizontal="left" vertical="center" wrapText="1"/>
    </xf>
    <xf numFmtId="171" fontId="4" fillId="3" borderId="1" xfId="1" applyNumberFormat="1" applyFont="1" applyFill="1" applyBorder="1" applyAlignment="1" applyProtection="1">
      <alignment horizontal="center" vertical="center" wrapText="1"/>
    </xf>
    <xf numFmtId="1" fontId="5" fillId="3" borderId="1" xfId="6" applyNumberFormat="1" applyFont="1" applyFill="1" applyBorder="1" applyAlignment="1" applyProtection="1">
      <alignment horizontal="center" vertical="center" wrapText="1"/>
    </xf>
    <xf numFmtId="0" fontId="5" fillId="3" borderId="1" xfId="6" applyNumberFormat="1" applyFont="1" applyFill="1" applyBorder="1" applyAlignment="1" applyProtection="1">
      <alignment horizontal="justify" vertical="center" wrapText="1"/>
    </xf>
    <xf numFmtId="0" fontId="4" fillId="12" borderId="1" xfId="0" applyNumberFormat="1" applyFont="1" applyFill="1" applyBorder="1" applyAlignment="1" applyProtection="1">
      <alignment vertical="center" wrapText="1"/>
    </xf>
    <xf numFmtId="0" fontId="5" fillId="12" borderId="1" xfId="0" applyNumberFormat="1" applyFont="1" applyFill="1" applyBorder="1" applyAlignment="1" applyProtection="1">
      <alignment vertical="center" wrapText="1"/>
    </xf>
    <xf numFmtId="0" fontId="5" fillId="12" borderId="1" xfId="0" applyNumberFormat="1" applyFont="1" applyFill="1" applyBorder="1" applyAlignment="1" applyProtection="1">
      <alignment horizontal="left" vertical="center" wrapText="1"/>
    </xf>
    <xf numFmtId="165" fontId="4" fillId="12" borderId="1" xfId="1" applyFont="1" applyFill="1" applyBorder="1" applyAlignment="1" applyProtection="1">
      <alignment horizontal="left" vertical="center" wrapText="1"/>
    </xf>
    <xf numFmtId="0" fontId="5" fillId="12" borderId="1" xfId="6" applyNumberFormat="1" applyFont="1" applyFill="1" applyBorder="1" applyAlignment="1" applyProtection="1">
      <alignment horizontal="center" vertical="center" wrapText="1"/>
    </xf>
    <xf numFmtId="168" fontId="5" fillId="12" borderId="1" xfId="6" applyNumberFormat="1" applyFont="1" applyFill="1" applyBorder="1" applyAlignment="1" applyProtection="1">
      <alignment horizontal="center" vertical="center" wrapText="1"/>
    </xf>
    <xf numFmtId="169" fontId="5" fillId="12" borderId="1" xfId="6" applyNumberFormat="1" applyFont="1" applyFill="1" applyBorder="1" applyAlignment="1" applyProtection="1">
      <alignment horizontal="center" vertical="center" wrapText="1"/>
    </xf>
    <xf numFmtId="0" fontId="5" fillId="12" borderId="1" xfId="6" applyNumberFormat="1" applyFont="1" applyFill="1" applyBorder="1" applyAlignment="1" applyProtection="1">
      <alignment horizontal="justify" vertical="center" wrapText="1"/>
    </xf>
    <xf numFmtId="172" fontId="5" fillId="11" borderId="2" xfId="6" applyNumberFormat="1" applyFont="1" applyFill="1" applyBorder="1" applyAlignment="1" applyProtection="1">
      <alignment vertical="center" wrapText="1"/>
    </xf>
    <xf numFmtId="10" fontId="5" fillId="11" borderId="7" xfId="7" applyNumberFormat="1" applyFont="1" applyFill="1" applyBorder="1" applyAlignment="1" applyProtection="1">
      <alignment horizontal="justify" vertical="center" wrapText="1"/>
    </xf>
    <xf numFmtId="0" fontId="5" fillId="11" borderId="7" xfId="0" applyNumberFormat="1" applyFont="1" applyFill="1" applyBorder="1" applyAlignment="1" applyProtection="1">
      <alignment horizontal="left" vertical="center" wrapText="1"/>
    </xf>
    <xf numFmtId="0" fontId="5" fillId="11" borderId="7" xfId="6" applyNumberFormat="1" applyFont="1" applyFill="1" applyBorder="1" applyAlignment="1" applyProtection="1">
      <alignment horizontal="center" vertical="center" wrapText="1"/>
    </xf>
    <xf numFmtId="168" fontId="5" fillId="11" borderId="7" xfId="6" applyNumberFormat="1" applyFont="1" applyFill="1" applyBorder="1" applyAlignment="1" applyProtection="1">
      <alignment horizontal="center" vertical="center" wrapText="1"/>
    </xf>
    <xf numFmtId="0" fontId="5" fillId="11" borderId="7" xfId="6" applyNumberFormat="1" applyFont="1" applyFill="1" applyBorder="1" applyAlignment="1" applyProtection="1">
      <alignment horizontal="justify" vertical="center" wrapText="1"/>
    </xf>
    <xf numFmtId="172" fontId="5" fillId="11" borderId="6" xfId="6" applyNumberFormat="1" applyFont="1" applyFill="1" applyBorder="1" applyAlignment="1" applyProtection="1">
      <alignment vertical="center" wrapText="1"/>
    </xf>
    <xf numFmtId="0" fontId="5" fillId="3" borderId="1" xfId="5" applyNumberFormat="1" applyFont="1" applyFill="1" applyBorder="1" applyAlignment="1" applyProtection="1">
      <alignment horizontal="center" vertical="center" wrapText="1"/>
    </xf>
    <xf numFmtId="165" fontId="4" fillId="3" borderId="1" xfId="1" applyFont="1" applyFill="1" applyBorder="1" applyAlignment="1" applyProtection="1">
      <alignment horizontal="center" vertical="center" wrapText="1"/>
    </xf>
    <xf numFmtId="171" fontId="5" fillId="3" borderId="1" xfId="8" applyNumberFormat="1" applyFont="1" applyFill="1" applyBorder="1" applyAlignment="1" applyProtection="1">
      <alignment horizontal="center" vertical="center" wrapText="1"/>
    </xf>
    <xf numFmtId="168" fontId="5" fillId="3" borderId="1" xfId="8" applyNumberFormat="1" applyFont="1" applyFill="1" applyBorder="1" applyAlignment="1" applyProtection="1">
      <alignment horizontal="center" vertical="center" wrapText="1"/>
    </xf>
    <xf numFmtId="169" fontId="5" fillId="3" borderId="1" xfId="8" applyNumberFormat="1" applyFont="1" applyFill="1" applyBorder="1" applyAlignment="1" applyProtection="1">
      <alignment horizontal="center" vertical="center" wrapText="1"/>
    </xf>
    <xf numFmtId="9" fontId="5" fillId="6" borderId="1" xfId="3" applyFont="1" applyFill="1" applyBorder="1" applyAlignment="1" applyProtection="1">
      <alignment horizontal="center" vertical="center" wrapText="1"/>
    </xf>
    <xf numFmtId="0" fontId="5" fillId="6" borderId="1" xfId="5" applyNumberFormat="1" applyFont="1" applyFill="1" applyBorder="1" applyAlignment="1" applyProtection="1">
      <alignment horizontal="center" vertical="center" wrapText="1"/>
    </xf>
    <xf numFmtId="168" fontId="5" fillId="6" borderId="1" xfId="6" applyNumberFormat="1" applyFont="1" applyFill="1" applyBorder="1" applyAlignment="1" applyProtection="1">
      <alignment horizontal="center" vertical="center" wrapText="1"/>
    </xf>
    <xf numFmtId="0" fontId="5" fillId="6" borderId="6" xfId="6" applyNumberFormat="1" applyFont="1" applyFill="1" applyBorder="1" applyAlignment="1" applyProtection="1">
      <alignment vertical="center" wrapText="1"/>
    </xf>
    <xf numFmtId="168" fontId="5" fillId="6" borderId="1" xfId="3" applyNumberFormat="1" applyFont="1" applyFill="1" applyBorder="1" applyAlignment="1" applyProtection="1">
      <alignment horizontal="center" vertical="center" wrapText="1"/>
    </xf>
    <xf numFmtId="169" fontId="5" fillId="6" borderId="1" xfId="3" applyNumberFormat="1" applyFont="1" applyFill="1" applyBorder="1" applyAlignment="1" applyProtection="1">
      <alignment horizontal="center" vertical="center" wrapText="1"/>
    </xf>
    <xf numFmtId="3" fontId="5" fillId="6" borderId="1" xfId="6" applyNumberFormat="1" applyFont="1" applyFill="1" applyBorder="1" applyAlignment="1" applyProtection="1">
      <alignment horizontal="center" vertical="center" wrapText="1"/>
    </xf>
    <xf numFmtId="0" fontId="5" fillId="6" borderId="7" xfId="6" applyNumberFormat="1" applyFont="1" applyFill="1" applyBorder="1" applyAlignment="1" applyProtection="1">
      <alignment vertical="center" wrapText="1"/>
    </xf>
    <xf numFmtId="168" fontId="5" fillId="3" borderId="1" xfId="6" applyNumberFormat="1" applyFont="1" applyFill="1" applyBorder="1" applyAlignment="1" applyProtection="1">
      <alignment vertical="center" wrapText="1"/>
    </xf>
    <xf numFmtId="169" fontId="5" fillId="3" borderId="1" xfId="6" applyNumberFormat="1" applyFont="1" applyFill="1" applyBorder="1" applyAlignment="1" applyProtection="1">
      <alignment vertical="center" wrapText="1"/>
    </xf>
    <xf numFmtId="0" fontId="4" fillId="12" borderId="1" xfId="6" applyNumberFormat="1" applyFont="1" applyFill="1" applyBorder="1" applyAlignment="1" applyProtection="1">
      <alignment vertical="center" wrapText="1"/>
    </xf>
    <xf numFmtId="0" fontId="5" fillId="12" borderId="1" xfId="6" applyNumberFormat="1" applyFont="1" applyFill="1" applyBorder="1" applyAlignment="1" applyProtection="1">
      <alignment vertical="center" wrapText="1"/>
    </xf>
    <xf numFmtId="165" fontId="4" fillId="12" borderId="1" xfId="6" applyNumberFormat="1" applyFont="1" applyFill="1" applyBorder="1" applyAlignment="1" applyProtection="1">
      <alignment vertical="center" wrapText="1"/>
    </xf>
    <xf numFmtId="168" fontId="5" fillId="12" borderId="1" xfId="6" applyNumberFormat="1" applyFont="1" applyFill="1" applyBorder="1" applyAlignment="1" applyProtection="1">
      <alignment vertical="center" wrapText="1"/>
    </xf>
    <xf numFmtId="169" fontId="5" fillId="12" borderId="1" xfId="6" applyNumberFormat="1" applyFont="1" applyFill="1" applyBorder="1" applyAlignment="1" applyProtection="1">
      <alignment vertical="center" wrapText="1"/>
    </xf>
    <xf numFmtId="0" fontId="5" fillId="6" borderId="2" xfId="6" applyNumberFormat="1" applyFont="1" applyFill="1" applyBorder="1" applyAlignment="1" applyProtection="1">
      <alignment vertical="center" wrapText="1"/>
    </xf>
    <xf numFmtId="0" fontId="5" fillId="6" borderId="1" xfId="6" applyNumberFormat="1" applyFont="1" applyFill="1" applyBorder="1" applyAlignment="1" applyProtection="1">
      <alignment vertical="center" wrapText="1"/>
    </xf>
    <xf numFmtId="2" fontId="5" fillId="6" borderId="1" xfId="6" applyNumberFormat="1" applyFont="1" applyFill="1" applyBorder="1" applyAlignment="1" applyProtection="1">
      <alignment horizontal="center" vertical="center" wrapText="1"/>
    </xf>
    <xf numFmtId="165" fontId="4" fillId="3" borderId="1" xfId="1" applyFont="1" applyFill="1" applyBorder="1" applyAlignment="1" applyProtection="1">
      <alignment vertical="center" wrapText="1"/>
    </xf>
    <xf numFmtId="3" fontId="5" fillId="3" borderId="1" xfId="6" applyNumberFormat="1" applyFont="1" applyFill="1" applyBorder="1" applyAlignment="1" applyProtection="1">
      <alignment horizontal="center" vertical="center" wrapText="1"/>
    </xf>
    <xf numFmtId="0" fontId="5" fillId="11" borderId="1" xfId="0" applyNumberFormat="1" applyFont="1" applyFill="1" applyBorder="1" applyAlignment="1" applyProtection="1">
      <alignment horizontal="center" vertical="center" wrapText="1"/>
    </xf>
    <xf numFmtId="0" fontId="5" fillId="12" borderId="7" xfId="0" applyNumberFormat="1" applyFont="1" applyFill="1" applyBorder="1" applyAlignment="1" applyProtection="1">
      <alignment vertical="center" wrapText="1"/>
    </xf>
    <xf numFmtId="0" fontId="5" fillId="12" borderId="1" xfId="0" applyNumberFormat="1" applyFont="1" applyFill="1" applyBorder="1" applyAlignment="1" applyProtection="1">
      <alignment horizontal="center" vertical="center" wrapText="1"/>
    </xf>
    <xf numFmtId="9" fontId="4" fillId="12" borderId="2" xfId="3" applyFont="1" applyFill="1" applyBorder="1" applyAlignment="1" applyProtection="1">
      <alignment vertical="center" wrapText="1"/>
    </xf>
    <xf numFmtId="1" fontId="5" fillId="12" borderId="1" xfId="6" applyNumberFormat="1" applyFont="1" applyFill="1" applyBorder="1" applyAlignment="1" applyProtection="1">
      <alignment horizontal="center" vertical="center" wrapText="1"/>
    </xf>
    <xf numFmtId="0" fontId="4" fillId="13" borderId="1" xfId="6" applyNumberFormat="1" applyFont="1" applyFill="1" applyBorder="1" applyAlignment="1" applyProtection="1">
      <alignment vertical="center" wrapText="1"/>
    </xf>
    <xf numFmtId="0" fontId="5" fillId="13" borderId="1" xfId="0" applyNumberFormat="1" applyFont="1" applyFill="1" applyBorder="1" applyAlignment="1" applyProtection="1">
      <alignment vertical="center" wrapText="1"/>
    </xf>
    <xf numFmtId="0" fontId="5" fillId="13" borderId="1" xfId="0" applyNumberFormat="1" applyFont="1" applyFill="1" applyBorder="1" applyAlignment="1" applyProtection="1">
      <alignment horizontal="center" vertical="center" wrapText="1"/>
    </xf>
    <xf numFmtId="9" fontId="4" fillId="13" borderId="1" xfId="3" applyFont="1" applyFill="1" applyBorder="1" applyAlignment="1" applyProtection="1">
      <alignment vertical="center" wrapText="1"/>
    </xf>
    <xf numFmtId="172" fontId="5" fillId="13" borderId="1" xfId="6" applyNumberFormat="1" applyFont="1" applyFill="1" applyBorder="1" applyAlignment="1" applyProtection="1">
      <alignment horizontal="center" vertical="center" wrapText="1"/>
    </xf>
    <xf numFmtId="168" fontId="5" fillId="13" borderId="1" xfId="6" applyNumberFormat="1" applyFont="1" applyFill="1" applyBorder="1" applyAlignment="1" applyProtection="1">
      <alignment horizontal="center" vertical="center" wrapText="1"/>
    </xf>
    <xf numFmtId="169" fontId="5" fillId="13" borderId="1" xfId="6" applyNumberFormat="1" applyFont="1" applyFill="1" applyBorder="1" applyAlignment="1" applyProtection="1">
      <alignment horizontal="center" vertical="center" wrapText="1"/>
    </xf>
    <xf numFmtId="0" fontId="5" fillId="13" borderId="1" xfId="6" applyNumberFormat="1" applyFont="1" applyFill="1" applyBorder="1" applyAlignment="1" applyProtection="1">
      <alignment horizontal="center" vertical="center" wrapText="1"/>
    </xf>
    <xf numFmtId="10" fontId="5" fillId="6" borderId="2" xfId="6" applyNumberFormat="1" applyFont="1" applyFill="1" applyBorder="1" applyAlignment="1" applyProtection="1">
      <alignment vertical="center" wrapText="1"/>
    </xf>
    <xf numFmtId="165" fontId="5" fillId="6" borderId="1" xfId="1" applyFont="1" applyFill="1" applyBorder="1" applyAlignment="1" applyProtection="1">
      <alignment horizontal="center" vertical="center" wrapText="1"/>
    </xf>
    <xf numFmtId="0" fontId="5" fillId="6" borderId="6" xfId="6" applyNumberFormat="1" applyFont="1" applyFill="1" applyBorder="1" applyAlignment="1" applyProtection="1">
      <alignment vertical="center" textRotation="255" wrapText="1"/>
    </xf>
    <xf numFmtId="10" fontId="5" fillId="6" borderId="6" xfId="6" applyNumberFormat="1" applyFont="1" applyFill="1" applyBorder="1" applyAlignment="1" applyProtection="1">
      <alignment vertical="center" wrapText="1"/>
    </xf>
    <xf numFmtId="0" fontId="5" fillId="6" borderId="2" xfId="6" applyNumberFormat="1" applyFont="1" applyFill="1" applyBorder="1" applyAlignment="1" applyProtection="1">
      <alignment horizontal="center" vertical="center" wrapText="1"/>
    </xf>
    <xf numFmtId="10" fontId="5" fillId="6" borderId="1" xfId="6" applyNumberFormat="1" applyFont="1" applyFill="1" applyBorder="1" applyAlignment="1" applyProtection="1">
      <alignment horizontal="center" vertical="center" wrapText="1"/>
    </xf>
    <xf numFmtId="44" fontId="5" fillId="6" borderId="1" xfId="2" applyNumberFormat="1" applyFont="1" applyFill="1" applyBorder="1" applyAlignment="1" applyProtection="1">
      <alignment horizontal="center" vertical="center" wrapText="1"/>
    </xf>
    <xf numFmtId="0" fontId="5" fillId="10" borderId="2" xfId="0" applyNumberFormat="1" applyFont="1" applyFill="1" applyBorder="1" applyAlignment="1" applyProtection="1">
      <alignment vertical="center" wrapText="1"/>
    </xf>
    <xf numFmtId="0" fontId="5" fillId="10" borderId="1" xfId="0" applyNumberFormat="1" applyFont="1" applyFill="1" applyBorder="1" applyAlignment="1" applyProtection="1">
      <alignment horizontal="center" vertical="center" wrapText="1"/>
    </xf>
    <xf numFmtId="2" fontId="5" fillId="10" borderId="1" xfId="6" applyNumberFormat="1" applyFont="1" applyFill="1" applyBorder="1" applyAlignment="1" applyProtection="1">
      <alignment horizontal="center" vertical="center" wrapText="1"/>
    </xf>
    <xf numFmtId="10" fontId="5" fillId="10" borderId="1" xfId="6" applyNumberFormat="1" applyFont="1" applyFill="1" applyBorder="1" applyAlignment="1" applyProtection="1">
      <alignment horizontal="center" vertical="center" wrapText="1"/>
    </xf>
    <xf numFmtId="10" fontId="5" fillId="10" borderId="2" xfId="6" applyNumberFormat="1" applyFont="1" applyFill="1" applyBorder="1" applyAlignment="1" applyProtection="1">
      <alignment horizontal="center" vertical="center" wrapText="1"/>
    </xf>
    <xf numFmtId="168" fontId="5" fillId="10" borderId="2" xfId="6" applyNumberFormat="1" applyFont="1" applyFill="1" applyBorder="1" applyAlignment="1" applyProtection="1">
      <alignment horizontal="center" vertical="center" wrapText="1"/>
    </xf>
    <xf numFmtId="169" fontId="5" fillId="10" borderId="2" xfId="6" applyNumberFormat="1" applyFont="1" applyFill="1" applyBorder="1" applyAlignment="1" applyProtection="1">
      <alignment horizontal="center" vertical="center" wrapText="1"/>
    </xf>
    <xf numFmtId="0" fontId="5" fillId="10" borderId="2" xfId="6" applyNumberFormat="1" applyFont="1" applyFill="1" applyBorder="1" applyAlignment="1" applyProtection="1">
      <alignment horizontal="center" vertical="center" wrapText="1"/>
    </xf>
    <xf numFmtId="0" fontId="5" fillId="10" borderId="6" xfId="0" applyNumberFormat="1" applyFont="1" applyFill="1" applyBorder="1" applyAlignment="1" applyProtection="1">
      <alignment vertical="center" wrapText="1"/>
    </xf>
    <xf numFmtId="10" fontId="5" fillId="10" borderId="6" xfId="6" applyNumberFormat="1" applyFont="1" applyFill="1" applyBorder="1" applyAlignment="1" applyProtection="1">
      <alignment horizontal="center" vertical="center" wrapText="1"/>
    </xf>
    <xf numFmtId="168" fontId="5" fillId="10" borderId="6" xfId="6" applyNumberFormat="1" applyFont="1" applyFill="1" applyBorder="1" applyAlignment="1" applyProtection="1">
      <alignment horizontal="center" vertical="center" wrapText="1"/>
    </xf>
    <xf numFmtId="169" fontId="5" fillId="10" borderId="6" xfId="6" applyNumberFormat="1" applyFont="1" applyFill="1" applyBorder="1" applyAlignment="1" applyProtection="1">
      <alignment horizontal="center" vertical="center" wrapText="1"/>
    </xf>
    <xf numFmtId="0" fontId="5" fillId="10" borderId="6" xfId="6" applyNumberFormat="1" applyFont="1" applyFill="1" applyBorder="1" applyAlignment="1" applyProtection="1">
      <alignment horizontal="center" vertical="center" wrapText="1"/>
    </xf>
    <xf numFmtId="10" fontId="5" fillId="10" borderId="7" xfId="6" applyNumberFormat="1" applyFont="1" applyFill="1" applyBorder="1" applyAlignment="1" applyProtection="1">
      <alignment horizontal="center" vertical="center" wrapText="1"/>
    </xf>
    <xf numFmtId="2" fontId="5" fillId="10" borderId="2" xfId="6" applyNumberFormat="1" applyFont="1" applyFill="1" applyBorder="1" applyAlignment="1" applyProtection="1">
      <alignment horizontal="center" vertical="center" wrapText="1"/>
    </xf>
    <xf numFmtId="1" fontId="5" fillId="10" borderId="1" xfId="6" applyNumberFormat="1" applyFont="1" applyFill="1" applyBorder="1" applyAlignment="1" applyProtection="1">
      <alignment horizontal="center" vertical="center" wrapText="1"/>
    </xf>
    <xf numFmtId="168" fontId="5" fillId="10" borderId="1" xfId="6" applyNumberFormat="1" applyFont="1" applyFill="1" applyBorder="1" applyAlignment="1" applyProtection="1">
      <alignment horizontal="center" vertical="center" wrapText="1"/>
    </xf>
    <xf numFmtId="9" fontId="5" fillId="10" borderId="1" xfId="3" applyFont="1" applyFill="1" applyBorder="1" applyAlignment="1" applyProtection="1">
      <alignment horizontal="center" vertical="center" wrapText="1"/>
    </xf>
    <xf numFmtId="9" fontId="5" fillId="10" borderId="1" xfId="6" applyNumberFormat="1" applyFont="1" applyFill="1" applyBorder="1" applyAlignment="1" applyProtection="1">
      <alignment horizontal="center" vertical="center" wrapText="1"/>
    </xf>
    <xf numFmtId="9" fontId="5" fillId="10" borderId="2" xfId="6" applyNumberFormat="1" applyFont="1" applyFill="1" applyBorder="1" applyAlignment="1" applyProtection="1">
      <alignment horizontal="center" vertical="center" wrapText="1"/>
    </xf>
    <xf numFmtId="2" fontId="5" fillId="10" borderId="2" xfId="0" applyNumberFormat="1" applyFont="1" applyFill="1" applyBorder="1" applyAlignment="1" applyProtection="1">
      <alignment horizontal="center" vertical="center" wrapText="1"/>
    </xf>
    <xf numFmtId="10" fontId="5" fillId="10" borderId="2" xfId="6" applyNumberFormat="1" applyFont="1" applyFill="1" applyBorder="1" applyAlignment="1" applyProtection="1">
      <alignment vertical="center" wrapText="1"/>
    </xf>
    <xf numFmtId="0" fontId="5" fillId="10" borderId="2" xfId="0" applyNumberFormat="1" applyFont="1" applyFill="1" applyBorder="1" applyAlignment="1" applyProtection="1">
      <alignment horizontal="center" vertical="center" wrapText="1"/>
    </xf>
    <xf numFmtId="0" fontId="5" fillId="10" borderId="7" xfId="0" applyNumberFormat="1" applyFont="1" applyFill="1" applyBorder="1" applyAlignment="1" applyProtection="1">
      <alignment vertical="center" wrapText="1"/>
    </xf>
    <xf numFmtId="10" fontId="5" fillId="3" borderId="1" xfId="6" applyNumberFormat="1" applyFont="1" applyFill="1" applyBorder="1" applyAlignment="1" applyProtection="1">
      <alignment horizontal="center" vertical="center" wrapText="1"/>
    </xf>
    <xf numFmtId="0" fontId="5" fillId="14" borderId="2" xfId="6" applyNumberFormat="1" applyFont="1" applyFill="1" applyBorder="1" applyAlignment="1" applyProtection="1">
      <alignment vertical="center" wrapText="1"/>
    </xf>
    <xf numFmtId="0" fontId="5" fillId="14" borderId="1" xfId="5" applyNumberFormat="1" applyFont="1" applyFill="1" applyBorder="1" applyAlignment="1" applyProtection="1">
      <alignment horizontal="center" vertical="center" wrapText="1"/>
    </xf>
    <xf numFmtId="2" fontId="5" fillId="14" borderId="1" xfId="5" applyNumberFormat="1" applyFont="1" applyFill="1" applyBorder="1" applyAlignment="1" applyProtection="1">
      <alignment horizontal="center" vertical="center" wrapText="1"/>
    </xf>
    <xf numFmtId="168" fontId="5" fillId="14" borderId="1" xfId="5" applyNumberFormat="1" applyFont="1" applyFill="1" applyBorder="1" applyAlignment="1" applyProtection="1">
      <alignment horizontal="center" vertical="center" wrapText="1"/>
    </xf>
    <xf numFmtId="0" fontId="5" fillId="14" borderId="1" xfId="6" applyNumberFormat="1" applyFont="1" applyFill="1" applyBorder="1" applyAlignment="1" applyProtection="1">
      <alignment horizontal="center" vertical="center" wrapText="1"/>
    </xf>
    <xf numFmtId="0" fontId="5" fillId="14" borderId="6" xfId="6" applyNumberFormat="1" applyFont="1" applyFill="1" applyBorder="1" applyAlignment="1" applyProtection="1">
      <alignment vertical="center" wrapText="1"/>
    </xf>
    <xf numFmtId="9" fontId="5" fillId="14" borderId="1" xfId="3" applyFont="1" applyFill="1" applyBorder="1" applyAlignment="1" applyProtection="1">
      <alignment horizontal="center" vertical="center" wrapText="1"/>
    </xf>
    <xf numFmtId="168" fontId="5" fillId="14" borderId="1" xfId="3" applyNumberFormat="1" applyFont="1" applyFill="1" applyBorder="1" applyAlignment="1" applyProtection="1">
      <alignment horizontal="center" vertical="center" wrapText="1"/>
    </xf>
    <xf numFmtId="0" fontId="5" fillId="14" borderId="7" xfId="6" applyNumberFormat="1" applyFont="1" applyFill="1" applyBorder="1" applyAlignment="1" applyProtection="1">
      <alignment vertical="center" wrapText="1"/>
    </xf>
    <xf numFmtId="0" fontId="4" fillId="3" borderId="2" xfId="5" applyNumberFormat="1" applyFont="1" applyFill="1" applyBorder="1" applyAlignment="1" applyProtection="1">
      <alignment vertical="center" wrapText="1"/>
    </xf>
    <xf numFmtId="0" fontId="5" fillId="3" borderId="2" xfId="6" applyNumberFormat="1" applyFont="1" applyFill="1" applyBorder="1" applyAlignment="1" applyProtection="1">
      <alignment horizontal="center" vertical="center" wrapText="1"/>
    </xf>
    <xf numFmtId="168" fontId="5" fillId="3" borderId="2" xfId="6" applyNumberFormat="1" applyFont="1" applyFill="1" applyBorder="1" applyAlignment="1" applyProtection="1">
      <alignment horizontal="center" vertical="center" wrapText="1"/>
    </xf>
    <xf numFmtId="169" fontId="5" fillId="3" borderId="2" xfId="6" applyNumberFormat="1" applyFont="1" applyFill="1" applyBorder="1" applyAlignment="1" applyProtection="1">
      <alignment horizontal="center" vertical="center" wrapText="1"/>
    </xf>
    <xf numFmtId="0" fontId="5" fillId="14" borderId="2" xfId="6" applyNumberFormat="1" applyFont="1" applyFill="1" applyBorder="1" applyAlignment="1" applyProtection="1">
      <alignment horizontal="center" vertical="center" wrapText="1"/>
    </xf>
    <xf numFmtId="2" fontId="5" fillId="14" borderId="2" xfId="6" applyNumberFormat="1" applyFont="1" applyFill="1" applyBorder="1" applyAlignment="1" applyProtection="1">
      <alignment horizontal="center" vertical="center" wrapText="1"/>
    </xf>
    <xf numFmtId="0" fontId="5" fillId="14" borderId="6" xfId="6" applyNumberFormat="1" applyFont="1" applyFill="1" applyBorder="1" applyAlignment="1" applyProtection="1">
      <alignment horizontal="center" vertical="center" wrapText="1"/>
    </xf>
    <xf numFmtId="9" fontId="5" fillId="14" borderId="2" xfId="3" applyFont="1" applyFill="1" applyBorder="1" applyAlignment="1" applyProtection="1">
      <alignment horizontal="center" vertical="center" wrapText="1"/>
    </xf>
    <xf numFmtId="0" fontId="5" fillId="14" borderId="7" xfId="5" applyNumberFormat="1" applyFont="1" applyFill="1" applyBorder="1" applyAlignment="1" applyProtection="1">
      <alignment horizontal="center" vertical="center" wrapText="1"/>
    </xf>
    <xf numFmtId="10" fontId="5" fillId="6" borderId="7" xfId="6" applyNumberFormat="1" applyFont="1" applyFill="1" applyBorder="1" applyAlignment="1" applyProtection="1">
      <alignment vertical="center" wrapText="1"/>
    </xf>
    <xf numFmtId="10" fontId="5" fillId="14" borderId="7" xfId="6" applyNumberFormat="1" applyFont="1" applyFill="1" applyBorder="1" applyAlignment="1" applyProtection="1">
      <alignment horizontal="center" vertical="center" wrapText="1"/>
    </xf>
    <xf numFmtId="168" fontId="5" fillId="14" borderId="1" xfId="6" applyNumberFormat="1" applyFont="1" applyFill="1" applyBorder="1" applyAlignment="1" applyProtection="1">
      <alignment horizontal="center" vertical="center" wrapText="1"/>
    </xf>
    <xf numFmtId="0" fontId="5" fillId="3" borderId="7" xfId="5" applyNumberFormat="1" applyFont="1" applyFill="1" applyBorder="1" applyAlignment="1" applyProtection="1">
      <alignment horizontal="center" vertical="center" wrapText="1"/>
    </xf>
    <xf numFmtId="0" fontId="5" fillId="3" borderId="7" xfId="6" applyNumberFormat="1" applyFont="1" applyFill="1" applyBorder="1" applyAlignment="1" applyProtection="1">
      <alignment horizontal="center" vertical="center" wrapText="1"/>
    </xf>
    <xf numFmtId="168" fontId="5" fillId="3" borderId="7" xfId="6" applyNumberFormat="1" applyFont="1" applyFill="1" applyBorder="1" applyAlignment="1" applyProtection="1">
      <alignment horizontal="center" vertical="center" wrapText="1"/>
    </xf>
    <xf numFmtId="169" fontId="5" fillId="3" borderId="7" xfId="6" applyNumberFormat="1" applyFont="1" applyFill="1" applyBorder="1" applyAlignment="1" applyProtection="1">
      <alignment horizontal="center" vertical="center" wrapText="1"/>
    </xf>
    <xf numFmtId="0" fontId="6" fillId="12" borderId="1" xfId="6" applyNumberFormat="1" applyFont="1" applyFill="1" applyBorder="1" applyAlignment="1" applyProtection="1">
      <alignment vertical="center" wrapText="1"/>
    </xf>
    <xf numFmtId="168" fontId="4" fillId="12" borderId="1" xfId="6" applyNumberFormat="1" applyFont="1" applyFill="1" applyBorder="1" applyAlignment="1" applyProtection="1">
      <alignment vertical="center" wrapText="1"/>
    </xf>
    <xf numFmtId="169" fontId="4" fillId="12" borderId="1" xfId="6" applyNumberFormat="1" applyFont="1" applyFill="1" applyBorder="1" applyAlignment="1" applyProtection="1">
      <alignment vertical="center" wrapText="1"/>
    </xf>
    <xf numFmtId="0" fontId="6" fillId="12" borderId="1" xfId="6" applyNumberFormat="1" applyFont="1" applyFill="1" applyBorder="1" applyAlignment="1" applyProtection="1">
      <alignment horizontal="center" vertical="center" wrapText="1"/>
    </xf>
    <xf numFmtId="0" fontId="5" fillId="15" borderId="2" xfId="6" applyNumberFormat="1" applyFont="1" applyFill="1" applyBorder="1" applyAlignment="1" applyProtection="1">
      <alignment vertical="center" wrapText="1"/>
    </xf>
    <xf numFmtId="0" fontId="5" fillId="15" borderId="6" xfId="6" applyNumberFormat="1" applyFont="1" applyFill="1" applyBorder="1" applyAlignment="1" applyProtection="1">
      <alignment vertical="center" wrapText="1"/>
    </xf>
    <xf numFmtId="0" fontId="5" fillId="15" borderId="7" xfId="6" applyNumberFormat="1" applyFont="1" applyFill="1" applyBorder="1" applyAlignment="1" applyProtection="1">
      <alignment vertical="center" wrapText="1"/>
    </xf>
    <xf numFmtId="0" fontId="5" fillId="15" borderId="7" xfId="6" applyNumberFormat="1" applyFont="1" applyFill="1" applyBorder="1" applyAlignment="1" applyProtection="1">
      <alignment horizontal="center" vertical="center" wrapText="1"/>
    </xf>
    <xf numFmtId="1" fontId="5" fillId="15" borderId="7" xfId="6" applyNumberFormat="1" applyFont="1" applyFill="1" applyBorder="1" applyAlignment="1" applyProtection="1">
      <alignment horizontal="center" vertical="center" wrapText="1"/>
    </xf>
    <xf numFmtId="168" fontId="5" fillId="15" borderId="7" xfId="6" applyNumberFormat="1" applyFont="1" applyFill="1" applyBorder="1" applyAlignment="1" applyProtection="1">
      <alignment horizontal="center" vertical="center" wrapText="1"/>
    </xf>
    <xf numFmtId="168" fontId="5" fillId="3" borderId="1" xfId="0" applyNumberFormat="1" applyFont="1" applyFill="1" applyBorder="1" applyAlignment="1" applyProtection="1">
      <alignment horizontal="center" vertical="center" wrapText="1"/>
    </xf>
    <xf numFmtId="169" fontId="5" fillId="3" borderId="1" xfId="0" applyNumberFormat="1" applyFont="1" applyFill="1" applyBorder="1" applyAlignment="1" applyProtection="1">
      <alignment horizontal="center" vertical="center" wrapText="1"/>
    </xf>
    <xf numFmtId="0" fontId="5" fillId="15" borderId="1" xfId="6" applyNumberFormat="1" applyFont="1" applyFill="1" applyBorder="1" applyAlignment="1" applyProtection="1">
      <alignment vertical="center" wrapText="1"/>
    </xf>
    <xf numFmtId="2" fontId="5" fillId="15" borderId="2" xfId="6" applyNumberFormat="1" applyFont="1" applyFill="1" applyBorder="1" applyAlignment="1" applyProtection="1">
      <alignment horizontal="center" vertical="center" wrapText="1"/>
    </xf>
    <xf numFmtId="1" fontId="5" fillId="15" borderId="2" xfId="6" applyNumberFormat="1" applyFont="1" applyFill="1" applyBorder="1" applyAlignment="1" applyProtection="1">
      <alignment horizontal="center" vertical="center" wrapText="1"/>
    </xf>
    <xf numFmtId="1" fontId="5" fillId="15" borderId="1" xfId="6" applyNumberFormat="1" applyFont="1" applyFill="1" applyBorder="1" applyAlignment="1" applyProtection="1">
      <alignment horizontal="center" vertical="center" wrapText="1"/>
    </xf>
    <xf numFmtId="168" fontId="5" fillId="15" borderId="1" xfId="6" applyNumberFormat="1" applyFont="1" applyFill="1" applyBorder="1" applyAlignment="1" applyProtection="1">
      <alignment horizontal="center" vertical="center" wrapText="1"/>
    </xf>
    <xf numFmtId="1" fontId="5" fillId="15" borderId="6" xfId="6" applyNumberFormat="1" applyFont="1" applyFill="1" applyBorder="1" applyAlignment="1" applyProtection="1">
      <alignment horizontal="center" vertical="center" wrapText="1"/>
    </xf>
    <xf numFmtId="168" fontId="5" fillId="15" borderId="6" xfId="6" applyNumberFormat="1" applyFont="1" applyFill="1" applyBorder="1" applyAlignment="1" applyProtection="1">
      <alignment horizontal="center" vertical="center" wrapText="1"/>
    </xf>
    <xf numFmtId="0" fontId="5" fillId="15" borderId="1" xfId="6" applyNumberFormat="1" applyFont="1" applyFill="1" applyBorder="1" applyAlignment="1" applyProtection="1">
      <alignment horizontal="center" vertical="center" wrapText="1"/>
    </xf>
    <xf numFmtId="0" fontId="5" fillId="8" borderId="1" xfId="0" applyNumberFormat="1" applyFont="1" applyFill="1" applyBorder="1" applyAlignment="1" applyProtection="1">
      <alignment vertical="center" wrapText="1"/>
    </xf>
    <xf numFmtId="2" fontId="5" fillId="8" borderId="1" xfId="0" applyNumberFormat="1" applyFont="1" applyFill="1" applyBorder="1" applyAlignment="1" applyProtection="1">
      <alignment horizontal="center" vertical="center" wrapText="1"/>
    </xf>
    <xf numFmtId="168" fontId="5" fillId="8" borderId="1" xfId="0" applyNumberFormat="1" applyFont="1" applyFill="1" applyBorder="1" applyAlignment="1" applyProtection="1">
      <alignment horizontal="center" vertical="center" wrapText="1"/>
    </xf>
    <xf numFmtId="169" fontId="5" fillId="8" borderId="1" xfId="0" applyNumberFormat="1" applyFont="1" applyFill="1" applyBorder="1" applyAlignment="1" applyProtection="1">
      <alignment horizontal="center" vertical="center" wrapText="1"/>
    </xf>
    <xf numFmtId="0" fontId="5" fillId="8" borderId="7" xfId="0" applyNumberFormat="1" applyFont="1" applyFill="1" applyBorder="1" applyAlignment="1" applyProtection="1">
      <alignment vertical="center" wrapText="1"/>
    </xf>
    <xf numFmtId="0" fontId="5" fillId="8" borderId="1" xfId="0" applyNumberFormat="1" applyFont="1" applyFill="1" applyBorder="1" applyAlignment="1" applyProtection="1">
      <alignment horizontal="center" vertical="center" wrapText="1"/>
    </xf>
    <xf numFmtId="0" fontId="5" fillId="8" borderId="2" xfId="0" applyNumberFormat="1" applyFont="1" applyFill="1" applyBorder="1" applyAlignment="1" applyProtection="1">
      <alignment horizontal="center" vertical="center" wrapText="1"/>
    </xf>
    <xf numFmtId="171" fontId="4" fillId="3" borderId="1" xfId="1" applyNumberFormat="1" applyFont="1" applyFill="1" applyBorder="1" applyAlignment="1" applyProtection="1">
      <alignment vertical="center" wrapText="1"/>
    </xf>
    <xf numFmtId="1" fontId="5" fillId="8" borderId="1" xfId="6" applyNumberFormat="1" applyFont="1" applyFill="1" applyBorder="1" applyAlignment="1" applyProtection="1">
      <alignment horizontal="center" vertical="center" wrapText="1"/>
    </xf>
    <xf numFmtId="168" fontId="5" fillId="8" borderId="1" xfId="6" applyNumberFormat="1" applyFont="1" applyFill="1" applyBorder="1" applyAlignment="1" applyProtection="1">
      <alignment horizontal="center" vertical="center" wrapText="1"/>
    </xf>
    <xf numFmtId="10" fontId="6" fillId="12" borderId="1" xfId="6" applyNumberFormat="1" applyFont="1" applyFill="1" applyBorder="1" applyAlignment="1" applyProtection="1">
      <alignment vertical="center" wrapText="1"/>
    </xf>
    <xf numFmtId="165" fontId="4" fillId="12" borderId="1" xfId="1" applyNumberFormat="1" applyFont="1" applyFill="1" applyBorder="1" applyAlignment="1" applyProtection="1">
      <alignment vertical="center" wrapText="1"/>
    </xf>
    <xf numFmtId="168" fontId="6" fillId="12" borderId="1" xfId="6" applyNumberFormat="1" applyFont="1" applyFill="1" applyBorder="1" applyAlignment="1" applyProtection="1">
      <alignment vertical="center" wrapText="1"/>
    </xf>
    <xf numFmtId="169" fontId="6" fillId="12" borderId="1" xfId="6" applyNumberFormat="1" applyFont="1" applyFill="1" applyBorder="1" applyAlignment="1" applyProtection="1">
      <alignment vertical="center" wrapText="1"/>
    </xf>
    <xf numFmtId="0" fontId="5" fillId="8" borderId="6" xfId="0" applyNumberFormat="1" applyFont="1" applyFill="1" applyBorder="1" applyAlignment="1" applyProtection="1">
      <alignment horizontal="center" vertical="center" wrapText="1"/>
    </xf>
    <xf numFmtId="0" fontId="5" fillId="8" borderId="2" xfId="0" applyNumberFormat="1" applyFont="1" applyFill="1" applyBorder="1" applyAlignment="1" applyProtection="1">
      <alignment vertical="center" wrapText="1"/>
    </xf>
    <xf numFmtId="17" fontId="5" fillId="8" borderId="1" xfId="0" applyNumberFormat="1" applyFont="1" applyFill="1" applyBorder="1" applyAlignment="1" applyProtection="1">
      <alignment horizontal="center" vertical="center" wrapText="1"/>
    </xf>
    <xf numFmtId="0" fontId="5" fillId="8" borderId="6" xfId="0" applyNumberFormat="1" applyFont="1" applyFill="1" applyBorder="1" applyAlignment="1" applyProtection="1">
      <alignment vertical="center" wrapText="1"/>
    </xf>
    <xf numFmtId="2" fontId="5" fillId="8" borderId="6" xfId="0" applyNumberFormat="1" applyFont="1" applyFill="1" applyBorder="1" applyAlignment="1" applyProtection="1">
      <alignment horizontal="center" vertical="center" wrapText="1"/>
    </xf>
    <xf numFmtId="164" fontId="5" fillId="8" borderId="6" xfId="2"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168" fontId="5" fillId="3" borderId="2" xfId="0" applyNumberFormat="1" applyFont="1" applyFill="1" applyBorder="1" applyAlignment="1" applyProtection="1">
      <alignment horizontal="center" vertical="center" wrapText="1"/>
    </xf>
    <xf numFmtId="169" fontId="5" fillId="3" borderId="2" xfId="0" applyNumberFormat="1" applyFont="1" applyFill="1" applyBorder="1" applyAlignment="1" applyProtection="1">
      <alignment horizontal="center" vertical="center" wrapText="1"/>
    </xf>
    <xf numFmtId="169" fontId="5" fillId="8" borderId="2" xfId="0" applyNumberFormat="1" applyFont="1" applyFill="1" applyBorder="1" applyAlignment="1" applyProtection="1">
      <alignment horizontal="center" vertical="center" wrapText="1"/>
    </xf>
    <xf numFmtId="173" fontId="4" fillId="12" borderId="1" xfId="6" applyNumberFormat="1" applyFont="1" applyFill="1" applyBorder="1" applyAlignment="1" applyProtection="1">
      <alignment horizontal="center" vertical="center" wrapText="1"/>
    </xf>
    <xf numFmtId="168" fontId="5" fillId="8" borderId="2" xfId="0" applyNumberFormat="1" applyFont="1" applyFill="1" applyBorder="1" applyAlignment="1" applyProtection="1">
      <alignment horizontal="center" vertical="center" wrapText="1"/>
    </xf>
    <xf numFmtId="168" fontId="5" fillId="8" borderId="6" xfId="0" applyNumberFormat="1" applyFont="1" applyFill="1" applyBorder="1" applyAlignment="1" applyProtection="1">
      <alignment horizontal="center" vertical="center" wrapText="1"/>
    </xf>
    <xf numFmtId="174" fontId="4" fillId="12" borderId="1" xfId="6" applyNumberFormat="1" applyFont="1" applyFill="1" applyBorder="1" applyAlignment="1" applyProtection="1">
      <alignment vertical="center" wrapText="1"/>
    </xf>
    <xf numFmtId="0" fontId="5" fillId="17" borderId="2" xfId="6" applyNumberFormat="1" applyFont="1" applyFill="1" applyBorder="1" applyAlignment="1" applyProtection="1">
      <alignment vertical="center" wrapText="1"/>
    </xf>
    <xf numFmtId="165" fontId="5" fillId="17" borderId="2" xfId="1" applyFont="1" applyFill="1" applyBorder="1" applyAlignment="1" applyProtection="1">
      <alignment vertical="center" wrapText="1"/>
    </xf>
    <xf numFmtId="0" fontId="7" fillId="17" borderId="1" xfId="0" applyFont="1" applyFill="1" applyBorder="1" applyAlignment="1">
      <alignment horizontal="center" vertical="center" wrapText="1"/>
    </xf>
    <xf numFmtId="2" fontId="5" fillId="17" borderId="1" xfId="6" applyNumberFormat="1" applyFont="1" applyFill="1" applyBorder="1" applyAlignment="1" applyProtection="1">
      <alignment horizontal="center" vertical="center" wrapText="1"/>
    </xf>
    <xf numFmtId="168" fontId="5" fillId="17" borderId="1" xfId="6" applyNumberFormat="1" applyFont="1" applyFill="1" applyBorder="1" applyAlignment="1" applyProtection="1">
      <alignment horizontal="center" vertical="center" wrapText="1"/>
    </xf>
    <xf numFmtId="0" fontId="5" fillId="17" borderId="6" xfId="6" applyNumberFormat="1" applyFont="1" applyFill="1" applyBorder="1" applyAlignment="1" applyProtection="1">
      <alignment vertical="center" wrapText="1"/>
    </xf>
    <xf numFmtId="165" fontId="5" fillId="17" borderId="6" xfId="1" applyFont="1" applyFill="1" applyBorder="1" applyAlignment="1" applyProtection="1">
      <alignment vertical="center" wrapText="1"/>
    </xf>
    <xf numFmtId="0" fontId="5" fillId="17" borderId="1" xfId="6" applyNumberFormat="1" applyFont="1" applyFill="1" applyBorder="1" applyAlignment="1" applyProtection="1">
      <alignment vertical="center" wrapText="1"/>
    </xf>
    <xf numFmtId="0" fontId="7" fillId="3" borderId="1" xfId="0" applyFont="1" applyFill="1" applyBorder="1" applyAlignment="1">
      <alignment horizontal="center" vertical="center" wrapText="1"/>
    </xf>
    <xf numFmtId="165" fontId="8" fillId="3" borderId="1" xfId="1" applyFont="1" applyFill="1" applyBorder="1" applyAlignment="1">
      <alignment horizontal="center" vertical="center" wrapText="1"/>
    </xf>
    <xf numFmtId="0" fontId="7" fillId="17" borderId="7" xfId="0" applyFont="1" applyFill="1" applyBorder="1" applyAlignment="1">
      <alignment horizontal="center" vertical="center" wrapText="1"/>
    </xf>
    <xf numFmtId="1" fontId="5" fillId="17" borderId="7" xfId="6" applyNumberFormat="1" applyFont="1" applyFill="1" applyBorder="1" applyAlignment="1" applyProtection="1">
      <alignment horizontal="center" vertical="center" wrapText="1"/>
    </xf>
    <xf numFmtId="168" fontId="5" fillId="17" borderId="7" xfId="6" applyNumberFormat="1" applyFont="1" applyFill="1" applyBorder="1" applyAlignment="1" applyProtection="1">
      <alignment horizontal="center" vertical="center" wrapText="1"/>
    </xf>
    <xf numFmtId="169" fontId="5" fillId="17" borderId="7" xfId="6" applyNumberFormat="1" applyFont="1" applyFill="1" applyBorder="1" applyAlignment="1" applyProtection="1">
      <alignment horizontal="center" vertical="center" wrapText="1"/>
    </xf>
    <xf numFmtId="0" fontId="5" fillId="17" borderId="7" xfId="6" applyNumberFormat="1" applyFont="1" applyFill="1" applyBorder="1" applyAlignment="1" applyProtection="1">
      <alignment vertical="center" wrapText="1"/>
    </xf>
    <xf numFmtId="165" fontId="5" fillId="17" borderId="7" xfId="1" applyFont="1" applyFill="1" applyBorder="1" applyAlignment="1" applyProtection="1">
      <alignment vertical="center" wrapText="1"/>
    </xf>
    <xf numFmtId="0" fontId="5" fillId="17" borderId="7" xfId="6" applyNumberFormat="1" applyFont="1" applyFill="1" applyBorder="1" applyAlignment="1" applyProtection="1">
      <alignment horizontal="center" vertical="center" wrapText="1"/>
    </xf>
    <xf numFmtId="2" fontId="5" fillId="17" borderId="7" xfId="6" applyNumberFormat="1" applyFont="1" applyFill="1" applyBorder="1" applyAlignment="1" applyProtection="1">
      <alignment horizontal="center" vertical="center" wrapText="1"/>
    </xf>
    <xf numFmtId="0" fontId="5" fillId="3" borderId="7" xfId="6" applyNumberFormat="1" applyFont="1" applyFill="1" applyBorder="1" applyAlignment="1" applyProtection="1">
      <alignment vertical="center" wrapText="1"/>
    </xf>
    <xf numFmtId="0" fontId="5" fillId="18" borderId="1" xfId="0" applyFont="1" applyFill="1" applyBorder="1" applyAlignment="1">
      <alignment horizontal="justify" vertical="center" wrapText="1"/>
    </xf>
    <xf numFmtId="9" fontId="5" fillId="17" borderId="6" xfId="3" applyFont="1" applyFill="1" applyBorder="1" applyAlignment="1" applyProtection="1">
      <alignment horizontal="center" vertical="center" wrapText="1"/>
    </xf>
    <xf numFmtId="168" fontId="5" fillId="17" borderId="6" xfId="3" applyNumberFormat="1" applyFont="1" applyFill="1" applyBorder="1" applyAlignment="1" applyProtection="1">
      <alignment horizontal="center" vertical="center" wrapText="1"/>
    </xf>
    <xf numFmtId="169" fontId="5" fillId="17" borderId="6" xfId="3" applyNumberFormat="1" applyFont="1" applyFill="1" applyBorder="1" applyAlignment="1" applyProtection="1">
      <alignment horizontal="center" vertical="center" wrapText="1"/>
    </xf>
    <xf numFmtId="0" fontId="5" fillId="18" borderId="1" xfId="0" applyNumberFormat="1" applyFont="1" applyFill="1" applyBorder="1" applyAlignment="1" applyProtection="1">
      <alignment horizontal="justify" vertical="center" wrapText="1"/>
      <protection locked="0"/>
    </xf>
    <xf numFmtId="175" fontId="4" fillId="12" borderId="7" xfId="6" applyNumberFormat="1" applyFont="1" applyFill="1" applyBorder="1" applyAlignment="1" applyProtection="1">
      <alignment horizontal="center" vertical="center" wrapText="1"/>
    </xf>
    <xf numFmtId="0" fontId="5" fillId="12" borderId="7" xfId="6" applyNumberFormat="1" applyFont="1" applyFill="1" applyBorder="1" applyAlignment="1" applyProtection="1">
      <alignment vertical="center" wrapText="1"/>
    </xf>
    <xf numFmtId="168" fontId="5" fillId="12" borderId="7" xfId="6" applyNumberFormat="1" applyFont="1" applyFill="1" applyBorder="1" applyAlignment="1" applyProtection="1">
      <alignment vertical="center" wrapText="1"/>
    </xf>
    <xf numFmtId="169" fontId="5" fillId="12" borderId="7" xfId="6" applyNumberFormat="1" applyFont="1" applyFill="1" applyBorder="1" applyAlignment="1" applyProtection="1">
      <alignment vertical="center" wrapText="1"/>
    </xf>
    <xf numFmtId="2" fontId="5" fillId="10" borderId="7" xfId="6" applyNumberFormat="1" applyFont="1" applyFill="1" applyBorder="1" applyAlignment="1" applyProtection="1">
      <alignment horizontal="center" vertical="center" wrapText="1"/>
    </xf>
    <xf numFmtId="9" fontId="5" fillId="10" borderId="7" xfId="3" applyFont="1" applyFill="1" applyBorder="1" applyAlignment="1" applyProtection="1">
      <alignment horizontal="center" vertical="center" wrapText="1"/>
    </xf>
    <xf numFmtId="0" fontId="4" fillId="3" borderId="7" xfId="5" applyNumberFormat="1" applyFont="1" applyFill="1" applyBorder="1" applyAlignment="1" applyProtection="1">
      <alignment vertical="center" wrapText="1"/>
    </xf>
    <xf numFmtId="165" fontId="4" fillId="3" borderId="7" xfId="1" applyFont="1" applyFill="1" applyBorder="1" applyAlignment="1" applyProtection="1">
      <alignment horizontal="center" vertical="center" wrapText="1"/>
    </xf>
    <xf numFmtId="168" fontId="5" fillId="3" borderId="7" xfId="6" applyNumberFormat="1" applyFont="1" applyFill="1" applyBorder="1" applyAlignment="1" applyProtection="1">
      <alignment vertical="center" wrapText="1"/>
    </xf>
    <xf numFmtId="169" fontId="5" fillId="3" borderId="7" xfId="6" applyNumberFormat="1" applyFont="1" applyFill="1" applyBorder="1" applyAlignment="1" applyProtection="1">
      <alignment vertical="center" wrapText="1"/>
    </xf>
    <xf numFmtId="165" fontId="4" fillId="3" borderId="1" xfId="3" applyNumberFormat="1" applyFont="1" applyFill="1" applyBorder="1" applyAlignment="1" applyProtection="1">
      <alignment horizontal="center" vertical="center" wrapText="1"/>
    </xf>
    <xf numFmtId="0" fontId="5" fillId="7" borderId="1" xfId="6" applyNumberFormat="1" applyFont="1" applyFill="1" applyBorder="1" applyAlignment="1" applyProtection="1">
      <alignment horizontal="center" vertical="center" wrapText="1"/>
    </xf>
    <xf numFmtId="168" fontId="5" fillId="7" borderId="1" xfId="6" applyNumberFormat="1" applyFont="1" applyFill="1" applyBorder="1" applyAlignment="1" applyProtection="1">
      <alignment horizontal="center" vertical="center" wrapText="1"/>
    </xf>
    <xf numFmtId="0" fontId="7" fillId="11" borderId="6" xfId="0" applyFont="1" applyFill="1" applyBorder="1" applyAlignment="1">
      <alignment vertical="center" wrapText="1"/>
    </xf>
    <xf numFmtId="0" fontId="7" fillId="11" borderId="1" xfId="0" applyFont="1" applyFill="1" applyBorder="1" applyAlignment="1">
      <alignment horizontal="center" vertical="center" wrapText="1"/>
    </xf>
    <xf numFmtId="0" fontId="7" fillId="6" borderId="2" xfId="0" applyFont="1" applyFill="1" applyBorder="1" applyAlignment="1">
      <alignment vertical="center" wrapText="1"/>
    </xf>
    <xf numFmtId="0" fontId="7" fillId="11" borderId="7" xfId="0" applyFont="1" applyFill="1" applyBorder="1" applyAlignment="1">
      <alignment vertical="center" wrapText="1"/>
    </xf>
    <xf numFmtId="0" fontId="4" fillId="3" borderId="1" xfId="6" applyNumberFormat="1" applyFont="1" applyFill="1" applyBorder="1" applyAlignment="1" applyProtection="1">
      <alignment horizontal="justify" vertical="center" wrapText="1"/>
    </xf>
    <xf numFmtId="2" fontId="7" fillId="6"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168" fontId="7" fillId="6" borderId="2" xfId="0" applyNumberFormat="1" applyFont="1" applyFill="1" applyBorder="1" applyAlignment="1">
      <alignment horizontal="center" vertical="center" wrapText="1"/>
    </xf>
    <xf numFmtId="0" fontId="7" fillId="6" borderId="6" xfId="0" applyFont="1" applyFill="1" applyBorder="1" applyAlignment="1">
      <alignment vertical="center" wrapText="1"/>
    </xf>
    <xf numFmtId="0" fontId="7" fillId="6" borderId="1" xfId="0" applyFont="1" applyFill="1" applyBorder="1" applyAlignment="1">
      <alignment vertical="center" wrapText="1"/>
    </xf>
    <xf numFmtId="0" fontId="8" fillId="6" borderId="6" xfId="0" applyFont="1" applyFill="1" applyBorder="1" applyAlignment="1">
      <alignment vertical="center" wrapText="1"/>
    </xf>
    <xf numFmtId="9" fontId="7" fillId="6" borderId="2" xfId="3" applyFont="1" applyFill="1" applyBorder="1" applyAlignment="1">
      <alignment horizontal="center" vertical="center" wrapText="1"/>
    </xf>
    <xf numFmtId="168" fontId="7" fillId="6" borderId="2" xfId="3" applyNumberFormat="1" applyFont="1" applyFill="1" applyBorder="1" applyAlignment="1">
      <alignment horizontal="center" vertical="center" wrapText="1"/>
    </xf>
    <xf numFmtId="0" fontId="7" fillId="6" borderId="7" xfId="0" applyFont="1" applyFill="1" applyBorder="1" applyAlignment="1">
      <alignment vertical="center" wrapText="1"/>
    </xf>
    <xf numFmtId="0" fontId="0" fillId="3" borderId="1" xfId="0" applyNumberFormat="1" applyFont="1" applyFill="1" applyBorder="1" applyAlignment="1" applyProtection="1">
      <alignment vertical="top"/>
    </xf>
    <xf numFmtId="171" fontId="4" fillId="3" borderId="1" xfId="1" applyNumberFormat="1" applyFont="1" applyFill="1" applyBorder="1" applyAlignment="1" applyProtection="1">
      <alignment horizontal="center" vertical="top"/>
    </xf>
    <xf numFmtId="168" fontId="0" fillId="3" borderId="1" xfId="0" applyNumberFormat="1" applyFont="1" applyFill="1" applyBorder="1" applyAlignment="1" applyProtection="1">
      <alignment vertical="top"/>
    </xf>
    <xf numFmtId="169" fontId="0" fillId="3" borderId="1" xfId="0" applyNumberFormat="1" applyFont="1" applyFill="1" applyBorder="1" applyAlignment="1" applyProtection="1">
      <alignment vertical="top"/>
    </xf>
    <xf numFmtId="0" fontId="7" fillId="3" borderId="2" xfId="0" applyFont="1" applyFill="1" applyBorder="1" applyAlignment="1">
      <alignment vertical="center" wrapText="1"/>
    </xf>
    <xf numFmtId="9" fontId="7" fillId="6" borderId="2" xfId="0" applyNumberFormat="1" applyFont="1" applyFill="1" applyBorder="1" applyAlignment="1">
      <alignment horizontal="center" vertical="center" wrapText="1"/>
    </xf>
    <xf numFmtId="165" fontId="8"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168" fontId="7" fillId="3" borderId="2" xfId="0" applyNumberFormat="1" applyFont="1" applyFill="1" applyBorder="1" applyAlignment="1">
      <alignment horizontal="center" vertical="center" wrapText="1"/>
    </xf>
    <xf numFmtId="169" fontId="7" fillId="3" borderId="2" xfId="0" applyNumberFormat="1" applyFont="1" applyFill="1" applyBorder="1" applyAlignment="1">
      <alignment horizontal="center" vertical="center" wrapText="1"/>
    </xf>
    <xf numFmtId="171" fontId="8" fillId="3" borderId="2" xfId="1" applyNumberFormat="1" applyFont="1" applyFill="1" applyBorder="1" applyAlignment="1">
      <alignment horizontal="center" vertical="center" wrapText="1"/>
    </xf>
    <xf numFmtId="171" fontId="8" fillId="3" borderId="1" xfId="1" applyNumberFormat="1" applyFont="1" applyFill="1" applyBorder="1" applyAlignment="1">
      <alignment horizontal="center" vertical="center" wrapText="1"/>
    </xf>
    <xf numFmtId="0" fontId="4" fillId="2" borderId="1" xfId="0" applyNumberFormat="1" applyFont="1" applyFill="1" applyBorder="1" applyAlignment="1" applyProtection="1">
      <alignment vertical="top"/>
    </xf>
    <xf numFmtId="0" fontId="0" fillId="2" borderId="1" xfId="0" applyNumberFormat="1" applyFont="1" applyFill="1" applyBorder="1" applyAlignment="1" applyProtection="1">
      <alignment vertical="top"/>
    </xf>
    <xf numFmtId="175" fontId="4" fillId="2" borderId="1" xfId="0" applyNumberFormat="1" applyFont="1" applyFill="1" applyBorder="1" applyAlignment="1" applyProtection="1">
      <alignment vertical="center"/>
    </xf>
    <xf numFmtId="168" fontId="0" fillId="2" borderId="1" xfId="0" applyNumberFormat="1" applyFont="1" applyFill="1" applyBorder="1" applyAlignment="1" applyProtection="1">
      <alignment vertical="top"/>
    </xf>
    <xf numFmtId="169" fontId="0" fillId="2" borderId="1" xfId="0" applyNumberFormat="1" applyFont="1" applyFill="1" applyBorder="1" applyAlignment="1" applyProtection="1">
      <alignment vertical="top"/>
    </xf>
    <xf numFmtId="2" fontId="5" fillId="10" borderId="9" xfId="6" applyNumberFormat="1" applyFont="1" applyFill="1" applyBorder="1" applyAlignment="1" applyProtection="1">
      <alignment horizontal="center" vertical="center" wrapText="1"/>
    </xf>
    <xf numFmtId="0" fontId="5" fillId="10" borderId="10" xfId="6" applyNumberFormat="1" applyFont="1" applyFill="1" applyBorder="1" applyAlignment="1" applyProtection="1">
      <alignment vertical="center" wrapText="1"/>
    </xf>
    <xf numFmtId="170" fontId="4" fillId="3" borderId="9" xfId="1" applyNumberFormat="1" applyFont="1" applyFill="1" applyBorder="1" applyAlignment="1" applyProtection="1">
      <alignment horizontal="center" vertical="center" wrapText="1"/>
    </xf>
    <xf numFmtId="0" fontId="5" fillId="3" borderId="10" xfId="6" applyNumberFormat="1" applyFont="1" applyFill="1" applyBorder="1" applyAlignment="1" applyProtection="1">
      <alignment vertical="center" wrapText="1"/>
    </xf>
    <xf numFmtId="165" fontId="4" fillId="3" borderId="9" xfId="1" applyFont="1" applyFill="1" applyBorder="1" applyAlignment="1" applyProtection="1">
      <alignment horizontal="center" vertical="center" wrapText="1"/>
    </xf>
    <xf numFmtId="0" fontId="0" fillId="3" borderId="1" xfId="0" applyNumberFormat="1" applyFont="1" applyFill="1" applyBorder="1" applyAlignment="1" applyProtection="1">
      <alignment horizontal="center" vertical="top"/>
    </xf>
    <xf numFmtId="168" fontId="0" fillId="3" borderId="1" xfId="0" applyNumberFormat="1" applyFont="1" applyFill="1" applyBorder="1" applyAlignment="1" applyProtection="1">
      <alignment horizontal="center" vertical="top"/>
    </xf>
    <xf numFmtId="169" fontId="0" fillId="3" borderId="1" xfId="0" applyNumberFormat="1" applyFont="1" applyFill="1" applyBorder="1" applyAlignment="1" applyProtection="1">
      <alignment horizontal="center" vertical="top"/>
    </xf>
    <xf numFmtId="2" fontId="4" fillId="12" borderId="1" xfId="6" applyNumberFormat="1" applyFont="1" applyFill="1" applyBorder="1" applyAlignment="1" applyProtection="1">
      <alignment horizontal="center" vertical="center" wrapText="1"/>
    </xf>
    <xf numFmtId="2" fontId="4" fillId="2" borderId="1" xfId="0" applyNumberFormat="1" applyFont="1" applyFill="1" applyBorder="1" applyAlignment="1" applyProtection="1">
      <alignment horizontal="center" vertical="top"/>
    </xf>
    <xf numFmtId="168" fontId="4" fillId="2" borderId="1" xfId="0" applyNumberFormat="1" applyFont="1" applyFill="1" applyBorder="1" applyAlignment="1" applyProtection="1">
      <alignment vertical="top"/>
    </xf>
    <xf numFmtId="169" fontId="4" fillId="2" borderId="1" xfId="0" applyNumberFormat="1" applyFont="1" applyFill="1" applyBorder="1" applyAlignment="1" applyProtection="1">
      <alignment vertical="top"/>
    </xf>
    <xf numFmtId="10" fontId="5" fillId="6" borderId="1" xfId="3" applyNumberFormat="1" applyFont="1" applyFill="1" applyBorder="1" applyAlignment="1" applyProtection="1">
      <alignment horizontal="justify" vertical="center" wrapText="1"/>
    </xf>
    <xf numFmtId="164" fontId="5" fillId="6" borderId="1" xfId="6" applyNumberFormat="1" applyFont="1" applyFill="1" applyBorder="1" applyAlignment="1" applyProtection="1">
      <alignment vertical="center" wrapText="1"/>
    </xf>
    <xf numFmtId="0" fontId="5" fillId="18" borderId="1" xfId="6" applyFont="1" applyFill="1" applyBorder="1" applyAlignment="1">
      <alignment horizontal="justify" vertical="center" wrapText="1"/>
    </xf>
    <xf numFmtId="171" fontId="4" fillId="18" borderId="1" xfId="1" applyNumberFormat="1" applyFont="1" applyFill="1" applyBorder="1" applyAlignment="1">
      <alignment horizontal="center" vertical="center" wrapText="1"/>
    </xf>
    <xf numFmtId="0" fontId="5" fillId="18" borderId="1" xfId="6" applyFont="1" applyFill="1" applyBorder="1" applyAlignment="1">
      <alignment horizontal="center" vertical="center" wrapText="1"/>
    </xf>
    <xf numFmtId="168" fontId="5" fillId="18" borderId="1" xfId="6" applyNumberFormat="1" applyFont="1" applyFill="1" applyBorder="1" applyAlignment="1">
      <alignment horizontal="center" vertical="center" wrapText="1"/>
    </xf>
    <xf numFmtId="169" fontId="5" fillId="18" borderId="1" xfId="6" applyNumberFormat="1" applyFont="1" applyFill="1" applyBorder="1" applyAlignment="1">
      <alignment horizontal="center" vertical="center" wrapText="1"/>
    </xf>
    <xf numFmtId="164" fontId="5" fillId="3" borderId="1" xfId="6" applyNumberFormat="1" applyFont="1" applyFill="1" applyBorder="1" applyAlignment="1" applyProtection="1">
      <alignment vertical="center" wrapText="1"/>
    </xf>
    <xf numFmtId="0" fontId="5" fillId="6" borderId="1" xfId="6" applyNumberFormat="1" applyFont="1" applyFill="1" applyBorder="1" applyAlignment="1" applyProtection="1">
      <alignment vertical="center" textRotation="255" wrapText="1"/>
    </xf>
    <xf numFmtId="165" fontId="4" fillId="18" borderId="1" xfId="1" applyFont="1" applyFill="1" applyBorder="1" applyAlignment="1">
      <alignment horizontal="center" vertical="center" wrapText="1"/>
    </xf>
    <xf numFmtId="0" fontId="5" fillId="12" borderId="1" xfId="6" applyFont="1" applyFill="1" applyBorder="1" applyAlignment="1">
      <alignment horizontal="justify" vertical="center"/>
    </xf>
    <xf numFmtId="0" fontId="5" fillId="12" borderId="1" xfId="6" applyFont="1" applyFill="1" applyBorder="1" applyAlignment="1">
      <alignment horizontal="justify" vertical="center" wrapText="1"/>
    </xf>
    <xf numFmtId="173" fontId="4" fillId="12" borderId="1" xfId="6" applyNumberFormat="1" applyFont="1" applyFill="1" applyBorder="1" applyAlignment="1">
      <alignment horizontal="center" vertical="center" wrapText="1"/>
    </xf>
    <xf numFmtId="164" fontId="5" fillId="12" borderId="1" xfId="6" applyNumberFormat="1" applyFont="1" applyFill="1" applyBorder="1" applyAlignment="1" applyProtection="1">
      <alignment vertical="center" wrapText="1"/>
    </xf>
    <xf numFmtId="1" fontId="5" fillId="6" borderId="1" xfId="6" applyNumberFormat="1" applyFont="1" applyFill="1" applyBorder="1" applyAlignment="1" applyProtection="1">
      <alignment horizontal="center" vertical="center" wrapText="1"/>
    </xf>
    <xf numFmtId="10" fontId="5" fillId="6" borderId="6" xfId="3" applyNumberFormat="1" applyFont="1" applyFill="1" applyBorder="1" applyAlignment="1" applyProtection="1">
      <alignment horizontal="justify" vertical="center" wrapText="1"/>
    </xf>
    <xf numFmtId="164" fontId="4" fillId="3" borderId="1" xfId="6" applyNumberFormat="1" applyFont="1" applyFill="1" applyBorder="1" applyAlignment="1" applyProtection="1">
      <alignment vertical="center" wrapText="1"/>
    </xf>
    <xf numFmtId="10" fontId="5" fillId="6" borderId="6" xfId="3" applyNumberFormat="1" applyFont="1" applyFill="1" applyBorder="1" applyAlignment="1" applyProtection="1">
      <alignment horizontal="center" vertical="center" wrapText="1"/>
    </xf>
    <xf numFmtId="0" fontId="5" fillId="3" borderId="1" xfId="6" applyNumberFormat="1" applyFont="1" applyFill="1" applyBorder="1" applyAlignment="1" applyProtection="1">
      <alignment vertical="center" textRotation="255" wrapText="1"/>
    </xf>
    <xf numFmtId="0" fontId="0" fillId="3" borderId="1" xfId="0" applyNumberFormat="1" applyFont="1" applyFill="1" applyBorder="1" applyAlignment="1" applyProtection="1">
      <alignment vertical="top" wrapText="1"/>
    </xf>
    <xf numFmtId="164" fontId="4" fillId="12" borderId="1" xfId="2" applyFont="1" applyFill="1" applyBorder="1" applyAlignment="1" applyProtection="1">
      <alignment horizontal="center" vertical="center" wrapText="1"/>
    </xf>
    <xf numFmtId="0" fontId="4" fillId="19" borderId="1" xfId="0" applyNumberFormat="1" applyFont="1" applyFill="1" applyBorder="1" applyAlignment="1" applyProtection="1">
      <alignment vertical="top"/>
    </xf>
    <xf numFmtId="0" fontId="5" fillId="19" borderId="1" xfId="6" applyNumberFormat="1" applyFont="1" applyFill="1" applyBorder="1" applyAlignment="1" applyProtection="1">
      <alignment vertical="center" textRotation="255" wrapText="1"/>
    </xf>
    <xf numFmtId="0" fontId="0" fillId="19" borderId="1" xfId="0" applyNumberFormat="1" applyFont="1" applyFill="1" applyBorder="1" applyAlignment="1" applyProtection="1">
      <alignment vertical="top"/>
    </xf>
    <xf numFmtId="165" fontId="4" fillId="19" borderId="1" xfId="1" applyFont="1" applyFill="1" applyBorder="1" applyAlignment="1" applyProtection="1">
      <alignment vertical="center" wrapText="1"/>
    </xf>
    <xf numFmtId="168" fontId="5" fillId="19" borderId="1" xfId="6" applyNumberFormat="1" applyFont="1" applyFill="1" applyBorder="1" applyAlignment="1" applyProtection="1">
      <alignment vertical="center" textRotation="255" wrapText="1"/>
    </xf>
    <xf numFmtId="169" fontId="5" fillId="19" borderId="1" xfId="6" applyNumberFormat="1" applyFont="1" applyFill="1" applyBorder="1" applyAlignment="1" applyProtection="1">
      <alignment vertical="center" textRotation="255" wrapText="1"/>
    </xf>
    <xf numFmtId="0" fontId="5" fillId="6" borderId="0" xfId="6" applyNumberFormat="1" applyFont="1" applyFill="1" applyBorder="1" applyAlignment="1" applyProtection="1">
      <alignment vertical="center" wrapText="1"/>
    </xf>
    <xf numFmtId="168" fontId="0" fillId="0" borderId="0" xfId="0" applyNumberFormat="1" applyFont="1" applyFill="1" applyBorder="1" applyAlignment="1" applyProtection="1">
      <alignment vertical="top"/>
    </xf>
    <xf numFmtId="169" fontId="0" fillId="0" borderId="0" xfId="0" applyNumberFormat="1" applyFont="1" applyFill="1" applyBorder="1" applyAlignment="1" applyProtection="1">
      <alignment vertical="top"/>
    </xf>
    <xf numFmtId="0" fontId="4" fillId="2" borderId="1" xfId="4" applyNumberFormat="1" applyFont="1" applyFill="1" applyBorder="1" applyAlignment="1" applyProtection="1">
      <alignment horizontal="center" vertical="center" wrapText="1"/>
      <protection locked="0"/>
    </xf>
    <xf numFmtId="0" fontId="5" fillId="6" borderId="1" xfId="6" applyNumberFormat="1" applyFont="1" applyFill="1" applyBorder="1" applyAlignment="1" applyProtection="1">
      <alignment horizontal="center" vertical="center" wrapText="1"/>
    </xf>
    <xf numFmtId="0" fontId="4" fillId="2" borderId="1" xfId="4" applyNumberFormat="1" applyFont="1" applyFill="1" applyBorder="1" applyAlignment="1" applyProtection="1">
      <alignment horizontal="center" vertical="center" wrapText="1"/>
      <protection locked="0"/>
    </xf>
    <xf numFmtId="9" fontId="5" fillId="6" borderId="15" xfId="6" applyNumberFormat="1" applyFont="1" applyFill="1" applyBorder="1" applyAlignment="1" applyProtection="1">
      <alignment vertical="center" wrapText="1"/>
    </xf>
    <xf numFmtId="9" fontId="5" fillId="6" borderId="7" xfId="6" applyNumberFormat="1" applyFont="1" applyFill="1" applyBorder="1" applyAlignment="1" applyProtection="1">
      <alignment vertical="center" wrapText="1"/>
    </xf>
    <xf numFmtId="2" fontId="5" fillId="7" borderId="15" xfId="0" applyNumberFormat="1" applyFont="1" applyFill="1" applyBorder="1" applyAlignment="1">
      <alignment vertical="center" wrapText="1"/>
    </xf>
    <xf numFmtId="164" fontId="5" fillId="6" borderId="15" xfId="2" applyFont="1" applyFill="1" applyBorder="1" applyAlignment="1">
      <alignment vertical="center" wrapText="1"/>
    </xf>
    <xf numFmtId="0" fontId="5" fillId="6" borderId="15" xfId="0" applyNumberFormat="1" applyFont="1" applyFill="1" applyBorder="1" applyAlignment="1" applyProtection="1">
      <alignment vertical="center" wrapText="1"/>
    </xf>
    <xf numFmtId="0" fontId="5" fillId="6" borderId="7" xfId="0" applyNumberFormat="1" applyFont="1" applyFill="1" applyBorder="1" applyAlignment="1" applyProtection="1">
      <alignment vertical="center" wrapText="1"/>
    </xf>
    <xf numFmtId="0" fontId="5" fillId="6" borderId="1" xfId="5" applyNumberFormat="1" applyFont="1" applyFill="1" applyBorder="1" applyAlignment="1" applyProtection="1">
      <alignment vertical="center" wrapText="1"/>
    </xf>
    <xf numFmtId="0" fontId="0" fillId="7" borderId="0" xfId="0" applyNumberFormat="1" applyFont="1" applyFill="1" applyBorder="1" applyAlignment="1" applyProtection="1">
      <alignment vertical="top"/>
    </xf>
    <xf numFmtId="0" fontId="5" fillId="7" borderId="6" xfId="6" applyNumberFormat="1" applyFont="1" applyFill="1" applyBorder="1" applyAlignment="1" applyProtection="1">
      <alignment vertical="center" textRotation="255" wrapText="1"/>
    </xf>
    <xf numFmtId="10" fontId="5" fillId="7" borderId="6" xfId="6" applyNumberFormat="1" applyFont="1" applyFill="1" applyBorder="1" applyAlignment="1" applyProtection="1">
      <alignment vertical="center" wrapText="1"/>
    </xf>
    <xf numFmtId="0" fontId="5" fillId="7" borderId="6" xfId="0" applyNumberFormat="1" applyFont="1" applyFill="1" applyBorder="1" applyAlignment="1" applyProtection="1">
      <alignment vertical="center" wrapText="1"/>
    </xf>
    <xf numFmtId="0" fontId="4" fillId="7" borderId="6" xfId="5" applyNumberFormat="1" applyFont="1" applyFill="1" applyBorder="1" applyAlignment="1" applyProtection="1">
      <alignment vertical="center" wrapText="1"/>
    </xf>
    <xf numFmtId="0" fontId="0" fillId="7" borderId="15" xfId="0" applyNumberFormat="1" applyFont="1" applyFill="1" applyBorder="1" applyAlignment="1" applyProtection="1">
      <alignment vertical="top"/>
    </xf>
    <xf numFmtId="0" fontId="5" fillId="7" borderId="15" xfId="0" applyNumberFormat="1" applyFont="1" applyFill="1" applyBorder="1" applyAlignment="1" applyProtection="1">
      <alignment vertical="top" wrapText="1"/>
    </xf>
    <xf numFmtId="0" fontId="5" fillId="7" borderId="6" xfId="5" applyNumberFormat="1" applyFont="1" applyFill="1" applyBorder="1" applyAlignment="1" applyProtection="1">
      <alignment vertical="center" wrapText="1"/>
    </xf>
    <xf numFmtId="0" fontId="5" fillId="7" borderId="15" xfId="5" applyNumberFormat="1" applyFont="1" applyFill="1" applyBorder="1" applyAlignment="1" applyProtection="1">
      <alignment vertical="center" wrapText="1"/>
    </xf>
    <xf numFmtId="168" fontId="5" fillId="7" borderId="15" xfId="0" applyNumberFormat="1" applyFont="1" applyFill="1" applyBorder="1" applyAlignment="1" applyProtection="1">
      <alignment vertical="top"/>
    </xf>
    <xf numFmtId="0" fontId="5" fillId="7" borderId="15" xfId="0" applyNumberFormat="1" applyFont="1" applyFill="1" applyBorder="1" applyAlignment="1" applyProtection="1">
      <alignment vertical="top"/>
    </xf>
    <xf numFmtId="0" fontId="7" fillId="11" borderId="1" xfId="0" applyFont="1" applyFill="1" applyBorder="1" applyAlignment="1">
      <alignment vertical="center" wrapText="1"/>
    </xf>
    <xf numFmtId="0" fontId="7" fillId="11" borderId="7" xfId="0" applyFont="1" applyFill="1" applyBorder="1" applyAlignment="1">
      <alignment horizontal="center" vertical="center" wrapText="1"/>
    </xf>
    <xf numFmtId="0" fontId="7" fillId="11" borderId="15" xfId="0" applyFont="1" applyFill="1" applyBorder="1" applyAlignment="1">
      <alignment vertical="center" wrapText="1"/>
    </xf>
    <xf numFmtId="0" fontId="7" fillId="6" borderId="15" xfId="0" applyFont="1" applyFill="1" applyBorder="1" applyAlignment="1">
      <alignment vertical="center" wrapText="1"/>
    </xf>
    <xf numFmtId="0" fontId="7" fillId="6" borderId="15" xfId="0" applyFont="1" applyFill="1" applyBorder="1" applyAlignment="1">
      <alignment horizontal="center" vertical="center" wrapText="1"/>
    </xf>
    <xf numFmtId="164" fontId="7" fillId="6" borderId="15" xfId="2" applyFont="1" applyFill="1" applyBorder="1" applyAlignment="1">
      <alignment vertical="center" wrapText="1"/>
    </xf>
    <xf numFmtId="164" fontId="7" fillId="6" borderId="2" xfId="0" applyNumberFormat="1" applyFont="1" applyFill="1" applyBorder="1" applyAlignment="1">
      <alignment horizontal="center" vertical="center" wrapText="1"/>
    </xf>
    <xf numFmtId="2" fontId="7" fillId="6" borderId="15" xfId="0" applyNumberFormat="1" applyFont="1" applyFill="1" applyBorder="1" applyAlignment="1">
      <alignment horizontal="center" vertical="center" wrapText="1"/>
    </xf>
    <xf numFmtId="168" fontId="7" fillId="6" borderId="15" xfId="0" applyNumberFormat="1" applyFont="1" applyFill="1" applyBorder="1" applyAlignment="1">
      <alignment horizontal="center" vertical="center" wrapText="1"/>
    </xf>
    <xf numFmtId="2" fontId="7" fillId="6" borderId="7" xfId="0" applyNumberFormat="1" applyFont="1" applyFill="1" applyBorder="1" applyAlignment="1">
      <alignment vertical="center" wrapText="1"/>
    </xf>
    <xf numFmtId="168" fontId="7" fillId="6" borderId="15" xfId="0" applyNumberFormat="1" applyFont="1" applyFill="1" applyBorder="1" applyAlignment="1">
      <alignment vertical="center" wrapText="1"/>
    </xf>
    <xf numFmtId="168" fontId="7" fillId="6" borderId="1" xfId="0" applyNumberFormat="1" applyFont="1" applyFill="1" applyBorder="1" applyAlignment="1">
      <alignment vertical="center" wrapText="1"/>
    </xf>
    <xf numFmtId="168" fontId="5" fillId="6" borderId="15" xfId="6" applyNumberFormat="1" applyFont="1" applyFill="1" applyBorder="1" applyAlignment="1" applyProtection="1">
      <alignment vertical="center" wrapText="1"/>
    </xf>
    <xf numFmtId="168" fontId="5" fillId="6" borderId="7" xfId="6" applyNumberFormat="1" applyFont="1" applyFill="1" applyBorder="1" applyAlignment="1" applyProtection="1">
      <alignment vertical="center" wrapText="1"/>
    </xf>
    <xf numFmtId="0" fontId="5" fillId="6" borderId="15" xfId="6" applyNumberFormat="1" applyFont="1" applyFill="1" applyBorder="1" applyAlignment="1" applyProtection="1">
      <alignment vertical="center" textRotation="255" wrapText="1"/>
    </xf>
    <xf numFmtId="0" fontId="5" fillId="6" borderId="7" xfId="6" applyNumberFormat="1" applyFont="1" applyFill="1" applyBorder="1" applyAlignment="1" applyProtection="1">
      <alignment vertical="center" textRotation="255" wrapText="1"/>
    </xf>
    <xf numFmtId="10" fontId="5" fillId="6" borderId="15" xfId="3" applyNumberFormat="1" applyFont="1" applyFill="1" applyBorder="1" applyAlignment="1" applyProtection="1">
      <alignment vertical="center" wrapText="1"/>
    </xf>
    <xf numFmtId="10" fontId="5" fillId="6" borderId="7" xfId="3" applyNumberFormat="1" applyFont="1" applyFill="1" applyBorder="1" applyAlignment="1" applyProtection="1">
      <alignment vertical="center" wrapText="1"/>
    </xf>
    <xf numFmtId="0" fontId="5" fillId="6" borderId="15" xfId="6" applyNumberFormat="1" applyFont="1" applyFill="1" applyBorder="1" applyAlignment="1" applyProtection="1">
      <alignment vertical="center" wrapText="1"/>
    </xf>
    <xf numFmtId="10" fontId="5" fillId="6" borderId="7" xfId="3" applyNumberFormat="1" applyFont="1" applyFill="1" applyBorder="1" applyAlignment="1" applyProtection="1">
      <alignment horizontal="justify" vertical="center" wrapText="1"/>
    </xf>
    <xf numFmtId="2" fontId="5" fillId="6" borderId="15" xfId="6" applyNumberFormat="1" applyFont="1" applyFill="1" applyBorder="1" applyAlignment="1" applyProtection="1">
      <alignment vertical="center" wrapText="1"/>
    </xf>
    <xf numFmtId="2" fontId="5" fillId="6" borderId="7" xfId="6" applyNumberFormat="1" applyFont="1" applyFill="1" applyBorder="1" applyAlignment="1" applyProtection="1">
      <alignment vertical="center" wrapText="1"/>
    </xf>
    <xf numFmtId="0" fontId="5" fillId="11" borderId="1" xfId="0" applyNumberFormat="1" applyFont="1" applyFill="1" applyBorder="1" applyAlignment="1" applyProtection="1">
      <alignment vertical="center" wrapText="1"/>
    </xf>
    <xf numFmtId="164" fontId="5" fillId="11" borderId="1" xfId="6" applyNumberFormat="1" applyFont="1" applyFill="1" applyBorder="1" applyAlignment="1" applyProtection="1">
      <alignment horizontal="center" vertical="center" wrapText="1"/>
    </xf>
    <xf numFmtId="0" fontId="5" fillId="8" borderId="15" xfId="0" applyNumberFormat="1" applyFont="1" applyFill="1" applyBorder="1" applyAlignment="1" applyProtection="1">
      <alignment vertical="center" wrapText="1"/>
    </xf>
    <xf numFmtId="0" fontId="5" fillId="8" borderId="15" xfId="0" applyNumberFormat="1" applyFont="1" applyFill="1" applyBorder="1" applyAlignment="1" applyProtection="1">
      <alignment horizontal="center" vertical="center" wrapText="1"/>
    </xf>
    <xf numFmtId="169" fontId="5" fillId="8" borderId="15" xfId="0" applyNumberFormat="1" applyFont="1" applyFill="1" applyBorder="1" applyAlignment="1" applyProtection="1">
      <alignment horizontal="center" vertical="center" wrapText="1"/>
    </xf>
    <xf numFmtId="164" fontId="0" fillId="3" borderId="1" xfId="0" applyNumberFormat="1" applyFont="1" applyFill="1" applyBorder="1" applyAlignment="1" applyProtection="1">
      <alignment vertical="top"/>
    </xf>
    <xf numFmtId="165" fontId="5" fillId="17" borderId="1" xfId="1" applyFont="1" applyFill="1" applyBorder="1" applyAlignment="1" applyProtection="1">
      <alignment vertical="center" wrapText="1"/>
    </xf>
    <xf numFmtId="0" fontId="7" fillId="17" borderId="15" xfId="0" applyFont="1" applyFill="1" applyBorder="1" applyAlignment="1">
      <alignment vertical="center" wrapText="1"/>
    </xf>
    <xf numFmtId="0" fontId="7" fillId="17" borderId="7" xfId="0" applyFont="1" applyFill="1" applyBorder="1" applyAlignment="1">
      <alignment vertical="center" wrapText="1"/>
    </xf>
    <xf numFmtId="2" fontId="5" fillId="17" borderId="15" xfId="6" applyNumberFormat="1" applyFont="1" applyFill="1" applyBorder="1" applyAlignment="1" applyProtection="1">
      <alignment vertical="center" wrapText="1"/>
    </xf>
    <xf numFmtId="2" fontId="5" fillId="17" borderId="7" xfId="6" applyNumberFormat="1" applyFont="1" applyFill="1" applyBorder="1" applyAlignment="1" applyProtection="1">
      <alignment vertical="center" wrapText="1"/>
    </xf>
    <xf numFmtId="10" fontId="5" fillId="17" borderId="15" xfId="7" applyNumberFormat="1" applyFont="1" applyFill="1" applyBorder="1" applyAlignment="1" applyProtection="1">
      <alignment vertical="center" wrapText="1"/>
    </xf>
    <xf numFmtId="10" fontId="5" fillId="17" borderId="7" xfId="7" applyNumberFormat="1" applyFont="1" applyFill="1" applyBorder="1" applyAlignment="1" applyProtection="1">
      <alignment vertical="center" wrapText="1"/>
    </xf>
    <xf numFmtId="164" fontId="5" fillId="17" borderId="1" xfId="6" applyNumberFormat="1" applyFont="1" applyFill="1" applyBorder="1" applyAlignment="1" applyProtection="1">
      <alignment vertical="center" wrapText="1"/>
    </xf>
    <xf numFmtId="2" fontId="5" fillId="17" borderId="1" xfId="6" applyNumberFormat="1" applyFont="1" applyFill="1" applyBorder="1" applyAlignment="1" applyProtection="1">
      <alignment vertical="center" wrapText="1"/>
    </xf>
    <xf numFmtId="0" fontId="5" fillId="10" borderId="15" xfId="6" applyNumberFormat="1" applyFont="1" applyFill="1" applyBorder="1" applyAlignment="1" applyProtection="1">
      <alignment vertical="center" wrapText="1"/>
    </xf>
    <xf numFmtId="168" fontId="5" fillId="10" borderId="15" xfId="6" applyNumberFormat="1" applyFont="1" applyFill="1" applyBorder="1" applyAlignment="1" applyProtection="1">
      <alignment vertical="center" wrapText="1"/>
    </xf>
    <xf numFmtId="168" fontId="5" fillId="10" borderId="7" xfId="6" applyNumberFormat="1" applyFont="1" applyFill="1" applyBorder="1" applyAlignment="1" applyProtection="1">
      <alignment vertical="center" wrapText="1"/>
    </xf>
    <xf numFmtId="168" fontId="5" fillId="10" borderId="6" xfId="6" applyNumberFormat="1" applyFont="1" applyFill="1" applyBorder="1" applyAlignment="1" applyProtection="1">
      <alignment vertical="center" wrapText="1"/>
    </xf>
    <xf numFmtId="0" fontId="5" fillId="6" borderId="1" xfId="6" applyNumberFormat="1" applyFont="1" applyFill="1" applyBorder="1" applyAlignment="1" applyProtection="1">
      <alignment horizontal="center" vertical="center" wrapText="1"/>
    </xf>
    <xf numFmtId="164" fontId="5" fillId="10" borderId="15" xfId="6" applyNumberFormat="1" applyFont="1" applyFill="1" applyBorder="1" applyAlignment="1" applyProtection="1">
      <alignment vertical="center" wrapText="1"/>
    </xf>
    <xf numFmtId="0" fontId="4" fillId="2" borderId="1" xfId="4" applyNumberFormat="1" applyFont="1" applyFill="1" applyBorder="1" applyAlignment="1" applyProtection="1">
      <alignment horizontal="center" vertical="center" wrapText="1"/>
      <protection locked="0"/>
    </xf>
    <xf numFmtId="0" fontId="5" fillId="6" borderId="7" xfId="6" applyNumberFormat="1" applyFont="1" applyFill="1" applyBorder="1" applyAlignment="1" applyProtection="1">
      <alignment horizontal="center" vertical="center" wrapText="1"/>
    </xf>
    <xf numFmtId="0" fontId="5" fillId="6" borderId="1" xfId="6" applyNumberFormat="1" applyFont="1" applyFill="1" applyBorder="1" applyAlignment="1" applyProtection="1">
      <alignment horizontal="center" vertical="center" wrapText="1"/>
    </xf>
    <xf numFmtId="0" fontId="5" fillId="15" borderId="15" xfId="6" applyNumberFormat="1" applyFont="1" applyFill="1" applyBorder="1" applyAlignment="1" applyProtection="1">
      <alignment vertical="center" wrapText="1"/>
    </xf>
    <xf numFmtId="1" fontId="5" fillId="15" borderId="15" xfId="6" applyNumberFormat="1" applyFont="1" applyFill="1" applyBorder="1" applyAlignment="1" applyProtection="1">
      <alignment horizontal="center" vertical="center" wrapText="1"/>
    </xf>
    <xf numFmtId="168" fontId="5" fillId="15" borderId="15" xfId="6" applyNumberFormat="1" applyFont="1" applyFill="1" applyBorder="1" applyAlignment="1" applyProtection="1">
      <alignment horizontal="center" vertical="center" wrapText="1"/>
    </xf>
    <xf numFmtId="2" fontId="5" fillId="8" borderId="15" xfId="0" applyNumberFormat="1" applyFont="1" applyFill="1" applyBorder="1" applyAlignment="1" applyProtection="1">
      <alignment vertical="center" wrapText="1"/>
    </xf>
    <xf numFmtId="2" fontId="5" fillId="8" borderId="6" xfId="0" applyNumberFormat="1" applyFont="1" applyFill="1" applyBorder="1" applyAlignment="1" applyProtection="1">
      <alignment vertical="center" wrapText="1"/>
    </xf>
    <xf numFmtId="2" fontId="5" fillId="8" borderId="7" xfId="0" applyNumberFormat="1" applyFont="1" applyFill="1" applyBorder="1" applyAlignment="1" applyProtection="1">
      <alignment vertical="center" wrapText="1"/>
    </xf>
    <xf numFmtId="0" fontId="5" fillId="8" borderId="7" xfId="0" applyNumberFormat="1" applyFont="1" applyFill="1" applyBorder="1" applyAlignment="1" applyProtection="1">
      <alignment horizontal="center" vertical="center" wrapText="1"/>
    </xf>
    <xf numFmtId="164" fontId="5" fillId="8" borderId="1" xfId="0" applyNumberFormat="1" applyFont="1" applyFill="1" applyBorder="1" applyAlignment="1" applyProtection="1">
      <alignment vertical="center" wrapText="1"/>
    </xf>
    <xf numFmtId="9" fontId="5" fillId="6" borderId="6" xfId="6" applyNumberFormat="1" applyFont="1" applyFill="1" applyBorder="1" applyAlignment="1" applyProtection="1">
      <alignment vertical="center" wrapText="1"/>
    </xf>
    <xf numFmtId="2" fontId="5" fillId="6" borderId="6" xfId="6" applyNumberFormat="1" applyFont="1" applyFill="1" applyBorder="1" applyAlignment="1" applyProtection="1">
      <alignment vertical="center" wrapText="1"/>
    </xf>
    <xf numFmtId="2" fontId="5" fillId="10" borderId="15" xfId="6" applyNumberFormat="1" applyFont="1" applyFill="1" applyBorder="1" applyAlignment="1" applyProtection="1">
      <alignment vertical="center" wrapText="1"/>
    </xf>
    <xf numFmtId="2" fontId="5" fillId="10" borderId="7" xfId="6" applyNumberFormat="1" applyFont="1" applyFill="1" applyBorder="1" applyAlignment="1" applyProtection="1">
      <alignment vertical="center" wrapText="1"/>
    </xf>
    <xf numFmtId="0" fontId="4" fillId="12" borderId="15" xfId="6" applyNumberFormat="1" applyFont="1" applyFill="1" applyBorder="1" applyAlignment="1" applyProtection="1">
      <alignment vertical="center" wrapText="1"/>
    </xf>
    <xf numFmtId="10" fontId="5" fillId="6" borderId="6" xfId="3" applyNumberFormat="1" applyFont="1" applyFill="1" applyBorder="1" applyAlignment="1" applyProtection="1">
      <alignment vertical="center" wrapText="1"/>
    </xf>
    <xf numFmtId="10" fontId="5" fillId="6" borderId="1" xfId="3" applyNumberFormat="1" applyFont="1" applyFill="1" applyBorder="1" applyAlignment="1" applyProtection="1">
      <alignment vertical="center" wrapText="1"/>
    </xf>
    <xf numFmtId="0" fontId="5" fillId="6" borderId="15" xfId="0" applyNumberFormat="1" applyFont="1" applyFill="1" applyBorder="1" applyAlignment="1" applyProtection="1">
      <alignment horizontal="center" vertical="center" wrapText="1"/>
    </xf>
    <xf numFmtId="0" fontId="5" fillId="10" borderId="15" xfId="0" applyNumberFormat="1" applyFont="1" applyFill="1" applyBorder="1" applyAlignment="1" applyProtection="1">
      <alignment vertical="center" wrapText="1"/>
    </xf>
    <xf numFmtId="1" fontId="5" fillId="10" borderId="15" xfId="6" applyNumberFormat="1" applyFont="1" applyFill="1" applyBorder="1" applyAlignment="1" applyProtection="1">
      <alignment vertical="center" wrapText="1"/>
    </xf>
    <xf numFmtId="0" fontId="5" fillId="6" borderId="1" xfId="6" applyNumberFormat="1" applyFont="1" applyFill="1" applyBorder="1" applyAlignment="1" applyProtection="1">
      <alignment horizontal="center" vertical="center" wrapText="1"/>
    </xf>
    <xf numFmtId="0" fontId="5" fillId="10" borderId="1" xfId="0" applyNumberFormat="1" applyFont="1" applyFill="1" applyBorder="1" applyAlignment="1" applyProtection="1">
      <alignment vertical="center" wrapText="1"/>
    </xf>
    <xf numFmtId="164" fontId="5" fillId="10" borderId="15" xfId="0" applyNumberFormat="1" applyFont="1" applyFill="1" applyBorder="1" applyAlignment="1" applyProtection="1">
      <alignment vertical="center" wrapText="1"/>
    </xf>
    <xf numFmtId="0" fontId="5" fillId="14" borderId="1" xfId="6" applyNumberFormat="1" applyFont="1" applyFill="1" applyBorder="1" applyAlignment="1" applyProtection="1">
      <alignment vertical="center" wrapText="1"/>
    </xf>
    <xf numFmtId="0" fontId="5" fillId="14" borderId="15" xfId="6" applyNumberFormat="1" applyFont="1" applyFill="1" applyBorder="1" applyAlignment="1" applyProtection="1">
      <alignment vertical="center" wrapText="1"/>
    </xf>
    <xf numFmtId="0" fontId="5" fillId="14" borderId="1" xfId="3" applyNumberFormat="1" applyFont="1" applyFill="1" applyBorder="1" applyAlignment="1" applyProtection="1">
      <alignment horizontal="center" vertical="center" wrapText="1"/>
    </xf>
    <xf numFmtId="17" fontId="5" fillId="6" borderId="1" xfId="3" applyNumberFormat="1" applyFont="1" applyFill="1" applyBorder="1" applyAlignment="1" applyProtection="1">
      <alignment vertical="center" wrapText="1"/>
    </xf>
    <xf numFmtId="17" fontId="5" fillId="6" borderId="1" xfId="6" applyNumberFormat="1" applyFont="1" applyFill="1" applyBorder="1" applyAlignment="1" applyProtection="1">
      <alignment horizontal="center" vertical="center" wrapText="1"/>
    </xf>
    <xf numFmtId="0" fontId="7" fillId="3" borderId="6" xfId="0" applyFont="1" applyFill="1" applyBorder="1" applyAlignment="1">
      <alignment vertical="center" wrapText="1"/>
    </xf>
    <xf numFmtId="17" fontId="5" fillId="7" borderId="1" xfId="6" applyNumberFormat="1" applyFont="1" applyFill="1" applyBorder="1" applyAlignment="1" applyProtection="1">
      <alignment horizontal="center" vertical="center" wrapText="1"/>
    </xf>
    <xf numFmtId="2" fontId="5" fillId="11" borderId="7" xfId="0" applyNumberFormat="1" applyFont="1" applyFill="1" applyBorder="1" applyAlignment="1" applyProtection="1">
      <alignment vertical="center" wrapText="1"/>
    </xf>
    <xf numFmtId="168" fontId="5" fillId="7" borderId="15" xfId="0" applyNumberFormat="1" applyFont="1" applyFill="1" applyBorder="1" applyAlignment="1" applyProtection="1">
      <alignment vertical="top" wrapText="1"/>
    </xf>
    <xf numFmtId="0" fontId="5" fillId="7" borderId="1" xfId="5" applyNumberFormat="1" applyFont="1" applyFill="1" applyBorder="1" applyAlignment="1" applyProtection="1">
      <alignment vertical="center" wrapText="1"/>
    </xf>
    <xf numFmtId="17" fontId="5" fillId="7" borderId="15" xfId="0" applyNumberFormat="1" applyFont="1" applyFill="1" applyBorder="1" applyAlignment="1" applyProtection="1">
      <alignment vertical="top" wrapText="1"/>
    </xf>
    <xf numFmtId="0" fontId="5" fillId="7" borderId="7" xfId="0" applyNumberFormat="1" applyFont="1" applyFill="1" applyBorder="1" applyAlignment="1" applyProtection="1">
      <alignment vertical="top" wrapText="1"/>
    </xf>
    <xf numFmtId="0" fontId="5" fillId="7" borderId="6" xfId="0" applyNumberFormat="1" applyFont="1" applyFill="1" applyBorder="1" applyAlignment="1" applyProtection="1">
      <alignment vertical="top" wrapText="1"/>
    </xf>
    <xf numFmtId="168" fontId="5" fillId="7" borderId="6" xfId="0" applyNumberFormat="1" applyFont="1" applyFill="1" applyBorder="1" applyAlignment="1" applyProtection="1">
      <alignment vertical="top"/>
    </xf>
    <xf numFmtId="168" fontId="5" fillId="7" borderId="7" xfId="0" applyNumberFormat="1" applyFont="1" applyFill="1" applyBorder="1" applyAlignment="1" applyProtection="1">
      <alignment vertical="top"/>
    </xf>
    <xf numFmtId="168" fontId="5" fillId="7" borderId="6" xfId="0" applyNumberFormat="1" applyFont="1" applyFill="1" applyBorder="1" applyAlignment="1" applyProtection="1">
      <alignment vertical="top" wrapText="1"/>
    </xf>
    <xf numFmtId="168" fontId="5" fillId="7" borderId="7" xfId="0" applyNumberFormat="1" applyFont="1" applyFill="1" applyBorder="1" applyAlignment="1" applyProtection="1">
      <alignment vertical="top" wrapText="1"/>
    </xf>
    <xf numFmtId="168" fontId="5" fillId="7" borderId="1" xfId="0" applyNumberFormat="1" applyFont="1" applyFill="1" applyBorder="1" applyAlignment="1" applyProtection="1">
      <alignment vertical="top" wrapText="1"/>
    </xf>
    <xf numFmtId="0" fontId="5" fillId="7" borderId="6" xfId="0" applyNumberFormat="1" applyFont="1" applyFill="1" applyBorder="1" applyAlignment="1" applyProtection="1">
      <alignment vertical="top"/>
    </xf>
    <xf numFmtId="0" fontId="5" fillId="7" borderId="7" xfId="0" applyNumberFormat="1" applyFont="1" applyFill="1" applyBorder="1" applyAlignment="1" applyProtection="1">
      <alignment vertical="top"/>
    </xf>
    <xf numFmtId="17" fontId="7" fillId="6" borderId="2" xfId="0" applyNumberFormat="1" applyFont="1" applyFill="1" applyBorder="1" applyAlignment="1">
      <alignment horizontal="center" vertical="center" wrapText="1"/>
    </xf>
    <xf numFmtId="2" fontId="7" fillId="6" borderId="7" xfId="0" applyNumberFormat="1" applyFont="1" applyFill="1" applyBorder="1" applyAlignment="1">
      <alignment horizontal="center" vertical="center" wrapText="1"/>
    </xf>
    <xf numFmtId="168" fontId="7" fillId="6" borderId="7" xfId="0" applyNumberFormat="1" applyFont="1" applyFill="1" applyBorder="1" applyAlignment="1">
      <alignment vertical="center" wrapText="1"/>
    </xf>
    <xf numFmtId="2" fontId="5" fillId="6" borderId="15" xfId="6" applyNumberFormat="1" applyFont="1" applyFill="1" applyBorder="1" applyAlignment="1" applyProtection="1">
      <alignment horizontal="center" vertical="center" wrapText="1"/>
    </xf>
    <xf numFmtId="1" fontId="5" fillId="6" borderId="15" xfId="6" applyNumberFormat="1" applyFont="1" applyFill="1" applyBorder="1" applyAlignment="1" applyProtection="1">
      <alignment horizontal="center" vertical="center" wrapText="1"/>
    </xf>
    <xf numFmtId="17" fontId="7" fillId="6" borderId="15" xfId="0" applyNumberFormat="1" applyFont="1" applyFill="1" applyBorder="1" applyAlignment="1">
      <alignment horizontal="center" vertical="center" wrapText="1"/>
    </xf>
    <xf numFmtId="17" fontId="7" fillId="6" borderId="15" xfId="0" applyNumberFormat="1" applyFont="1" applyFill="1" applyBorder="1" applyAlignment="1">
      <alignment vertical="center" wrapText="1"/>
    </xf>
    <xf numFmtId="4" fontId="5" fillId="6" borderId="1" xfId="0" applyNumberFormat="1" applyFont="1" applyFill="1" applyBorder="1" applyAlignment="1">
      <alignment horizontal="center" vertical="center" wrapText="1"/>
    </xf>
    <xf numFmtId="0" fontId="5" fillId="6" borderId="1" xfId="4" applyNumberFormat="1" applyFont="1" applyFill="1" applyBorder="1" applyAlignment="1" applyProtection="1">
      <alignment horizontal="center" vertical="center" wrapText="1"/>
      <protection locked="0"/>
    </xf>
    <xf numFmtId="2" fontId="5" fillId="7" borderId="1" xfId="0" applyNumberFormat="1" applyFont="1" applyFill="1" applyBorder="1" applyAlignment="1">
      <alignment vertical="center" wrapText="1"/>
    </xf>
    <xf numFmtId="1" fontId="5" fillId="15" borderId="15" xfId="6" applyNumberFormat="1" applyFont="1" applyFill="1" applyBorder="1" applyAlignment="1" applyProtection="1">
      <alignment vertical="center" wrapText="1"/>
    </xf>
    <xf numFmtId="164" fontId="7" fillId="23" borderId="1" xfId="2" applyFont="1" applyFill="1" applyBorder="1" applyAlignment="1">
      <alignment horizontal="center" vertical="center" wrapText="1"/>
    </xf>
    <xf numFmtId="168" fontId="5" fillId="11" borderId="15" xfId="6" applyNumberFormat="1" applyFont="1" applyFill="1" applyBorder="1" applyAlignment="1" applyProtection="1">
      <alignment vertical="center" wrapText="1"/>
    </xf>
    <xf numFmtId="168" fontId="5" fillId="11" borderId="7" xfId="6" applyNumberFormat="1" applyFont="1" applyFill="1" applyBorder="1" applyAlignment="1" applyProtection="1">
      <alignment vertical="center" wrapText="1"/>
    </xf>
    <xf numFmtId="0" fontId="5" fillId="11" borderId="15" xfId="0" applyNumberFormat="1" applyFont="1" applyFill="1" applyBorder="1" applyAlignment="1" applyProtection="1">
      <alignment vertical="center" wrapText="1"/>
    </xf>
    <xf numFmtId="168" fontId="5" fillId="11" borderId="6" xfId="6" applyNumberFormat="1" applyFont="1" applyFill="1" applyBorder="1" applyAlignment="1" applyProtection="1">
      <alignment vertical="center" wrapText="1"/>
    </xf>
    <xf numFmtId="1" fontId="5" fillId="11" borderId="7" xfId="6" applyNumberFormat="1" applyFont="1" applyFill="1" applyBorder="1" applyAlignment="1" applyProtection="1">
      <alignment vertical="center" wrapText="1"/>
    </xf>
    <xf numFmtId="1" fontId="5" fillId="11" borderId="7" xfId="6" applyNumberFormat="1" applyFont="1" applyFill="1" applyBorder="1" applyAlignment="1" applyProtection="1">
      <alignment horizontal="center" vertical="center" wrapText="1"/>
    </xf>
    <xf numFmtId="1" fontId="5" fillId="11" borderId="1" xfId="6" applyNumberFormat="1" applyFont="1" applyFill="1" applyBorder="1" applyAlignment="1" applyProtection="1">
      <alignment vertical="center" wrapText="1"/>
    </xf>
    <xf numFmtId="0" fontId="0" fillId="0" borderId="16" xfId="0" applyNumberFormat="1" applyFont="1" applyFill="1" applyBorder="1" applyAlignment="1" applyProtection="1">
      <alignment vertical="top"/>
    </xf>
    <xf numFmtId="17" fontId="5" fillId="8" borderId="2" xfId="0" applyNumberFormat="1" applyFont="1" applyFill="1" applyBorder="1" applyAlignment="1" applyProtection="1">
      <alignment horizontal="center" vertical="center" wrapText="1"/>
    </xf>
    <xf numFmtId="9" fontId="5" fillId="10" borderId="15" xfId="6" applyNumberFormat="1" applyFont="1" applyFill="1" applyBorder="1" applyAlignment="1" applyProtection="1">
      <alignment vertical="center" wrapText="1"/>
    </xf>
    <xf numFmtId="9" fontId="5" fillId="10" borderId="6" xfId="6" applyNumberFormat="1" applyFont="1" applyFill="1" applyBorder="1" applyAlignment="1" applyProtection="1">
      <alignment vertical="center" wrapText="1"/>
    </xf>
    <xf numFmtId="9" fontId="5" fillId="10" borderId="7" xfId="6" applyNumberFormat="1" applyFont="1" applyFill="1" applyBorder="1" applyAlignment="1" applyProtection="1">
      <alignment vertical="center" wrapText="1"/>
    </xf>
    <xf numFmtId="2" fontId="5" fillId="10" borderId="6" xfId="6" applyNumberFormat="1" applyFont="1" applyFill="1" applyBorder="1" applyAlignment="1" applyProtection="1">
      <alignment vertical="center" wrapText="1"/>
    </xf>
    <xf numFmtId="164" fontId="5" fillId="10" borderId="15" xfId="2" applyFont="1" applyFill="1" applyBorder="1" applyAlignment="1" applyProtection="1">
      <alignment vertical="center" wrapText="1"/>
    </xf>
    <xf numFmtId="164" fontId="5" fillId="10" borderId="7" xfId="2" applyFont="1" applyFill="1" applyBorder="1" applyAlignment="1" applyProtection="1">
      <alignment vertical="center" wrapText="1"/>
    </xf>
    <xf numFmtId="164" fontId="5" fillId="10" borderId="6" xfId="2" applyFont="1" applyFill="1" applyBorder="1" applyAlignment="1" applyProtection="1">
      <alignment vertical="center" wrapText="1"/>
    </xf>
    <xf numFmtId="164" fontId="5" fillId="14" borderId="15" xfId="2" applyFont="1" applyFill="1" applyBorder="1" applyAlignment="1" applyProtection="1">
      <alignment vertical="center" wrapText="1"/>
    </xf>
    <xf numFmtId="9" fontId="5" fillId="10" borderId="15" xfId="6" applyNumberFormat="1" applyFont="1" applyFill="1" applyBorder="1" applyAlignment="1" applyProtection="1">
      <alignment horizontal="center" vertical="center" wrapText="1"/>
    </xf>
    <xf numFmtId="0" fontId="5" fillId="10" borderId="15" xfId="0" applyNumberFormat="1" applyFont="1" applyFill="1" applyBorder="1" applyAlignment="1" applyProtection="1">
      <alignment horizontal="center" vertical="center" wrapText="1"/>
    </xf>
    <xf numFmtId="169" fontId="5" fillId="10" borderId="6" xfId="6" applyNumberFormat="1" applyFont="1" applyFill="1" applyBorder="1" applyAlignment="1" applyProtection="1">
      <alignment vertical="center" wrapText="1"/>
    </xf>
    <xf numFmtId="0" fontId="5" fillId="6" borderId="15" xfId="4" applyNumberFormat="1" applyFont="1" applyFill="1" applyBorder="1" applyAlignment="1" applyProtection="1">
      <alignment vertical="center" wrapText="1"/>
      <protection locked="0"/>
    </xf>
    <xf numFmtId="2" fontId="5" fillId="10" borderId="15" xfId="0" applyNumberFormat="1" applyFont="1" applyFill="1" applyBorder="1" applyAlignment="1" applyProtection="1">
      <alignment horizontal="center" vertical="center" wrapText="1"/>
    </xf>
    <xf numFmtId="164" fontId="5" fillId="10" borderId="6" xfId="6" applyNumberFormat="1" applyFont="1" applyFill="1" applyBorder="1" applyAlignment="1" applyProtection="1">
      <alignment vertical="center" wrapText="1"/>
    </xf>
    <xf numFmtId="0" fontId="5" fillId="6" borderId="1" xfId="6" applyNumberFormat="1" applyFont="1" applyFill="1" applyBorder="1" applyAlignment="1" applyProtection="1">
      <alignment horizontal="center" vertical="center" wrapText="1"/>
    </xf>
    <xf numFmtId="0" fontId="7" fillId="11" borderId="15" xfId="0" applyFont="1" applyFill="1" applyBorder="1" applyAlignment="1">
      <alignment horizontal="center" vertical="center" wrapText="1"/>
    </xf>
    <xf numFmtId="0" fontId="5" fillId="7" borderId="7" xfId="6" applyNumberFormat="1" applyFont="1" applyFill="1" applyBorder="1" applyAlignment="1" applyProtection="1">
      <alignment vertical="center" wrapText="1"/>
    </xf>
    <xf numFmtId="168" fontId="5" fillId="7" borderId="15" xfId="6" applyNumberFormat="1" applyFont="1" applyFill="1" applyBorder="1" applyAlignment="1" applyProtection="1">
      <alignment vertical="center" wrapText="1"/>
    </xf>
    <xf numFmtId="168" fontId="5" fillId="7" borderId="7" xfId="6" applyNumberFormat="1" applyFont="1" applyFill="1" applyBorder="1" applyAlignment="1" applyProtection="1">
      <alignment vertical="center" wrapText="1"/>
    </xf>
    <xf numFmtId="168" fontId="5" fillId="7" borderId="6" xfId="6" applyNumberFormat="1" applyFont="1" applyFill="1" applyBorder="1" applyAlignment="1" applyProtection="1">
      <alignment vertical="center" wrapText="1"/>
    </xf>
    <xf numFmtId="2" fontId="7" fillId="6" borderId="6" xfId="0" applyNumberFormat="1" applyFont="1" applyFill="1" applyBorder="1" applyAlignment="1">
      <alignment horizontal="center" vertical="center" wrapText="1"/>
    </xf>
    <xf numFmtId="0" fontId="5" fillId="6" borderId="1" xfId="6" applyNumberFormat="1" applyFont="1" applyFill="1" applyBorder="1" applyAlignment="1" applyProtection="1">
      <alignment horizontal="center" vertical="center" wrapText="1"/>
    </xf>
    <xf numFmtId="168" fontId="5" fillId="6" borderId="6" xfId="6" applyNumberFormat="1" applyFont="1" applyFill="1" applyBorder="1" applyAlignment="1" applyProtection="1">
      <alignment vertical="center" wrapText="1"/>
    </xf>
    <xf numFmtId="0" fontId="5" fillId="10" borderId="15" xfId="6" applyNumberFormat="1" applyFont="1" applyFill="1" applyBorder="1" applyAlignment="1" applyProtection="1">
      <alignment horizontal="center" vertical="center" wrapText="1"/>
    </xf>
    <xf numFmtId="2" fontId="5" fillId="7" borderId="6" xfId="0" applyNumberFormat="1" applyFont="1" applyFill="1" applyBorder="1" applyAlignment="1">
      <alignment vertical="center" wrapText="1"/>
    </xf>
    <xf numFmtId="2" fontId="5" fillId="7" borderId="7" xfId="0" applyNumberFormat="1" applyFont="1" applyFill="1" applyBorder="1" applyAlignment="1">
      <alignment vertical="center" wrapText="1"/>
    </xf>
    <xf numFmtId="2" fontId="5" fillId="7" borderId="15" xfId="0" applyNumberFormat="1" applyFont="1" applyFill="1" applyBorder="1" applyAlignment="1">
      <alignment horizontal="center" vertical="center" wrapText="1"/>
    </xf>
    <xf numFmtId="2" fontId="5" fillId="7" borderId="6" xfId="0" applyNumberFormat="1" applyFont="1" applyFill="1" applyBorder="1" applyAlignment="1">
      <alignment horizontal="center" vertical="center" wrapText="1"/>
    </xf>
    <xf numFmtId="2" fontId="5" fillId="7" borderId="7" xfId="0" applyNumberFormat="1" applyFont="1" applyFill="1" applyBorder="1" applyAlignment="1">
      <alignment horizontal="center" vertical="center" wrapText="1"/>
    </xf>
    <xf numFmtId="164" fontId="5" fillId="7" borderId="15" xfId="2" applyFont="1" applyFill="1" applyBorder="1" applyAlignment="1">
      <alignment horizontal="center" vertical="center" wrapText="1"/>
    </xf>
    <xf numFmtId="9" fontId="5" fillId="6" borderId="15" xfId="3" applyFont="1" applyFill="1" applyBorder="1" applyAlignment="1" applyProtection="1">
      <alignment vertical="center" wrapText="1"/>
    </xf>
    <xf numFmtId="9" fontId="5" fillId="6" borderId="6" xfId="3" applyFont="1" applyFill="1" applyBorder="1" applyAlignment="1" applyProtection="1">
      <alignment vertical="center" wrapText="1"/>
    </xf>
    <xf numFmtId="9" fontId="5" fillId="6" borderId="7" xfId="3" applyFont="1" applyFill="1" applyBorder="1" applyAlignment="1" applyProtection="1">
      <alignment vertical="center" wrapText="1"/>
    </xf>
    <xf numFmtId="165" fontId="5" fillId="6" borderId="15" xfId="1" applyFont="1" applyFill="1" applyBorder="1" applyAlignment="1" applyProtection="1">
      <alignment vertical="center" wrapText="1"/>
    </xf>
    <xf numFmtId="3" fontId="5" fillId="6" borderId="15" xfId="6" applyNumberFormat="1" applyFont="1" applyFill="1" applyBorder="1" applyAlignment="1" applyProtection="1">
      <alignment vertical="center" wrapText="1"/>
    </xf>
    <xf numFmtId="3" fontId="5" fillId="6" borderId="6" xfId="6" applyNumberFormat="1" applyFont="1" applyFill="1" applyBorder="1" applyAlignment="1" applyProtection="1">
      <alignment vertical="center" wrapText="1"/>
    </xf>
    <xf numFmtId="3" fontId="5" fillId="6" borderId="7" xfId="6" applyNumberFormat="1" applyFont="1" applyFill="1" applyBorder="1" applyAlignment="1" applyProtection="1">
      <alignment vertical="center" wrapText="1"/>
    </xf>
    <xf numFmtId="0" fontId="5" fillId="6" borderId="1" xfId="6" applyNumberFormat="1" applyFont="1" applyFill="1" applyBorder="1" applyAlignment="1" applyProtection="1">
      <alignment horizontal="center" vertical="center" wrapText="1"/>
    </xf>
    <xf numFmtId="9" fontId="7" fillId="6" borderId="15" xfId="3" applyFont="1" applyFill="1" applyBorder="1" applyAlignment="1">
      <alignment horizontal="center" vertical="center" wrapText="1"/>
    </xf>
    <xf numFmtId="0" fontId="5" fillId="6" borderId="1" xfId="6" applyNumberFormat="1" applyFont="1" applyFill="1" applyBorder="1" applyAlignment="1" applyProtection="1">
      <alignment horizontal="center" vertical="center" wrapText="1"/>
    </xf>
    <xf numFmtId="164" fontId="5" fillId="6" borderId="15" xfId="2" applyFont="1" applyFill="1" applyBorder="1" applyAlignment="1" applyProtection="1">
      <alignment vertical="center" wrapText="1"/>
    </xf>
    <xf numFmtId="0" fontId="5" fillId="6" borderId="1" xfId="6" applyNumberFormat="1" applyFont="1" applyFill="1" applyBorder="1" applyAlignment="1" applyProtection="1">
      <alignment horizontal="center" vertical="center" wrapText="1"/>
    </xf>
    <xf numFmtId="2" fontId="5" fillId="10" borderId="15" xfId="6" applyNumberFormat="1" applyFont="1" applyFill="1" applyBorder="1" applyAlignment="1" applyProtection="1">
      <alignment horizontal="center" vertical="center" wrapText="1"/>
    </xf>
    <xf numFmtId="0" fontId="5" fillId="11" borderId="15" xfId="0" applyNumberFormat="1" applyFont="1" applyFill="1" applyBorder="1" applyAlignment="1" applyProtection="1">
      <alignment horizontal="center" vertical="center" wrapText="1"/>
    </xf>
    <xf numFmtId="1" fontId="5" fillId="11" borderId="15" xfId="6" applyNumberFormat="1" applyFont="1" applyFill="1" applyBorder="1" applyAlignment="1" applyProtection="1">
      <alignment vertical="center" wrapText="1"/>
    </xf>
    <xf numFmtId="1" fontId="5" fillId="11" borderId="6" xfId="6" applyNumberFormat="1" applyFont="1" applyFill="1" applyBorder="1" applyAlignment="1" applyProtection="1">
      <alignment vertical="center" wrapText="1"/>
    </xf>
    <xf numFmtId="164" fontId="5" fillId="11" borderId="15" xfId="2" applyFont="1" applyFill="1" applyBorder="1" applyAlignment="1" applyProtection="1">
      <alignment vertical="center" wrapText="1"/>
    </xf>
    <xf numFmtId="0" fontId="5" fillId="6" borderId="15" xfId="5" applyNumberFormat="1" applyFont="1" applyFill="1" applyBorder="1" applyAlignment="1" applyProtection="1">
      <alignment vertical="center" wrapText="1"/>
    </xf>
    <xf numFmtId="164" fontId="5" fillId="7" borderId="15" xfId="2" applyFont="1" applyFill="1" applyBorder="1" applyAlignment="1">
      <alignment vertical="center" wrapText="1"/>
    </xf>
    <xf numFmtId="164" fontId="5" fillId="7" borderId="7" xfId="2" applyFont="1" applyFill="1" applyBorder="1" applyAlignment="1">
      <alignment vertical="center" wrapText="1"/>
    </xf>
    <xf numFmtId="0" fontId="5" fillId="6" borderId="15" xfId="5" applyNumberFormat="1" applyFont="1" applyFill="1" applyBorder="1" applyAlignment="1" applyProtection="1">
      <alignment horizontal="center" vertical="center" wrapText="1"/>
    </xf>
    <xf numFmtId="1" fontId="5" fillId="7" borderId="15" xfId="0" applyNumberFormat="1" applyFont="1" applyFill="1" applyBorder="1" applyAlignment="1">
      <alignment horizontal="center" vertical="center" wrapText="1"/>
    </xf>
    <xf numFmtId="171" fontId="5" fillId="7" borderId="7" xfId="1" applyNumberFormat="1" applyFont="1" applyFill="1" applyBorder="1" applyAlignment="1">
      <alignment horizontal="center" vertical="center" wrapText="1"/>
    </xf>
    <xf numFmtId="0" fontId="5" fillId="6" borderId="1" xfId="6" applyNumberFormat="1" applyFont="1" applyFill="1" applyBorder="1" applyAlignment="1" applyProtection="1">
      <alignment horizontal="center" vertical="center" wrapText="1"/>
    </xf>
    <xf numFmtId="2" fontId="5" fillId="10" borderId="17" xfId="6" applyNumberFormat="1" applyFont="1" applyFill="1" applyBorder="1" applyAlignment="1" applyProtection="1">
      <alignment vertical="center" wrapText="1"/>
    </xf>
    <xf numFmtId="2" fontId="5" fillId="10" borderId="18" xfId="6" applyNumberFormat="1" applyFont="1" applyFill="1" applyBorder="1" applyAlignment="1" applyProtection="1">
      <alignment vertical="center" wrapText="1"/>
    </xf>
    <xf numFmtId="168" fontId="5" fillId="10" borderId="15" xfId="6" applyNumberFormat="1" applyFont="1" applyFill="1" applyBorder="1" applyAlignment="1" applyProtection="1">
      <alignment horizontal="center" vertical="center" wrapText="1"/>
    </xf>
    <xf numFmtId="173" fontId="5" fillId="10" borderId="15" xfId="6" applyNumberFormat="1" applyFont="1" applyFill="1" applyBorder="1" applyAlignment="1" applyProtection="1">
      <alignment vertical="center" wrapText="1"/>
    </xf>
    <xf numFmtId="0" fontId="5" fillId="7" borderId="15" xfId="6" applyNumberFormat="1" applyFont="1" applyFill="1" applyBorder="1" applyAlignment="1" applyProtection="1">
      <alignment horizontal="center" vertical="center" wrapText="1"/>
    </xf>
    <xf numFmtId="0" fontId="5" fillId="7" borderId="15" xfId="0" applyNumberFormat="1" applyFont="1" applyFill="1" applyBorder="1" applyAlignment="1" applyProtection="1">
      <alignment horizontal="center" vertical="center" wrapText="1"/>
    </xf>
    <xf numFmtId="0" fontId="5" fillId="7" borderId="15" xfId="0" applyNumberFormat="1" applyFont="1" applyFill="1" applyBorder="1" applyAlignment="1" applyProtection="1">
      <alignment vertical="center" wrapText="1"/>
    </xf>
    <xf numFmtId="17" fontId="5" fillId="7" borderId="15" xfId="0" applyNumberFormat="1" applyFont="1" applyFill="1" applyBorder="1" applyAlignment="1" applyProtection="1">
      <alignment vertical="center" wrapText="1"/>
    </xf>
    <xf numFmtId="168" fontId="5" fillId="7" borderId="15" xfId="0" applyNumberFormat="1" applyFont="1" applyFill="1" applyBorder="1" applyAlignment="1" applyProtection="1">
      <alignment vertical="center"/>
    </xf>
    <xf numFmtId="17" fontId="5" fillId="7" borderId="15" xfId="0" applyNumberFormat="1" applyFont="1" applyFill="1" applyBorder="1" applyAlignment="1" applyProtection="1">
      <alignment horizontal="center" vertical="center" wrapText="1"/>
    </xf>
    <xf numFmtId="168" fontId="5" fillId="7" borderId="15" xfId="0" applyNumberFormat="1" applyFont="1" applyFill="1" applyBorder="1" applyAlignment="1" applyProtection="1">
      <alignment horizontal="center" vertical="center"/>
    </xf>
    <xf numFmtId="0" fontId="5" fillId="7" borderId="15" xfId="0" applyNumberFormat="1" applyFont="1" applyFill="1" applyBorder="1" applyAlignment="1" applyProtection="1">
      <alignment horizontal="center" vertical="center"/>
    </xf>
    <xf numFmtId="17" fontId="5" fillId="7" borderId="6" xfId="0" applyNumberFormat="1" applyFont="1" applyFill="1" applyBorder="1" applyAlignment="1" applyProtection="1">
      <alignment horizontal="center" vertical="center" wrapText="1"/>
    </xf>
    <xf numFmtId="168" fontId="5" fillId="7" borderId="6" xfId="0" applyNumberFormat="1" applyFont="1" applyFill="1" applyBorder="1" applyAlignment="1" applyProtection="1">
      <alignment horizontal="center" vertical="center"/>
    </xf>
    <xf numFmtId="0" fontId="5" fillId="7" borderId="6" xfId="0" applyNumberFormat="1" applyFont="1" applyFill="1" applyBorder="1" applyAlignment="1" applyProtection="1">
      <alignment horizontal="center" vertical="center"/>
    </xf>
    <xf numFmtId="17" fontId="5" fillId="7" borderId="7" xfId="0" applyNumberFormat="1" applyFont="1" applyFill="1" applyBorder="1" applyAlignment="1" applyProtection="1">
      <alignment horizontal="center" vertical="center" wrapText="1"/>
    </xf>
    <xf numFmtId="168" fontId="5" fillId="7" borderId="7" xfId="0" applyNumberFormat="1" applyFont="1" applyFill="1" applyBorder="1" applyAlignment="1" applyProtection="1">
      <alignment horizontal="center" vertical="center"/>
    </xf>
    <xf numFmtId="0" fontId="5" fillId="7" borderId="7" xfId="0" applyNumberFormat="1" applyFont="1" applyFill="1" applyBorder="1" applyAlignment="1" applyProtection="1">
      <alignment horizontal="center" vertical="center"/>
    </xf>
    <xf numFmtId="17" fontId="7" fillId="6" borderId="7" xfId="0" applyNumberFormat="1" applyFont="1" applyFill="1" applyBorder="1" applyAlignment="1">
      <alignment vertical="center" wrapText="1"/>
    </xf>
    <xf numFmtId="17" fontId="7" fillId="6" borderId="6" xfId="0" applyNumberFormat="1" applyFont="1" applyFill="1" applyBorder="1" applyAlignment="1">
      <alignment horizontal="center" vertical="center" wrapText="1"/>
    </xf>
    <xf numFmtId="17" fontId="7" fillId="6" borderId="7" xfId="0" applyNumberFormat="1" applyFont="1" applyFill="1" applyBorder="1" applyAlignment="1">
      <alignment horizontal="center" vertical="center" wrapText="1"/>
    </xf>
    <xf numFmtId="164" fontId="7" fillId="6" borderId="15" xfId="2" applyFont="1" applyFill="1" applyBorder="1" applyAlignment="1">
      <alignment horizontal="center" vertical="center" wrapText="1"/>
    </xf>
    <xf numFmtId="168" fontId="5" fillId="10" borderId="15" xfId="3" applyNumberFormat="1" applyFont="1" applyFill="1" applyBorder="1" applyAlignment="1" applyProtection="1">
      <alignment vertical="center" wrapText="1"/>
    </xf>
    <xf numFmtId="168" fontId="5" fillId="10" borderId="7" xfId="3" applyNumberFormat="1" applyFont="1" applyFill="1" applyBorder="1" applyAlignment="1" applyProtection="1">
      <alignment vertical="center" wrapText="1"/>
    </xf>
    <xf numFmtId="0" fontId="5" fillId="6" borderId="1" xfId="6" applyNumberFormat="1" applyFont="1" applyFill="1" applyBorder="1" applyAlignment="1" applyProtection="1">
      <alignment horizontal="center" vertical="center" wrapText="1"/>
    </xf>
    <xf numFmtId="10" fontId="5" fillId="6" borderId="15" xfId="6" applyNumberFormat="1" applyFont="1" applyFill="1" applyBorder="1" applyAlignment="1" applyProtection="1">
      <alignment horizontal="center" vertical="center" wrapText="1"/>
    </xf>
    <xf numFmtId="10" fontId="5" fillId="7" borderId="15" xfId="3" applyNumberFormat="1" applyFont="1" applyFill="1" applyBorder="1" applyAlignment="1">
      <alignment horizontal="center" vertical="center" wrapText="1"/>
    </xf>
    <xf numFmtId="10" fontId="5" fillId="6" borderId="15" xfId="3" applyNumberFormat="1" applyFont="1" applyFill="1" applyBorder="1" applyAlignment="1" applyProtection="1">
      <alignment horizontal="center" vertical="center" wrapText="1"/>
    </xf>
    <xf numFmtId="10" fontId="5" fillId="7" borderId="1" xfId="3" applyNumberFormat="1" applyFont="1" applyFill="1" applyBorder="1" applyAlignment="1">
      <alignment horizontal="center" vertical="center" wrapText="1"/>
    </xf>
    <xf numFmtId="10" fontId="5" fillId="6" borderId="1" xfId="0" applyNumberFormat="1" applyFont="1" applyFill="1" applyBorder="1" applyAlignment="1">
      <alignment horizontal="center" vertical="center" wrapText="1"/>
    </xf>
    <xf numFmtId="0" fontId="5" fillId="7" borderId="1" xfId="1" applyNumberFormat="1" applyFont="1" applyFill="1" applyBorder="1" applyAlignment="1">
      <alignment horizontal="center" vertical="center" wrapText="1"/>
    </xf>
    <xf numFmtId="0" fontId="5" fillId="7" borderId="15" xfId="1" applyNumberFormat="1" applyFont="1" applyFill="1" applyBorder="1" applyAlignment="1">
      <alignment horizontal="center" vertical="center" wrapText="1"/>
    </xf>
    <xf numFmtId="10" fontId="5" fillId="6" borderId="7" xfId="6" applyNumberFormat="1" applyFont="1" applyFill="1" applyBorder="1" applyAlignment="1" applyProtection="1">
      <alignment horizontal="center" vertical="center" wrapText="1"/>
    </xf>
    <xf numFmtId="10" fontId="5" fillId="11" borderId="15" xfId="0" applyNumberFormat="1" applyFont="1" applyFill="1" applyBorder="1" applyAlignment="1" applyProtection="1">
      <alignment vertical="center" wrapText="1"/>
    </xf>
    <xf numFmtId="10" fontId="5" fillId="11" borderId="15" xfId="0" applyNumberFormat="1" applyFont="1" applyFill="1" applyBorder="1" applyAlignment="1" applyProtection="1">
      <alignment horizontal="center" vertical="center" wrapText="1"/>
    </xf>
    <xf numFmtId="10" fontId="5" fillId="7" borderId="1" xfId="0" applyNumberFormat="1" applyFont="1" applyFill="1" applyBorder="1" applyAlignment="1">
      <alignment horizontal="center" vertical="center" wrapText="1"/>
    </xf>
    <xf numFmtId="10" fontId="5" fillId="11" borderId="2" xfId="0" applyNumberFormat="1" applyFont="1" applyFill="1" applyBorder="1" applyAlignment="1" applyProtection="1">
      <alignment horizontal="center" vertical="center" wrapText="1"/>
    </xf>
    <xf numFmtId="10" fontId="7" fillId="11" borderId="15" xfId="0" applyNumberFormat="1" applyFont="1" applyFill="1" applyBorder="1" applyAlignment="1">
      <alignment horizontal="center" vertical="center" wrapText="1"/>
    </xf>
    <xf numFmtId="10" fontId="7" fillId="6" borderId="2" xfId="0" applyNumberFormat="1" applyFont="1" applyFill="1" applyBorder="1" applyAlignment="1">
      <alignment horizontal="center" vertical="center" wrapText="1"/>
    </xf>
    <xf numFmtId="10" fontId="5" fillId="7" borderId="15" xfId="0" applyNumberFormat="1" applyFont="1" applyFill="1" applyBorder="1" applyAlignment="1" applyProtection="1">
      <alignment horizontal="center" vertical="center" wrapText="1"/>
    </xf>
    <xf numFmtId="0" fontId="5" fillId="7" borderId="15" xfId="0" applyNumberFormat="1" applyFont="1" applyFill="1" applyBorder="1" applyAlignment="1" applyProtection="1">
      <alignment horizontal="left" vertical="center" wrapText="1"/>
    </xf>
    <xf numFmtId="0" fontId="0" fillId="7" borderId="15" xfId="0" applyNumberFormat="1" applyFont="1" applyFill="1" applyBorder="1" applyAlignment="1" applyProtection="1">
      <alignment vertical="center"/>
    </xf>
    <xf numFmtId="10" fontId="7" fillId="6" borderId="15" xfId="0" applyNumberFormat="1" applyFont="1" applyFill="1" applyBorder="1" applyAlignment="1">
      <alignment horizontal="center" vertical="center" wrapText="1"/>
    </xf>
    <xf numFmtId="10" fontId="7" fillId="6" borderId="15" xfId="0" applyNumberFormat="1" applyFont="1" applyFill="1" applyBorder="1" applyAlignment="1">
      <alignment vertical="center" wrapText="1"/>
    </xf>
    <xf numFmtId="10" fontId="5" fillId="6" borderId="15" xfId="6" applyNumberFormat="1" applyFont="1" applyFill="1" applyBorder="1" applyAlignment="1" applyProtection="1">
      <alignment vertical="center" wrapText="1"/>
    </xf>
    <xf numFmtId="165" fontId="5" fillId="6" borderId="15" xfId="1" applyFont="1" applyFill="1" applyBorder="1" applyAlignment="1" applyProtection="1">
      <alignment horizontal="center" vertical="center" wrapText="1"/>
    </xf>
    <xf numFmtId="2" fontId="5" fillId="6" borderId="6" xfId="6" applyNumberFormat="1" applyFont="1" applyFill="1" applyBorder="1" applyAlignment="1" applyProtection="1">
      <alignment horizontal="center" vertical="center" wrapText="1"/>
    </xf>
    <xf numFmtId="2" fontId="5" fillId="6" borderId="7" xfId="6" applyNumberFormat="1" applyFont="1" applyFill="1" applyBorder="1" applyAlignment="1" applyProtection="1">
      <alignment horizontal="center" vertical="center" wrapText="1"/>
    </xf>
    <xf numFmtId="10" fontId="5" fillId="6" borderId="7" xfId="3" applyNumberFormat="1" applyFont="1" applyFill="1" applyBorder="1" applyAlignment="1" applyProtection="1">
      <alignment horizontal="center" vertical="center" wrapText="1"/>
    </xf>
    <xf numFmtId="195" fontId="5" fillId="6" borderId="15" xfId="3" applyNumberFormat="1" applyFont="1" applyFill="1" applyBorder="1" applyAlignment="1" applyProtection="1">
      <alignment vertical="center" wrapText="1"/>
    </xf>
    <xf numFmtId="10" fontId="5" fillId="11" borderId="1" xfId="6" applyNumberFormat="1" applyFont="1" applyFill="1" applyBorder="1" applyAlignment="1" applyProtection="1">
      <alignment horizontal="center" vertical="center" wrapText="1"/>
    </xf>
    <xf numFmtId="9" fontId="5" fillId="11" borderId="15" xfId="3" applyFont="1" applyFill="1" applyBorder="1" applyAlignment="1" applyProtection="1">
      <alignment vertical="center" wrapText="1"/>
    </xf>
    <xf numFmtId="1" fontId="5" fillId="17" borderId="15" xfId="6" applyNumberFormat="1" applyFont="1" applyFill="1" applyBorder="1" applyAlignment="1" applyProtection="1">
      <alignment vertical="center" wrapText="1"/>
    </xf>
    <xf numFmtId="1" fontId="5" fillId="17" borderId="7" xfId="6" applyNumberFormat="1" applyFont="1" applyFill="1" applyBorder="1" applyAlignment="1" applyProtection="1">
      <alignment vertical="center" wrapText="1"/>
    </xf>
    <xf numFmtId="195" fontId="5" fillId="17" borderId="15" xfId="6" applyNumberFormat="1" applyFont="1" applyFill="1" applyBorder="1" applyAlignment="1" applyProtection="1">
      <alignment vertical="center" wrapText="1"/>
    </xf>
    <xf numFmtId="195" fontId="5" fillId="17" borderId="1" xfId="6" applyNumberFormat="1" applyFont="1" applyFill="1" applyBorder="1" applyAlignment="1" applyProtection="1">
      <alignment vertical="center" wrapText="1"/>
    </xf>
    <xf numFmtId="0" fontId="0" fillId="16" borderId="0" xfId="0" applyNumberFormat="1" applyFont="1" applyFill="1" applyBorder="1" applyAlignment="1" applyProtection="1">
      <alignment vertical="top"/>
    </xf>
    <xf numFmtId="168" fontId="0" fillId="16" borderId="0" xfId="0" applyNumberFormat="1" applyFont="1" applyFill="1" applyBorder="1" applyAlignment="1" applyProtection="1">
      <alignment vertical="top"/>
    </xf>
    <xf numFmtId="169" fontId="0" fillId="16" borderId="0" xfId="0" applyNumberFormat="1" applyFont="1" applyFill="1" applyBorder="1" applyAlignment="1" applyProtection="1">
      <alignment vertical="top"/>
    </xf>
    <xf numFmtId="0" fontId="0" fillId="0" borderId="1" xfId="0" applyNumberFormat="1" applyFont="1" applyFill="1" applyBorder="1" applyAlignment="1" applyProtection="1">
      <alignment vertical="top"/>
    </xf>
    <xf numFmtId="10" fontId="5" fillId="6" borderId="1" xfId="6" applyNumberFormat="1" applyFont="1" applyFill="1" applyBorder="1" applyAlignment="1" applyProtection="1">
      <alignment vertical="center" wrapText="1"/>
    </xf>
    <xf numFmtId="0" fontId="7" fillId="3" borderId="1" xfId="0" applyFont="1" applyFill="1" applyBorder="1" applyAlignment="1">
      <alignment vertical="center" wrapText="1"/>
    </xf>
    <xf numFmtId="168" fontId="7" fillId="3" borderId="1" xfId="0" applyNumberFormat="1" applyFont="1" applyFill="1" applyBorder="1" applyAlignment="1">
      <alignment horizontal="center" vertical="center" wrapText="1"/>
    </xf>
    <xf numFmtId="169" fontId="7" fillId="3" borderId="1" xfId="0" applyNumberFormat="1" applyFont="1" applyFill="1" applyBorder="1" applyAlignment="1">
      <alignment horizontal="center" vertical="center" wrapText="1"/>
    </xf>
    <xf numFmtId="9" fontId="5" fillId="14" borderId="15" xfId="3" applyFont="1" applyFill="1" applyBorder="1" applyAlignment="1" applyProtection="1">
      <alignment vertical="center" wrapText="1"/>
    </xf>
    <xf numFmtId="9" fontId="5" fillId="14" borderId="7" xfId="3" applyFont="1" applyFill="1" applyBorder="1" applyAlignment="1" applyProtection="1">
      <alignment vertical="center" wrapText="1"/>
    </xf>
    <xf numFmtId="195" fontId="5" fillId="14" borderId="15" xfId="3" applyNumberFormat="1" applyFont="1" applyFill="1" applyBorder="1" applyAlignment="1" applyProtection="1">
      <alignment vertical="center" wrapText="1"/>
    </xf>
    <xf numFmtId="195" fontId="5" fillId="14" borderId="15" xfId="6" applyNumberFormat="1" applyFont="1" applyFill="1" applyBorder="1" applyAlignment="1" applyProtection="1">
      <alignment vertical="center" wrapText="1"/>
    </xf>
    <xf numFmtId="9" fontId="5" fillId="8" borderId="15" xfId="3" applyFont="1" applyFill="1" applyBorder="1" applyAlignment="1" applyProtection="1">
      <alignment vertical="center" wrapText="1"/>
    </xf>
    <xf numFmtId="195" fontId="5" fillId="8" borderId="15" xfId="0" applyNumberFormat="1" applyFont="1" applyFill="1" applyBorder="1" applyAlignment="1" applyProtection="1">
      <alignment vertical="center" wrapText="1"/>
    </xf>
    <xf numFmtId="1" fontId="5" fillId="8" borderId="15" xfId="0" applyNumberFormat="1" applyFont="1" applyFill="1" applyBorder="1" applyAlignment="1" applyProtection="1">
      <alignment horizontal="center" vertical="center" wrapText="1"/>
    </xf>
    <xf numFmtId="0" fontId="4" fillId="2" borderId="1" xfId="4" applyNumberFormat="1" applyFont="1" applyFill="1" applyBorder="1" applyAlignment="1" applyProtection="1">
      <alignment horizontal="center" vertical="center" wrapText="1"/>
      <protection locked="0"/>
    </xf>
    <xf numFmtId="0" fontId="5" fillId="6" borderId="1" xfId="6" applyNumberFormat="1" applyFont="1" applyFill="1" applyBorder="1" applyAlignment="1" applyProtection="1">
      <alignment horizontal="center" vertical="center" wrapText="1"/>
    </xf>
    <xf numFmtId="0" fontId="7" fillId="16" borderId="0" xfId="0" applyFont="1" applyFill="1" applyBorder="1" applyAlignment="1">
      <alignment vertical="center" wrapText="1"/>
    </xf>
    <xf numFmtId="0" fontId="4" fillId="16" borderId="0" xfId="5" applyNumberFormat="1" applyFont="1" applyFill="1" applyBorder="1" applyAlignment="1" applyProtection="1">
      <alignment vertical="center" wrapText="1"/>
    </xf>
    <xf numFmtId="0" fontId="4" fillId="2" borderId="2" xfId="4" applyNumberFormat="1" applyFont="1" applyFill="1" applyBorder="1" applyAlignment="1" applyProtection="1">
      <alignment horizontal="center" vertical="center" wrapText="1"/>
      <protection locked="0"/>
    </xf>
    <xf numFmtId="0" fontId="4" fillId="2" borderId="7" xfId="4" applyNumberFormat="1" applyFont="1" applyFill="1" applyBorder="1" applyAlignment="1" applyProtection="1">
      <alignment horizontal="center" vertical="center" wrapText="1"/>
      <protection locked="0"/>
    </xf>
    <xf numFmtId="0" fontId="4" fillId="2" borderId="1" xfId="4"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top"/>
    </xf>
    <xf numFmtId="0" fontId="4" fillId="2" borderId="3" xfId="4" applyNumberFormat="1" applyFont="1" applyFill="1" applyBorder="1" applyAlignment="1" applyProtection="1">
      <alignment horizontal="center" vertical="center" wrapText="1"/>
      <protection locked="0"/>
    </xf>
    <xf numFmtId="0" fontId="4" fillId="2" borderId="4" xfId="4" applyNumberFormat="1" applyFont="1" applyFill="1" applyBorder="1" applyAlignment="1" applyProtection="1">
      <alignment horizontal="center" vertical="center" wrapText="1"/>
      <protection locked="0"/>
    </xf>
    <xf numFmtId="0" fontId="4" fillId="2" borderId="5" xfId="4" applyNumberFormat="1" applyFont="1" applyFill="1" applyBorder="1" applyAlignment="1" applyProtection="1">
      <alignment horizontal="center" vertical="center" wrapText="1"/>
      <protection locked="0"/>
    </xf>
  </cellXfs>
  <cellStyles count="317">
    <cellStyle name="_A_Base Compara" xfId="18"/>
    <cellStyle name="????" xfId="10"/>
    <cellStyle name="?????" xfId="11"/>
    <cellStyle name="???????_BOPENGC" xfId="17"/>
    <cellStyle name="????????" xfId="12"/>
    <cellStyle name="??????????_BOPENGC" xfId="14"/>
    <cellStyle name="?????????????" xfId="13"/>
    <cellStyle name="?????????1" xfId="15"/>
    <cellStyle name="?????????2" xfId="16"/>
    <cellStyle name="Cabecera 1" xfId="19"/>
    <cellStyle name="Cabecera 1 2" xfId="20"/>
    <cellStyle name="Cabecera 1 3" xfId="21"/>
    <cellStyle name="Cabecera 1_Historico" xfId="22"/>
    <cellStyle name="Cabecera 2" xfId="23"/>
    <cellStyle name="Cabecera 2 2" xfId="24"/>
    <cellStyle name="Cabecera 2 3" xfId="25"/>
    <cellStyle name="Cabecera 2_Historico" xfId="26"/>
    <cellStyle name="Categoría del Piloto de Datos" xfId="27"/>
    <cellStyle name="Comma" xfId="28"/>
    <cellStyle name="Comma [0]_PIB" xfId="29"/>
    <cellStyle name="Comma 2" xfId="30"/>
    <cellStyle name="Comma 3" xfId="31"/>
    <cellStyle name="Comma_2003 y 2004" xfId="32"/>
    <cellStyle name="Comma0" xfId="33"/>
    <cellStyle name="Comma0 2" xfId="34"/>
    <cellStyle name="Comma0 3" xfId="35"/>
    <cellStyle name="Comma0_Historico" xfId="36"/>
    <cellStyle name="Currency" xfId="37"/>
    <cellStyle name="Currency [0]_PIB" xfId="38"/>
    <cellStyle name="Currency 2" xfId="39"/>
    <cellStyle name="Currency 3" xfId="40"/>
    <cellStyle name="Currency_2003 y 2004" xfId="41"/>
    <cellStyle name="Currency0" xfId="42"/>
    <cellStyle name="Currency0 2" xfId="43"/>
    <cellStyle name="Currency0 3" xfId="44"/>
    <cellStyle name="Currency0_Historico" xfId="45"/>
    <cellStyle name="Date" xfId="46"/>
    <cellStyle name="Date 2" xfId="47"/>
    <cellStyle name="Date 3" xfId="48"/>
    <cellStyle name="Date_Historico" xfId="49"/>
    <cellStyle name="Default" xfId="50"/>
    <cellStyle name="Estilo 1" xfId="51"/>
    <cellStyle name="Euro" xfId="52"/>
    <cellStyle name="Euro 2" xfId="53"/>
    <cellStyle name="Euro 3" xfId="54"/>
    <cellStyle name="Euro_Historico" xfId="55"/>
    <cellStyle name="F2" xfId="56"/>
    <cellStyle name="F3" xfId="57"/>
    <cellStyle name="F4" xfId="58"/>
    <cellStyle name="F5" xfId="59"/>
    <cellStyle name="F6" xfId="60"/>
    <cellStyle name="F7" xfId="61"/>
    <cellStyle name="F8" xfId="62"/>
    <cellStyle name="Fecha" xfId="63"/>
    <cellStyle name="Fecha 2" xfId="64"/>
    <cellStyle name="Fecha 3" xfId="65"/>
    <cellStyle name="Fecha_Historico" xfId="66"/>
    <cellStyle name="Fecha4 - Modelo4" xfId="67"/>
    <cellStyle name="Fecha4 - Modelo4 2" xfId="68"/>
    <cellStyle name="Fijo" xfId="69"/>
    <cellStyle name="Fijo 2" xfId="70"/>
    <cellStyle name="Fijo 3" xfId="71"/>
    <cellStyle name="Fijo_Historico" xfId="72"/>
    <cellStyle name="Fixed" xfId="73"/>
    <cellStyle name="Fixed 2" xfId="74"/>
    <cellStyle name="Fixed 3" xfId="75"/>
    <cellStyle name="Fixed_Historico" xfId="76"/>
    <cellStyle name="Heading 1" xfId="77"/>
    <cellStyle name="Heading 1 2" xfId="78"/>
    <cellStyle name="Heading 1 3" xfId="79"/>
    <cellStyle name="Heading 1_Historico" xfId="80"/>
    <cellStyle name="Heading 2" xfId="81"/>
    <cellStyle name="Heading 2 2" xfId="82"/>
    <cellStyle name="Heading 2 3" xfId="83"/>
    <cellStyle name="Heading 2_Historico" xfId="84"/>
    <cellStyle name="Heading1" xfId="85"/>
    <cellStyle name="Heading1 2" xfId="86"/>
    <cellStyle name="Heading1 3" xfId="87"/>
    <cellStyle name="Heading1_Historico" xfId="88"/>
    <cellStyle name="Heading2" xfId="89"/>
    <cellStyle name="Heading2 2" xfId="90"/>
    <cellStyle name="Heading2 3" xfId="91"/>
    <cellStyle name="Heading2_Historico" xfId="92"/>
    <cellStyle name="Hipervínculo 2" xfId="93"/>
    <cellStyle name="Millares" xfId="1" builtinId="3"/>
    <cellStyle name="Millares [0] 10" xfId="94"/>
    <cellStyle name="Millares [0] 11" xfId="95"/>
    <cellStyle name="Millares [0] 12" xfId="96"/>
    <cellStyle name="Millares [0] 13" xfId="97"/>
    <cellStyle name="Millares [0] 14" xfId="98"/>
    <cellStyle name="Millares [0] 15" xfId="99"/>
    <cellStyle name="Millares [0] 16" xfId="100"/>
    <cellStyle name="Millares [0] 17" xfId="101"/>
    <cellStyle name="Millares [0] 18" xfId="102"/>
    <cellStyle name="Millares [0] 19" xfId="103"/>
    <cellStyle name="Millares [0] 2" xfId="104"/>
    <cellStyle name="Millares [0] 20" xfId="105"/>
    <cellStyle name="Millares [0] 21" xfId="106"/>
    <cellStyle name="Millares [0] 22" xfId="107"/>
    <cellStyle name="Millares [0] 23" xfId="108"/>
    <cellStyle name="Millares [0] 24" xfId="109"/>
    <cellStyle name="Millares [0] 25" xfId="110"/>
    <cellStyle name="Millares [0] 26" xfId="111"/>
    <cellStyle name="Millares [0] 27" xfId="112"/>
    <cellStyle name="Millares [0] 28" xfId="113"/>
    <cellStyle name="Millares [0] 29" xfId="114"/>
    <cellStyle name="Millares [0] 3" xfId="115"/>
    <cellStyle name="Millares [0] 30" xfId="116"/>
    <cellStyle name="Millares [0] 31" xfId="117"/>
    <cellStyle name="Millares [0] 4" xfId="118"/>
    <cellStyle name="Millares [0] 5" xfId="119"/>
    <cellStyle name="Millares [0] 6" xfId="120"/>
    <cellStyle name="Millares [0] 7" xfId="121"/>
    <cellStyle name="Millares [0] 8" xfId="122"/>
    <cellStyle name="Millares [0] 9" xfId="123"/>
    <cellStyle name="Millares 10" xfId="124"/>
    <cellStyle name="Millares 11" xfId="125"/>
    <cellStyle name="Millares 12" xfId="126"/>
    <cellStyle name="Millares 13" xfId="127"/>
    <cellStyle name="Millares 14" xfId="128"/>
    <cellStyle name="Millares 15" xfId="129"/>
    <cellStyle name="Millares 16" xfId="130"/>
    <cellStyle name="Millares 17" xfId="131"/>
    <cellStyle name="Millares 18" xfId="132"/>
    <cellStyle name="Millares 19" xfId="133"/>
    <cellStyle name="Millares 2" xfId="134"/>
    <cellStyle name="Millares 2 2" xfId="135"/>
    <cellStyle name="Millares 2 3" xfId="136"/>
    <cellStyle name="Millares 2 4" xfId="137"/>
    <cellStyle name="Millares 2_PG monica" xfId="138"/>
    <cellStyle name="Millares 20" xfId="139"/>
    <cellStyle name="Millares 21" xfId="140"/>
    <cellStyle name="Millares 22" xfId="141"/>
    <cellStyle name="Millares 23" xfId="142"/>
    <cellStyle name="Millares 24" xfId="143"/>
    <cellStyle name="Millares 25" xfId="144"/>
    <cellStyle name="Millares 26" xfId="145"/>
    <cellStyle name="Millares 27" xfId="146"/>
    <cellStyle name="Millares 28" xfId="147"/>
    <cellStyle name="Millares 29" xfId="148"/>
    <cellStyle name="Millares 3" xfId="8"/>
    <cellStyle name="Millares 30" xfId="149"/>
    <cellStyle name="Millares 31" xfId="150"/>
    <cellStyle name="Millares 32" xfId="151"/>
    <cellStyle name="Millares 33" xfId="152"/>
    <cellStyle name="Millares 4" xfId="153"/>
    <cellStyle name="Millares 4 2" xfId="154"/>
    <cellStyle name="Millares 5" xfId="155"/>
    <cellStyle name="Millares 6" xfId="156"/>
    <cellStyle name="Millares 7" xfId="157"/>
    <cellStyle name="Millares 8" xfId="158"/>
    <cellStyle name="Millares 9" xfId="159"/>
    <cellStyle name="Moneda" xfId="2" builtinId="4"/>
    <cellStyle name="Moneda 10" xfId="160"/>
    <cellStyle name="Moneda 11" xfId="161"/>
    <cellStyle name="Moneda 12" xfId="162"/>
    <cellStyle name="Moneda 13" xfId="163"/>
    <cellStyle name="Moneda 14" xfId="164"/>
    <cellStyle name="Moneda 15" xfId="165"/>
    <cellStyle name="Moneda 16" xfId="166"/>
    <cellStyle name="Moneda 16 2" xfId="167"/>
    <cellStyle name="Moneda 17" xfId="168"/>
    <cellStyle name="Moneda 18" xfId="169"/>
    <cellStyle name="Moneda 19" xfId="170"/>
    <cellStyle name="Moneda 19 2" xfId="171"/>
    <cellStyle name="Moneda 2" xfId="9"/>
    <cellStyle name="Moneda 2 2" xfId="172"/>
    <cellStyle name="Moneda 20" xfId="173"/>
    <cellStyle name="Moneda 3" xfId="174"/>
    <cellStyle name="Moneda 3 2" xfId="175"/>
    <cellStyle name="Moneda 4" xfId="176"/>
    <cellStyle name="Moneda 5" xfId="177"/>
    <cellStyle name="Moneda 6" xfId="178"/>
    <cellStyle name="Moneda 7" xfId="179"/>
    <cellStyle name="Moneda 8" xfId="180"/>
    <cellStyle name="Moneda 9" xfId="181"/>
    <cellStyle name="Moneta - Modelo2" xfId="182"/>
    <cellStyle name="Moneta - Modelo2 2" xfId="183"/>
    <cellStyle name="Moneta - Modelo5" xfId="184"/>
    <cellStyle name="Moneta - Modelo5 2" xfId="185"/>
    <cellStyle name="Monetario" xfId="186"/>
    <cellStyle name="Monetario 2" xfId="187"/>
    <cellStyle name="Monetario 3" xfId="188"/>
    <cellStyle name="Monetario_Historico" xfId="189"/>
    <cellStyle name="Monetario0" xfId="190"/>
    <cellStyle name="Monetario0 2" xfId="191"/>
    <cellStyle name="Monetario0 3" xfId="192"/>
    <cellStyle name="Monetario0_Historico" xfId="193"/>
    <cellStyle name="Normal" xfId="0" builtinId="0"/>
    <cellStyle name="Normal 10" xfId="194"/>
    <cellStyle name="Normal 11" xfId="195"/>
    <cellStyle name="Normal 12" xfId="196"/>
    <cellStyle name="Normal 13" xfId="197"/>
    <cellStyle name="Normal 14" xfId="198"/>
    <cellStyle name="Normal 15" xfId="199"/>
    <cellStyle name="Normal 16" xfId="200"/>
    <cellStyle name="Normal 17" xfId="201"/>
    <cellStyle name="Normal 18" xfId="202"/>
    <cellStyle name="Normal 19" xfId="203"/>
    <cellStyle name="Normal 2" xfId="204"/>
    <cellStyle name="Normal 2 2" xfId="5"/>
    <cellStyle name="Normal 2 3" xfId="205"/>
    <cellStyle name="Normal 2_POAI 2010" xfId="206"/>
    <cellStyle name="Normal 20" xfId="207"/>
    <cellStyle name="Normal 21" xfId="208"/>
    <cellStyle name="Normal 22" xfId="209"/>
    <cellStyle name="Normal 23" xfId="210"/>
    <cellStyle name="Normal 24" xfId="211"/>
    <cellStyle name="Normal 25" xfId="212"/>
    <cellStyle name="Normal 26" xfId="213"/>
    <cellStyle name="Normal 27" xfId="214"/>
    <cellStyle name="Normal 28" xfId="215"/>
    <cellStyle name="Normal 29" xfId="216"/>
    <cellStyle name="Normal 3" xfId="217"/>
    <cellStyle name="Normal 3 2" xfId="4"/>
    <cellStyle name="Normal 3 3" xfId="218"/>
    <cellStyle name="Normal 30" xfId="219"/>
    <cellStyle name="Normal 31" xfId="220"/>
    <cellStyle name="Normal 32" xfId="221"/>
    <cellStyle name="Normal 33" xfId="222"/>
    <cellStyle name="Normal 34" xfId="223"/>
    <cellStyle name="Normal 35" xfId="224"/>
    <cellStyle name="Normal 36" xfId="225"/>
    <cellStyle name="Normal 37" xfId="226"/>
    <cellStyle name="Normal 4" xfId="6"/>
    <cellStyle name="Normal 5" xfId="227"/>
    <cellStyle name="Normal 6" xfId="228"/>
    <cellStyle name="Normal 7" xfId="229"/>
    <cellStyle name="Normal 8" xfId="230"/>
    <cellStyle name="Normal 9" xfId="231"/>
    <cellStyle name="Percent" xfId="232"/>
    <cellStyle name="Percent 2" xfId="233"/>
    <cellStyle name="Percent 3" xfId="234"/>
    <cellStyle name="Percent_Historico" xfId="235"/>
    <cellStyle name="Piloto de Datos Ángulo" xfId="236"/>
    <cellStyle name="Piloto de Datos Campo" xfId="237"/>
    <cellStyle name="Piloto de Datos Resultado" xfId="238"/>
    <cellStyle name="Piloto de Datos Título" xfId="239"/>
    <cellStyle name="Piloto de Datos Valor" xfId="240"/>
    <cellStyle name="Porcen - Modelo3" xfId="241"/>
    <cellStyle name="Porcen - Modelo3 2" xfId="242"/>
    <cellStyle name="Porcentaje 2" xfId="7"/>
    <cellStyle name="Porcentaje 3" xfId="243"/>
    <cellStyle name="Porcentaje 3 2" xfId="244"/>
    <cellStyle name="Porcentaje 4" xfId="245"/>
    <cellStyle name="Porcentual" xfId="3" builtinId="5"/>
    <cellStyle name="Porcentual 2" xfId="246"/>
    <cellStyle name="Porcentual 2 2" xfId="247"/>
    <cellStyle name="Porcentual 3" xfId="248"/>
    <cellStyle name="Porcentual 4" xfId="249"/>
    <cellStyle name="Punto" xfId="250"/>
    <cellStyle name="Punto 2" xfId="251"/>
    <cellStyle name="Punto 3" xfId="252"/>
    <cellStyle name="Punto_Historico" xfId="253"/>
    <cellStyle name="Punto0" xfId="254"/>
    <cellStyle name="Punto1 - Modelo1" xfId="255"/>
    <cellStyle name="Punto1 - Modelo1 2" xfId="256"/>
    <cellStyle name="Resumen" xfId="257"/>
    <cellStyle name="Resumen 2" xfId="258"/>
    <cellStyle name="Resumen 3" xfId="259"/>
    <cellStyle name="Resumen_Historico" xfId="260"/>
    <cellStyle name="S0" xfId="261"/>
    <cellStyle name="S0 2" xfId="262"/>
    <cellStyle name="S0 3" xfId="263"/>
    <cellStyle name="S1" xfId="264"/>
    <cellStyle name="S1 2" xfId="265"/>
    <cellStyle name="S1 3" xfId="266"/>
    <cellStyle name="S2" xfId="267"/>
    <cellStyle name="S2 2" xfId="268"/>
    <cellStyle name="S2 3" xfId="269"/>
    <cellStyle name="S3" xfId="270"/>
    <cellStyle name="S3 2" xfId="271"/>
    <cellStyle name="S3 3" xfId="272"/>
    <cellStyle name="S4" xfId="273"/>
    <cellStyle name="S4 2" xfId="274"/>
    <cellStyle name="S4 3" xfId="275"/>
    <cellStyle name="S5" xfId="276"/>
    <cellStyle name="S5 2" xfId="277"/>
    <cellStyle name="S5 3" xfId="278"/>
    <cellStyle name="S6" xfId="279"/>
    <cellStyle name="S7" xfId="280"/>
    <cellStyle name="S8" xfId="281"/>
    <cellStyle name="S9" xfId="282"/>
    <cellStyle name="Text" xfId="283"/>
    <cellStyle name="Text 2" xfId="284"/>
    <cellStyle name="Text 3" xfId="285"/>
    <cellStyle name="Text_Historico" xfId="286"/>
    <cellStyle name="Total 2" xfId="287"/>
    <cellStyle name="Total 3" xfId="288"/>
    <cellStyle name="ДАТА" xfId="289"/>
    <cellStyle name="ДАТА 2" xfId="290"/>
    <cellStyle name="ДАТА 3" xfId="291"/>
    <cellStyle name="ДАТА_Historico" xfId="292"/>
    <cellStyle name="ДЕНЕЖНЫЙ_BOPENGC" xfId="293"/>
    <cellStyle name="ЗАГОЛОВОК1" xfId="294"/>
    <cellStyle name="ЗАГОЛОВОК1 2" xfId="295"/>
    <cellStyle name="ЗАГОЛОВОК1 3" xfId="296"/>
    <cellStyle name="ЗАГОЛОВОК1_Historico" xfId="297"/>
    <cellStyle name="ЗАГОЛОВОК2" xfId="298"/>
    <cellStyle name="ЗАГОЛОВОК2 2" xfId="299"/>
    <cellStyle name="ЗАГОЛОВОК2 3" xfId="300"/>
    <cellStyle name="ЗАГОЛОВОК2_Historico" xfId="301"/>
    <cellStyle name="ИТОГОВЫЙ" xfId="302"/>
    <cellStyle name="ИТОГОВЫЙ 2" xfId="303"/>
    <cellStyle name="ИТОГОВЫЙ 3" xfId="304"/>
    <cellStyle name="ИТОГОВЫЙ_Historico" xfId="305"/>
    <cellStyle name="Обычный_BOPENGC" xfId="306"/>
    <cellStyle name="ПРОЦЕНТНЫЙ_BOPENGC" xfId="307"/>
    <cellStyle name="ТЕКСТ" xfId="308"/>
    <cellStyle name="ТЕКСТ 2" xfId="309"/>
    <cellStyle name="ТЕКСТ 3" xfId="310"/>
    <cellStyle name="ТЕКСТ_Historico" xfId="311"/>
    <cellStyle name="ФИКСИРОВАННЫЙ" xfId="312"/>
    <cellStyle name="ФИКСИРОВАННЫЙ 2" xfId="313"/>
    <cellStyle name="ФИКСИРОВАННЫЙ 3" xfId="314"/>
    <cellStyle name="ФИКСИРОВАННЫЙ_Historico" xfId="315"/>
    <cellStyle name="ФИНАНСОВЫЙ_BOPENGC" xfId="3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oneCellAnchor>
    <xdr:from>
      <xdr:col>6</xdr:col>
      <xdr:colOff>1556808</xdr:colOff>
      <xdr:row>14</xdr:row>
      <xdr:rowOff>0</xdr:rowOff>
    </xdr:from>
    <xdr:ext cx="184731" cy="264560"/>
    <xdr:sp macro="" textlink="">
      <xdr:nvSpPr>
        <xdr:cNvPr id="2" name="1 CuadroTexto"/>
        <xdr:cNvSpPr txBox="1"/>
      </xdr:nvSpPr>
      <xdr:spPr>
        <a:xfrm>
          <a:off x="5700183"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3" name="2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4" name="3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5" name="4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6" name="5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7" name="6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8" name="7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9" name="8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0" name="9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1" name="10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2" name="11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3" name="12 CuadroTexto"/>
        <xdr:cNvSpPr txBox="1"/>
      </xdr:nvSpPr>
      <xdr:spPr>
        <a:xfrm>
          <a:off x="7562850" y="4226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1556808</xdr:colOff>
      <xdr:row>21</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21</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1556808</xdr:colOff>
      <xdr:row>10</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10</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1556808</xdr:colOff>
      <xdr:row>14</xdr:row>
      <xdr:rowOff>0</xdr:rowOff>
    </xdr:from>
    <xdr:ext cx="184731" cy="264560"/>
    <xdr:sp macro="" textlink="">
      <xdr:nvSpPr>
        <xdr:cNvPr id="2" name="1 CuadroTexto"/>
        <xdr:cNvSpPr txBox="1"/>
      </xdr:nvSpPr>
      <xdr:spPr>
        <a:xfrm>
          <a:off x="5700183"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3" name="2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4" name="3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5" name="4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6" name="5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7" name="6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8" name="7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9" name="8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0" name="9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1" name="10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2" name="11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14</xdr:row>
      <xdr:rowOff>0</xdr:rowOff>
    </xdr:from>
    <xdr:ext cx="184731" cy="264560"/>
    <xdr:sp macro="" textlink="">
      <xdr:nvSpPr>
        <xdr:cNvPr id="13" name="12 CuadroTexto"/>
        <xdr:cNvSpPr txBox="1"/>
      </xdr:nvSpPr>
      <xdr:spPr>
        <a:xfrm>
          <a:off x="9829800"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6</xdr:col>
      <xdr:colOff>1556808</xdr:colOff>
      <xdr:row>138</xdr:row>
      <xdr:rowOff>0</xdr:rowOff>
    </xdr:from>
    <xdr:ext cx="184731" cy="264560"/>
    <xdr:sp macro="" textlink="">
      <xdr:nvSpPr>
        <xdr:cNvPr id="14" name="13 CuadroTexto"/>
        <xdr:cNvSpPr txBox="1"/>
      </xdr:nvSpPr>
      <xdr:spPr>
        <a:xfrm>
          <a:off x="5700183"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15" name="14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16" name="15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17" name="16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18" name="17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19" name="18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20" name="19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21" name="20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22" name="21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23" name="22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24" name="23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138</xdr:row>
      <xdr:rowOff>0</xdr:rowOff>
    </xdr:from>
    <xdr:ext cx="184731" cy="264560"/>
    <xdr:sp macro="" textlink="">
      <xdr:nvSpPr>
        <xdr:cNvPr id="25" name="24 CuadroTexto"/>
        <xdr:cNvSpPr txBox="1"/>
      </xdr:nvSpPr>
      <xdr:spPr>
        <a:xfrm>
          <a:off x="8934450" y="611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6</xdr:col>
      <xdr:colOff>1556808</xdr:colOff>
      <xdr:row>44</xdr:row>
      <xdr:rowOff>0</xdr:rowOff>
    </xdr:from>
    <xdr:ext cx="184731" cy="264560"/>
    <xdr:sp macro="" textlink="">
      <xdr:nvSpPr>
        <xdr:cNvPr id="26" name="25 CuadroTexto"/>
        <xdr:cNvSpPr txBox="1"/>
      </xdr:nvSpPr>
      <xdr:spPr>
        <a:xfrm>
          <a:off x="5700183"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27" name="26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28" name="27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29" name="28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0" name="29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1" name="30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2" name="31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3" name="32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4" name="33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5" name="34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6" name="35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44</xdr:row>
      <xdr:rowOff>0</xdr:rowOff>
    </xdr:from>
    <xdr:ext cx="184731" cy="264560"/>
    <xdr:sp macro="" textlink="">
      <xdr:nvSpPr>
        <xdr:cNvPr id="37" name="36 CuadroTexto"/>
        <xdr:cNvSpPr txBox="1"/>
      </xdr:nvSpPr>
      <xdr:spPr>
        <a:xfrm>
          <a:off x="856297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6</xdr:col>
      <xdr:colOff>1556808</xdr:colOff>
      <xdr:row>308</xdr:row>
      <xdr:rowOff>0</xdr:rowOff>
    </xdr:from>
    <xdr:ext cx="184731" cy="264560"/>
    <xdr:sp macro="" textlink="">
      <xdr:nvSpPr>
        <xdr:cNvPr id="38" name="37 CuadroTexto"/>
        <xdr:cNvSpPr txBox="1"/>
      </xdr:nvSpPr>
      <xdr:spPr>
        <a:xfrm>
          <a:off x="5700183"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39" name="38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0" name="39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1" name="40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2" name="41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3" name="42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4" name="43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5" name="44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6" name="45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7" name="46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8" name="47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308</xdr:row>
      <xdr:rowOff>0</xdr:rowOff>
    </xdr:from>
    <xdr:ext cx="184731" cy="264560"/>
    <xdr:sp macro="" textlink="">
      <xdr:nvSpPr>
        <xdr:cNvPr id="49" name="48 CuadroTexto"/>
        <xdr:cNvSpPr txBox="1"/>
      </xdr:nvSpPr>
      <xdr:spPr>
        <a:xfrm>
          <a:off x="8801100" y="420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1556808</xdr:colOff>
      <xdr:row>17</xdr:row>
      <xdr:rowOff>0</xdr:rowOff>
    </xdr:from>
    <xdr:ext cx="184731" cy="264560"/>
    <xdr:sp macro="" textlink="">
      <xdr:nvSpPr>
        <xdr:cNvPr id="2" name="1 CuadroTexto"/>
        <xdr:cNvSpPr txBox="1"/>
      </xdr:nvSpPr>
      <xdr:spPr>
        <a:xfrm>
          <a:off x="5700183"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3" name="2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4" name="3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5" name="4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6" name="5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7" name="6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8" name="7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9" name="8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10" name="9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11" name="10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12" name="11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17</xdr:row>
      <xdr:rowOff>0</xdr:rowOff>
    </xdr:from>
    <xdr:ext cx="184731" cy="264560"/>
    <xdr:sp macro="" textlink="">
      <xdr:nvSpPr>
        <xdr:cNvPr id="13" name="12 CuadroTexto"/>
        <xdr:cNvSpPr txBox="1"/>
      </xdr:nvSpPr>
      <xdr:spPr>
        <a:xfrm>
          <a:off x="7562850" y="915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1556808</xdr:colOff>
      <xdr:row>67</xdr:row>
      <xdr:rowOff>0</xdr:rowOff>
    </xdr:from>
    <xdr:ext cx="184731" cy="264560"/>
    <xdr:sp macro="" textlink="">
      <xdr:nvSpPr>
        <xdr:cNvPr id="2" name="1 CuadroTexto"/>
        <xdr:cNvSpPr txBox="1"/>
      </xdr:nvSpPr>
      <xdr:spPr>
        <a:xfrm>
          <a:off x="5700183"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3" name="2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4" name="3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5" name="4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6" name="5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7" name="6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8" name="7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9" name="8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10" name="9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11" name="10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12" name="11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67</xdr:row>
      <xdr:rowOff>0</xdr:rowOff>
    </xdr:from>
    <xdr:ext cx="184731" cy="264560"/>
    <xdr:sp macro="" textlink="">
      <xdr:nvSpPr>
        <xdr:cNvPr id="13" name="12 CuadroTexto"/>
        <xdr:cNvSpPr txBox="1"/>
      </xdr:nvSpPr>
      <xdr:spPr>
        <a:xfrm>
          <a:off x="7562850" y="5023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1556808</xdr:colOff>
      <xdr:row>20</xdr:row>
      <xdr:rowOff>0</xdr:rowOff>
    </xdr:from>
    <xdr:ext cx="184731" cy="264560"/>
    <xdr:sp macro="" textlink="">
      <xdr:nvSpPr>
        <xdr:cNvPr id="2" name="1 CuadroTexto"/>
        <xdr:cNvSpPr txBox="1"/>
      </xdr:nvSpPr>
      <xdr:spPr>
        <a:xfrm>
          <a:off x="5700183"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3" name="2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4" name="3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5" name="4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6" name="5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7" name="6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8" name="7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9" name="8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10" name="9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11" name="10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12" name="11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20</xdr:row>
      <xdr:rowOff>0</xdr:rowOff>
    </xdr:from>
    <xdr:ext cx="184731" cy="264560"/>
    <xdr:sp macro="" textlink="">
      <xdr:nvSpPr>
        <xdr:cNvPr id="13" name="12 CuadroTexto"/>
        <xdr:cNvSpPr txBox="1"/>
      </xdr:nvSpPr>
      <xdr:spPr>
        <a:xfrm>
          <a:off x="8067675"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1556808</xdr:colOff>
      <xdr:row>58</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58</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1556808</xdr:colOff>
      <xdr:row>32</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32</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1556808</xdr:colOff>
      <xdr:row>62</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62</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1556808</xdr:colOff>
      <xdr:row>76</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76</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1556808</xdr:colOff>
      <xdr:row>29</xdr:row>
      <xdr:rowOff>0</xdr:rowOff>
    </xdr:from>
    <xdr:ext cx="184731" cy="264560"/>
    <xdr:sp macro="" textlink="">
      <xdr:nvSpPr>
        <xdr:cNvPr id="2" name="1 CuadroTexto"/>
        <xdr:cNvSpPr txBox="1"/>
      </xdr:nvSpPr>
      <xdr:spPr>
        <a:xfrm>
          <a:off x="5700183"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3" name="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4" name="3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5" name="4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6" name="5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7" name="6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8" name="7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9" name="8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10" name="9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11" name="10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12" name="11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10</xdr:col>
      <xdr:colOff>0</xdr:colOff>
      <xdr:row>29</xdr:row>
      <xdr:rowOff>0</xdr:rowOff>
    </xdr:from>
    <xdr:ext cx="184731" cy="264560"/>
    <xdr:sp macro="" textlink="">
      <xdr:nvSpPr>
        <xdr:cNvPr id="13" name="12 CuadroTexto"/>
        <xdr:cNvSpPr txBox="1"/>
      </xdr:nvSpPr>
      <xdr:spPr>
        <a:xfrm>
          <a:off x="7562850" y="3158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Documents/PLANIFICACION%20TAME/PRESUPUESTO%20-%20POAI%202013/Users/Windows%207/Desktop/backup/Mpio%20Zulia/perfil-financiero/perfil-financ-zulia-02-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VA-02"/>
      <sheetName val="GASTOS 2002"/>
      <sheetName val="activa-03"/>
      <sheetName val="Hoja1"/>
      <sheetName val="GASTOS 2003"/>
      <sheetName val="activa-04"/>
      <sheetName val="Hoja3"/>
      <sheetName val="graficos"/>
      <sheetName val="ejec-ingresos"/>
      <sheetName val="RESUMENS"/>
      <sheetName val="gastos-2004"/>
      <sheetName val="ejec-gastos"/>
      <sheetName val="operac-efec-caja"/>
      <sheetName val="anexos-1"/>
      <sheetName val="anexo-2"/>
    </sheetNames>
    <sheetDataSet>
      <sheetData sheetId="0"/>
      <sheetData sheetId="1"/>
      <sheetData sheetId="2"/>
      <sheetData sheetId="3"/>
      <sheetData sheetId="4">
        <row r="4">
          <cell r="A4" t="str">
            <v>RUBRO</v>
          </cell>
          <cell r="B4" t="str">
            <v>DESC_RUBRO</v>
          </cell>
          <cell r="C4" t="str">
            <v>APROP_INIC</v>
          </cell>
          <cell r="D4" t="str">
            <v>CONTRACRED</v>
          </cell>
          <cell r="E4" t="str">
            <v>CREDITOS</v>
          </cell>
          <cell r="F4" t="str">
            <v>REDUCCION</v>
          </cell>
          <cell r="G4" t="str">
            <v>TOTADI</v>
          </cell>
          <cell r="H4" t="str">
            <v>APROP_FIN</v>
          </cell>
          <cell r="I4" t="str">
            <v>COMPROMISO</v>
          </cell>
          <cell r="J4" t="str">
            <v>COMACUL</v>
          </cell>
          <cell r="K4" t="str">
            <v>PAGOSM</v>
          </cell>
          <cell r="L4" t="str">
            <v>PAGOS</v>
          </cell>
          <cell r="M4" t="str">
            <v>SAL_APROP</v>
          </cell>
          <cell r="N4" t="str">
            <v>SAL_PAGAR</v>
          </cell>
        </row>
        <row r="6">
          <cell r="A6" t="str">
            <v>13200000000</v>
          </cell>
          <cell r="B6" t="str">
            <v>GASTOS</v>
          </cell>
          <cell r="C6">
            <v>3127195187.4200001</v>
          </cell>
          <cell r="D6">
            <v>833614.34</v>
          </cell>
          <cell r="E6">
            <v>833614.34</v>
          </cell>
          <cell r="F6">
            <v>1374565508.79</v>
          </cell>
          <cell r="G6">
            <v>3010174926.6300001</v>
          </cell>
          <cell r="H6">
            <v>4762804605.2600002</v>
          </cell>
          <cell r="I6">
            <v>319571444.5</v>
          </cell>
          <cell r="J6">
            <v>4194212088.4099998</v>
          </cell>
          <cell r="K6">
            <v>855354552.82000005</v>
          </cell>
          <cell r="L6">
            <v>3552661251.0700002</v>
          </cell>
          <cell r="M6">
            <v>568592516.85000002</v>
          </cell>
          <cell r="N6">
            <v>641550837.34000003</v>
          </cell>
        </row>
        <row r="7">
          <cell r="A7" t="str">
            <v>1321000000</v>
          </cell>
          <cell r="B7" t="str">
            <v>GASTOS DE FUNCIONAMIENTO</v>
          </cell>
          <cell r="C7">
            <v>394554094.64999998</v>
          </cell>
          <cell r="D7">
            <v>833614.34</v>
          </cell>
          <cell r="E7">
            <v>833614.34</v>
          </cell>
          <cell r="F7">
            <v>60002121.159999996</v>
          </cell>
          <cell r="G7">
            <v>161433354.38999999</v>
          </cell>
          <cell r="H7">
            <v>495985327.88</v>
          </cell>
          <cell r="I7">
            <v>53012612.149999999</v>
          </cell>
          <cell r="J7">
            <v>453611352.24000001</v>
          </cell>
          <cell r="K7">
            <v>54712612.149999999</v>
          </cell>
          <cell r="L7">
            <v>448655743.24000001</v>
          </cell>
          <cell r="M7">
            <v>42373975.640000001</v>
          </cell>
          <cell r="N7">
            <v>4955609</v>
          </cell>
        </row>
        <row r="8">
          <cell r="A8" t="str">
            <v>1321110000</v>
          </cell>
          <cell r="B8" t="str">
            <v>CONCEJO MUNICIPAL</v>
          </cell>
          <cell r="C8">
            <v>0</v>
          </cell>
          <cell r="D8">
            <v>0</v>
          </cell>
          <cell r="E8">
            <v>0</v>
          </cell>
          <cell r="F8">
            <v>4105111.62</v>
          </cell>
          <cell r="G8">
            <v>83725683.280000001</v>
          </cell>
          <cell r="H8">
            <v>79620571.659999996</v>
          </cell>
          <cell r="I8">
            <v>11297377</v>
          </cell>
          <cell r="J8">
            <v>77520225.560000002</v>
          </cell>
          <cell r="K8">
            <v>11297377</v>
          </cell>
          <cell r="L8">
            <v>77494947.560000002</v>
          </cell>
          <cell r="M8">
            <v>2100346.1</v>
          </cell>
          <cell r="N8">
            <v>25278</v>
          </cell>
        </row>
        <row r="9">
          <cell r="A9" t="str">
            <v>1321110001</v>
          </cell>
          <cell r="B9" t="str">
            <v>HONORARIOS CONCEJALES</v>
          </cell>
          <cell r="C9">
            <v>0</v>
          </cell>
          <cell r="D9">
            <v>0</v>
          </cell>
          <cell r="E9">
            <v>0</v>
          </cell>
          <cell r="F9">
            <v>917692.5</v>
          </cell>
          <cell r="G9">
            <v>56101541</v>
          </cell>
          <cell r="H9">
            <v>55183848.5</v>
          </cell>
          <cell r="I9">
            <v>7035585</v>
          </cell>
          <cell r="J9">
            <v>55183848.5</v>
          </cell>
          <cell r="K9">
            <v>7035585</v>
          </cell>
          <cell r="L9">
            <v>55183848.5</v>
          </cell>
          <cell r="M9">
            <v>0</v>
          </cell>
          <cell r="N9">
            <v>0</v>
          </cell>
        </row>
        <row r="10">
          <cell r="A10" t="str">
            <v>1321110002</v>
          </cell>
          <cell r="B10" t="str">
            <v>ASESORIAS JURIDICAS</v>
          </cell>
          <cell r="C10">
            <v>0</v>
          </cell>
          <cell r="D10">
            <v>0</v>
          </cell>
          <cell r="E10">
            <v>0</v>
          </cell>
          <cell r="F10">
            <v>0</v>
          </cell>
          <cell r="G10">
            <v>4000000</v>
          </cell>
          <cell r="H10">
            <v>4000000</v>
          </cell>
          <cell r="I10">
            <v>1000000</v>
          </cell>
          <cell r="J10">
            <v>4000000</v>
          </cell>
          <cell r="K10">
            <v>1000000</v>
          </cell>
          <cell r="L10">
            <v>4000000</v>
          </cell>
          <cell r="M10">
            <v>0</v>
          </cell>
          <cell r="N10">
            <v>0</v>
          </cell>
        </row>
        <row r="11">
          <cell r="A11" t="str">
            <v>1321110003</v>
          </cell>
          <cell r="B11" t="str">
            <v>SUELDO PERSONAL NOMINA</v>
          </cell>
          <cell r="C11">
            <v>0</v>
          </cell>
          <cell r="D11">
            <v>0</v>
          </cell>
          <cell r="E11">
            <v>0</v>
          </cell>
          <cell r="F11">
            <v>0</v>
          </cell>
          <cell r="G11">
            <v>5626699</v>
          </cell>
          <cell r="H11">
            <v>5626699</v>
          </cell>
          <cell r="I11">
            <v>919238</v>
          </cell>
          <cell r="J11">
            <v>5515428</v>
          </cell>
          <cell r="K11">
            <v>919238</v>
          </cell>
          <cell r="L11">
            <v>5515428</v>
          </cell>
          <cell r="M11">
            <v>111271</v>
          </cell>
          <cell r="N11">
            <v>0</v>
          </cell>
        </row>
        <row r="12">
          <cell r="A12" t="str">
            <v>1321110004</v>
          </cell>
          <cell r="B12" t="str">
            <v>CAFETERIA</v>
          </cell>
          <cell r="C12">
            <v>0</v>
          </cell>
          <cell r="D12">
            <v>0</v>
          </cell>
          <cell r="E12">
            <v>0</v>
          </cell>
          <cell r="F12">
            <v>0</v>
          </cell>
          <cell r="G12">
            <v>1681084.56</v>
          </cell>
          <cell r="H12">
            <v>1681084.56</v>
          </cell>
          <cell r="I12">
            <v>336200</v>
          </cell>
          <cell r="J12">
            <v>1681042</v>
          </cell>
          <cell r="K12">
            <v>336200</v>
          </cell>
          <cell r="L12">
            <v>1681042</v>
          </cell>
          <cell r="M12">
            <v>42.56</v>
          </cell>
          <cell r="N12">
            <v>0</v>
          </cell>
        </row>
        <row r="13">
          <cell r="A13" t="str">
            <v>1321110006</v>
          </cell>
          <cell r="B13" t="str">
            <v>MATERIALES Y SUMINISTROS</v>
          </cell>
          <cell r="C13">
            <v>0</v>
          </cell>
          <cell r="D13">
            <v>0</v>
          </cell>
          <cell r="E13">
            <v>0</v>
          </cell>
          <cell r="F13">
            <v>0</v>
          </cell>
          <cell r="G13">
            <v>2018859.06</v>
          </cell>
          <cell r="H13">
            <v>2018859.06</v>
          </cell>
          <cell r="I13">
            <v>320000</v>
          </cell>
          <cell r="J13">
            <v>2018859.06</v>
          </cell>
          <cell r="K13">
            <v>320000</v>
          </cell>
          <cell r="L13">
            <v>2018859.06</v>
          </cell>
          <cell r="M13">
            <v>0</v>
          </cell>
          <cell r="N13">
            <v>0</v>
          </cell>
        </row>
        <row r="14">
          <cell r="A14" t="str">
            <v>1321110007</v>
          </cell>
          <cell r="B14" t="str">
            <v>COMPRA DE EQUIPO</v>
          </cell>
          <cell r="C14">
            <v>0</v>
          </cell>
          <cell r="D14">
            <v>0</v>
          </cell>
          <cell r="E14">
            <v>0</v>
          </cell>
          <cell r="F14">
            <v>1000000</v>
          </cell>
          <cell r="G14">
            <v>5000000</v>
          </cell>
          <cell r="H14">
            <v>4000000</v>
          </cell>
          <cell r="I14">
            <v>0</v>
          </cell>
          <cell r="J14">
            <v>4000000</v>
          </cell>
          <cell r="K14">
            <v>0</v>
          </cell>
          <cell r="L14">
            <v>4000000</v>
          </cell>
          <cell r="M14">
            <v>0</v>
          </cell>
          <cell r="N14">
            <v>0</v>
          </cell>
        </row>
        <row r="15">
          <cell r="A15" t="str">
            <v>1321110008</v>
          </cell>
          <cell r="B15" t="str">
            <v>PENSIONES Y CESANTIAS</v>
          </cell>
          <cell r="C15">
            <v>0</v>
          </cell>
          <cell r="D15">
            <v>0</v>
          </cell>
          <cell r="E15">
            <v>0</v>
          </cell>
          <cell r="F15">
            <v>0</v>
          </cell>
          <cell r="G15">
            <v>1679136</v>
          </cell>
          <cell r="H15">
            <v>1679136</v>
          </cell>
          <cell r="I15">
            <v>601987</v>
          </cell>
          <cell r="J15">
            <v>1587756</v>
          </cell>
          <cell r="K15">
            <v>601987</v>
          </cell>
          <cell r="L15">
            <v>1587756</v>
          </cell>
          <cell r="M15">
            <v>91380</v>
          </cell>
          <cell r="N15">
            <v>0</v>
          </cell>
        </row>
        <row r="16">
          <cell r="A16" t="str">
            <v>1321110009</v>
          </cell>
          <cell r="B16" t="str">
            <v>APORTES SENA</v>
          </cell>
          <cell r="C16">
            <v>0</v>
          </cell>
          <cell r="D16">
            <v>0</v>
          </cell>
          <cell r="E16">
            <v>0</v>
          </cell>
          <cell r="F16">
            <v>0</v>
          </cell>
          <cell r="G16">
            <v>25835</v>
          </cell>
          <cell r="H16">
            <v>25835</v>
          </cell>
          <cell r="I16">
            <v>4596</v>
          </cell>
          <cell r="J16">
            <v>25835</v>
          </cell>
          <cell r="K16">
            <v>4596</v>
          </cell>
          <cell r="L16">
            <v>25835</v>
          </cell>
          <cell r="M16">
            <v>0</v>
          </cell>
          <cell r="N16">
            <v>0</v>
          </cell>
        </row>
        <row r="17">
          <cell r="A17" t="str">
            <v>1321110010</v>
          </cell>
          <cell r="B17" t="str">
            <v>APORTES ICFB</v>
          </cell>
          <cell r="C17">
            <v>0</v>
          </cell>
          <cell r="D17">
            <v>0</v>
          </cell>
          <cell r="E17">
            <v>0</v>
          </cell>
          <cell r="F17">
            <v>0</v>
          </cell>
          <cell r="G17">
            <v>168799</v>
          </cell>
          <cell r="H17">
            <v>168799</v>
          </cell>
          <cell r="I17">
            <v>27576</v>
          </cell>
          <cell r="J17">
            <v>165456</v>
          </cell>
          <cell r="K17">
            <v>27576</v>
          </cell>
          <cell r="L17">
            <v>165456</v>
          </cell>
          <cell r="M17">
            <v>3343</v>
          </cell>
          <cell r="N17">
            <v>0</v>
          </cell>
        </row>
        <row r="18">
          <cell r="A18" t="str">
            <v>1321110011</v>
          </cell>
          <cell r="B18" t="str">
            <v>APORTES CAJA DE COMPENSACION</v>
          </cell>
          <cell r="C18">
            <v>0</v>
          </cell>
          <cell r="D18">
            <v>0</v>
          </cell>
          <cell r="E18">
            <v>0</v>
          </cell>
          <cell r="F18">
            <v>0</v>
          </cell>
          <cell r="G18">
            <v>239012</v>
          </cell>
          <cell r="H18">
            <v>239012</v>
          </cell>
          <cell r="I18">
            <v>55152</v>
          </cell>
          <cell r="J18">
            <v>239012</v>
          </cell>
          <cell r="K18">
            <v>55152</v>
          </cell>
          <cell r="L18">
            <v>220628</v>
          </cell>
          <cell r="M18">
            <v>0</v>
          </cell>
          <cell r="N18">
            <v>18384</v>
          </cell>
        </row>
        <row r="19">
          <cell r="A19" t="str">
            <v>1321110012</v>
          </cell>
          <cell r="B19" t="str">
            <v>APORTES ESAP</v>
          </cell>
          <cell r="C19">
            <v>0</v>
          </cell>
          <cell r="D19">
            <v>0</v>
          </cell>
          <cell r="E19">
            <v>0</v>
          </cell>
          <cell r="F19">
            <v>0</v>
          </cell>
          <cell r="G19">
            <v>25835</v>
          </cell>
          <cell r="H19">
            <v>25835</v>
          </cell>
          <cell r="I19">
            <v>0</v>
          </cell>
          <cell r="J19">
            <v>25278</v>
          </cell>
          <cell r="K19">
            <v>0</v>
          </cell>
          <cell r="L19">
            <v>25278</v>
          </cell>
          <cell r="M19">
            <v>557</v>
          </cell>
          <cell r="N19">
            <v>0</v>
          </cell>
        </row>
        <row r="20">
          <cell r="A20" t="str">
            <v>1321110013</v>
          </cell>
          <cell r="B20" t="str">
            <v>SALUD COOMEVA</v>
          </cell>
          <cell r="C20">
            <v>0</v>
          </cell>
          <cell r="D20">
            <v>0</v>
          </cell>
          <cell r="E20">
            <v>0</v>
          </cell>
          <cell r="F20">
            <v>0</v>
          </cell>
          <cell r="G20">
            <v>418365</v>
          </cell>
          <cell r="H20">
            <v>418365</v>
          </cell>
          <cell r="I20">
            <v>77872</v>
          </cell>
          <cell r="J20">
            <v>411260</v>
          </cell>
          <cell r="K20">
            <v>77872</v>
          </cell>
          <cell r="L20">
            <v>411260</v>
          </cell>
          <cell r="M20">
            <v>7105</v>
          </cell>
          <cell r="N20">
            <v>0</v>
          </cell>
        </row>
        <row r="21">
          <cell r="A21" t="str">
            <v>1321110014</v>
          </cell>
          <cell r="B21" t="str">
            <v>APORTES INSTITUTO TECNICO</v>
          </cell>
          <cell r="C21">
            <v>0</v>
          </cell>
          <cell r="D21">
            <v>0</v>
          </cell>
          <cell r="E21">
            <v>0</v>
          </cell>
          <cell r="F21">
            <v>0</v>
          </cell>
          <cell r="G21">
            <v>64344</v>
          </cell>
          <cell r="H21">
            <v>64344</v>
          </cell>
          <cell r="I21">
            <v>20682</v>
          </cell>
          <cell r="J21">
            <v>64344</v>
          </cell>
          <cell r="K21">
            <v>20682</v>
          </cell>
          <cell r="L21">
            <v>57450</v>
          </cell>
          <cell r="M21">
            <v>0</v>
          </cell>
          <cell r="N21">
            <v>6894</v>
          </cell>
        </row>
        <row r="22">
          <cell r="A22" t="str">
            <v>1321110015</v>
          </cell>
          <cell r="B22" t="str">
            <v>RIESGOS PROFESIONALES</v>
          </cell>
          <cell r="C22">
            <v>0</v>
          </cell>
          <cell r="D22">
            <v>0</v>
          </cell>
          <cell r="E22">
            <v>0</v>
          </cell>
          <cell r="F22">
            <v>0</v>
          </cell>
          <cell r="G22">
            <v>26971</v>
          </cell>
          <cell r="H22">
            <v>26971</v>
          </cell>
          <cell r="I22">
            <v>0</v>
          </cell>
          <cell r="J22">
            <v>0</v>
          </cell>
          <cell r="K22">
            <v>0</v>
          </cell>
          <cell r="L22">
            <v>0</v>
          </cell>
          <cell r="M22">
            <v>26971</v>
          </cell>
          <cell r="N22">
            <v>0</v>
          </cell>
        </row>
        <row r="23">
          <cell r="A23" t="str">
            <v>1321110016</v>
          </cell>
          <cell r="B23" t="str">
            <v>PRIMA DE NAVIDAD</v>
          </cell>
          <cell r="C23">
            <v>0</v>
          </cell>
          <cell r="D23">
            <v>0</v>
          </cell>
          <cell r="E23">
            <v>0</v>
          </cell>
          <cell r="F23">
            <v>0</v>
          </cell>
          <cell r="G23">
            <v>477173</v>
          </cell>
          <cell r="H23">
            <v>477173</v>
          </cell>
          <cell r="I23">
            <v>477173</v>
          </cell>
          <cell r="J23">
            <v>477173</v>
          </cell>
          <cell r="K23">
            <v>477173</v>
          </cell>
          <cell r="L23">
            <v>477173</v>
          </cell>
          <cell r="M23">
            <v>0</v>
          </cell>
          <cell r="N23">
            <v>0</v>
          </cell>
        </row>
        <row r="24">
          <cell r="A24" t="str">
            <v>1321110017</v>
          </cell>
          <cell r="B24" t="str">
            <v>PRIMA DE VACACIONES</v>
          </cell>
          <cell r="C24">
            <v>0</v>
          </cell>
          <cell r="D24">
            <v>0</v>
          </cell>
          <cell r="E24">
            <v>0</v>
          </cell>
          <cell r="F24">
            <v>0</v>
          </cell>
          <cell r="G24">
            <v>440467</v>
          </cell>
          <cell r="H24">
            <v>440467</v>
          </cell>
          <cell r="I24">
            <v>210658</v>
          </cell>
          <cell r="J24">
            <v>440467</v>
          </cell>
          <cell r="K24">
            <v>210658</v>
          </cell>
          <cell r="L24">
            <v>440467</v>
          </cell>
          <cell r="M24">
            <v>0</v>
          </cell>
          <cell r="N24">
            <v>0</v>
          </cell>
        </row>
        <row r="25">
          <cell r="A25" t="str">
            <v>1321110018</v>
          </cell>
          <cell r="B25" t="str">
            <v>INDEMNIZACION VACACIONES</v>
          </cell>
          <cell r="C25">
            <v>0</v>
          </cell>
          <cell r="D25">
            <v>0</v>
          </cell>
          <cell r="E25">
            <v>0</v>
          </cell>
          <cell r="F25">
            <v>0</v>
          </cell>
          <cell r="G25">
            <v>459618</v>
          </cell>
          <cell r="H25">
            <v>459618</v>
          </cell>
          <cell r="I25">
            <v>210658</v>
          </cell>
          <cell r="J25">
            <v>440467</v>
          </cell>
          <cell r="K25">
            <v>210658</v>
          </cell>
          <cell r="L25">
            <v>440467</v>
          </cell>
          <cell r="M25">
            <v>19151</v>
          </cell>
          <cell r="N25">
            <v>0</v>
          </cell>
        </row>
        <row r="26">
          <cell r="A26" t="str">
            <v>1321110019</v>
          </cell>
          <cell r="B26" t="str">
            <v>DEFICIT FISCAL</v>
          </cell>
          <cell r="C26">
            <v>0</v>
          </cell>
          <cell r="D26">
            <v>0</v>
          </cell>
          <cell r="E26">
            <v>0</v>
          </cell>
          <cell r="F26">
            <v>2187419.12</v>
          </cell>
          <cell r="G26">
            <v>4027226.66</v>
          </cell>
          <cell r="H26">
            <v>1839807.54</v>
          </cell>
          <cell r="I26">
            <v>0</v>
          </cell>
          <cell r="J26">
            <v>0</v>
          </cell>
          <cell r="K26">
            <v>0</v>
          </cell>
          <cell r="L26">
            <v>0</v>
          </cell>
          <cell r="M26">
            <v>1839807.54</v>
          </cell>
          <cell r="N26">
            <v>0</v>
          </cell>
        </row>
        <row r="27">
          <cell r="A27" t="str">
            <v>1321110020</v>
          </cell>
          <cell r="B27" t="str">
            <v>REPARACIONES LOCATIVAS</v>
          </cell>
          <cell r="C27">
            <v>0</v>
          </cell>
          <cell r="D27">
            <v>0</v>
          </cell>
          <cell r="E27">
            <v>0</v>
          </cell>
          <cell r="F27">
            <v>0</v>
          </cell>
          <cell r="G27">
            <v>1244718</v>
          </cell>
          <cell r="H27">
            <v>1244718</v>
          </cell>
          <cell r="I27">
            <v>0</v>
          </cell>
          <cell r="J27">
            <v>1244000</v>
          </cell>
          <cell r="K27">
            <v>0</v>
          </cell>
          <cell r="L27">
            <v>1244000</v>
          </cell>
          <cell r="M27">
            <v>718</v>
          </cell>
          <cell r="N27">
            <v>0</v>
          </cell>
        </row>
        <row r="28">
          <cell r="A28" t="str">
            <v>1321200000</v>
          </cell>
          <cell r="B28" t="str">
            <v>ALCALDIA MUNICIPAL</v>
          </cell>
          <cell r="C28">
            <v>345423094.64999998</v>
          </cell>
          <cell r="D28">
            <v>833614.34</v>
          </cell>
          <cell r="E28">
            <v>164614.34</v>
          </cell>
          <cell r="F28">
            <v>55897009.539999999</v>
          </cell>
          <cell r="G28">
            <v>73619631.780000001</v>
          </cell>
          <cell r="H28">
            <v>362476716.88999999</v>
          </cell>
          <cell r="I28">
            <v>38442501.149999999</v>
          </cell>
          <cell r="J28">
            <v>326291126.68000001</v>
          </cell>
          <cell r="K28">
            <v>40142501.149999999</v>
          </cell>
          <cell r="L28">
            <v>321360795.68000001</v>
          </cell>
          <cell r="M28">
            <v>36185590.210000001</v>
          </cell>
          <cell r="N28">
            <v>4930331</v>
          </cell>
        </row>
        <row r="29">
          <cell r="A29" t="str">
            <v>1321200100</v>
          </cell>
          <cell r="B29" t="str">
            <v>DESPACHO DEL ALCALDE</v>
          </cell>
          <cell r="C29">
            <v>27224891.449999999</v>
          </cell>
          <cell r="D29">
            <v>164614.34</v>
          </cell>
          <cell r="E29">
            <v>164614.34</v>
          </cell>
          <cell r="F29">
            <v>764744.3</v>
          </cell>
          <cell r="G29">
            <v>9570534.0399999991</v>
          </cell>
          <cell r="H29">
            <v>36030681.189999998</v>
          </cell>
          <cell r="I29">
            <v>7583673.0999999996</v>
          </cell>
          <cell r="J29">
            <v>35865074.100000001</v>
          </cell>
          <cell r="K29">
            <v>7583673.0999999996</v>
          </cell>
          <cell r="L29">
            <v>35865074.100000001</v>
          </cell>
          <cell r="M29">
            <v>165607.09</v>
          </cell>
          <cell r="N29">
            <v>0</v>
          </cell>
        </row>
        <row r="30">
          <cell r="A30" t="str">
            <v>1321200101</v>
          </cell>
          <cell r="B30" t="str">
            <v>SUELDO PERSONAL DE NOMINA</v>
          </cell>
          <cell r="C30">
            <v>22024631.530000001</v>
          </cell>
          <cell r="D30">
            <v>164614.34</v>
          </cell>
          <cell r="E30">
            <v>0</v>
          </cell>
          <cell r="F30">
            <v>0</v>
          </cell>
          <cell r="G30">
            <v>0</v>
          </cell>
          <cell r="H30">
            <v>21860017.190000001</v>
          </cell>
          <cell r="I30">
            <v>1729419.1</v>
          </cell>
          <cell r="J30">
            <v>21859017.100000001</v>
          </cell>
          <cell r="K30">
            <v>1729419.1</v>
          </cell>
          <cell r="L30">
            <v>21859017.100000001</v>
          </cell>
          <cell r="M30">
            <v>1000.09</v>
          </cell>
          <cell r="N30">
            <v>0</v>
          </cell>
        </row>
        <row r="31">
          <cell r="A31" t="str">
            <v>1321200102</v>
          </cell>
          <cell r="B31" t="str">
            <v>PRIMA DE VACACIONES</v>
          </cell>
          <cell r="C31">
            <v>917693.18</v>
          </cell>
          <cell r="D31">
            <v>0</v>
          </cell>
          <cell r="E31">
            <v>82307.320000000007</v>
          </cell>
          <cell r="F31">
            <v>0</v>
          </cell>
          <cell r="G31">
            <v>0</v>
          </cell>
          <cell r="H31">
            <v>1000000.5</v>
          </cell>
          <cell r="I31">
            <v>0</v>
          </cell>
          <cell r="J31">
            <v>917693</v>
          </cell>
          <cell r="K31">
            <v>0</v>
          </cell>
          <cell r="L31">
            <v>917693</v>
          </cell>
          <cell r="M31">
            <v>82307.5</v>
          </cell>
          <cell r="N31">
            <v>0</v>
          </cell>
        </row>
        <row r="32">
          <cell r="A32" t="str">
            <v>1321200103</v>
          </cell>
          <cell r="B32" t="str">
            <v>PRIMA DE SERVICIOS</v>
          </cell>
          <cell r="C32">
            <v>1529488.3</v>
          </cell>
          <cell r="D32">
            <v>0</v>
          </cell>
          <cell r="E32">
            <v>0</v>
          </cell>
          <cell r="F32">
            <v>764744.3</v>
          </cell>
          <cell r="G32">
            <v>0</v>
          </cell>
          <cell r="H32">
            <v>764744</v>
          </cell>
          <cell r="I32">
            <v>0</v>
          </cell>
          <cell r="J32">
            <v>764744</v>
          </cell>
          <cell r="K32">
            <v>0</v>
          </cell>
          <cell r="L32">
            <v>764744</v>
          </cell>
          <cell r="M32">
            <v>0</v>
          </cell>
          <cell r="N32">
            <v>0</v>
          </cell>
        </row>
        <row r="33">
          <cell r="A33" t="str">
            <v>1321200104</v>
          </cell>
          <cell r="B33" t="str">
            <v>PRIMA DE NAVIDAD</v>
          </cell>
          <cell r="C33">
            <v>1835385.96</v>
          </cell>
          <cell r="D33">
            <v>0</v>
          </cell>
          <cell r="E33">
            <v>0</v>
          </cell>
          <cell r="F33">
            <v>0</v>
          </cell>
          <cell r="G33">
            <v>367662.04</v>
          </cell>
          <cell r="H33">
            <v>2203048</v>
          </cell>
          <cell r="I33">
            <v>0</v>
          </cell>
          <cell r="J33">
            <v>2203048</v>
          </cell>
          <cell r="K33">
            <v>0</v>
          </cell>
          <cell r="L33">
            <v>2203048</v>
          </cell>
          <cell r="M33">
            <v>0</v>
          </cell>
          <cell r="N33">
            <v>0</v>
          </cell>
        </row>
        <row r="34">
          <cell r="A34" t="str">
            <v>1321200105</v>
          </cell>
          <cell r="B34" t="str">
            <v>INDEMNIZACION DE VACACIONES</v>
          </cell>
          <cell r="C34">
            <v>917692.98</v>
          </cell>
          <cell r="D34">
            <v>0</v>
          </cell>
          <cell r="E34">
            <v>82307.02</v>
          </cell>
          <cell r="F34">
            <v>0</v>
          </cell>
          <cell r="G34">
            <v>0</v>
          </cell>
          <cell r="H34">
            <v>1000000</v>
          </cell>
          <cell r="I34">
            <v>0</v>
          </cell>
          <cell r="J34">
            <v>917700</v>
          </cell>
          <cell r="K34">
            <v>0</v>
          </cell>
          <cell r="L34">
            <v>917700</v>
          </cell>
          <cell r="M34">
            <v>82300</v>
          </cell>
          <cell r="N34">
            <v>0</v>
          </cell>
        </row>
        <row r="35">
          <cell r="A35" t="str">
            <v>1321200106</v>
          </cell>
          <cell r="B35" t="str">
            <v>PRIMA TECNICA</v>
          </cell>
          <cell r="C35">
            <v>0</v>
          </cell>
          <cell r="D35">
            <v>0</v>
          </cell>
          <cell r="E35">
            <v>0</v>
          </cell>
          <cell r="F35">
            <v>0</v>
          </cell>
          <cell r="G35">
            <v>9202872</v>
          </cell>
          <cell r="H35">
            <v>9202872</v>
          </cell>
          <cell r="I35">
            <v>5854254</v>
          </cell>
          <cell r="J35">
            <v>9202872</v>
          </cell>
          <cell r="K35">
            <v>5854254</v>
          </cell>
          <cell r="L35">
            <v>9202872</v>
          </cell>
          <cell r="M35">
            <v>0</v>
          </cell>
          <cell r="N35">
            <v>0</v>
          </cell>
        </row>
        <row r="36">
          <cell r="A36" t="str">
            <v>1321200200</v>
          </cell>
          <cell r="B36" t="str">
            <v>GASTOS GENERALES</v>
          </cell>
          <cell r="C36">
            <v>158833152.06</v>
          </cell>
          <cell r="D36">
            <v>669000</v>
          </cell>
          <cell r="E36">
            <v>0</v>
          </cell>
          <cell r="F36">
            <v>50324566.259999998</v>
          </cell>
          <cell r="G36">
            <v>16220134.939999999</v>
          </cell>
          <cell r="H36">
            <v>124059720.73999999</v>
          </cell>
          <cell r="I36">
            <v>200000</v>
          </cell>
          <cell r="J36">
            <v>109463464.34999999</v>
          </cell>
          <cell r="K36">
            <v>200000</v>
          </cell>
          <cell r="L36">
            <v>105101530.34999999</v>
          </cell>
          <cell r="M36">
            <v>14596256.390000001</v>
          </cell>
          <cell r="N36">
            <v>4361934</v>
          </cell>
        </row>
        <row r="37">
          <cell r="A37" t="str">
            <v>1321200201</v>
          </cell>
          <cell r="B37" t="str">
            <v>SERVICIOS PUBLICOS P.A.S. PLAN 50</v>
          </cell>
          <cell r="C37">
            <v>72000000</v>
          </cell>
          <cell r="D37">
            <v>0</v>
          </cell>
          <cell r="E37">
            <v>0</v>
          </cell>
          <cell r="F37">
            <v>40372838.259999998</v>
          </cell>
          <cell r="G37">
            <v>0</v>
          </cell>
          <cell r="H37">
            <v>31627161.739999998</v>
          </cell>
          <cell r="I37">
            <v>59201.93</v>
          </cell>
          <cell r="J37">
            <v>24577063.93</v>
          </cell>
          <cell r="K37">
            <v>59201.93</v>
          </cell>
          <cell r="L37">
            <v>24577063.93</v>
          </cell>
          <cell r="M37">
            <v>7050097.8099999996</v>
          </cell>
          <cell r="N37">
            <v>0</v>
          </cell>
        </row>
        <row r="38">
          <cell r="A38" t="str">
            <v>1321200202</v>
          </cell>
          <cell r="B38" t="str">
            <v>MATERIALES Y SUMINISTROS</v>
          </cell>
          <cell r="C38">
            <v>11582307.07</v>
          </cell>
          <cell r="D38">
            <v>0</v>
          </cell>
          <cell r="E38">
            <v>0</v>
          </cell>
          <cell r="F38">
            <v>1000000</v>
          </cell>
          <cell r="G38">
            <v>0</v>
          </cell>
          <cell r="H38">
            <v>10582307.07</v>
          </cell>
          <cell r="I38">
            <v>140798.07</v>
          </cell>
          <cell r="J38">
            <v>10582307.07</v>
          </cell>
          <cell r="K38">
            <v>140798.07</v>
          </cell>
          <cell r="L38">
            <v>10367707.07</v>
          </cell>
          <cell r="M38">
            <v>0</v>
          </cell>
          <cell r="N38">
            <v>214600</v>
          </cell>
        </row>
        <row r="39">
          <cell r="A39" t="str">
            <v>1321200203</v>
          </cell>
          <cell r="B39" t="str">
            <v>IMPRESOS Y PUBLICACIONES</v>
          </cell>
          <cell r="C39">
            <v>400000</v>
          </cell>
          <cell r="D39">
            <v>0</v>
          </cell>
          <cell r="E39">
            <v>0</v>
          </cell>
          <cell r="F39">
            <v>292000</v>
          </cell>
          <cell r="G39">
            <v>0</v>
          </cell>
          <cell r="H39">
            <v>108000</v>
          </cell>
          <cell r="I39">
            <v>0</v>
          </cell>
          <cell r="J39">
            <v>108000</v>
          </cell>
          <cell r="K39">
            <v>0</v>
          </cell>
          <cell r="L39">
            <v>108000</v>
          </cell>
          <cell r="M39">
            <v>0</v>
          </cell>
          <cell r="N39">
            <v>0</v>
          </cell>
        </row>
        <row r="40">
          <cell r="A40" t="str">
            <v>1321200204</v>
          </cell>
          <cell r="B40" t="str">
            <v>VIATICOS</v>
          </cell>
          <cell r="C40">
            <v>4500000</v>
          </cell>
          <cell r="D40">
            <v>0</v>
          </cell>
          <cell r="E40">
            <v>0</v>
          </cell>
          <cell r="F40">
            <v>1214766</v>
          </cell>
          <cell r="G40">
            <v>7246106.3399999999</v>
          </cell>
          <cell r="H40">
            <v>10531340.34</v>
          </cell>
          <cell r="I40">
            <v>0</v>
          </cell>
          <cell r="J40">
            <v>10018836</v>
          </cell>
          <cell r="K40">
            <v>0</v>
          </cell>
          <cell r="L40">
            <v>10018836</v>
          </cell>
          <cell r="M40">
            <v>512504.34</v>
          </cell>
          <cell r="N40">
            <v>0</v>
          </cell>
        </row>
        <row r="41">
          <cell r="A41" t="str">
            <v>1321200205</v>
          </cell>
          <cell r="B41" t="str">
            <v>SEGUROS Y POLIZA DE MANEJO ALCALDIA</v>
          </cell>
          <cell r="C41">
            <v>30251691.140000001</v>
          </cell>
          <cell r="D41">
            <v>0</v>
          </cell>
          <cell r="E41">
            <v>0</v>
          </cell>
          <cell r="F41">
            <v>514154</v>
          </cell>
          <cell r="G41">
            <v>0</v>
          </cell>
          <cell r="H41">
            <v>29737537.140000001</v>
          </cell>
          <cell r="I41">
            <v>0</v>
          </cell>
          <cell r="J41">
            <v>24719435</v>
          </cell>
          <cell r="K41">
            <v>0</v>
          </cell>
          <cell r="L41">
            <v>20572101</v>
          </cell>
          <cell r="M41">
            <v>5018102.1399999997</v>
          </cell>
          <cell r="N41">
            <v>4147334</v>
          </cell>
        </row>
        <row r="42">
          <cell r="A42" t="str">
            <v>1321200206</v>
          </cell>
          <cell r="B42" t="str">
            <v>MANTENIMIENTO DE VEHICULOS</v>
          </cell>
          <cell r="C42">
            <v>700000</v>
          </cell>
          <cell r="D42">
            <v>0</v>
          </cell>
          <cell r="E42">
            <v>0</v>
          </cell>
          <cell r="F42">
            <v>700000</v>
          </cell>
          <cell r="G42">
            <v>0</v>
          </cell>
          <cell r="H42">
            <v>0</v>
          </cell>
          <cell r="I42">
            <v>0</v>
          </cell>
          <cell r="J42">
            <v>0</v>
          </cell>
          <cell r="K42">
            <v>0</v>
          </cell>
          <cell r="L42">
            <v>0</v>
          </cell>
          <cell r="M42">
            <v>0</v>
          </cell>
          <cell r="N42">
            <v>0</v>
          </cell>
        </row>
        <row r="43">
          <cell r="A43" t="str">
            <v>1321200207</v>
          </cell>
          <cell r="B43" t="str">
            <v>PAGO SENTEMNCIAS Y CONCILIACIONES</v>
          </cell>
          <cell r="C43">
            <v>25051544.5</v>
          </cell>
          <cell r="D43">
            <v>0</v>
          </cell>
          <cell r="E43">
            <v>0</v>
          </cell>
          <cell r="F43">
            <v>700450</v>
          </cell>
          <cell r="G43">
            <v>0</v>
          </cell>
          <cell r="H43">
            <v>24351094.5</v>
          </cell>
          <cell r="I43">
            <v>0</v>
          </cell>
          <cell r="J43">
            <v>24351094</v>
          </cell>
          <cell r="K43">
            <v>0</v>
          </cell>
          <cell r="L43">
            <v>24351094</v>
          </cell>
          <cell r="M43">
            <v>0.5</v>
          </cell>
          <cell r="N43">
            <v>0</v>
          </cell>
        </row>
        <row r="44">
          <cell r="A44" t="str">
            <v>1321200208</v>
          </cell>
          <cell r="B44" t="str">
            <v>GASTOS FUNEBRES INDIGENTES</v>
          </cell>
          <cell r="C44">
            <v>500000</v>
          </cell>
          <cell r="D44">
            <v>0</v>
          </cell>
          <cell r="E44">
            <v>0</v>
          </cell>
          <cell r="F44">
            <v>0</v>
          </cell>
          <cell r="G44">
            <v>0</v>
          </cell>
          <cell r="H44">
            <v>500000</v>
          </cell>
          <cell r="I44">
            <v>0</v>
          </cell>
          <cell r="J44">
            <v>500000</v>
          </cell>
          <cell r="K44">
            <v>0</v>
          </cell>
          <cell r="L44">
            <v>500000</v>
          </cell>
          <cell r="M44">
            <v>0</v>
          </cell>
          <cell r="N44">
            <v>0</v>
          </cell>
        </row>
        <row r="45">
          <cell r="A45" t="str">
            <v>1321200209</v>
          </cell>
          <cell r="B45" t="str">
            <v>DOTACION</v>
          </cell>
          <cell r="C45">
            <v>2900000</v>
          </cell>
          <cell r="D45">
            <v>669000</v>
          </cell>
          <cell r="E45">
            <v>0</v>
          </cell>
          <cell r="F45">
            <v>200385</v>
          </cell>
          <cell r="G45">
            <v>1215000</v>
          </cell>
          <cell r="H45">
            <v>3245615</v>
          </cell>
          <cell r="I45">
            <v>0</v>
          </cell>
          <cell r="J45">
            <v>3245615</v>
          </cell>
          <cell r="K45">
            <v>0</v>
          </cell>
          <cell r="L45">
            <v>3245615</v>
          </cell>
          <cell r="M45">
            <v>0</v>
          </cell>
          <cell r="N45">
            <v>0</v>
          </cell>
        </row>
        <row r="46">
          <cell r="A46" t="str">
            <v>1321200210</v>
          </cell>
          <cell r="B46" t="str">
            <v>GASTOS DE VIAJE</v>
          </cell>
          <cell r="C46">
            <v>5000000</v>
          </cell>
          <cell r="D46">
            <v>0</v>
          </cell>
          <cell r="E46">
            <v>0</v>
          </cell>
          <cell r="F46">
            <v>2311607</v>
          </cell>
          <cell r="G46">
            <v>5559272.5999999996</v>
          </cell>
          <cell r="H46">
            <v>8247665.5999999996</v>
          </cell>
          <cell r="I46">
            <v>0</v>
          </cell>
          <cell r="J46">
            <v>6232114</v>
          </cell>
          <cell r="K46">
            <v>0</v>
          </cell>
          <cell r="L46">
            <v>6232114</v>
          </cell>
          <cell r="M46">
            <v>2015551.6</v>
          </cell>
          <cell r="N46">
            <v>0</v>
          </cell>
        </row>
        <row r="47">
          <cell r="A47" t="str">
            <v>1321200211</v>
          </cell>
          <cell r="B47" t="str">
            <v>TRANSPORTE Y COMUNICACIONES</v>
          </cell>
          <cell r="C47">
            <v>447609.35</v>
          </cell>
          <cell r="D47">
            <v>0</v>
          </cell>
          <cell r="E47">
            <v>0</v>
          </cell>
          <cell r="F47">
            <v>1000000</v>
          </cell>
          <cell r="G47">
            <v>1000000</v>
          </cell>
          <cell r="H47">
            <v>447609.35</v>
          </cell>
          <cell r="I47">
            <v>0</v>
          </cell>
          <cell r="J47">
            <v>447609.35</v>
          </cell>
          <cell r="K47">
            <v>0</v>
          </cell>
          <cell r="L47">
            <v>447609.35</v>
          </cell>
          <cell r="M47">
            <v>0</v>
          </cell>
          <cell r="N47">
            <v>0</v>
          </cell>
        </row>
        <row r="48">
          <cell r="A48" t="str">
            <v>1321200212</v>
          </cell>
          <cell r="B48" t="str">
            <v>GASTOS VARIOS E IMPREVISTOS</v>
          </cell>
          <cell r="C48">
            <v>500000</v>
          </cell>
          <cell r="D48">
            <v>0</v>
          </cell>
          <cell r="E48">
            <v>0</v>
          </cell>
          <cell r="F48">
            <v>218366</v>
          </cell>
          <cell r="G48">
            <v>1000000</v>
          </cell>
          <cell r="H48">
            <v>1281634</v>
          </cell>
          <cell r="I48">
            <v>0</v>
          </cell>
          <cell r="J48">
            <v>1281634</v>
          </cell>
          <cell r="K48">
            <v>0</v>
          </cell>
          <cell r="L48">
            <v>1281634</v>
          </cell>
          <cell r="M48">
            <v>0</v>
          </cell>
          <cell r="N48">
            <v>0</v>
          </cell>
        </row>
        <row r="49">
          <cell r="A49" t="str">
            <v>1321200213</v>
          </cell>
          <cell r="B49" t="str">
            <v>LEGALIZACION DE PREDIOS</v>
          </cell>
          <cell r="C49">
            <v>3000000</v>
          </cell>
          <cell r="D49">
            <v>0</v>
          </cell>
          <cell r="E49">
            <v>0</v>
          </cell>
          <cell r="F49">
            <v>1800000</v>
          </cell>
          <cell r="G49">
            <v>0</v>
          </cell>
          <cell r="H49">
            <v>1200000</v>
          </cell>
          <cell r="I49">
            <v>0</v>
          </cell>
          <cell r="J49">
            <v>1200000</v>
          </cell>
          <cell r="K49">
            <v>0</v>
          </cell>
          <cell r="L49">
            <v>1200000</v>
          </cell>
          <cell r="M49">
            <v>0</v>
          </cell>
          <cell r="N49">
            <v>0</v>
          </cell>
        </row>
        <row r="50">
          <cell r="A50" t="str">
            <v>1321200214</v>
          </cell>
          <cell r="B50" t="str">
            <v>SERVICIOS TECNICOS PROFESIONALES</v>
          </cell>
          <cell r="C50">
            <v>2000000</v>
          </cell>
          <cell r="D50">
            <v>0</v>
          </cell>
          <cell r="E50">
            <v>0</v>
          </cell>
          <cell r="F50">
            <v>0</v>
          </cell>
          <cell r="G50">
            <v>0</v>
          </cell>
          <cell r="H50">
            <v>2000000</v>
          </cell>
          <cell r="I50">
            <v>0</v>
          </cell>
          <cell r="J50">
            <v>2000000</v>
          </cell>
          <cell r="K50">
            <v>0</v>
          </cell>
          <cell r="L50">
            <v>2000000</v>
          </cell>
          <cell r="M50">
            <v>0</v>
          </cell>
          <cell r="N50">
            <v>0</v>
          </cell>
        </row>
        <row r="51">
          <cell r="A51" t="str">
            <v>1321200215</v>
          </cell>
          <cell r="B51" t="str">
            <v>PAGO RETROACTIVO DOCENTES</v>
          </cell>
          <cell r="C51">
            <v>0</v>
          </cell>
          <cell r="D51">
            <v>0</v>
          </cell>
          <cell r="E51">
            <v>0</v>
          </cell>
          <cell r="F51">
            <v>0</v>
          </cell>
          <cell r="G51">
            <v>162256</v>
          </cell>
          <cell r="H51">
            <v>162256</v>
          </cell>
          <cell r="I51">
            <v>0</v>
          </cell>
          <cell r="J51">
            <v>162256</v>
          </cell>
          <cell r="K51">
            <v>0</v>
          </cell>
          <cell r="L51">
            <v>162256</v>
          </cell>
          <cell r="M51">
            <v>0</v>
          </cell>
          <cell r="N51">
            <v>0</v>
          </cell>
        </row>
        <row r="52">
          <cell r="A52" t="str">
            <v>1321200216</v>
          </cell>
          <cell r="B52" t="str">
            <v>PAGO CONCILIACION FORMADORES ARTISTICOS</v>
          </cell>
          <cell r="C52">
            <v>0</v>
          </cell>
          <cell r="D52">
            <v>0</v>
          </cell>
          <cell r="E52">
            <v>0</v>
          </cell>
          <cell r="F52">
            <v>0</v>
          </cell>
          <cell r="G52">
            <v>37500</v>
          </cell>
          <cell r="H52">
            <v>37500</v>
          </cell>
          <cell r="I52">
            <v>0</v>
          </cell>
          <cell r="J52">
            <v>37500</v>
          </cell>
          <cell r="K52">
            <v>0</v>
          </cell>
          <cell r="L52">
            <v>37500</v>
          </cell>
          <cell r="M52">
            <v>0</v>
          </cell>
          <cell r="N52">
            <v>0</v>
          </cell>
        </row>
        <row r="53">
          <cell r="A53" t="str">
            <v>1321200218</v>
          </cell>
          <cell r="B53" t="str">
            <v>BONIFICACION SERVICIOS EMPLEADOS</v>
          </cell>
          <cell r="C53">
            <v>0</v>
          </cell>
          <cell r="D53">
            <v>0</v>
          </cell>
          <cell r="E53">
            <v>0</v>
          </cell>
          <cell r="F53">
            <v>0</v>
          </cell>
          <cell r="G53">
            <v>3403926</v>
          </cell>
          <cell r="H53">
            <v>3403926</v>
          </cell>
          <cell r="I53">
            <v>0</v>
          </cell>
          <cell r="J53">
            <v>3403926</v>
          </cell>
          <cell r="K53">
            <v>0</v>
          </cell>
          <cell r="L53">
            <v>3403926</v>
          </cell>
          <cell r="M53">
            <v>0</v>
          </cell>
          <cell r="N53">
            <v>0</v>
          </cell>
        </row>
        <row r="54">
          <cell r="A54" t="str">
            <v>1321200219</v>
          </cell>
          <cell r="B54" t="str">
            <v>PROCESO DE DEPURACION CONTABLE</v>
          </cell>
          <cell r="C54">
            <v>0</v>
          </cell>
          <cell r="D54">
            <v>0</v>
          </cell>
          <cell r="E54">
            <v>0</v>
          </cell>
          <cell r="F54">
            <v>0</v>
          </cell>
          <cell r="G54">
            <v>13976080</v>
          </cell>
          <cell r="H54">
            <v>13976080</v>
          </cell>
          <cell r="I54">
            <v>13900000</v>
          </cell>
          <cell r="J54">
            <v>13900000</v>
          </cell>
          <cell r="K54">
            <v>13900000</v>
          </cell>
          <cell r="L54">
            <v>13900000</v>
          </cell>
          <cell r="M54">
            <v>76080</v>
          </cell>
          <cell r="N54">
            <v>0</v>
          </cell>
        </row>
        <row r="55">
          <cell r="A55" t="str">
            <v>1321200220</v>
          </cell>
          <cell r="B55" t="str">
            <v>PAGO SALARIO INSPECTORES DE POLICIA</v>
          </cell>
          <cell r="C55">
            <v>0</v>
          </cell>
          <cell r="D55">
            <v>0</v>
          </cell>
          <cell r="E55">
            <v>0</v>
          </cell>
          <cell r="F55">
            <v>270900</v>
          </cell>
          <cell r="G55">
            <v>2075000</v>
          </cell>
          <cell r="H55">
            <v>1804100</v>
          </cell>
          <cell r="I55">
            <v>0</v>
          </cell>
          <cell r="J55">
            <v>1804100</v>
          </cell>
          <cell r="K55">
            <v>0</v>
          </cell>
          <cell r="L55">
            <v>1804100</v>
          </cell>
          <cell r="M55">
            <v>0</v>
          </cell>
          <cell r="N55">
            <v>0</v>
          </cell>
        </row>
        <row r="56">
          <cell r="A56" t="str">
            <v>1321200221</v>
          </cell>
          <cell r="B56" t="str">
            <v>PRESTACIONES SOCIALES Y SEGURIDAD SOCIAL INSP POLICIA</v>
          </cell>
          <cell r="C56">
            <v>0</v>
          </cell>
          <cell r="D56">
            <v>0</v>
          </cell>
          <cell r="E56">
            <v>0</v>
          </cell>
          <cell r="F56">
            <v>483075</v>
          </cell>
          <cell r="G56">
            <v>698650</v>
          </cell>
          <cell r="H56">
            <v>215575</v>
          </cell>
          <cell r="I56">
            <v>0</v>
          </cell>
          <cell r="J56">
            <v>215575</v>
          </cell>
          <cell r="K56">
            <v>0</v>
          </cell>
          <cell r="L56">
            <v>215575</v>
          </cell>
          <cell r="M56">
            <v>0</v>
          </cell>
          <cell r="N56">
            <v>0</v>
          </cell>
        </row>
        <row r="57">
          <cell r="A57" t="str">
            <v>1321200222</v>
          </cell>
          <cell r="B57" t="str">
            <v>ASESORIA TECNICA COMO AUXILIAR DE INTERVENTORIA</v>
          </cell>
          <cell r="C57">
            <v>0</v>
          </cell>
          <cell r="D57">
            <v>0</v>
          </cell>
          <cell r="E57">
            <v>0</v>
          </cell>
          <cell r="F57">
            <v>0</v>
          </cell>
          <cell r="G57">
            <v>3400000</v>
          </cell>
          <cell r="H57">
            <v>3400000</v>
          </cell>
          <cell r="I57">
            <v>0</v>
          </cell>
          <cell r="J57">
            <v>3400000</v>
          </cell>
          <cell r="K57">
            <v>1700000</v>
          </cell>
          <cell r="L57">
            <v>3400000</v>
          </cell>
          <cell r="M57">
            <v>0</v>
          </cell>
          <cell r="N57">
            <v>0</v>
          </cell>
        </row>
        <row r="58">
          <cell r="A58" t="str">
            <v>1321200223</v>
          </cell>
          <cell r="B58" t="str">
            <v>SUMINISTRO EQUIPO DE OFICINA</v>
          </cell>
          <cell r="C58">
            <v>0</v>
          </cell>
          <cell r="D58">
            <v>0</v>
          </cell>
          <cell r="E58">
            <v>0</v>
          </cell>
          <cell r="F58">
            <v>50000</v>
          </cell>
          <cell r="G58">
            <v>4150000</v>
          </cell>
          <cell r="H58">
            <v>4100000</v>
          </cell>
          <cell r="I58">
            <v>0</v>
          </cell>
          <cell r="J58">
            <v>4100000</v>
          </cell>
          <cell r="K58">
            <v>0</v>
          </cell>
          <cell r="L58">
            <v>4100000</v>
          </cell>
          <cell r="M58">
            <v>0</v>
          </cell>
          <cell r="N58">
            <v>0</v>
          </cell>
        </row>
        <row r="59">
          <cell r="A59" t="str">
            <v>1321200224</v>
          </cell>
          <cell r="B59" t="str">
            <v>PAGO RETROACTIVO INCREMENTO SALARIAL ALCALDIA (10 MESES</v>
          </cell>
          <cell r="C59">
            <v>0</v>
          </cell>
          <cell r="D59">
            <v>0</v>
          </cell>
          <cell r="E59">
            <v>0</v>
          </cell>
          <cell r="F59">
            <v>353248.93</v>
          </cell>
          <cell r="G59">
            <v>3827498.67</v>
          </cell>
          <cell r="H59">
            <v>3474249.74</v>
          </cell>
          <cell r="I59">
            <v>0</v>
          </cell>
          <cell r="J59">
            <v>3330047</v>
          </cell>
          <cell r="K59">
            <v>0</v>
          </cell>
          <cell r="L59">
            <v>3330047</v>
          </cell>
          <cell r="M59">
            <v>144202.74</v>
          </cell>
          <cell r="N59">
            <v>0</v>
          </cell>
        </row>
        <row r="60">
          <cell r="A60" t="str">
            <v>1321200225</v>
          </cell>
          <cell r="B60" t="str">
            <v>PAGO RETROACTIVO INCREMENTO SALARIAL PERSONERIA (10 MES</v>
          </cell>
          <cell r="C60">
            <v>0</v>
          </cell>
          <cell r="D60">
            <v>0</v>
          </cell>
          <cell r="E60">
            <v>0</v>
          </cell>
          <cell r="F60">
            <v>0</v>
          </cell>
          <cell r="G60">
            <v>1486660.23</v>
          </cell>
          <cell r="H60">
            <v>1486660.23</v>
          </cell>
          <cell r="I60">
            <v>0</v>
          </cell>
          <cell r="J60">
            <v>1486660.23</v>
          </cell>
          <cell r="K60">
            <v>0</v>
          </cell>
          <cell r="L60">
            <v>1486660.23</v>
          </cell>
          <cell r="M60">
            <v>0</v>
          </cell>
          <cell r="N60">
            <v>0</v>
          </cell>
        </row>
        <row r="61">
          <cell r="A61" t="str">
            <v>1321200226</v>
          </cell>
          <cell r="B61" t="str">
            <v>PAGO INCREMENTO SALARIAL CONSEJO</v>
          </cell>
          <cell r="C61">
            <v>0</v>
          </cell>
          <cell r="D61">
            <v>0</v>
          </cell>
          <cell r="E61">
            <v>0</v>
          </cell>
          <cell r="F61">
            <v>0</v>
          </cell>
          <cell r="G61">
            <v>3865316.06</v>
          </cell>
          <cell r="H61">
            <v>3865316.06</v>
          </cell>
          <cell r="I61">
            <v>0</v>
          </cell>
          <cell r="J61">
            <v>0</v>
          </cell>
          <cell r="K61">
            <v>0</v>
          </cell>
          <cell r="L61">
            <v>0</v>
          </cell>
          <cell r="M61">
            <v>3865316.06</v>
          </cell>
          <cell r="N61">
            <v>0</v>
          </cell>
        </row>
        <row r="63">
          <cell r="A63" t="str">
            <v>1321200300</v>
          </cell>
          <cell r="B63" t="str">
            <v>SECRETARIA GENERAL</v>
          </cell>
          <cell r="C63">
            <v>14231975.140000001</v>
          </cell>
          <cell r="D63">
            <v>0</v>
          </cell>
          <cell r="E63">
            <v>0</v>
          </cell>
          <cell r="F63">
            <v>846958.69</v>
          </cell>
          <cell r="G63">
            <v>118050.66</v>
          </cell>
          <cell r="H63">
            <v>13503067.109999999</v>
          </cell>
          <cell r="I63">
            <v>948798</v>
          </cell>
          <cell r="J63">
            <v>13502393</v>
          </cell>
          <cell r="K63">
            <v>948798</v>
          </cell>
          <cell r="L63">
            <v>13502393</v>
          </cell>
          <cell r="M63">
            <v>674.11</v>
          </cell>
          <cell r="N63">
            <v>0</v>
          </cell>
        </row>
        <row r="64">
          <cell r="A64" t="str">
            <v>1321200301</v>
          </cell>
          <cell r="B64" t="str">
            <v>SUELDOS PERSONAL DE NOMINA</v>
          </cell>
          <cell r="C64">
            <v>11385580.109999999</v>
          </cell>
          <cell r="D64">
            <v>0</v>
          </cell>
          <cell r="E64">
            <v>0</v>
          </cell>
          <cell r="F64">
            <v>0</v>
          </cell>
          <cell r="G64">
            <v>0</v>
          </cell>
          <cell r="H64">
            <v>11385580.109999999</v>
          </cell>
          <cell r="I64">
            <v>948798</v>
          </cell>
          <cell r="J64">
            <v>11384906</v>
          </cell>
          <cell r="K64">
            <v>948798</v>
          </cell>
          <cell r="L64">
            <v>11384906</v>
          </cell>
          <cell r="M64">
            <v>674.11</v>
          </cell>
          <cell r="N64">
            <v>0</v>
          </cell>
        </row>
        <row r="65">
          <cell r="A65" t="str">
            <v>1321200302</v>
          </cell>
          <cell r="B65" t="str">
            <v>PRIMA DE VACACIONES</v>
          </cell>
          <cell r="C65">
            <v>474399.17</v>
          </cell>
          <cell r="D65">
            <v>0</v>
          </cell>
          <cell r="E65">
            <v>0</v>
          </cell>
          <cell r="F65">
            <v>201357.17</v>
          </cell>
          <cell r="G65">
            <v>0</v>
          </cell>
          <cell r="H65">
            <v>273042</v>
          </cell>
          <cell r="I65">
            <v>0</v>
          </cell>
          <cell r="J65">
            <v>273042</v>
          </cell>
          <cell r="K65">
            <v>0</v>
          </cell>
          <cell r="L65">
            <v>273042</v>
          </cell>
          <cell r="M65">
            <v>0</v>
          </cell>
          <cell r="N65">
            <v>0</v>
          </cell>
        </row>
        <row r="66">
          <cell r="A66" t="str">
            <v>1321200303</v>
          </cell>
          <cell r="B66" t="str">
            <v>PRIMA DE SERVICIOS</v>
          </cell>
          <cell r="C66">
            <v>790665.29</v>
          </cell>
          <cell r="D66">
            <v>0</v>
          </cell>
          <cell r="E66">
            <v>0</v>
          </cell>
          <cell r="F66">
            <v>395332.29</v>
          </cell>
          <cell r="G66">
            <v>0</v>
          </cell>
          <cell r="H66">
            <v>395333</v>
          </cell>
          <cell r="I66">
            <v>0</v>
          </cell>
          <cell r="J66">
            <v>395333</v>
          </cell>
          <cell r="K66">
            <v>0</v>
          </cell>
          <cell r="L66">
            <v>395333</v>
          </cell>
          <cell r="M66">
            <v>0</v>
          </cell>
          <cell r="N66">
            <v>0</v>
          </cell>
        </row>
        <row r="67">
          <cell r="A67" t="str">
            <v>1321200304</v>
          </cell>
          <cell r="B67" t="str">
            <v>PRIMA DE NAVIDAD</v>
          </cell>
          <cell r="C67">
            <v>948798.34</v>
          </cell>
          <cell r="D67">
            <v>0</v>
          </cell>
          <cell r="E67">
            <v>0</v>
          </cell>
          <cell r="F67">
            <v>0</v>
          </cell>
          <cell r="G67">
            <v>118050.66</v>
          </cell>
          <cell r="H67">
            <v>1066849</v>
          </cell>
          <cell r="I67">
            <v>0</v>
          </cell>
          <cell r="J67">
            <v>1066849</v>
          </cell>
          <cell r="K67">
            <v>0</v>
          </cell>
          <cell r="L67">
            <v>1066849</v>
          </cell>
          <cell r="M67">
            <v>0</v>
          </cell>
          <cell r="N67">
            <v>0</v>
          </cell>
        </row>
        <row r="68">
          <cell r="A68" t="str">
            <v>1321200305</v>
          </cell>
          <cell r="B68" t="str">
            <v>VACACIONES</v>
          </cell>
          <cell r="C68">
            <v>632532.23</v>
          </cell>
          <cell r="D68">
            <v>0</v>
          </cell>
          <cell r="E68">
            <v>0</v>
          </cell>
          <cell r="F68">
            <v>250269.23</v>
          </cell>
          <cell r="G68">
            <v>0</v>
          </cell>
          <cell r="H68">
            <v>382263</v>
          </cell>
          <cell r="I68">
            <v>0</v>
          </cell>
          <cell r="J68">
            <v>382263</v>
          </cell>
          <cell r="K68">
            <v>0</v>
          </cell>
          <cell r="L68">
            <v>382263</v>
          </cell>
          <cell r="M68">
            <v>0</v>
          </cell>
          <cell r="N68">
            <v>0</v>
          </cell>
        </row>
        <row r="70">
          <cell r="A70" t="str">
            <v>1321200400</v>
          </cell>
          <cell r="B70" t="str">
            <v>SECRETARIA DE DESARROLLO</v>
          </cell>
          <cell r="C70">
            <v>23183945.77</v>
          </cell>
          <cell r="D70">
            <v>0</v>
          </cell>
          <cell r="E70">
            <v>0</v>
          </cell>
          <cell r="F70">
            <v>1287996.99</v>
          </cell>
          <cell r="G70">
            <v>278978.62</v>
          </cell>
          <cell r="H70">
            <v>22174927.399999999</v>
          </cell>
          <cell r="I70">
            <v>2872127.5</v>
          </cell>
          <cell r="J70">
            <v>19265161.890000001</v>
          </cell>
          <cell r="K70">
            <v>2872127.5</v>
          </cell>
          <cell r="L70">
            <v>19265161.890000001</v>
          </cell>
          <cell r="M70">
            <v>2909765.51</v>
          </cell>
          <cell r="N70">
            <v>0</v>
          </cell>
        </row>
        <row r="71">
          <cell r="A71" t="str">
            <v>1321200401</v>
          </cell>
          <cell r="B71" t="str">
            <v>SUELDO DE PERSONAL DE NOMINA</v>
          </cell>
          <cell r="C71">
            <v>18547156.620000001</v>
          </cell>
          <cell r="D71">
            <v>0</v>
          </cell>
          <cell r="E71">
            <v>0</v>
          </cell>
          <cell r="F71">
            <v>0</v>
          </cell>
          <cell r="G71">
            <v>0</v>
          </cell>
          <cell r="H71">
            <v>18547156.620000001</v>
          </cell>
          <cell r="I71">
            <v>2872127.5</v>
          </cell>
          <cell r="J71">
            <v>16957325.890000001</v>
          </cell>
          <cell r="K71">
            <v>2872127.5</v>
          </cell>
          <cell r="L71">
            <v>16957325.890000001</v>
          </cell>
          <cell r="M71">
            <v>1589830.73</v>
          </cell>
          <cell r="N71">
            <v>0</v>
          </cell>
        </row>
        <row r="72">
          <cell r="A72" t="str">
            <v>1321200402</v>
          </cell>
          <cell r="B72" t="str">
            <v>PRIMA DE VACACIONES</v>
          </cell>
          <cell r="C72">
            <v>772798.19</v>
          </cell>
          <cell r="D72">
            <v>0</v>
          </cell>
          <cell r="E72">
            <v>0</v>
          </cell>
          <cell r="F72">
            <v>0</v>
          </cell>
          <cell r="G72">
            <v>0</v>
          </cell>
          <cell r="H72">
            <v>772798.19</v>
          </cell>
          <cell r="I72">
            <v>0</v>
          </cell>
          <cell r="J72">
            <v>0</v>
          </cell>
          <cell r="K72">
            <v>0</v>
          </cell>
          <cell r="L72">
            <v>0</v>
          </cell>
          <cell r="M72">
            <v>772798.19</v>
          </cell>
          <cell r="N72">
            <v>0</v>
          </cell>
        </row>
        <row r="73">
          <cell r="A73" t="str">
            <v>1321200403</v>
          </cell>
          <cell r="B73" t="str">
            <v>PRIMA DE SERVICIOS</v>
          </cell>
          <cell r="C73">
            <v>1287996.99</v>
          </cell>
          <cell r="D73">
            <v>0</v>
          </cell>
          <cell r="E73">
            <v>0</v>
          </cell>
          <cell r="F73">
            <v>1287996.99</v>
          </cell>
          <cell r="G73">
            <v>0</v>
          </cell>
          <cell r="H73">
            <v>0</v>
          </cell>
          <cell r="I73">
            <v>0</v>
          </cell>
          <cell r="J73">
            <v>0</v>
          </cell>
          <cell r="K73">
            <v>0</v>
          </cell>
          <cell r="L73">
            <v>0</v>
          </cell>
          <cell r="M73">
            <v>0</v>
          </cell>
          <cell r="N73">
            <v>0</v>
          </cell>
        </row>
        <row r="74">
          <cell r="A74" t="str">
            <v>1321200404</v>
          </cell>
          <cell r="B74" t="str">
            <v>PRIMA DE NAVIDAD</v>
          </cell>
          <cell r="C74">
            <v>1545596.38</v>
          </cell>
          <cell r="D74">
            <v>0</v>
          </cell>
          <cell r="E74">
            <v>0</v>
          </cell>
          <cell r="F74">
            <v>0</v>
          </cell>
          <cell r="G74">
            <v>278978.62</v>
          </cell>
          <cell r="H74">
            <v>1824575</v>
          </cell>
          <cell r="I74">
            <v>0</v>
          </cell>
          <cell r="J74">
            <v>1824575</v>
          </cell>
          <cell r="K74">
            <v>0</v>
          </cell>
          <cell r="L74">
            <v>1824575</v>
          </cell>
          <cell r="M74">
            <v>0</v>
          </cell>
          <cell r="N74">
            <v>0</v>
          </cell>
        </row>
        <row r="75">
          <cell r="A75" t="str">
            <v>1321200405</v>
          </cell>
          <cell r="B75" t="str">
            <v>VACACIONES</v>
          </cell>
          <cell r="C75">
            <v>1030397.59</v>
          </cell>
          <cell r="D75">
            <v>0</v>
          </cell>
          <cell r="E75">
            <v>0</v>
          </cell>
          <cell r="F75">
            <v>0</v>
          </cell>
          <cell r="G75">
            <v>0</v>
          </cell>
          <cell r="H75">
            <v>1030397.59</v>
          </cell>
          <cell r="I75">
            <v>0</v>
          </cell>
          <cell r="J75">
            <v>483261</v>
          </cell>
          <cell r="K75">
            <v>0</v>
          </cell>
          <cell r="L75">
            <v>483261</v>
          </cell>
          <cell r="M75">
            <v>547136.59</v>
          </cell>
          <cell r="N75">
            <v>0</v>
          </cell>
        </row>
        <row r="77">
          <cell r="A77" t="str">
            <v>1321200500</v>
          </cell>
          <cell r="B77" t="str">
            <v>SECRETARIA DE HACIENDA Y TESORERIA MUNICIPAL</v>
          </cell>
          <cell r="C77">
            <v>27975089.920000002</v>
          </cell>
          <cell r="D77">
            <v>0</v>
          </cell>
          <cell r="E77">
            <v>0</v>
          </cell>
          <cell r="F77">
            <v>1452752.91</v>
          </cell>
          <cell r="G77">
            <v>288129.51</v>
          </cell>
          <cell r="H77">
            <v>26810466.52</v>
          </cell>
          <cell r="I77">
            <v>1881627</v>
          </cell>
          <cell r="J77">
            <v>25586112</v>
          </cell>
          <cell r="K77">
            <v>1881627</v>
          </cell>
          <cell r="L77">
            <v>25586112</v>
          </cell>
          <cell r="M77">
            <v>1224354.52</v>
          </cell>
          <cell r="N77">
            <v>0</v>
          </cell>
        </row>
        <row r="78">
          <cell r="A78" t="str">
            <v>1321200501</v>
          </cell>
          <cell r="B78" t="str">
            <v>SUELDO PERSONAL DE NOMINA</v>
          </cell>
          <cell r="C78">
            <v>22662473.91</v>
          </cell>
          <cell r="D78">
            <v>0</v>
          </cell>
          <cell r="E78">
            <v>0</v>
          </cell>
          <cell r="F78">
            <v>0</v>
          </cell>
          <cell r="G78">
            <v>0</v>
          </cell>
          <cell r="H78">
            <v>22662473.91</v>
          </cell>
          <cell r="I78">
            <v>1881627</v>
          </cell>
          <cell r="J78">
            <v>22142851</v>
          </cell>
          <cell r="K78">
            <v>1881627</v>
          </cell>
          <cell r="L78">
            <v>22142851</v>
          </cell>
          <cell r="M78">
            <v>519622.91</v>
          </cell>
          <cell r="N78">
            <v>0</v>
          </cell>
        </row>
        <row r="79">
          <cell r="A79" t="str">
            <v>1321200502</v>
          </cell>
          <cell r="B79" t="str">
            <v>PRIMA DE VACACIONES</v>
          </cell>
          <cell r="C79">
            <v>944269.75</v>
          </cell>
          <cell r="D79">
            <v>0</v>
          </cell>
          <cell r="E79">
            <v>0</v>
          </cell>
          <cell r="F79">
            <v>0</v>
          </cell>
          <cell r="G79">
            <v>0</v>
          </cell>
          <cell r="H79">
            <v>944269.75</v>
          </cell>
          <cell r="I79">
            <v>0</v>
          </cell>
          <cell r="J79">
            <v>458232</v>
          </cell>
          <cell r="K79">
            <v>0</v>
          </cell>
          <cell r="L79">
            <v>458232</v>
          </cell>
          <cell r="M79">
            <v>486037.75</v>
          </cell>
          <cell r="N79">
            <v>0</v>
          </cell>
        </row>
        <row r="80">
          <cell r="A80" t="str">
            <v>1321200503</v>
          </cell>
          <cell r="B80" t="str">
            <v>PRIMA DE SERVICIOS</v>
          </cell>
          <cell r="C80">
            <v>1573782.91</v>
          </cell>
          <cell r="D80">
            <v>0</v>
          </cell>
          <cell r="E80">
            <v>0</v>
          </cell>
          <cell r="F80">
            <v>1191922.9099999999</v>
          </cell>
          <cell r="G80">
            <v>0</v>
          </cell>
          <cell r="H80">
            <v>381860</v>
          </cell>
          <cell r="I80">
            <v>0</v>
          </cell>
          <cell r="J80">
            <v>381860</v>
          </cell>
          <cell r="K80">
            <v>0</v>
          </cell>
          <cell r="L80">
            <v>381860</v>
          </cell>
          <cell r="M80">
            <v>0</v>
          </cell>
          <cell r="N80">
            <v>0</v>
          </cell>
        </row>
        <row r="81">
          <cell r="A81" t="str">
            <v>1321200504</v>
          </cell>
          <cell r="B81" t="str">
            <v>PRIMA DE NAVIDAD</v>
          </cell>
          <cell r="C81">
            <v>1888539.49</v>
          </cell>
          <cell r="D81">
            <v>0</v>
          </cell>
          <cell r="E81">
            <v>0</v>
          </cell>
          <cell r="F81">
            <v>0</v>
          </cell>
          <cell r="G81">
            <v>27299.51</v>
          </cell>
          <cell r="H81">
            <v>1915839</v>
          </cell>
          <cell r="I81">
            <v>0</v>
          </cell>
          <cell r="J81">
            <v>1915839</v>
          </cell>
          <cell r="K81">
            <v>0</v>
          </cell>
          <cell r="L81">
            <v>1915839</v>
          </cell>
          <cell r="M81">
            <v>0</v>
          </cell>
          <cell r="N81">
            <v>0</v>
          </cell>
        </row>
        <row r="82">
          <cell r="A82" t="str">
            <v>1321200506</v>
          </cell>
          <cell r="B82" t="str">
            <v>VACACIONES</v>
          </cell>
          <cell r="C82">
            <v>426500</v>
          </cell>
          <cell r="D82">
            <v>0</v>
          </cell>
          <cell r="E82">
            <v>0</v>
          </cell>
          <cell r="F82">
            <v>0</v>
          </cell>
          <cell r="G82">
            <v>260830</v>
          </cell>
          <cell r="H82">
            <v>687330</v>
          </cell>
          <cell r="I82">
            <v>0</v>
          </cell>
          <cell r="J82">
            <v>687330</v>
          </cell>
          <cell r="K82">
            <v>0</v>
          </cell>
          <cell r="L82">
            <v>687330</v>
          </cell>
          <cell r="M82">
            <v>0</v>
          </cell>
          <cell r="N82">
            <v>0</v>
          </cell>
        </row>
        <row r="83">
          <cell r="A83" t="str">
            <v>1321200507</v>
          </cell>
          <cell r="B83" t="str">
            <v>INDEMNIZACION DE VACACIONES</v>
          </cell>
          <cell r="C83">
            <v>479523.86</v>
          </cell>
          <cell r="D83">
            <v>0</v>
          </cell>
          <cell r="E83">
            <v>0</v>
          </cell>
          <cell r="F83">
            <v>260830</v>
          </cell>
          <cell r="G83">
            <v>0</v>
          </cell>
          <cell r="H83">
            <v>218693.86</v>
          </cell>
          <cell r="I83">
            <v>0</v>
          </cell>
          <cell r="J83">
            <v>0</v>
          </cell>
          <cell r="K83">
            <v>0</v>
          </cell>
          <cell r="L83">
            <v>0</v>
          </cell>
          <cell r="M83">
            <v>218693.86</v>
          </cell>
          <cell r="N83">
            <v>0</v>
          </cell>
        </row>
        <row r="85">
          <cell r="A85" t="str">
            <v>1321200600</v>
          </cell>
          <cell r="B85" t="str">
            <v>SECRETARIA DE PLANEACION</v>
          </cell>
          <cell r="C85">
            <v>25056650.050000001</v>
          </cell>
          <cell r="D85">
            <v>0</v>
          </cell>
          <cell r="E85">
            <v>0</v>
          </cell>
          <cell r="F85">
            <v>62766.46</v>
          </cell>
          <cell r="G85">
            <v>1608978.45</v>
          </cell>
          <cell r="H85">
            <v>26602862.039999999</v>
          </cell>
          <cell r="I85">
            <v>1571869.15</v>
          </cell>
          <cell r="J85">
            <v>26230735.760000002</v>
          </cell>
          <cell r="K85">
            <v>1571869.15</v>
          </cell>
          <cell r="L85">
            <v>26230735.760000002</v>
          </cell>
          <cell r="M85">
            <v>372126.28</v>
          </cell>
          <cell r="N85">
            <v>0</v>
          </cell>
        </row>
        <row r="86">
          <cell r="A86" t="str">
            <v>1321200601</v>
          </cell>
          <cell r="B86" t="str">
            <v>SUELDO PERSONAL DE NOMINA</v>
          </cell>
          <cell r="C86">
            <v>19547070.609999999</v>
          </cell>
          <cell r="D86">
            <v>0</v>
          </cell>
          <cell r="E86">
            <v>0</v>
          </cell>
          <cell r="F86">
            <v>0</v>
          </cell>
          <cell r="G86">
            <v>0</v>
          </cell>
          <cell r="H86">
            <v>19547070.609999999</v>
          </cell>
          <cell r="I86">
            <v>0</v>
          </cell>
          <cell r="J86">
            <v>19547070.609999999</v>
          </cell>
          <cell r="K86">
            <v>0</v>
          </cell>
          <cell r="L86">
            <v>19547070.609999999</v>
          </cell>
          <cell r="M86">
            <v>0</v>
          </cell>
          <cell r="N86">
            <v>0</v>
          </cell>
        </row>
        <row r="87">
          <cell r="A87" t="str">
            <v>1321200602</v>
          </cell>
          <cell r="B87" t="str">
            <v>PRIMA DE VACACIONES</v>
          </cell>
          <cell r="C87">
            <v>1222035.28</v>
          </cell>
          <cell r="D87">
            <v>0</v>
          </cell>
          <cell r="E87">
            <v>0</v>
          </cell>
          <cell r="F87">
            <v>0</v>
          </cell>
          <cell r="G87">
            <v>0</v>
          </cell>
          <cell r="H87">
            <v>1222035.28</v>
          </cell>
          <cell r="I87">
            <v>5998</v>
          </cell>
          <cell r="J87">
            <v>1045611</v>
          </cell>
          <cell r="K87">
            <v>5998</v>
          </cell>
          <cell r="L87">
            <v>1045611</v>
          </cell>
          <cell r="M87">
            <v>176424.28</v>
          </cell>
          <cell r="N87">
            <v>0</v>
          </cell>
        </row>
        <row r="88">
          <cell r="A88" t="str">
            <v>1321200603</v>
          </cell>
          <cell r="B88" t="str">
            <v>PRIMA DE SERVICIOS</v>
          </cell>
          <cell r="C88">
            <v>1357435.46</v>
          </cell>
          <cell r="D88">
            <v>0</v>
          </cell>
          <cell r="E88">
            <v>0</v>
          </cell>
          <cell r="F88">
            <v>62766.46</v>
          </cell>
          <cell r="G88">
            <v>0</v>
          </cell>
          <cell r="H88">
            <v>1294669</v>
          </cell>
          <cell r="I88">
            <v>0</v>
          </cell>
          <cell r="J88">
            <v>1294669</v>
          </cell>
          <cell r="K88">
            <v>0</v>
          </cell>
          <cell r="L88">
            <v>1294669</v>
          </cell>
          <cell r="M88">
            <v>0</v>
          </cell>
          <cell r="N88">
            <v>0</v>
          </cell>
        </row>
        <row r="89">
          <cell r="A89" t="str">
            <v>1321200604</v>
          </cell>
          <cell r="B89" t="str">
            <v>PRIMA DE NAVIDAD</v>
          </cell>
          <cell r="C89">
            <v>1628922.55</v>
          </cell>
          <cell r="D89">
            <v>0</v>
          </cell>
          <cell r="E89">
            <v>0</v>
          </cell>
          <cell r="F89">
            <v>0</v>
          </cell>
          <cell r="G89">
            <v>108978.45</v>
          </cell>
          <cell r="H89">
            <v>1737901</v>
          </cell>
          <cell r="I89">
            <v>0</v>
          </cell>
          <cell r="J89">
            <v>1737901</v>
          </cell>
          <cell r="K89">
            <v>0</v>
          </cell>
          <cell r="L89">
            <v>1737901</v>
          </cell>
          <cell r="M89">
            <v>0</v>
          </cell>
          <cell r="N89">
            <v>0</v>
          </cell>
        </row>
        <row r="90">
          <cell r="A90" t="str">
            <v>1321200605</v>
          </cell>
          <cell r="B90" t="str">
            <v>VACACIONES (2 ACUMULADAS)</v>
          </cell>
          <cell r="C90">
            <v>815148</v>
          </cell>
          <cell r="D90">
            <v>0</v>
          </cell>
          <cell r="E90">
            <v>0</v>
          </cell>
          <cell r="F90">
            <v>0</v>
          </cell>
          <cell r="G90">
            <v>0</v>
          </cell>
          <cell r="H90">
            <v>815148</v>
          </cell>
          <cell r="I90">
            <v>619446</v>
          </cell>
          <cell r="J90">
            <v>619446</v>
          </cell>
          <cell r="K90">
            <v>619446</v>
          </cell>
          <cell r="L90">
            <v>619446</v>
          </cell>
          <cell r="M90">
            <v>195702</v>
          </cell>
          <cell r="N90">
            <v>0</v>
          </cell>
        </row>
        <row r="91">
          <cell r="A91" t="str">
            <v>1321200606</v>
          </cell>
          <cell r="B91" t="str">
            <v>INDEMNIZACION DE VACACIONES</v>
          </cell>
          <cell r="C91">
            <v>486038.15</v>
          </cell>
          <cell r="D91">
            <v>0</v>
          </cell>
          <cell r="E91">
            <v>0</v>
          </cell>
          <cell r="F91">
            <v>0</v>
          </cell>
          <cell r="G91">
            <v>1500000</v>
          </cell>
          <cell r="H91">
            <v>1986038.15</v>
          </cell>
          <cell r="I91">
            <v>946425.15</v>
          </cell>
          <cell r="J91">
            <v>1986038.15</v>
          </cell>
          <cell r="K91">
            <v>946425.15</v>
          </cell>
          <cell r="L91">
            <v>1986038.15</v>
          </cell>
          <cell r="M91">
            <v>0</v>
          </cell>
          <cell r="N91">
            <v>0</v>
          </cell>
        </row>
        <row r="93">
          <cell r="A93" t="str">
            <v>1321200700</v>
          </cell>
          <cell r="B93" t="str">
            <v>JUBILADOS</v>
          </cell>
          <cell r="C93">
            <v>24235161.300000001</v>
          </cell>
          <cell r="D93">
            <v>0</v>
          </cell>
          <cell r="E93">
            <v>0</v>
          </cell>
          <cell r="F93">
            <v>0</v>
          </cell>
          <cell r="G93">
            <v>144270.04999999999</v>
          </cell>
          <cell r="H93">
            <v>24379431.350000001</v>
          </cell>
          <cell r="I93">
            <v>1730950.4</v>
          </cell>
          <cell r="J93">
            <v>24379431.350000001</v>
          </cell>
          <cell r="K93">
            <v>1730950.4</v>
          </cell>
          <cell r="L93">
            <v>24379431.350000001</v>
          </cell>
          <cell r="M93">
            <v>0</v>
          </cell>
          <cell r="N93">
            <v>0</v>
          </cell>
        </row>
        <row r="94">
          <cell r="A94" t="str">
            <v>1321200701</v>
          </cell>
          <cell r="B94" t="str">
            <v>SUELDO PERSONAL NOMINA</v>
          </cell>
          <cell r="C94">
            <v>20772995.399999999</v>
          </cell>
          <cell r="D94">
            <v>0</v>
          </cell>
          <cell r="E94">
            <v>0</v>
          </cell>
          <cell r="F94">
            <v>0</v>
          </cell>
          <cell r="G94">
            <v>0</v>
          </cell>
          <cell r="H94">
            <v>20772995.399999999</v>
          </cell>
          <cell r="I94">
            <v>1730950.4</v>
          </cell>
          <cell r="J94">
            <v>20772995.399999999</v>
          </cell>
          <cell r="K94">
            <v>1730950.4</v>
          </cell>
          <cell r="L94">
            <v>20772995.399999999</v>
          </cell>
          <cell r="M94">
            <v>0</v>
          </cell>
          <cell r="N94">
            <v>0</v>
          </cell>
        </row>
        <row r="95">
          <cell r="A95" t="str">
            <v>1321200702</v>
          </cell>
          <cell r="B95" t="str">
            <v>MESADAS ADICCIONALES JUNIO</v>
          </cell>
          <cell r="C95">
            <v>1731082.95</v>
          </cell>
          <cell r="D95">
            <v>0</v>
          </cell>
          <cell r="E95">
            <v>0</v>
          </cell>
          <cell r="F95">
            <v>0</v>
          </cell>
          <cell r="G95">
            <v>0</v>
          </cell>
          <cell r="H95">
            <v>1731082.95</v>
          </cell>
          <cell r="I95">
            <v>0</v>
          </cell>
          <cell r="J95">
            <v>1731082.95</v>
          </cell>
          <cell r="K95">
            <v>0</v>
          </cell>
          <cell r="L95">
            <v>1731082.95</v>
          </cell>
          <cell r="M95">
            <v>0</v>
          </cell>
          <cell r="N95">
            <v>0</v>
          </cell>
        </row>
        <row r="96">
          <cell r="A96" t="str">
            <v>1321200704</v>
          </cell>
          <cell r="B96" t="str">
            <v>PRIMA DE NAVIDAD</v>
          </cell>
          <cell r="C96">
            <v>1731082.95</v>
          </cell>
          <cell r="D96">
            <v>0</v>
          </cell>
          <cell r="E96">
            <v>0</v>
          </cell>
          <cell r="F96">
            <v>0</v>
          </cell>
          <cell r="G96">
            <v>144270.04999999999</v>
          </cell>
          <cell r="H96">
            <v>1875353</v>
          </cell>
          <cell r="I96">
            <v>0</v>
          </cell>
          <cell r="J96">
            <v>1875353</v>
          </cell>
          <cell r="K96">
            <v>0</v>
          </cell>
          <cell r="L96">
            <v>1875353</v>
          </cell>
          <cell r="M96">
            <v>0</v>
          </cell>
          <cell r="N96">
            <v>0</v>
          </cell>
        </row>
        <row r="98">
          <cell r="A98" t="str">
            <v>1321200800</v>
          </cell>
          <cell r="B98" t="str">
            <v>CONTRIBUCIONES INHERENTES A LA NOMINA</v>
          </cell>
          <cell r="C98">
            <v>44682228.960000001</v>
          </cell>
          <cell r="D98">
            <v>0</v>
          </cell>
          <cell r="E98">
            <v>0</v>
          </cell>
          <cell r="F98">
            <v>0</v>
          </cell>
          <cell r="G98">
            <v>1804465.3</v>
          </cell>
          <cell r="H98">
            <v>46486694.259999998</v>
          </cell>
          <cell r="I98">
            <v>6787623</v>
          </cell>
          <cell r="J98">
            <v>34958899</v>
          </cell>
          <cell r="K98">
            <v>6787623</v>
          </cell>
          <cell r="L98">
            <v>34390502</v>
          </cell>
          <cell r="M98">
            <v>11527795.26</v>
          </cell>
          <cell r="N98">
            <v>568397</v>
          </cell>
        </row>
        <row r="99">
          <cell r="A99" t="str">
            <v>1321200801</v>
          </cell>
          <cell r="B99" t="str">
            <v>CESANTIAS</v>
          </cell>
          <cell r="C99">
            <v>11192307</v>
          </cell>
          <cell r="D99">
            <v>0</v>
          </cell>
          <cell r="E99">
            <v>0</v>
          </cell>
          <cell r="F99">
            <v>0</v>
          </cell>
          <cell r="G99">
            <v>0</v>
          </cell>
          <cell r="H99">
            <v>11192307</v>
          </cell>
          <cell r="I99">
            <v>1176503</v>
          </cell>
          <cell r="J99">
            <v>8293155</v>
          </cell>
          <cell r="K99">
            <v>1176503</v>
          </cell>
          <cell r="L99">
            <v>8293155</v>
          </cell>
          <cell r="M99">
            <v>2899152</v>
          </cell>
          <cell r="N99">
            <v>0</v>
          </cell>
        </row>
        <row r="100">
          <cell r="A100" t="str">
            <v>1321200802</v>
          </cell>
          <cell r="B100" t="str">
            <v>APORTES PATRONALES PENSION Y SALUD 18.125%</v>
          </cell>
          <cell r="C100">
            <v>21539979.66</v>
          </cell>
          <cell r="D100">
            <v>0</v>
          </cell>
          <cell r="E100">
            <v>0</v>
          </cell>
          <cell r="F100">
            <v>0</v>
          </cell>
          <cell r="G100">
            <v>1067219.55</v>
          </cell>
          <cell r="H100">
            <v>22607199.210000001</v>
          </cell>
          <cell r="I100">
            <v>2314400</v>
          </cell>
          <cell r="J100">
            <v>15705772</v>
          </cell>
          <cell r="K100">
            <v>2314400</v>
          </cell>
          <cell r="L100">
            <v>15137375</v>
          </cell>
          <cell r="M100">
            <v>6901427.21</v>
          </cell>
          <cell r="N100">
            <v>568397</v>
          </cell>
        </row>
        <row r="101">
          <cell r="A101" t="str">
            <v>1321200803</v>
          </cell>
          <cell r="B101" t="str">
            <v>APORTES PARAFISCALES 9%</v>
          </cell>
          <cell r="C101">
            <v>11301723.289999999</v>
          </cell>
          <cell r="D101">
            <v>0</v>
          </cell>
          <cell r="E101">
            <v>0</v>
          </cell>
          <cell r="F101">
            <v>0</v>
          </cell>
          <cell r="G101">
            <v>529946.55000000005</v>
          </cell>
          <cell r="H101">
            <v>11831669.84</v>
          </cell>
          <cell r="I101">
            <v>3244113</v>
          </cell>
          <cell r="J101">
            <v>10567167</v>
          </cell>
          <cell r="K101">
            <v>3244113</v>
          </cell>
          <cell r="L101">
            <v>10567167</v>
          </cell>
          <cell r="M101">
            <v>1264502.8400000001</v>
          </cell>
          <cell r="N101">
            <v>0</v>
          </cell>
        </row>
        <row r="102">
          <cell r="A102" t="str">
            <v>1321200804</v>
          </cell>
          <cell r="B102" t="str">
            <v>RIEZGOS PROFESIONALES 0.522%</v>
          </cell>
          <cell r="C102">
            <v>486504.01</v>
          </cell>
          <cell r="D102">
            <v>0</v>
          </cell>
          <cell r="E102">
            <v>0</v>
          </cell>
          <cell r="F102">
            <v>0</v>
          </cell>
          <cell r="G102">
            <v>30933.9</v>
          </cell>
          <cell r="H102">
            <v>517437.91</v>
          </cell>
          <cell r="I102">
            <v>52607</v>
          </cell>
          <cell r="J102">
            <v>392805</v>
          </cell>
          <cell r="K102">
            <v>52607</v>
          </cell>
          <cell r="L102">
            <v>392805</v>
          </cell>
          <cell r="M102">
            <v>124632.91</v>
          </cell>
          <cell r="N102">
            <v>0</v>
          </cell>
        </row>
        <row r="103">
          <cell r="A103" t="str">
            <v>1321200805</v>
          </cell>
          <cell r="B103" t="str">
            <v>TRANSFERENCIAS 7% (APUESTAS Y JUEGOS)COLCIENCIAS</v>
          </cell>
          <cell r="C103">
            <v>161715</v>
          </cell>
          <cell r="D103">
            <v>0</v>
          </cell>
          <cell r="E103">
            <v>0</v>
          </cell>
          <cell r="F103">
            <v>0</v>
          </cell>
          <cell r="G103">
            <v>0</v>
          </cell>
          <cell r="H103">
            <v>161715</v>
          </cell>
          <cell r="I103">
            <v>0</v>
          </cell>
          <cell r="J103">
            <v>0</v>
          </cell>
          <cell r="K103">
            <v>0</v>
          </cell>
          <cell r="L103">
            <v>0</v>
          </cell>
          <cell r="M103">
            <v>161715</v>
          </cell>
          <cell r="N103">
            <v>0</v>
          </cell>
        </row>
        <row r="105">
          <cell r="A105" t="str">
            <v>1321200900</v>
          </cell>
          <cell r="B105" t="str">
            <v>DIRECCION LOCAL DE SALUD</v>
          </cell>
          <cell r="C105">
            <v>0</v>
          </cell>
          <cell r="D105">
            <v>0</v>
          </cell>
          <cell r="E105">
            <v>0</v>
          </cell>
          <cell r="F105">
            <v>0</v>
          </cell>
          <cell r="G105">
            <v>6702959.25</v>
          </cell>
          <cell r="H105">
            <v>6702959.25</v>
          </cell>
          <cell r="I105">
            <v>965833</v>
          </cell>
          <cell r="J105">
            <v>5399547</v>
          </cell>
          <cell r="K105">
            <v>965833</v>
          </cell>
          <cell r="L105">
            <v>5399547</v>
          </cell>
          <cell r="M105">
            <v>1303412.25</v>
          </cell>
          <cell r="N105">
            <v>0</v>
          </cell>
        </row>
        <row r="106">
          <cell r="A106" t="str">
            <v>1321200901</v>
          </cell>
          <cell r="B106" t="str">
            <v>SUELDO PERSONAL NOMINA</v>
          </cell>
          <cell r="C106">
            <v>0</v>
          </cell>
          <cell r="D106">
            <v>0</v>
          </cell>
          <cell r="E106">
            <v>0</v>
          </cell>
          <cell r="F106">
            <v>0</v>
          </cell>
          <cell r="G106">
            <v>5428572</v>
          </cell>
          <cell r="H106">
            <v>5428572</v>
          </cell>
          <cell r="I106">
            <v>965833</v>
          </cell>
          <cell r="J106">
            <v>4916630</v>
          </cell>
          <cell r="K106">
            <v>965833</v>
          </cell>
          <cell r="L106">
            <v>4916630</v>
          </cell>
          <cell r="M106">
            <v>511942</v>
          </cell>
          <cell r="N106">
            <v>0</v>
          </cell>
        </row>
        <row r="107">
          <cell r="A107" t="str">
            <v>1321200902</v>
          </cell>
          <cell r="B107" t="str">
            <v>PRIMA DE VACACIONES</v>
          </cell>
          <cell r="C107">
            <v>0</v>
          </cell>
          <cell r="D107">
            <v>0</v>
          </cell>
          <cell r="E107">
            <v>0</v>
          </cell>
          <cell r="F107">
            <v>0</v>
          </cell>
          <cell r="G107">
            <v>339220.25</v>
          </cell>
          <cell r="H107">
            <v>339220.25</v>
          </cell>
          <cell r="I107">
            <v>0</v>
          </cell>
          <cell r="J107">
            <v>0</v>
          </cell>
          <cell r="K107">
            <v>0</v>
          </cell>
          <cell r="L107">
            <v>0</v>
          </cell>
          <cell r="M107">
            <v>339220.25</v>
          </cell>
          <cell r="N107">
            <v>0</v>
          </cell>
        </row>
        <row r="108">
          <cell r="A108" t="str">
            <v>1321200904</v>
          </cell>
          <cell r="B108" t="str">
            <v>PRIMA DE NAVIDAD</v>
          </cell>
          <cell r="C108">
            <v>0</v>
          </cell>
          <cell r="D108">
            <v>0</v>
          </cell>
          <cell r="E108">
            <v>0</v>
          </cell>
          <cell r="F108">
            <v>0</v>
          </cell>
          <cell r="G108">
            <v>482917</v>
          </cell>
          <cell r="H108">
            <v>482917</v>
          </cell>
          <cell r="I108">
            <v>0</v>
          </cell>
          <cell r="J108">
            <v>482917</v>
          </cell>
          <cell r="K108">
            <v>0</v>
          </cell>
          <cell r="L108">
            <v>482917</v>
          </cell>
          <cell r="M108">
            <v>0</v>
          </cell>
          <cell r="N108">
            <v>0</v>
          </cell>
        </row>
        <row r="109">
          <cell r="A109" t="str">
            <v>1321200905</v>
          </cell>
          <cell r="B109" t="str">
            <v>VACACIONES</v>
          </cell>
          <cell r="C109">
            <v>0</v>
          </cell>
          <cell r="D109">
            <v>0</v>
          </cell>
          <cell r="E109">
            <v>0</v>
          </cell>
          <cell r="F109">
            <v>0</v>
          </cell>
          <cell r="G109">
            <v>452250</v>
          </cell>
          <cell r="H109">
            <v>452250</v>
          </cell>
          <cell r="I109">
            <v>0</v>
          </cell>
          <cell r="J109">
            <v>0</v>
          </cell>
          <cell r="K109">
            <v>0</v>
          </cell>
          <cell r="L109">
            <v>0</v>
          </cell>
          <cell r="M109">
            <v>452250</v>
          </cell>
          <cell r="N109">
            <v>0</v>
          </cell>
        </row>
        <row r="110">
          <cell r="A110" t="str">
            <v>1321200806</v>
          </cell>
          <cell r="B110" t="str">
            <v>APORTES PATRONALES PENSION Y SALUD AUMENTO SALARIAL</v>
          </cell>
          <cell r="C110">
            <v>0</v>
          </cell>
          <cell r="D110">
            <v>0</v>
          </cell>
          <cell r="E110">
            <v>0</v>
          </cell>
          <cell r="F110">
            <v>0</v>
          </cell>
          <cell r="G110">
            <v>115622.36</v>
          </cell>
          <cell r="H110">
            <v>115622.36</v>
          </cell>
          <cell r="I110">
            <v>0</v>
          </cell>
          <cell r="J110">
            <v>0</v>
          </cell>
          <cell r="K110">
            <v>0</v>
          </cell>
          <cell r="L110">
            <v>0</v>
          </cell>
          <cell r="M110">
            <v>115622.36</v>
          </cell>
          <cell r="N110">
            <v>0</v>
          </cell>
        </row>
        <row r="111">
          <cell r="A111" t="str">
            <v>1321200807</v>
          </cell>
          <cell r="B111" t="str">
            <v>APORTES PARAFISCALES (AJUSTE SALARIAL)</v>
          </cell>
          <cell r="C111">
            <v>0</v>
          </cell>
          <cell r="D111">
            <v>0</v>
          </cell>
          <cell r="E111">
            <v>0</v>
          </cell>
          <cell r="F111">
            <v>0</v>
          </cell>
          <cell r="G111">
            <v>57412.46</v>
          </cell>
          <cell r="H111">
            <v>57412.46</v>
          </cell>
          <cell r="I111">
            <v>0</v>
          </cell>
          <cell r="J111">
            <v>0</v>
          </cell>
          <cell r="K111">
            <v>0</v>
          </cell>
          <cell r="L111">
            <v>0</v>
          </cell>
          <cell r="M111">
            <v>57412.46</v>
          </cell>
          <cell r="N111">
            <v>0</v>
          </cell>
        </row>
        <row r="112">
          <cell r="A112" t="str">
            <v>1321200808</v>
          </cell>
          <cell r="B112" t="str">
            <v>RIEZGOS PROFESIONALES (AJUSTE SALARIAL)</v>
          </cell>
          <cell r="C112">
            <v>0</v>
          </cell>
          <cell r="D112">
            <v>0</v>
          </cell>
          <cell r="E112">
            <v>0</v>
          </cell>
          <cell r="F112">
            <v>0</v>
          </cell>
          <cell r="G112">
            <v>3330.48</v>
          </cell>
          <cell r="H112">
            <v>3330.48</v>
          </cell>
          <cell r="I112">
            <v>0</v>
          </cell>
          <cell r="J112">
            <v>0</v>
          </cell>
          <cell r="K112">
            <v>0</v>
          </cell>
          <cell r="L112">
            <v>0</v>
          </cell>
          <cell r="M112">
            <v>3330.48</v>
          </cell>
          <cell r="N112">
            <v>0</v>
          </cell>
        </row>
        <row r="114">
          <cell r="A114" t="str">
            <v>1321220000</v>
          </cell>
          <cell r="B114" t="str">
            <v>SERVICIO A LA DEUDA FUNCIONAMIENTO</v>
          </cell>
          <cell r="C114">
            <v>57612008.829999998</v>
          </cell>
          <cell r="D114">
            <v>0</v>
          </cell>
          <cell r="E114">
            <v>0</v>
          </cell>
          <cell r="F114">
            <v>64385887.18</v>
          </cell>
          <cell r="G114">
            <v>24319845.710000001</v>
          </cell>
          <cell r="H114">
            <v>17545967.359999999</v>
          </cell>
          <cell r="I114">
            <v>378599</v>
          </cell>
          <cell r="J114">
            <v>16963138.190000001</v>
          </cell>
          <cell r="K114">
            <v>378599</v>
          </cell>
          <cell r="L114">
            <v>16963138.190000001</v>
          </cell>
          <cell r="M114">
            <v>582829.17000000004</v>
          </cell>
          <cell r="N114">
            <v>0</v>
          </cell>
        </row>
        <row r="116">
          <cell r="A116" t="str">
            <v>1321221100</v>
          </cell>
          <cell r="B116" t="str">
            <v>DEFICIT FISCAL</v>
          </cell>
          <cell r="C116">
            <v>38372176.829999998</v>
          </cell>
          <cell r="D116">
            <v>0</v>
          </cell>
          <cell r="E116">
            <v>0</v>
          </cell>
          <cell r="F116">
            <v>56160055.18</v>
          </cell>
          <cell r="G116">
            <v>20815092.52</v>
          </cell>
          <cell r="H116">
            <v>3027214.17</v>
          </cell>
          <cell r="I116">
            <v>378599</v>
          </cell>
          <cell r="J116">
            <v>2444385</v>
          </cell>
          <cell r="K116">
            <v>378599</v>
          </cell>
          <cell r="L116">
            <v>2444385</v>
          </cell>
          <cell r="M116">
            <v>582829.17000000004</v>
          </cell>
          <cell r="N116">
            <v>0</v>
          </cell>
        </row>
        <row r="117">
          <cell r="A117" t="str">
            <v>1321221101</v>
          </cell>
          <cell r="B117" t="str">
            <v>Sueldo personal nomina Diciembre</v>
          </cell>
          <cell r="C117">
            <v>10791569</v>
          </cell>
          <cell r="D117">
            <v>0</v>
          </cell>
          <cell r="E117">
            <v>0</v>
          </cell>
          <cell r="F117">
            <v>10791569</v>
          </cell>
          <cell r="G117">
            <v>0</v>
          </cell>
          <cell r="H117">
            <v>0</v>
          </cell>
          <cell r="I117">
            <v>0</v>
          </cell>
          <cell r="J117">
            <v>0</v>
          </cell>
          <cell r="K117">
            <v>0</v>
          </cell>
          <cell r="L117">
            <v>0</v>
          </cell>
          <cell r="M117">
            <v>0</v>
          </cell>
          <cell r="N117">
            <v>0</v>
          </cell>
        </row>
        <row r="118">
          <cell r="A118" t="str">
            <v>1321221102</v>
          </cell>
          <cell r="B118" t="str">
            <v>Prima de navidad personal de nomina</v>
          </cell>
          <cell r="C118">
            <v>10791569</v>
          </cell>
          <cell r="D118">
            <v>0</v>
          </cell>
          <cell r="E118">
            <v>0</v>
          </cell>
          <cell r="F118">
            <v>10791569</v>
          </cell>
          <cell r="G118">
            <v>0</v>
          </cell>
          <cell r="H118">
            <v>0</v>
          </cell>
          <cell r="I118">
            <v>0</v>
          </cell>
          <cell r="J118">
            <v>0</v>
          </cell>
          <cell r="K118">
            <v>0</v>
          </cell>
          <cell r="L118">
            <v>0</v>
          </cell>
          <cell r="M118">
            <v>0</v>
          </cell>
          <cell r="N118">
            <v>0</v>
          </cell>
        </row>
        <row r="119">
          <cell r="A119" t="str">
            <v>1321221103</v>
          </cell>
          <cell r="B119" t="str">
            <v>Pago de vacaciones causadas</v>
          </cell>
          <cell r="C119">
            <v>1729836.67</v>
          </cell>
          <cell r="D119">
            <v>0</v>
          </cell>
          <cell r="E119">
            <v>0</v>
          </cell>
          <cell r="F119">
            <v>0</v>
          </cell>
          <cell r="G119">
            <v>0</v>
          </cell>
          <cell r="H119">
            <v>1729836.67</v>
          </cell>
          <cell r="I119">
            <v>0</v>
          </cell>
          <cell r="J119">
            <v>1206763</v>
          </cell>
          <cell r="K119">
            <v>0</v>
          </cell>
          <cell r="L119">
            <v>1206763</v>
          </cell>
          <cell r="M119">
            <v>523073.67</v>
          </cell>
          <cell r="N119">
            <v>0</v>
          </cell>
        </row>
        <row r="120">
          <cell r="A120" t="str">
            <v>1321221104</v>
          </cell>
          <cell r="B120" t="str">
            <v>Prima de vacaciones Causadas</v>
          </cell>
          <cell r="C120">
            <v>1297377.5</v>
          </cell>
          <cell r="D120">
            <v>0</v>
          </cell>
          <cell r="E120">
            <v>0</v>
          </cell>
          <cell r="F120">
            <v>0</v>
          </cell>
          <cell r="G120">
            <v>0</v>
          </cell>
          <cell r="H120">
            <v>1297377.5</v>
          </cell>
          <cell r="I120">
            <v>378599</v>
          </cell>
          <cell r="J120">
            <v>1237622</v>
          </cell>
          <cell r="K120">
            <v>378599</v>
          </cell>
          <cell r="L120">
            <v>1237622</v>
          </cell>
          <cell r="M120">
            <v>59755.5</v>
          </cell>
          <cell r="N120">
            <v>0</v>
          </cell>
        </row>
        <row r="121">
          <cell r="A121" t="str">
            <v>1321221105</v>
          </cell>
          <cell r="B121" t="str">
            <v>Personeria Municipal, Prima de navidad</v>
          </cell>
          <cell r="C121">
            <v>1299882.33</v>
          </cell>
          <cell r="D121">
            <v>0</v>
          </cell>
          <cell r="E121">
            <v>0</v>
          </cell>
          <cell r="F121">
            <v>1299882.33</v>
          </cell>
          <cell r="G121">
            <v>0</v>
          </cell>
          <cell r="H121">
            <v>0</v>
          </cell>
          <cell r="I121">
            <v>0</v>
          </cell>
          <cell r="J121">
            <v>0</v>
          </cell>
          <cell r="K121">
            <v>0</v>
          </cell>
          <cell r="L121">
            <v>0</v>
          </cell>
          <cell r="M121">
            <v>0</v>
          </cell>
          <cell r="N121">
            <v>0</v>
          </cell>
        </row>
        <row r="122">
          <cell r="A122" t="str">
            <v>1321221106</v>
          </cell>
          <cell r="B122" t="str">
            <v>Personeria Municipal, Sueldo mes de Diciembre</v>
          </cell>
          <cell r="C122">
            <v>2788157</v>
          </cell>
          <cell r="D122">
            <v>0</v>
          </cell>
          <cell r="E122">
            <v>0</v>
          </cell>
          <cell r="F122">
            <v>2788157</v>
          </cell>
          <cell r="G122">
            <v>0</v>
          </cell>
          <cell r="H122">
            <v>0</v>
          </cell>
          <cell r="I122">
            <v>0</v>
          </cell>
          <cell r="J122">
            <v>0</v>
          </cell>
          <cell r="K122">
            <v>0</v>
          </cell>
          <cell r="L122">
            <v>0</v>
          </cell>
          <cell r="M122">
            <v>0</v>
          </cell>
          <cell r="N122">
            <v>0</v>
          </cell>
        </row>
        <row r="124">
          <cell r="A124" t="str">
            <v>1321221107</v>
          </cell>
          <cell r="B124" t="str">
            <v>DEFICIT FISCAL ALCALDIA MUNICIPAL</v>
          </cell>
          <cell r="C124">
            <v>0</v>
          </cell>
          <cell r="D124">
            <v>0</v>
          </cell>
          <cell r="E124">
            <v>0</v>
          </cell>
          <cell r="F124">
            <v>20815092.52</v>
          </cell>
          <cell r="G124">
            <v>20815092.52</v>
          </cell>
          <cell r="H124">
            <v>0</v>
          </cell>
          <cell r="I124">
            <v>0</v>
          </cell>
          <cell r="J124">
            <v>0</v>
          </cell>
          <cell r="K124">
            <v>0</v>
          </cell>
          <cell r="L124">
            <v>0</v>
          </cell>
          <cell r="M124">
            <v>0</v>
          </cell>
          <cell r="N124">
            <v>0</v>
          </cell>
        </row>
        <row r="125">
          <cell r="A125" t="str">
            <v>1321221200</v>
          </cell>
          <cell r="B125" t="str">
            <v>CONCEJO MUNICIPAL</v>
          </cell>
          <cell r="C125">
            <v>9673785.3300000001</v>
          </cell>
          <cell r="D125">
            <v>0</v>
          </cell>
          <cell r="E125">
            <v>0</v>
          </cell>
          <cell r="F125">
            <v>9673785.3300000001</v>
          </cell>
          <cell r="G125">
            <v>0</v>
          </cell>
          <cell r="H125">
            <v>0</v>
          </cell>
          <cell r="I125">
            <v>0</v>
          </cell>
          <cell r="J125">
            <v>0</v>
          </cell>
          <cell r="K125">
            <v>0</v>
          </cell>
          <cell r="L125">
            <v>0</v>
          </cell>
          <cell r="M125">
            <v>0</v>
          </cell>
          <cell r="N125">
            <v>0</v>
          </cell>
        </row>
        <row r="126">
          <cell r="A126" t="str">
            <v>1321221201</v>
          </cell>
          <cell r="B126" t="str">
            <v>Sesiones mes de Noviembre (10 sesiones)</v>
          </cell>
          <cell r="C126">
            <v>9673785.3300000001</v>
          </cell>
          <cell r="D126">
            <v>0</v>
          </cell>
          <cell r="E126">
            <v>0</v>
          </cell>
          <cell r="F126">
            <v>9673785.3300000001</v>
          </cell>
          <cell r="G126">
            <v>0</v>
          </cell>
          <cell r="H126">
            <v>0</v>
          </cell>
          <cell r="I126">
            <v>0</v>
          </cell>
          <cell r="J126">
            <v>0</v>
          </cell>
          <cell r="K126">
            <v>0</v>
          </cell>
          <cell r="L126">
            <v>0</v>
          </cell>
          <cell r="M126">
            <v>0</v>
          </cell>
          <cell r="N126">
            <v>0</v>
          </cell>
        </row>
        <row r="127">
          <cell r="A127" t="str">
            <v>1321221601</v>
          </cell>
          <cell r="B127" t="str">
            <v>Pasivocol-Getulio Becerra Ortega</v>
          </cell>
          <cell r="C127">
            <v>11014000</v>
          </cell>
          <cell r="D127">
            <v>0</v>
          </cell>
          <cell r="E127">
            <v>0</v>
          </cell>
          <cell r="F127">
            <v>0</v>
          </cell>
          <cell r="G127">
            <v>0</v>
          </cell>
          <cell r="H127">
            <v>11014000</v>
          </cell>
          <cell r="I127">
            <v>0</v>
          </cell>
          <cell r="J127">
            <v>11014000</v>
          </cell>
          <cell r="K127">
            <v>0</v>
          </cell>
          <cell r="L127">
            <v>11014000</v>
          </cell>
          <cell r="M127">
            <v>0</v>
          </cell>
          <cell r="N127">
            <v>0</v>
          </cell>
        </row>
        <row r="128">
          <cell r="A128" t="str">
            <v>1321221602</v>
          </cell>
          <cell r="B128" t="str">
            <v>Comision Fiduciaria Popular Rentar</v>
          </cell>
          <cell r="C128">
            <v>434349</v>
          </cell>
          <cell r="D128">
            <v>0</v>
          </cell>
          <cell r="E128">
            <v>0</v>
          </cell>
          <cell r="F128">
            <v>434349</v>
          </cell>
          <cell r="G128">
            <v>0</v>
          </cell>
          <cell r="H128">
            <v>0</v>
          </cell>
          <cell r="I128">
            <v>0</v>
          </cell>
          <cell r="J128">
            <v>0</v>
          </cell>
          <cell r="K128">
            <v>0</v>
          </cell>
          <cell r="L128">
            <v>0</v>
          </cell>
          <cell r="M128">
            <v>0</v>
          </cell>
          <cell r="N128">
            <v>0</v>
          </cell>
        </row>
        <row r="129">
          <cell r="A129" t="str">
            <v>1321221603</v>
          </cell>
          <cell r="B129" t="str">
            <v>Federacion Colombiana de Municipio 1998-2001</v>
          </cell>
          <cell r="C129">
            <v>7064767</v>
          </cell>
          <cell r="D129">
            <v>0</v>
          </cell>
          <cell r="E129">
            <v>0</v>
          </cell>
          <cell r="F129">
            <v>7064767</v>
          </cell>
          <cell r="G129">
            <v>0</v>
          </cell>
          <cell r="H129">
            <v>0</v>
          </cell>
          <cell r="I129">
            <v>0</v>
          </cell>
          <cell r="J129">
            <v>0</v>
          </cell>
          <cell r="K129">
            <v>0</v>
          </cell>
          <cell r="L129">
            <v>0</v>
          </cell>
          <cell r="M129">
            <v>0</v>
          </cell>
          <cell r="N129">
            <v>0</v>
          </cell>
        </row>
        <row r="130">
          <cell r="A130" t="str">
            <v>1321221604</v>
          </cell>
          <cell r="B130" t="str">
            <v>Intereses por cancelar a destiempo I.S.S.(1996-2000)</v>
          </cell>
          <cell r="C130">
            <v>431011</v>
          </cell>
          <cell r="D130">
            <v>0</v>
          </cell>
          <cell r="E130">
            <v>0</v>
          </cell>
          <cell r="F130">
            <v>431011</v>
          </cell>
          <cell r="G130">
            <v>0</v>
          </cell>
          <cell r="H130">
            <v>0</v>
          </cell>
          <cell r="I130">
            <v>0</v>
          </cell>
          <cell r="J130">
            <v>0</v>
          </cell>
          <cell r="K130">
            <v>0</v>
          </cell>
          <cell r="L130">
            <v>0</v>
          </cell>
          <cell r="M130">
            <v>0</v>
          </cell>
          <cell r="N130">
            <v>0</v>
          </cell>
        </row>
        <row r="131">
          <cell r="A131" t="str">
            <v>1321221605</v>
          </cell>
          <cell r="B131" t="str">
            <v>Papeleria sus servicios Maritza Fernandez 2001</v>
          </cell>
          <cell r="C131">
            <v>86300</v>
          </cell>
          <cell r="D131">
            <v>0</v>
          </cell>
          <cell r="E131">
            <v>0</v>
          </cell>
          <cell r="F131">
            <v>86300</v>
          </cell>
          <cell r="G131">
            <v>0</v>
          </cell>
          <cell r="H131">
            <v>0</v>
          </cell>
          <cell r="I131">
            <v>0</v>
          </cell>
          <cell r="J131">
            <v>0</v>
          </cell>
          <cell r="K131">
            <v>0</v>
          </cell>
          <cell r="L131">
            <v>0</v>
          </cell>
          <cell r="M131">
            <v>0</v>
          </cell>
          <cell r="N131">
            <v>0</v>
          </cell>
        </row>
        <row r="132">
          <cell r="A132" t="str">
            <v>1321221606</v>
          </cell>
          <cell r="B132" t="str">
            <v>Polizas la previsora 10152658-59 1999</v>
          </cell>
          <cell r="C132">
            <v>209405</v>
          </cell>
          <cell r="D132">
            <v>0</v>
          </cell>
          <cell r="E132">
            <v>0</v>
          </cell>
          <cell r="F132">
            <v>209405</v>
          </cell>
          <cell r="G132">
            <v>0</v>
          </cell>
          <cell r="H132">
            <v>0</v>
          </cell>
          <cell r="I132">
            <v>0</v>
          </cell>
          <cell r="J132">
            <v>0</v>
          </cell>
          <cell r="K132">
            <v>0</v>
          </cell>
          <cell r="L132">
            <v>0</v>
          </cell>
          <cell r="M132">
            <v>0</v>
          </cell>
          <cell r="N132">
            <v>0</v>
          </cell>
        </row>
        <row r="133">
          <cell r="A133" t="str">
            <v>1321221607</v>
          </cell>
          <cell r="B133" t="str">
            <v>CONSTRUCCION BIBLIOTECA LIDIA SHIRLEY PARRA</v>
          </cell>
          <cell r="C133">
            <v>0</v>
          </cell>
          <cell r="D133">
            <v>0</v>
          </cell>
          <cell r="E133">
            <v>0</v>
          </cell>
          <cell r="F133">
            <v>0</v>
          </cell>
          <cell r="G133">
            <v>3504753.19</v>
          </cell>
          <cell r="H133">
            <v>3504753.19</v>
          </cell>
          <cell r="I133">
            <v>0</v>
          </cell>
          <cell r="J133">
            <v>3504753.19</v>
          </cell>
          <cell r="K133">
            <v>0</v>
          </cell>
          <cell r="L133">
            <v>3504753.19</v>
          </cell>
          <cell r="M133">
            <v>0</v>
          </cell>
          <cell r="N133">
            <v>0</v>
          </cell>
        </row>
        <row r="134">
          <cell r="B134" t="str">
            <v>DISPONIBILIDAD 22177 DEL 2002</v>
          </cell>
        </row>
        <row r="136">
          <cell r="A136" t="str">
            <v>1321301000</v>
          </cell>
          <cell r="B136" t="str">
            <v>PERSONERIA MUNICIPAL</v>
          </cell>
          <cell r="C136">
            <v>49131000</v>
          </cell>
          <cell r="D136">
            <v>0</v>
          </cell>
          <cell r="E136">
            <v>669000</v>
          </cell>
          <cell r="F136">
            <v>0</v>
          </cell>
          <cell r="G136">
            <v>0</v>
          </cell>
          <cell r="H136">
            <v>49800000</v>
          </cell>
          <cell r="I136">
            <v>3272734</v>
          </cell>
          <cell r="J136">
            <v>49800000</v>
          </cell>
          <cell r="K136">
            <v>3272734</v>
          </cell>
          <cell r="L136">
            <v>49800000</v>
          </cell>
          <cell r="M136">
            <v>0</v>
          </cell>
          <cell r="N136">
            <v>0</v>
          </cell>
        </row>
        <row r="137">
          <cell r="A137" t="str">
            <v>1321302000</v>
          </cell>
          <cell r="B137" t="str">
            <v>DEFICIT PERSONERIA MUNICIPAL</v>
          </cell>
          <cell r="C137">
            <v>0</v>
          </cell>
          <cell r="D137">
            <v>0</v>
          </cell>
          <cell r="E137">
            <v>0</v>
          </cell>
          <cell r="F137">
            <v>0</v>
          </cell>
          <cell r="G137">
            <v>4088039.33</v>
          </cell>
          <cell r="H137">
            <v>4088039.33</v>
          </cell>
          <cell r="I137">
            <v>0</v>
          </cell>
          <cell r="J137">
            <v>0</v>
          </cell>
          <cell r="K137">
            <v>0</v>
          </cell>
          <cell r="L137">
            <v>0</v>
          </cell>
          <cell r="M137">
            <v>4088039.33</v>
          </cell>
          <cell r="N137">
            <v>0</v>
          </cell>
        </row>
        <row r="139">
          <cell r="A139" t="str">
            <v>1322000000</v>
          </cell>
          <cell r="B139" t="str">
            <v>SERVICIO DE DEUDA PUBLICA- INVERSION</v>
          </cell>
          <cell r="C139">
            <v>98514506</v>
          </cell>
          <cell r="D139">
            <v>0</v>
          </cell>
          <cell r="E139">
            <v>0</v>
          </cell>
          <cell r="F139">
            <v>75200000</v>
          </cell>
          <cell r="G139">
            <v>460209748</v>
          </cell>
          <cell r="H139">
            <v>483524254</v>
          </cell>
          <cell r="I139">
            <v>0</v>
          </cell>
          <cell r="J139">
            <v>51519734</v>
          </cell>
          <cell r="K139">
            <v>0</v>
          </cell>
          <cell r="L139">
            <v>51519734</v>
          </cell>
          <cell r="M139">
            <v>432004520</v>
          </cell>
          <cell r="N139">
            <v>0</v>
          </cell>
        </row>
        <row r="140">
          <cell r="A140" t="str">
            <v>1322002100</v>
          </cell>
          <cell r="B140" t="str">
            <v>DEUDA CENTRALES ELECTRICAS</v>
          </cell>
          <cell r="C140">
            <v>0</v>
          </cell>
          <cell r="D140">
            <v>0</v>
          </cell>
          <cell r="E140">
            <v>0</v>
          </cell>
          <cell r="F140">
            <v>0</v>
          </cell>
          <cell r="G140">
            <v>431940014</v>
          </cell>
          <cell r="H140">
            <v>431940014</v>
          </cell>
          <cell r="I140">
            <v>0</v>
          </cell>
          <cell r="J140">
            <v>0</v>
          </cell>
          <cell r="K140">
            <v>0</v>
          </cell>
          <cell r="L140">
            <v>0</v>
          </cell>
          <cell r="M140">
            <v>431940014</v>
          </cell>
          <cell r="N140">
            <v>0</v>
          </cell>
        </row>
        <row r="141">
          <cell r="A141" t="str">
            <v>1322005500</v>
          </cell>
          <cell r="B141" t="str">
            <v>Deuda publica sector agua potable y saneamiento basico(</v>
          </cell>
          <cell r="C141">
            <v>97200000</v>
          </cell>
          <cell r="D141">
            <v>0</v>
          </cell>
          <cell r="E141">
            <v>0</v>
          </cell>
          <cell r="F141">
            <v>75200000</v>
          </cell>
          <cell r="G141">
            <v>21269734</v>
          </cell>
          <cell r="H141">
            <v>43269734</v>
          </cell>
          <cell r="I141">
            <v>0</v>
          </cell>
          <cell r="J141">
            <v>43269734</v>
          </cell>
          <cell r="K141">
            <v>0</v>
          </cell>
          <cell r="L141">
            <v>43269734</v>
          </cell>
          <cell r="M141">
            <v>0</v>
          </cell>
          <cell r="N141">
            <v>0</v>
          </cell>
        </row>
        <row r="142">
          <cell r="B142" t="str">
            <v>Mejoramiento del acueducto Municipal) Banco Popular</v>
          </cell>
        </row>
        <row r="143">
          <cell r="A143" t="str">
            <v>1322005900</v>
          </cell>
          <cell r="B143" t="str">
            <v>CONVENIO 062-2002 CORPONOR</v>
          </cell>
          <cell r="C143">
            <v>0</v>
          </cell>
          <cell r="D143">
            <v>0</v>
          </cell>
          <cell r="E143">
            <v>0</v>
          </cell>
          <cell r="F143">
            <v>0</v>
          </cell>
          <cell r="G143">
            <v>7000000</v>
          </cell>
          <cell r="H143">
            <v>7000000</v>
          </cell>
          <cell r="I143">
            <v>0</v>
          </cell>
          <cell r="J143">
            <v>7000000</v>
          </cell>
          <cell r="K143">
            <v>0</v>
          </cell>
          <cell r="L143">
            <v>7000000</v>
          </cell>
          <cell r="M143">
            <v>0</v>
          </cell>
          <cell r="N143">
            <v>0</v>
          </cell>
        </row>
        <row r="144">
          <cell r="A144" t="str">
            <v>1322006300</v>
          </cell>
          <cell r="B144" t="str">
            <v>Fondo FIS vigencia 1998 convenio 1841 adecuacion y dota</v>
          </cell>
          <cell r="C144">
            <v>64506</v>
          </cell>
          <cell r="D144">
            <v>0</v>
          </cell>
          <cell r="E144">
            <v>0</v>
          </cell>
          <cell r="F144">
            <v>0</v>
          </cell>
          <cell r="G144">
            <v>0</v>
          </cell>
          <cell r="H144">
            <v>64506</v>
          </cell>
          <cell r="I144">
            <v>0</v>
          </cell>
          <cell r="J144">
            <v>0</v>
          </cell>
          <cell r="K144">
            <v>0</v>
          </cell>
          <cell r="L144">
            <v>0</v>
          </cell>
          <cell r="M144">
            <v>64506</v>
          </cell>
          <cell r="N144">
            <v>0</v>
          </cell>
        </row>
        <row r="145">
          <cell r="B145" t="str">
            <v>cion de la granja oficial (otros sectores de inversion)</v>
          </cell>
        </row>
        <row r="146">
          <cell r="A146" t="str">
            <v>1322006301</v>
          </cell>
          <cell r="B146" t="str">
            <v>CONVENIO FONDO FIS 1841</v>
          </cell>
          <cell r="C146">
            <v>64506</v>
          </cell>
          <cell r="D146">
            <v>0</v>
          </cell>
          <cell r="E146">
            <v>0</v>
          </cell>
          <cell r="F146">
            <v>0</v>
          </cell>
          <cell r="G146">
            <v>0</v>
          </cell>
          <cell r="H146">
            <v>64506</v>
          </cell>
          <cell r="I146">
            <v>0</v>
          </cell>
          <cell r="J146">
            <v>0</v>
          </cell>
          <cell r="K146">
            <v>0</v>
          </cell>
          <cell r="L146">
            <v>0</v>
          </cell>
          <cell r="M146">
            <v>64506</v>
          </cell>
          <cell r="N146">
            <v>0</v>
          </cell>
        </row>
        <row r="147">
          <cell r="A147" t="str">
            <v>1322007800</v>
          </cell>
          <cell r="B147" t="str">
            <v>Asesoria y capacitacion -Diciembre 2000 Contador(otros</v>
          </cell>
          <cell r="C147">
            <v>1250000</v>
          </cell>
          <cell r="D147">
            <v>0</v>
          </cell>
          <cell r="E147">
            <v>0</v>
          </cell>
          <cell r="F147">
            <v>0</v>
          </cell>
          <cell r="G147">
            <v>0</v>
          </cell>
          <cell r="H147">
            <v>1250000</v>
          </cell>
          <cell r="I147">
            <v>0</v>
          </cell>
          <cell r="J147">
            <v>1250000</v>
          </cell>
          <cell r="K147">
            <v>0</v>
          </cell>
          <cell r="L147">
            <v>1250000</v>
          </cell>
          <cell r="M147">
            <v>0</v>
          </cell>
          <cell r="N147">
            <v>0</v>
          </cell>
        </row>
        <row r="148">
          <cell r="B148" t="str">
            <v>sectores de inversion)</v>
          </cell>
        </row>
        <row r="149">
          <cell r="A149" t="str">
            <v>1322007801</v>
          </cell>
          <cell r="B149" t="str">
            <v>ASESORIA Y CAPACITACION (DIC 2000 CONTADOR)</v>
          </cell>
          <cell r="C149">
            <v>1250000</v>
          </cell>
          <cell r="D149">
            <v>0</v>
          </cell>
          <cell r="E149">
            <v>0</v>
          </cell>
          <cell r="F149">
            <v>0</v>
          </cell>
          <cell r="G149">
            <v>0</v>
          </cell>
          <cell r="H149">
            <v>1250000</v>
          </cell>
          <cell r="I149">
            <v>0</v>
          </cell>
          <cell r="J149">
            <v>0</v>
          </cell>
          <cell r="K149">
            <v>0</v>
          </cell>
          <cell r="L149">
            <v>0</v>
          </cell>
          <cell r="M149">
            <v>1250000</v>
          </cell>
          <cell r="N149">
            <v>0</v>
          </cell>
        </row>
        <row r="151">
          <cell r="A151" t="str">
            <v>1323000000</v>
          </cell>
          <cell r="B151" t="str">
            <v>GASTOS DE INVERSION</v>
          </cell>
          <cell r="C151">
            <v>2576514577.9400001</v>
          </cell>
          <cell r="D151">
            <v>0</v>
          </cell>
          <cell r="E151">
            <v>0</v>
          </cell>
          <cell r="F151">
            <v>1174977500.45</v>
          </cell>
          <cell r="G151">
            <v>2364211978.5300002</v>
          </cell>
          <cell r="H151">
            <v>3765749056.02</v>
          </cell>
          <cell r="I151">
            <v>266180233.34999999</v>
          </cell>
          <cell r="J151">
            <v>3672117863.98</v>
          </cell>
          <cell r="K151">
            <v>800263341.66999996</v>
          </cell>
          <cell r="L151">
            <v>3035522635.6399999</v>
          </cell>
          <cell r="M151">
            <v>93631192.040000007</v>
          </cell>
          <cell r="N151">
            <v>636595228.34000003</v>
          </cell>
        </row>
        <row r="152">
          <cell r="A152" t="str">
            <v>132301000000</v>
          </cell>
          <cell r="B152" t="str">
            <v>INVERSION FORZOSA LEY 715 S.G.P.</v>
          </cell>
          <cell r="C152">
            <v>2376179913.8899999</v>
          </cell>
          <cell r="D152">
            <v>0</v>
          </cell>
          <cell r="E152">
            <v>0</v>
          </cell>
          <cell r="F152">
            <v>1080433029.99</v>
          </cell>
          <cell r="G152">
            <v>2084652885.8800001</v>
          </cell>
          <cell r="H152">
            <v>3380399769.7800002</v>
          </cell>
          <cell r="I152">
            <v>153448437.81999999</v>
          </cell>
          <cell r="J152">
            <v>3326392351.9899998</v>
          </cell>
          <cell r="K152">
            <v>618956321.57000005</v>
          </cell>
          <cell r="L152">
            <v>2747079328.6900001</v>
          </cell>
          <cell r="M152">
            <v>54007417.789999999</v>
          </cell>
          <cell r="N152">
            <v>579313023.29999995</v>
          </cell>
        </row>
        <row r="153">
          <cell r="A153" t="str">
            <v>132301570000</v>
          </cell>
          <cell r="B153" t="str">
            <v>PROGRAMA:SALUD</v>
          </cell>
          <cell r="C153">
            <v>1133556293.8800001</v>
          </cell>
          <cell r="D153">
            <v>0</v>
          </cell>
          <cell r="E153">
            <v>0</v>
          </cell>
          <cell r="F153">
            <v>361707367.25999999</v>
          </cell>
          <cell r="G153">
            <v>1300076708.52</v>
          </cell>
          <cell r="H153">
            <v>2071925635.1400001</v>
          </cell>
          <cell r="I153">
            <v>27023315.34</v>
          </cell>
          <cell r="J153">
            <v>2048431184.3599999</v>
          </cell>
          <cell r="K153">
            <v>346875698</v>
          </cell>
          <cell r="L153">
            <v>1676152779.78</v>
          </cell>
          <cell r="M153">
            <v>23494450.780000001</v>
          </cell>
          <cell r="N153">
            <v>372278404.57999998</v>
          </cell>
        </row>
        <row r="154">
          <cell r="A154" t="str">
            <v>13230157100</v>
          </cell>
          <cell r="B154" t="str">
            <v>Subprograma Salud Publica PAB</v>
          </cell>
          <cell r="C154">
            <v>80297589.599999994</v>
          </cell>
          <cell r="D154">
            <v>0</v>
          </cell>
          <cell r="E154">
            <v>0</v>
          </cell>
          <cell r="F154">
            <v>0</v>
          </cell>
          <cell r="G154">
            <v>28393437.399999999</v>
          </cell>
          <cell r="H154">
            <v>108691027</v>
          </cell>
          <cell r="I154">
            <v>0</v>
          </cell>
          <cell r="J154">
            <v>108630986</v>
          </cell>
          <cell r="K154">
            <v>83012180</v>
          </cell>
          <cell r="L154">
            <v>94872300</v>
          </cell>
          <cell r="M154">
            <v>60041</v>
          </cell>
          <cell r="N154">
            <v>13758686</v>
          </cell>
        </row>
        <row r="155">
          <cell r="A155" t="str">
            <v>13230157110</v>
          </cell>
          <cell r="B155" t="str">
            <v>PROMOCION Y PREVENCION POS-S</v>
          </cell>
          <cell r="C155">
            <v>0</v>
          </cell>
          <cell r="D155">
            <v>0</v>
          </cell>
          <cell r="E155">
            <v>0</v>
          </cell>
          <cell r="F155">
            <v>0</v>
          </cell>
          <cell r="G155">
            <v>8221483</v>
          </cell>
          <cell r="H155">
            <v>8221483</v>
          </cell>
          <cell r="I155">
            <v>8042040</v>
          </cell>
          <cell r="J155">
            <v>8042040</v>
          </cell>
          <cell r="K155">
            <v>8042040</v>
          </cell>
          <cell r="L155">
            <v>8042040</v>
          </cell>
          <cell r="M155">
            <v>179443</v>
          </cell>
          <cell r="N155">
            <v>0</v>
          </cell>
        </row>
        <row r="156">
          <cell r="A156" t="str">
            <v>132301571201</v>
          </cell>
          <cell r="B156" t="str">
            <v>Regimen subsidiado(continuidad)</v>
          </cell>
          <cell r="C156">
            <v>786998961.36000001</v>
          </cell>
          <cell r="D156">
            <v>0</v>
          </cell>
          <cell r="E156">
            <v>0</v>
          </cell>
          <cell r="F156">
            <v>338041024.56</v>
          </cell>
          <cell r="G156">
            <v>171437745</v>
          </cell>
          <cell r="H156">
            <v>620395681.79999995</v>
          </cell>
          <cell r="I156">
            <v>5206330</v>
          </cell>
          <cell r="J156">
            <v>603697465.74000001</v>
          </cell>
          <cell r="K156">
            <v>96457542</v>
          </cell>
          <cell r="L156">
            <v>504839879.69999999</v>
          </cell>
          <cell r="M156">
            <v>16698216.060000001</v>
          </cell>
          <cell r="N156">
            <v>98857586.040000007</v>
          </cell>
        </row>
        <row r="158">
          <cell r="A158" t="str">
            <v>132301571201.1</v>
          </cell>
          <cell r="B158" t="str">
            <v>FOSYGA</v>
          </cell>
          <cell r="C158">
            <v>0</v>
          </cell>
          <cell r="D158">
            <v>0</v>
          </cell>
          <cell r="E158">
            <v>0</v>
          </cell>
          <cell r="F158">
            <v>0</v>
          </cell>
          <cell r="G158">
            <v>500723773.74000001</v>
          </cell>
          <cell r="H158">
            <v>500723773.74000001</v>
          </cell>
          <cell r="I158">
            <v>13774945.34</v>
          </cell>
          <cell r="J158">
            <v>494570614.01999998</v>
          </cell>
          <cell r="K158">
            <v>79482088</v>
          </cell>
          <cell r="L158">
            <v>402213579.10000002</v>
          </cell>
          <cell r="M158">
            <v>6153159.7199999997</v>
          </cell>
          <cell r="N158">
            <v>92357034.920000002</v>
          </cell>
        </row>
        <row r="159">
          <cell r="A159" t="str">
            <v>132301571201.2</v>
          </cell>
          <cell r="B159" t="str">
            <v>ESFUERZO PROPIO</v>
          </cell>
          <cell r="C159">
            <v>0</v>
          </cell>
          <cell r="D159">
            <v>0</v>
          </cell>
          <cell r="E159">
            <v>0</v>
          </cell>
          <cell r="F159">
            <v>0</v>
          </cell>
          <cell r="G159">
            <v>30341465</v>
          </cell>
          <cell r="H159">
            <v>30341465</v>
          </cell>
          <cell r="I159">
            <v>0</v>
          </cell>
          <cell r="J159">
            <v>30341465</v>
          </cell>
          <cell r="K159">
            <v>0</v>
          </cell>
          <cell r="L159">
            <v>30341465</v>
          </cell>
          <cell r="M159">
            <v>0</v>
          </cell>
          <cell r="N159">
            <v>0</v>
          </cell>
        </row>
        <row r="160">
          <cell r="A160" t="str">
            <v>132301571201.3</v>
          </cell>
          <cell r="B160" t="str">
            <v>RENTAS CEDIDAS</v>
          </cell>
          <cell r="C160">
            <v>0</v>
          </cell>
          <cell r="D160">
            <v>0</v>
          </cell>
          <cell r="E160">
            <v>0</v>
          </cell>
          <cell r="F160">
            <v>0</v>
          </cell>
          <cell r="G160">
            <v>103177164.8</v>
          </cell>
          <cell r="H160">
            <v>103177164.8</v>
          </cell>
          <cell r="I160">
            <v>0</v>
          </cell>
          <cell r="J160">
            <v>103177164.8</v>
          </cell>
          <cell r="K160">
            <v>33672664</v>
          </cell>
          <cell r="L160">
            <v>69504500.400000006</v>
          </cell>
          <cell r="M160">
            <v>0</v>
          </cell>
          <cell r="N160">
            <v>33672664.399999999</v>
          </cell>
        </row>
        <row r="161">
          <cell r="A161" t="str">
            <v>132301571201.4</v>
          </cell>
          <cell r="B161" t="str">
            <v>ETESA</v>
          </cell>
          <cell r="C161">
            <v>0</v>
          </cell>
          <cell r="D161">
            <v>0</v>
          </cell>
          <cell r="E161">
            <v>0</v>
          </cell>
          <cell r="F161">
            <v>0</v>
          </cell>
          <cell r="G161">
            <v>10576167.800000001</v>
          </cell>
          <cell r="H161">
            <v>10576167.800000001</v>
          </cell>
          <cell r="I161">
            <v>0</v>
          </cell>
          <cell r="J161">
            <v>10576167.800000001</v>
          </cell>
          <cell r="K161">
            <v>0</v>
          </cell>
          <cell r="L161">
            <v>10576167.800000001</v>
          </cell>
          <cell r="M161">
            <v>0</v>
          </cell>
          <cell r="N161">
            <v>0</v>
          </cell>
        </row>
        <row r="162">
          <cell r="A162" t="str">
            <v>132301571202</v>
          </cell>
          <cell r="B162" t="str">
            <v>Regimen subsidiado(ampliacion)</v>
          </cell>
          <cell r="C162">
            <v>44520624</v>
          </cell>
          <cell r="D162">
            <v>0</v>
          </cell>
          <cell r="E162">
            <v>0</v>
          </cell>
          <cell r="F162">
            <v>23666342.699999999</v>
          </cell>
          <cell r="G162">
            <v>5608871</v>
          </cell>
          <cell r="H162">
            <v>26463152.300000001</v>
          </cell>
          <cell r="I162">
            <v>0</v>
          </cell>
          <cell r="J162">
            <v>26463152.300000001</v>
          </cell>
          <cell r="K162">
            <v>12268</v>
          </cell>
          <cell r="L162">
            <v>1812268</v>
          </cell>
          <cell r="M162">
            <v>0</v>
          </cell>
          <cell r="N162">
            <v>24650884.300000001</v>
          </cell>
        </row>
        <row r="163">
          <cell r="A163" t="str">
            <v>132301571202.1</v>
          </cell>
          <cell r="B163" t="str">
            <v>AMPLIACION REG SUBSIDIADO</v>
          </cell>
          <cell r="C163">
            <v>0</v>
          </cell>
          <cell r="D163">
            <v>0</v>
          </cell>
          <cell r="E163">
            <v>0</v>
          </cell>
          <cell r="F163">
            <v>0</v>
          </cell>
          <cell r="G163">
            <v>23666342.699999999</v>
          </cell>
          <cell r="H163">
            <v>23666342.699999999</v>
          </cell>
          <cell r="I163">
            <v>0</v>
          </cell>
          <cell r="J163">
            <v>23666342.699999999</v>
          </cell>
          <cell r="K163">
            <v>0</v>
          </cell>
          <cell r="L163">
            <v>23666342.699999999</v>
          </cell>
          <cell r="M163">
            <v>0</v>
          </cell>
          <cell r="N163">
            <v>0</v>
          </cell>
        </row>
        <row r="164">
          <cell r="A164" t="str">
            <v>132301571300</v>
          </cell>
          <cell r="B164" t="str">
            <v>Subprograma:Prestacion de servicios de salud a poblacio</v>
          </cell>
          <cell r="C164">
            <v>221739118.91999999</v>
          </cell>
          <cell r="D164">
            <v>0</v>
          </cell>
          <cell r="E164">
            <v>0</v>
          </cell>
          <cell r="F164">
            <v>0</v>
          </cell>
          <cell r="G164">
            <v>103583258.08</v>
          </cell>
          <cell r="H164">
            <v>325322377</v>
          </cell>
          <cell r="I164">
            <v>0</v>
          </cell>
          <cell r="J164">
            <v>325322377</v>
          </cell>
          <cell r="K164">
            <v>44129267</v>
          </cell>
          <cell r="L164">
            <v>303287869.07999998</v>
          </cell>
          <cell r="M164">
            <v>0</v>
          </cell>
          <cell r="N164">
            <v>22034507.920000002</v>
          </cell>
        </row>
        <row r="165">
          <cell r="B165" t="str">
            <v>n pobre</v>
          </cell>
        </row>
        <row r="166">
          <cell r="A166" t="str">
            <v>132301571400</v>
          </cell>
          <cell r="B166" t="str">
            <v>SUBPROGRAMA: Aportes patronales</v>
          </cell>
          <cell r="C166">
            <v>0</v>
          </cell>
          <cell r="D166">
            <v>0</v>
          </cell>
          <cell r="E166">
            <v>0</v>
          </cell>
          <cell r="F166">
            <v>0</v>
          </cell>
          <cell r="G166">
            <v>86947000</v>
          </cell>
          <cell r="H166">
            <v>86947000</v>
          </cell>
          <cell r="I166">
            <v>0</v>
          </cell>
          <cell r="J166">
            <v>86947000</v>
          </cell>
          <cell r="K166">
            <v>0</v>
          </cell>
          <cell r="L166">
            <v>0</v>
          </cell>
          <cell r="M166">
            <v>0</v>
          </cell>
          <cell r="N166">
            <v>86947000</v>
          </cell>
        </row>
        <row r="167">
          <cell r="A167" t="str">
            <v>132301571500</v>
          </cell>
          <cell r="B167" t="str">
            <v>MEJORAMIENTO INFRAESTRUCTURA</v>
          </cell>
          <cell r="C167">
            <v>0</v>
          </cell>
          <cell r="D167">
            <v>0</v>
          </cell>
          <cell r="E167">
            <v>0</v>
          </cell>
          <cell r="F167">
            <v>0</v>
          </cell>
          <cell r="G167">
            <v>227400000</v>
          </cell>
          <cell r="H167">
            <v>227400000</v>
          </cell>
          <cell r="I167">
            <v>0</v>
          </cell>
          <cell r="J167">
            <v>226996409</v>
          </cell>
          <cell r="K167">
            <v>2067649</v>
          </cell>
          <cell r="L167">
            <v>226996368</v>
          </cell>
          <cell r="M167">
            <v>403591</v>
          </cell>
          <cell r="N167">
            <v>41</v>
          </cell>
        </row>
        <row r="168">
          <cell r="A168" t="str">
            <v>132301580000</v>
          </cell>
          <cell r="B168" t="str">
            <v>PROGRAMA: EDUCACION PUBLICA</v>
          </cell>
          <cell r="C168">
            <v>419750577.36000001</v>
          </cell>
          <cell r="D168">
            <v>0</v>
          </cell>
          <cell r="E168">
            <v>0</v>
          </cell>
          <cell r="F168">
            <v>424093204.36000001</v>
          </cell>
          <cell r="G168">
            <v>256038574</v>
          </cell>
          <cell r="H168">
            <v>251695947</v>
          </cell>
          <cell r="I168">
            <v>0</v>
          </cell>
          <cell r="J168">
            <v>251251947</v>
          </cell>
          <cell r="K168">
            <v>0</v>
          </cell>
          <cell r="L168">
            <v>200982389.94999999</v>
          </cell>
          <cell r="M168">
            <v>444000</v>
          </cell>
          <cell r="N168">
            <v>50269557.049999997</v>
          </cell>
        </row>
        <row r="169">
          <cell r="A169" t="str">
            <v>132301581100</v>
          </cell>
          <cell r="B169" t="str">
            <v>Subprogama: Prestacion de servicios personal docente</v>
          </cell>
          <cell r="C169">
            <v>364710267.36000001</v>
          </cell>
          <cell r="D169">
            <v>0</v>
          </cell>
          <cell r="E169">
            <v>0</v>
          </cell>
          <cell r="F169">
            <v>363226616.36000001</v>
          </cell>
          <cell r="G169">
            <v>81082841</v>
          </cell>
          <cell r="H169">
            <v>82566492</v>
          </cell>
          <cell r="I169">
            <v>0</v>
          </cell>
          <cell r="J169">
            <v>82566492</v>
          </cell>
          <cell r="K169">
            <v>0</v>
          </cell>
          <cell r="L169">
            <v>81082841</v>
          </cell>
          <cell r="M169">
            <v>0</v>
          </cell>
          <cell r="N169">
            <v>1483651</v>
          </cell>
        </row>
        <row r="170">
          <cell r="A170" t="str">
            <v>132301581101</v>
          </cell>
          <cell r="B170" t="str">
            <v>Pago de Retroactivos y Horas Extras</v>
          </cell>
          <cell r="C170">
            <v>0</v>
          </cell>
          <cell r="D170">
            <v>0</v>
          </cell>
          <cell r="E170">
            <v>0</v>
          </cell>
          <cell r="F170">
            <v>0</v>
          </cell>
          <cell r="G170">
            <v>39619556</v>
          </cell>
          <cell r="H170">
            <v>39619556</v>
          </cell>
          <cell r="I170">
            <v>0</v>
          </cell>
          <cell r="J170">
            <v>39619556</v>
          </cell>
          <cell r="K170">
            <v>0</v>
          </cell>
          <cell r="L170">
            <v>39619556</v>
          </cell>
          <cell r="M170">
            <v>0</v>
          </cell>
          <cell r="N170">
            <v>0</v>
          </cell>
        </row>
        <row r="171">
          <cell r="A171" t="str">
            <v>132301581200</v>
          </cell>
          <cell r="B171" t="str">
            <v>Subprograma: Aportes patronales (sin situacion de fondo</v>
          </cell>
          <cell r="C171">
            <v>55040310</v>
          </cell>
          <cell r="D171">
            <v>0</v>
          </cell>
          <cell r="E171">
            <v>0</v>
          </cell>
          <cell r="F171">
            <v>60866588</v>
          </cell>
          <cell r="G171">
            <v>5826278</v>
          </cell>
          <cell r="H171">
            <v>0</v>
          </cell>
          <cell r="I171">
            <v>0</v>
          </cell>
          <cell r="J171">
            <v>0</v>
          </cell>
          <cell r="K171">
            <v>0</v>
          </cell>
          <cell r="L171">
            <v>0</v>
          </cell>
          <cell r="M171">
            <v>0</v>
          </cell>
          <cell r="N171">
            <v>0</v>
          </cell>
        </row>
        <row r="172">
          <cell r="B172" t="str">
            <v>s)</v>
          </cell>
        </row>
        <row r="173">
          <cell r="A173" t="str">
            <v>132301581300</v>
          </cell>
          <cell r="B173" t="str">
            <v>MEJORAMIENTO DE LA CALIDAD DE EDUCACION</v>
          </cell>
          <cell r="C173">
            <v>0</v>
          </cell>
          <cell r="D173">
            <v>0</v>
          </cell>
          <cell r="E173">
            <v>0</v>
          </cell>
          <cell r="F173">
            <v>0</v>
          </cell>
          <cell r="G173">
            <v>129509899</v>
          </cell>
          <cell r="H173">
            <v>129509899</v>
          </cell>
          <cell r="I173">
            <v>0</v>
          </cell>
          <cell r="J173">
            <v>129065899</v>
          </cell>
          <cell r="K173">
            <v>0</v>
          </cell>
          <cell r="L173">
            <v>80279992.950000003</v>
          </cell>
          <cell r="M173">
            <v>444000</v>
          </cell>
          <cell r="N173">
            <v>48785906.049999997</v>
          </cell>
        </row>
        <row r="174">
          <cell r="A174" t="str">
            <v>132301590000</v>
          </cell>
          <cell r="B174" t="str">
            <v>PROGRAMA: AGUA POTABLE Y SANIAMIENTO BASICO</v>
          </cell>
          <cell r="C174">
            <v>265150259.75999999</v>
          </cell>
          <cell r="D174">
            <v>0</v>
          </cell>
          <cell r="E174">
            <v>0</v>
          </cell>
          <cell r="F174">
            <v>142675693.41999999</v>
          </cell>
          <cell r="G174">
            <v>246210157.83000001</v>
          </cell>
          <cell r="H174">
            <v>368684724.17000002</v>
          </cell>
          <cell r="I174">
            <v>0</v>
          </cell>
          <cell r="J174">
            <v>368509701.69999999</v>
          </cell>
          <cell r="K174">
            <v>107336098.81</v>
          </cell>
          <cell r="L174">
            <v>247471692.75</v>
          </cell>
          <cell r="M174">
            <v>175022.47</v>
          </cell>
          <cell r="N174">
            <v>121038008.95</v>
          </cell>
        </row>
        <row r="175">
          <cell r="A175" t="str">
            <v>132301591100</v>
          </cell>
          <cell r="B175" t="str">
            <v>Subprograma:pago de subsidios a personas pobres de estr</v>
          </cell>
          <cell r="C175">
            <v>15000000</v>
          </cell>
          <cell r="D175">
            <v>0</v>
          </cell>
          <cell r="E175">
            <v>0</v>
          </cell>
          <cell r="F175">
            <v>0</v>
          </cell>
          <cell r="G175">
            <v>0</v>
          </cell>
          <cell r="H175">
            <v>15000000</v>
          </cell>
          <cell r="I175">
            <v>0</v>
          </cell>
          <cell r="J175">
            <v>15000000</v>
          </cell>
          <cell r="K175">
            <v>0</v>
          </cell>
          <cell r="L175">
            <v>15000000</v>
          </cell>
          <cell r="M175">
            <v>0</v>
          </cell>
          <cell r="N175">
            <v>0</v>
          </cell>
        </row>
        <row r="176">
          <cell r="B176" t="str">
            <v>rato 1</v>
          </cell>
        </row>
        <row r="177">
          <cell r="A177" t="str">
            <v>132301591200</v>
          </cell>
          <cell r="B177" t="str">
            <v>Subprograma:Construccion, adecuacion y mantenimiento ac</v>
          </cell>
          <cell r="C177">
            <v>88000000</v>
          </cell>
          <cell r="D177">
            <v>0</v>
          </cell>
          <cell r="E177">
            <v>0</v>
          </cell>
          <cell r="F177">
            <v>41445407</v>
          </cell>
          <cell r="G177">
            <v>2000000</v>
          </cell>
          <cell r="H177">
            <v>48554593</v>
          </cell>
          <cell r="I177">
            <v>0</v>
          </cell>
          <cell r="J177">
            <v>48554592.700000003</v>
          </cell>
          <cell r="K177">
            <v>0</v>
          </cell>
          <cell r="L177">
            <v>44684580.700000003</v>
          </cell>
          <cell r="M177">
            <v>0.3</v>
          </cell>
          <cell r="N177">
            <v>3870012</v>
          </cell>
        </row>
        <row r="178">
          <cell r="B178" t="str">
            <v>ueducto y alcantarillado.</v>
          </cell>
        </row>
        <row r="179">
          <cell r="A179" t="str">
            <v>132301591300</v>
          </cell>
          <cell r="B179" t="str">
            <v>Subprograma: Recuperacion y reforestacion de tomas de a</v>
          </cell>
          <cell r="C179">
            <v>48000000</v>
          </cell>
          <cell r="D179">
            <v>0</v>
          </cell>
          <cell r="E179">
            <v>0</v>
          </cell>
          <cell r="F179">
            <v>5500000</v>
          </cell>
          <cell r="G179">
            <v>5969600</v>
          </cell>
          <cell r="H179">
            <v>48469600</v>
          </cell>
          <cell r="I179">
            <v>0</v>
          </cell>
          <cell r="J179">
            <v>48469600</v>
          </cell>
          <cell r="K179">
            <v>1137525.76</v>
          </cell>
          <cell r="L179">
            <v>18666147</v>
          </cell>
          <cell r="M179">
            <v>0</v>
          </cell>
          <cell r="N179">
            <v>29803453</v>
          </cell>
        </row>
        <row r="180">
          <cell r="B180" t="str">
            <v>guas.</v>
          </cell>
        </row>
        <row r="181">
          <cell r="A181" t="str">
            <v>132301591400</v>
          </cell>
          <cell r="B181" t="str">
            <v>Subprograma: Cofinanciacion de proyectos de seneamiento</v>
          </cell>
          <cell r="C181">
            <v>20000000</v>
          </cell>
          <cell r="D181">
            <v>0</v>
          </cell>
          <cell r="E181">
            <v>0</v>
          </cell>
          <cell r="F181">
            <v>78293614.129999995</v>
          </cell>
          <cell r="G181">
            <v>95668594.879999995</v>
          </cell>
          <cell r="H181">
            <v>37374980.75</v>
          </cell>
          <cell r="I181">
            <v>0</v>
          </cell>
          <cell r="J181">
            <v>37374974</v>
          </cell>
          <cell r="K181">
            <v>1688109</v>
          </cell>
          <cell r="L181">
            <v>37374974</v>
          </cell>
          <cell r="M181">
            <v>6.75</v>
          </cell>
          <cell r="N181">
            <v>0</v>
          </cell>
        </row>
        <row r="182">
          <cell r="B182" t="str">
            <v>basico.</v>
          </cell>
        </row>
        <row r="183">
          <cell r="A183" t="str">
            <v>132301591500</v>
          </cell>
          <cell r="B183" t="str">
            <v>Subprograma: Estudios de preinversion acueducto y alcan</v>
          </cell>
          <cell r="C183">
            <v>25150259.760000002</v>
          </cell>
          <cell r="D183">
            <v>0</v>
          </cell>
          <cell r="E183">
            <v>0</v>
          </cell>
          <cell r="F183">
            <v>17436672.289999999</v>
          </cell>
          <cell r="G183">
            <v>134739.53</v>
          </cell>
          <cell r="H183">
            <v>7848327</v>
          </cell>
          <cell r="I183">
            <v>0</v>
          </cell>
          <cell r="J183">
            <v>7848327</v>
          </cell>
          <cell r="K183">
            <v>0</v>
          </cell>
          <cell r="L183">
            <v>7848327</v>
          </cell>
          <cell r="M183">
            <v>0</v>
          </cell>
          <cell r="N183">
            <v>0</v>
          </cell>
        </row>
        <row r="184">
          <cell r="B184" t="str">
            <v>rillados.</v>
          </cell>
        </row>
        <row r="185">
          <cell r="A185" t="str">
            <v>132301591600</v>
          </cell>
          <cell r="B185" t="str">
            <v>subprograma: Programas de agua potable y saneamiento ba</v>
          </cell>
          <cell r="C185">
            <v>69000000</v>
          </cell>
          <cell r="D185">
            <v>0</v>
          </cell>
          <cell r="E185">
            <v>0</v>
          </cell>
          <cell r="F185">
            <v>0</v>
          </cell>
          <cell r="G185">
            <v>142437223.41999999</v>
          </cell>
          <cell r="H185">
            <v>211437223.41999999</v>
          </cell>
          <cell r="I185">
            <v>0</v>
          </cell>
          <cell r="J185">
            <v>211262208</v>
          </cell>
          <cell r="K185">
            <v>104510464.05</v>
          </cell>
          <cell r="L185">
            <v>123897664.05</v>
          </cell>
          <cell r="M185">
            <v>175015.42</v>
          </cell>
          <cell r="N185">
            <v>87364543.950000003</v>
          </cell>
        </row>
        <row r="186">
          <cell r="B186" t="str">
            <v>sico.</v>
          </cell>
        </row>
        <row r="187">
          <cell r="A187" t="str">
            <v>132301591700</v>
          </cell>
          <cell r="B187" t="str">
            <v>PROGRAMA CONSERVACION RECURSOS AMBIENTALES</v>
          </cell>
          <cell r="C187">
            <v>0</v>
          </cell>
          <cell r="D187">
            <v>0</v>
          </cell>
          <cell r="E187">
            <v>0</v>
          </cell>
          <cell r="F187">
            <v>0</v>
          </cell>
          <cell r="G187">
            <v>7517600</v>
          </cell>
          <cell r="H187">
            <v>7517600</v>
          </cell>
          <cell r="I187">
            <v>7517600</v>
          </cell>
          <cell r="J187">
            <v>7517600</v>
          </cell>
          <cell r="K187">
            <v>6863109</v>
          </cell>
          <cell r="L187">
            <v>6863109</v>
          </cell>
          <cell r="M187">
            <v>0</v>
          </cell>
          <cell r="N187">
            <v>654491</v>
          </cell>
        </row>
        <row r="188">
          <cell r="A188" t="str">
            <v>132301610000</v>
          </cell>
          <cell r="B188" t="str">
            <v>PROGRAMA: DEPORTES Y CREACION</v>
          </cell>
          <cell r="C188">
            <v>61864678.5</v>
          </cell>
          <cell r="D188">
            <v>0</v>
          </cell>
          <cell r="E188">
            <v>0</v>
          </cell>
          <cell r="F188">
            <v>523337.16</v>
          </cell>
          <cell r="G188">
            <v>9931370.9700000007</v>
          </cell>
          <cell r="H188">
            <v>71272712.310000002</v>
          </cell>
          <cell r="I188">
            <v>0</v>
          </cell>
          <cell r="J188">
            <v>71272712.310000002</v>
          </cell>
          <cell r="K188">
            <v>10000000</v>
          </cell>
          <cell r="L188">
            <v>71272712.310000002</v>
          </cell>
          <cell r="M188">
            <v>0</v>
          </cell>
          <cell r="N188">
            <v>0</v>
          </cell>
        </row>
        <row r="189">
          <cell r="A189" t="str">
            <v>132301611100</v>
          </cell>
          <cell r="B189" t="str">
            <v>Subprograma: Financiacion de actividades que incentiven</v>
          </cell>
          <cell r="C189">
            <v>16200000</v>
          </cell>
          <cell r="D189">
            <v>0</v>
          </cell>
          <cell r="E189">
            <v>0</v>
          </cell>
          <cell r="F189">
            <v>0</v>
          </cell>
          <cell r="G189">
            <v>0</v>
          </cell>
          <cell r="H189">
            <v>16200000</v>
          </cell>
          <cell r="I189">
            <v>0</v>
          </cell>
          <cell r="J189">
            <v>16200000</v>
          </cell>
          <cell r="K189">
            <v>0</v>
          </cell>
          <cell r="L189">
            <v>16200000</v>
          </cell>
          <cell r="M189">
            <v>0</v>
          </cell>
          <cell r="N189">
            <v>0</v>
          </cell>
        </row>
        <row r="190">
          <cell r="B190" t="str">
            <v>la practica del deporte.</v>
          </cell>
        </row>
        <row r="191">
          <cell r="A191" t="str">
            <v>132301611200</v>
          </cell>
          <cell r="B191" t="str">
            <v>Subprograma: Apoyo Financiero a enventos Deportivos,Rec</v>
          </cell>
          <cell r="C191">
            <v>8654249.5199999996</v>
          </cell>
          <cell r="D191">
            <v>0</v>
          </cell>
          <cell r="E191">
            <v>0</v>
          </cell>
          <cell r="F191">
            <v>0</v>
          </cell>
          <cell r="G191">
            <v>0</v>
          </cell>
          <cell r="H191">
            <v>8654249.5199999996</v>
          </cell>
          <cell r="I191">
            <v>0</v>
          </cell>
          <cell r="J191">
            <v>8654249.5199999996</v>
          </cell>
          <cell r="K191">
            <v>0</v>
          </cell>
          <cell r="L191">
            <v>8654249.5199999996</v>
          </cell>
          <cell r="M191">
            <v>0</v>
          </cell>
          <cell r="N191">
            <v>0</v>
          </cell>
        </row>
        <row r="192">
          <cell r="B192" t="str">
            <v>reativos y artisticos.</v>
          </cell>
        </row>
        <row r="193">
          <cell r="A193" t="str">
            <v>132301611300</v>
          </cell>
          <cell r="B193" t="str">
            <v>Subprograma: Construccion y mantenimiento y mejoramient</v>
          </cell>
          <cell r="C193">
            <v>27000000</v>
          </cell>
          <cell r="D193">
            <v>0</v>
          </cell>
          <cell r="E193">
            <v>0</v>
          </cell>
          <cell r="F193">
            <v>0</v>
          </cell>
          <cell r="G193">
            <v>9931370.9700000007</v>
          </cell>
          <cell r="H193">
            <v>36931370.969999999</v>
          </cell>
          <cell r="I193">
            <v>0</v>
          </cell>
          <cell r="J193">
            <v>36931370.969999999</v>
          </cell>
          <cell r="K193">
            <v>10000000</v>
          </cell>
          <cell r="L193">
            <v>36931370.969999999</v>
          </cell>
          <cell r="M193">
            <v>0</v>
          </cell>
          <cell r="N193">
            <v>0</v>
          </cell>
        </row>
        <row r="194">
          <cell r="B194" t="str">
            <v>o de escenarios deportivos</v>
          </cell>
        </row>
        <row r="195">
          <cell r="A195" t="str">
            <v>132301611400</v>
          </cell>
          <cell r="B195" t="str">
            <v>Subprograma: Cofinanciacion a programas y proyectos dep</v>
          </cell>
          <cell r="C195">
            <v>10010428.98</v>
          </cell>
          <cell r="D195">
            <v>0</v>
          </cell>
          <cell r="E195">
            <v>0</v>
          </cell>
          <cell r="F195">
            <v>523337.16</v>
          </cell>
          <cell r="G195">
            <v>0</v>
          </cell>
          <cell r="H195">
            <v>9487091.8200000003</v>
          </cell>
          <cell r="I195">
            <v>0</v>
          </cell>
          <cell r="J195">
            <v>9487091.8200000003</v>
          </cell>
          <cell r="K195">
            <v>0</v>
          </cell>
          <cell r="L195">
            <v>9487091.8200000003</v>
          </cell>
          <cell r="M195">
            <v>0</v>
          </cell>
          <cell r="N195">
            <v>0</v>
          </cell>
        </row>
        <row r="196">
          <cell r="B196" t="str">
            <v>ortivos.</v>
          </cell>
        </row>
        <row r="197">
          <cell r="A197" t="str">
            <v>132301620000</v>
          </cell>
          <cell r="B197" t="str">
            <v>PROGRAMA: CULTURA</v>
          </cell>
          <cell r="C197">
            <v>26513433.640000001</v>
          </cell>
          <cell r="D197">
            <v>0</v>
          </cell>
          <cell r="E197">
            <v>0</v>
          </cell>
          <cell r="F197">
            <v>9030650.9700000007</v>
          </cell>
          <cell r="G197">
            <v>13062664.460000001</v>
          </cell>
          <cell r="H197">
            <v>30545447.129999999</v>
          </cell>
          <cell r="I197">
            <v>8361282.2300000004</v>
          </cell>
          <cell r="J197">
            <v>28668596.23</v>
          </cell>
          <cell r="K197">
            <v>9061282.2300000004</v>
          </cell>
          <cell r="L197">
            <v>28668596.23</v>
          </cell>
          <cell r="M197">
            <v>1876850.9</v>
          </cell>
          <cell r="N197">
            <v>0</v>
          </cell>
        </row>
        <row r="198">
          <cell r="A198" t="str">
            <v>132301621100</v>
          </cell>
          <cell r="B198" t="str">
            <v>Subprograma: Apoyo financiero a la formacion cultural y</v>
          </cell>
          <cell r="C198">
            <v>16200000</v>
          </cell>
          <cell r="D198">
            <v>0</v>
          </cell>
          <cell r="E198">
            <v>0</v>
          </cell>
          <cell r="F198">
            <v>0</v>
          </cell>
          <cell r="G198">
            <v>8016582.2300000004</v>
          </cell>
          <cell r="H198">
            <v>24216582.23</v>
          </cell>
          <cell r="I198">
            <v>6166582.2300000004</v>
          </cell>
          <cell r="J198">
            <v>23166582.23</v>
          </cell>
          <cell r="K198">
            <v>6866582.2300000004</v>
          </cell>
          <cell r="L198">
            <v>23166582.23</v>
          </cell>
          <cell r="M198">
            <v>1050000</v>
          </cell>
          <cell r="N198">
            <v>0</v>
          </cell>
        </row>
        <row r="199">
          <cell r="B199" t="str">
            <v>artistica.</v>
          </cell>
        </row>
        <row r="200">
          <cell r="A200" t="str">
            <v>132301621200</v>
          </cell>
          <cell r="B200" t="str">
            <v>Subprograma: Construccion y mantenimiento de infraestru</v>
          </cell>
          <cell r="C200">
            <v>10313433.640000001</v>
          </cell>
          <cell r="D200">
            <v>0</v>
          </cell>
          <cell r="E200">
            <v>0</v>
          </cell>
          <cell r="F200">
            <v>9030650.9700000007</v>
          </cell>
          <cell r="G200">
            <v>2024531.33</v>
          </cell>
          <cell r="H200">
            <v>3307314</v>
          </cell>
          <cell r="I200">
            <v>0</v>
          </cell>
          <cell r="J200">
            <v>3307314</v>
          </cell>
          <cell r="K200">
            <v>0</v>
          </cell>
          <cell r="L200">
            <v>3307314</v>
          </cell>
          <cell r="M200">
            <v>0</v>
          </cell>
          <cell r="N200">
            <v>0</v>
          </cell>
        </row>
        <row r="201">
          <cell r="B201" t="str">
            <v>ctura cultural</v>
          </cell>
        </row>
        <row r="202">
          <cell r="A202" t="str">
            <v>132301621300</v>
          </cell>
          <cell r="B202" t="str">
            <v>APOYO PSICOSOCIAL Y ALIMENTARIO A LA POBLACION DE DESPL</v>
          </cell>
          <cell r="C202">
            <v>0</v>
          </cell>
          <cell r="D202">
            <v>0</v>
          </cell>
          <cell r="E202">
            <v>0</v>
          </cell>
          <cell r="F202">
            <v>0</v>
          </cell>
          <cell r="G202">
            <v>2200000</v>
          </cell>
          <cell r="H202">
            <v>2200000</v>
          </cell>
          <cell r="I202">
            <v>2194700</v>
          </cell>
          <cell r="J202">
            <v>2194700</v>
          </cell>
          <cell r="K202">
            <v>2194700</v>
          </cell>
          <cell r="L202">
            <v>2194700</v>
          </cell>
          <cell r="M202">
            <v>5300</v>
          </cell>
          <cell r="N202">
            <v>0</v>
          </cell>
        </row>
        <row r="203">
          <cell r="B203" t="str">
            <v>AZADOS</v>
          </cell>
        </row>
        <row r="204">
          <cell r="A204" t="str">
            <v>132301621400</v>
          </cell>
          <cell r="B204" t="str">
            <v>APOYO A LA CULTURA DEPORTIVA</v>
          </cell>
          <cell r="C204">
            <v>0</v>
          </cell>
          <cell r="D204">
            <v>0</v>
          </cell>
          <cell r="E204">
            <v>0</v>
          </cell>
          <cell r="F204">
            <v>0</v>
          </cell>
          <cell r="G204">
            <v>821550.9</v>
          </cell>
          <cell r="H204">
            <v>821550.9</v>
          </cell>
          <cell r="I204">
            <v>0</v>
          </cell>
          <cell r="J204">
            <v>0</v>
          </cell>
          <cell r="K204">
            <v>0</v>
          </cell>
          <cell r="L204">
            <v>0</v>
          </cell>
          <cell r="M204">
            <v>821550.9</v>
          </cell>
          <cell r="N204">
            <v>0</v>
          </cell>
        </row>
        <row r="205">
          <cell r="A205" t="str">
            <v>132302000000</v>
          </cell>
          <cell r="B205" t="str">
            <v>OTROS SECTORES</v>
          </cell>
          <cell r="C205">
            <v>431738243.47000003</v>
          </cell>
          <cell r="D205">
            <v>0</v>
          </cell>
          <cell r="E205">
            <v>0</v>
          </cell>
          <cell r="F205">
            <v>142084649.53999999</v>
          </cell>
          <cell r="G205">
            <v>256167886.09999999</v>
          </cell>
          <cell r="H205">
            <v>545821480.02999997</v>
          </cell>
          <cell r="I205">
            <v>114032490.25</v>
          </cell>
          <cell r="J205">
            <v>518017253.38999999</v>
          </cell>
          <cell r="K205">
            <v>141651892.53</v>
          </cell>
          <cell r="L205">
            <v>482290200.67000002</v>
          </cell>
          <cell r="M205">
            <v>27804226.640000001</v>
          </cell>
          <cell r="N205">
            <v>35727052.719999999</v>
          </cell>
        </row>
        <row r="206">
          <cell r="A206" t="str">
            <v>132302581100</v>
          </cell>
          <cell r="B206" t="str">
            <v>PROGRAMA: Construccion, Mantenimiento y mejoramiento de</v>
          </cell>
          <cell r="C206">
            <v>28400000</v>
          </cell>
          <cell r="D206">
            <v>0</v>
          </cell>
          <cell r="E206">
            <v>0</v>
          </cell>
          <cell r="F206">
            <v>25000000</v>
          </cell>
          <cell r="G206">
            <v>529682.46</v>
          </cell>
          <cell r="H206">
            <v>3929682.46</v>
          </cell>
          <cell r="I206">
            <v>332000</v>
          </cell>
          <cell r="J206">
            <v>1828000</v>
          </cell>
          <cell r="K206">
            <v>332000</v>
          </cell>
          <cell r="L206">
            <v>1828000</v>
          </cell>
          <cell r="M206">
            <v>2101682.46</v>
          </cell>
          <cell r="N206">
            <v>0</v>
          </cell>
        </row>
        <row r="207">
          <cell r="B207" t="str">
            <v>centros educativos</v>
          </cell>
        </row>
        <row r="208">
          <cell r="A208" t="str">
            <v>132302581200</v>
          </cell>
          <cell r="B208" t="str">
            <v>PROGRAMA: Proyecto de educacion rural</v>
          </cell>
          <cell r="C208">
            <v>20000000</v>
          </cell>
          <cell r="D208">
            <v>0</v>
          </cell>
          <cell r="E208">
            <v>0</v>
          </cell>
          <cell r="F208">
            <v>575000</v>
          </cell>
          <cell r="G208">
            <v>0</v>
          </cell>
          <cell r="H208">
            <v>19425000</v>
          </cell>
          <cell r="I208">
            <v>0</v>
          </cell>
          <cell r="J208">
            <v>19425000</v>
          </cell>
          <cell r="K208">
            <v>2590000</v>
          </cell>
          <cell r="L208">
            <v>19425000</v>
          </cell>
          <cell r="M208">
            <v>0</v>
          </cell>
          <cell r="N208">
            <v>0</v>
          </cell>
        </row>
        <row r="209">
          <cell r="A209" t="str">
            <v>132302590000</v>
          </cell>
          <cell r="B209" t="str">
            <v>PROGRAMA: Conservacion de recursos ambientales</v>
          </cell>
          <cell r="C209">
            <v>30000000</v>
          </cell>
          <cell r="D209">
            <v>0</v>
          </cell>
          <cell r="E209">
            <v>0</v>
          </cell>
          <cell r="F209">
            <v>7000000</v>
          </cell>
          <cell r="G209">
            <v>0</v>
          </cell>
          <cell r="H209">
            <v>23000000</v>
          </cell>
          <cell r="I209">
            <v>0</v>
          </cell>
          <cell r="J209">
            <v>23000000</v>
          </cell>
          <cell r="K209">
            <v>0</v>
          </cell>
          <cell r="L209">
            <v>5000000</v>
          </cell>
          <cell r="M209">
            <v>0</v>
          </cell>
          <cell r="N209">
            <v>18000000</v>
          </cell>
        </row>
        <row r="210">
          <cell r="A210" t="str">
            <v>132302590100</v>
          </cell>
          <cell r="B210" t="str">
            <v>PROGRAMA:CONVENIO CORPONOR CAPACITACION AMBIENTAL</v>
          </cell>
          <cell r="C210">
            <v>0</v>
          </cell>
          <cell r="D210">
            <v>0</v>
          </cell>
          <cell r="E210">
            <v>0</v>
          </cell>
          <cell r="F210">
            <v>0</v>
          </cell>
          <cell r="G210">
            <v>1000000</v>
          </cell>
          <cell r="H210">
            <v>1000000</v>
          </cell>
          <cell r="I210">
            <v>1000000</v>
          </cell>
          <cell r="J210">
            <v>1000000</v>
          </cell>
          <cell r="K210">
            <v>1000000</v>
          </cell>
          <cell r="L210">
            <v>1000000</v>
          </cell>
          <cell r="M210">
            <v>0</v>
          </cell>
          <cell r="N210">
            <v>0</v>
          </cell>
        </row>
        <row r="211">
          <cell r="A211" t="str">
            <v>132302600000</v>
          </cell>
          <cell r="B211" t="str">
            <v>PROGRAMA:Integral de Vivienda</v>
          </cell>
          <cell r="C211">
            <v>40528000</v>
          </cell>
          <cell r="D211">
            <v>0</v>
          </cell>
          <cell r="E211">
            <v>0</v>
          </cell>
          <cell r="F211">
            <v>0</v>
          </cell>
          <cell r="G211">
            <v>34952251.740000002</v>
          </cell>
          <cell r="H211">
            <v>75480251.739999995</v>
          </cell>
          <cell r="I211">
            <v>0</v>
          </cell>
          <cell r="J211">
            <v>75480251</v>
          </cell>
          <cell r="K211">
            <v>0</v>
          </cell>
          <cell r="L211">
            <v>75480251</v>
          </cell>
          <cell r="M211">
            <v>0.74</v>
          </cell>
          <cell r="N211">
            <v>0</v>
          </cell>
        </row>
        <row r="212">
          <cell r="A212" t="str">
            <v>132302631100</v>
          </cell>
          <cell r="B212" t="str">
            <v>PROGRAMA: Capacitacion a comunidades</v>
          </cell>
          <cell r="C212">
            <v>2080000</v>
          </cell>
          <cell r="D212">
            <v>0</v>
          </cell>
          <cell r="E212">
            <v>0</v>
          </cell>
          <cell r="F212">
            <v>620000</v>
          </cell>
          <cell r="G212">
            <v>0</v>
          </cell>
          <cell r="H212">
            <v>1460000</v>
          </cell>
          <cell r="I212">
            <v>0</v>
          </cell>
          <cell r="J212">
            <v>1460000</v>
          </cell>
          <cell r="K212">
            <v>0</v>
          </cell>
          <cell r="L212">
            <v>1460000</v>
          </cell>
          <cell r="M212">
            <v>0</v>
          </cell>
          <cell r="N212">
            <v>0</v>
          </cell>
        </row>
        <row r="213">
          <cell r="A213" t="str">
            <v>132302631200</v>
          </cell>
          <cell r="B213" t="str">
            <v>PROGRAMA: Asesoria tecnica apropecuaria e implementacio</v>
          </cell>
          <cell r="C213">
            <v>30680000</v>
          </cell>
          <cell r="D213">
            <v>0</v>
          </cell>
          <cell r="E213">
            <v>0</v>
          </cell>
          <cell r="F213">
            <v>1475000</v>
          </cell>
          <cell r="G213">
            <v>0</v>
          </cell>
          <cell r="H213">
            <v>29205000</v>
          </cell>
          <cell r="I213">
            <v>0</v>
          </cell>
          <cell r="J213">
            <v>29205000</v>
          </cell>
          <cell r="K213">
            <v>0</v>
          </cell>
          <cell r="L213">
            <v>29205000</v>
          </cell>
          <cell r="M213">
            <v>0</v>
          </cell>
          <cell r="N213">
            <v>0</v>
          </cell>
        </row>
        <row r="214">
          <cell r="B214" t="str">
            <v>n de la Umata</v>
          </cell>
        </row>
        <row r="215">
          <cell r="A215" t="str">
            <v>132302631300</v>
          </cell>
          <cell r="B215" t="str">
            <v>PROGRAMA:Cofinanciacion a plan de atencion adulto mayor</v>
          </cell>
          <cell r="C215">
            <v>20000000</v>
          </cell>
          <cell r="D215">
            <v>0</v>
          </cell>
          <cell r="E215">
            <v>0</v>
          </cell>
          <cell r="F215">
            <v>39262400</v>
          </cell>
          <cell r="G215">
            <v>20000000</v>
          </cell>
          <cell r="H215">
            <v>737600</v>
          </cell>
          <cell r="I215">
            <v>0</v>
          </cell>
          <cell r="J215">
            <v>737600</v>
          </cell>
          <cell r="K215">
            <v>0</v>
          </cell>
          <cell r="L215">
            <v>0</v>
          </cell>
          <cell r="M215">
            <v>0</v>
          </cell>
          <cell r="N215">
            <v>737600</v>
          </cell>
        </row>
        <row r="216">
          <cell r="A216" t="str">
            <v>132302631400</v>
          </cell>
          <cell r="B216" t="str">
            <v>PROGRAMA:Desarrollo Industrial y Empresarial del Munici</v>
          </cell>
          <cell r="C216">
            <v>30260000</v>
          </cell>
          <cell r="D216">
            <v>0</v>
          </cell>
          <cell r="E216">
            <v>0</v>
          </cell>
          <cell r="F216">
            <v>31148854.079999998</v>
          </cell>
          <cell r="G216">
            <v>11300000</v>
          </cell>
          <cell r="H216">
            <v>10411145.92</v>
          </cell>
          <cell r="I216">
            <v>4476154.92</v>
          </cell>
          <cell r="J216">
            <v>10411145.92</v>
          </cell>
          <cell r="K216">
            <v>4476154.92</v>
          </cell>
          <cell r="L216">
            <v>10411145.92</v>
          </cell>
          <cell r="M216">
            <v>0</v>
          </cell>
          <cell r="N216">
            <v>0</v>
          </cell>
        </row>
        <row r="217">
          <cell r="B217" t="str">
            <v>pio.</v>
          </cell>
        </row>
        <row r="218">
          <cell r="A218" t="str">
            <v>132302631500</v>
          </cell>
          <cell r="B218" t="str">
            <v>PROGRAMA:CAPACITACION CONCEJALES EMPLEADOS Y COMUNIDAD</v>
          </cell>
          <cell r="C218">
            <v>0</v>
          </cell>
          <cell r="D218">
            <v>0</v>
          </cell>
          <cell r="E218">
            <v>0</v>
          </cell>
          <cell r="F218">
            <v>0</v>
          </cell>
          <cell r="G218">
            <v>800000</v>
          </cell>
          <cell r="H218">
            <v>800000</v>
          </cell>
          <cell r="I218">
            <v>800000</v>
          </cell>
          <cell r="J218">
            <v>800000</v>
          </cell>
          <cell r="K218">
            <v>800000</v>
          </cell>
          <cell r="L218">
            <v>800000</v>
          </cell>
          <cell r="M218">
            <v>0</v>
          </cell>
          <cell r="N218">
            <v>0</v>
          </cell>
        </row>
        <row r="219">
          <cell r="B219" t="str">
            <v>EN GENERAL</v>
          </cell>
        </row>
        <row r="220">
          <cell r="A220" t="str">
            <v>132302641100</v>
          </cell>
          <cell r="B220" t="str">
            <v>PROGRAMA:Seguridad Ciudadana( Poblacion desplazada,carc</v>
          </cell>
          <cell r="C220">
            <v>13000000</v>
          </cell>
          <cell r="D220">
            <v>0</v>
          </cell>
          <cell r="E220">
            <v>0</v>
          </cell>
          <cell r="F220">
            <v>8500000</v>
          </cell>
          <cell r="G220">
            <v>0</v>
          </cell>
          <cell r="H220">
            <v>4500000</v>
          </cell>
          <cell r="I220">
            <v>1549000</v>
          </cell>
          <cell r="J220">
            <v>3203700</v>
          </cell>
          <cell r="K220">
            <v>1549000</v>
          </cell>
          <cell r="L220">
            <v>3203700</v>
          </cell>
          <cell r="M220">
            <v>1296300</v>
          </cell>
          <cell r="N220">
            <v>0</v>
          </cell>
        </row>
        <row r="221">
          <cell r="B221" t="str">
            <v>elaria).</v>
          </cell>
        </row>
        <row r="222">
          <cell r="A222" t="str">
            <v>132302641200</v>
          </cell>
          <cell r="B222" t="str">
            <v>PROGRAMA: Recuperacion y promocion de la imagen Municip</v>
          </cell>
          <cell r="C222">
            <v>10000000</v>
          </cell>
          <cell r="D222">
            <v>0</v>
          </cell>
          <cell r="E222">
            <v>0</v>
          </cell>
          <cell r="F222">
            <v>1314506</v>
          </cell>
          <cell r="G222">
            <v>8000000</v>
          </cell>
          <cell r="H222">
            <v>16685494</v>
          </cell>
          <cell r="I222">
            <v>0</v>
          </cell>
          <cell r="J222">
            <v>16685494</v>
          </cell>
          <cell r="K222">
            <v>4035494</v>
          </cell>
          <cell r="L222">
            <v>16685494</v>
          </cell>
          <cell r="M222">
            <v>0</v>
          </cell>
          <cell r="N222">
            <v>0</v>
          </cell>
        </row>
        <row r="223">
          <cell r="B223" t="str">
            <v>al.</v>
          </cell>
        </row>
        <row r="224">
          <cell r="A224" t="str">
            <v>132302660000</v>
          </cell>
          <cell r="B224" t="str">
            <v>PROGRAMA: Implementacion y confinanciacion de programas</v>
          </cell>
          <cell r="C224">
            <v>10965703.35</v>
          </cell>
          <cell r="D224">
            <v>0</v>
          </cell>
          <cell r="E224">
            <v>0</v>
          </cell>
          <cell r="F224">
            <v>4000000</v>
          </cell>
          <cell r="G224">
            <v>0</v>
          </cell>
          <cell r="H224">
            <v>6965703.3499999996</v>
          </cell>
          <cell r="I224">
            <v>4795370</v>
          </cell>
          <cell r="J224">
            <v>4795370</v>
          </cell>
          <cell r="K224">
            <v>4795370</v>
          </cell>
          <cell r="L224">
            <v>4795370</v>
          </cell>
          <cell r="M224">
            <v>2170333.35</v>
          </cell>
          <cell r="N224">
            <v>0</v>
          </cell>
        </row>
        <row r="225">
          <cell r="B225" t="str">
            <v>de bienestar social.</v>
          </cell>
        </row>
        <row r="226">
          <cell r="A226" t="str">
            <v>132302741100</v>
          </cell>
          <cell r="B226" t="str">
            <v>PROGRAMA:Cofinanciacion proyectos de inversion</v>
          </cell>
          <cell r="C226">
            <v>10685494</v>
          </cell>
          <cell r="D226">
            <v>0</v>
          </cell>
          <cell r="E226">
            <v>0</v>
          </cell>
          <cell r="F226">
            <v>0</v>
          </cell>
          <cell r="G226">
            <v>2050000</v>
          </cell>
          <cell r="H226">
            <v>12735494</v>
          </cell>
          <cell r="I226">
            <v>0</v>
          </cell>
          <cell r="J226">
            <v>12735494</v>
          </cell>
          <cell r="K226">
            <v>8055204</v>
          </cell>
          <cell r="L226">
            <v>12735494</v>
          </cell>
          <cell r="M226">
            <v>0</v>
          </cell>
          <cell r="N226">
            <v>0</v>
          </cell>
        </row>
        <row r="227">
          <cell r="A227" t="str">
            <v>132302741200</v>
          </cell>
          <cell r="B227" t="str">
            <v>PROGRAMA: Mejoramiento de caminos y vias rurales</v>
          </cell>
          <cell r="C227">
            <v>32750000</v>
          </cell>
          <cell r="D227">
            <v>0</v>
          </cell>
          <cell r="E227">
            <v>0</v>
          </cell>
          <cell r="F227">
            <v>13465200</v>
          </cell>
          <cell r="G227">
            <v>4007200</v>
          </cell>
          <cell r="H227">
            <v>23292000</v>
          </cell>
          <cell r="I227">
            <v>6972681.5</v>
          </cell>
          <cell r="J227">
            <v>23264681.5</v>
          </cell>
          <cell r="K227">
            <v>6972681.5</v>
          </cell>
          <cell r="L227">
            <v>23264681.5</v>
          </cell>
          <cell r="M227">
            <v>27318.5</v>
          </cell>
          <cell r="N227">
            <v>0</v>
          </cell>
        </row>
        <row r="228">
          <cell r="A228" t="str">
            <v>132302741201</v>
          </cell>
          <cell r="B228" t="str">
            <v>MEJORAMIENTO CARRETEABLE LA PUNTA PAN DE AZUCAR</v>
          </cell>
          <cell r="C228">
            <v>0</v>
          </cell>
          <cell r="D228">
            <v>0</v>
          </cell>
          <cell r="E228">
            <v>0</v>
          </cell>
          <cell r="F228">
            <v>0</v>
          </cell>
          <cell r="G228">
            <v>30000000</v>
          </cell>
          <cell r="H228">
            <v>30000000</v>
          </cell>
          <cell r="I228">
            <v>0</v>
          </cell>
          <cell r="J228">
            <v>15000000</v>
          </cell>
          <cell r="K228">
            <v>0</v>
          </cell>
          <cell r="L228">
            <v>15000000</v>
          </cell>
          <cell r="M228">
            <v>15000000</v>
          </cell>
          <cell r="N228">
            <v>0</v>
          </cell>
        </row>
        <row r="229">
          <cell r="A229" t="str">
            <v>132302741300</v>
          </cell>
          <cell r="B229" t="str">
            <v>PROGRAMA: Pavimentacion de vias urbanas</v>
          </cell>
          <cell r="C229">
            <v>46471046.119999997</v>
          </cell>
          <cell r="D229">
            <v>0</v>
          </cell>
          <cell r="E229">
            <v>0</v>
          </cell>
          <cell r="F229">
            <v>0</v>
          </cell>
          <cell r="G229">
            <v>83715945.200000003</v>
          </cell>
          <cell r="H229">
            <v>130186991.31999999</v>
          </cell>
          <cell r="I229">
            <v>69086606.129999995</v>
          </cell>
          <cell r="J229">
            <v>125992328.73</v>
          </cell>
          <cell r="K229">
            <v>71141976.409999996</v>
          </cell>
          <cell r="L229">
            <v>123897699.01000001</v>
          </cell>
          <cell r="M229">
            <v>4194662.59</v>
          </cell>
          <cell r="N229">
            <v>2094629.72</v>
          </cell>
        </row>
        <row r="230">
          <cell r="A230" t="str">
            <v>132302750000</v>
          </cell>
          <cell r="B230" t="str">
            <v>PROGRAMA: Coofinanciacion y ejecucion programas de elec</v>
          </cell>
          <cell r="C230">
            <v>21600000</v>
          </cell>
          <cell r="D230">
            <v>0</v>
          </cell>
          <cell r="E230">
            <v>0</v>
          </cell>
          <cell r="F230">
            <v>0</v>
          </cell>
          <cell r="G230">
            <v>0</v>
          </cell>
          <cell r="H230">
            <v>21600000</v>
          </cell>
          <cell r="I230">
            <v>21386071</v>
          </cell>
          <cell r="J230">
            <v>21586071</v>
          </cell>
          <cell r="K230">
            <v>21386071</v>
          </cell>
          <cell r="L230">
            <v>21586071</v>
          </cell>
          <cell r="M230">
            <v>13929</v>
          </cell>
          <cell r="N230">
            <v>0</v>
          </cell>
        </row>
        <row r="231">
          <cell r="B231" t="str">
            <v>trificacion</v>
          </cell>
        </row>
        <row r="232">
          <cell r="A232" t="str">
            <v>132302781100</v>
          </cell>
          <cell r="B232" t="str">
            <v>PROGRAMA:Desarrollo institucional Asesorias y capacitac</v>
          </cell>
          <cell r="C232">
            <v>35000000</v>
          </cell>
          <cell r="D232">
            <v>0</v>
          </cell>
          <cell r="E232">
            <v>0</v>
          </cell>
          <cell r="F232">
            <v>0</v>
          </cell>
          <cell r="G232">
            <v>11312806.699999999</v>
          </cell>
          <cell r="H232">
            <v>46312806.700000003</v>
          </cell>
          <cell r="I232">
            <v>634606.69999999995</v>
          </cell>
          <cell r="J232">
            <v>46312806.700000003</v>
          </cell>
          <cell r="K232">
            <v>7784606.7000000002</v>
          </cell>
          <cell r="L232">
            <v>46312806.700000003</v>
          </cell>
          <cell r="M232">
            <v>0</v>
          </cell>
          <cell r="N232">
            <v>0</v>
          </cell>
        </row>
        <row r="233">
          <cell r="B233" t="str">
            <v>ion servidores publicos</v>
          </cell>
        </row>
        <row r="234">
          <cell r="A234" t="str">
            <v>132302781200</v>
          </cell>
          <cell r="B234" t="str">
            <v>PROGRAMA: De fortalecimiento Institucional</v>
          </cell>
          <cell r="C234">
            <v>25008000</v>
          </cell>
          <cell r="D234">
            <v>0</v>
          </cell>
          <cell r="E234">
            <v>0</v>
          </cell>
          <cell r="F234">
            <v>12807</v>
          </cell>
          <cell r="G234">
            <v>47000000</v>
          </cell>
          <cell r="H234">
            <v>71995193</v>
          </cell>
          <cell r="I234">
            <v>3000000</v>
          </cell>
          <cell r="J234">
            <v>71995193</v>
          </cell>
          <cell r="K234">
            <v>6733334</v>
          </cell>
          <cell r="L234">
            <v>57100370</v>
          </cell>
          <cell r="M234">
            <v>0</v>
          </cell>
          <cell r="N234">
            <v>14894823</v>
          </cell>
        </row>
        <row r="235">
          <cell r="A235" t="str">
            <v>132302781300</v>
          </cell>
          <cell r="B235" t="str">
            <v>PROGRAMA: Levantamiento topograficos e implementacion d</v>
          </cell>
          <cell r="C235">
            <v>8000000</v>
          </cell>
          <cell r="D235">
            <v>0</v>
          </cell>
          <cell r="E235">
            <v>0</v>
          </cell>
          <cell r="F235">
            <v>4007200</v>
          </cell>
          <cell r="G235">
            <v>0</v>
          </cell>
          <cell r="H235">
            <v>3992800</v>
          </cell>
          <cell r="I235">
            <v>0</v>
          </cell>
          <cell r="J235">
            <v>3992800</v>
          </cell>
          <cell r="K235">
            <v>0</v>
          </cell>
          <cell r="L235">
            <v>3992800</v>
          </cell>
          <cell r="M235">
            <v>0</v>
          </cell>
          <cell r="N235">
            <v>0</v>
          </cell>
        </row>
        <row r="236">
          <cell r="B236" t="str">
            <v>el Banco de tierras</v>
          </cell>
        </row>
        <row r="237">
          <cell r="A237" t="str">
            <v>132302790000</v>
          </cell>
          <cell r="B237" t="str">
            <v>PROGRAMA: Prevencion y Atencion de desastres.</v>
          </cell>
          <cell r="C237">
            <v>16310000</v>
          </cell>
          <cell r="D237">
            <v>0</v>
          </cell>
          <cell r="E237">
            <v>0</v>
          </cell>
          <cell r="F237">
            <v>5174000</v>
          </cell>
          <cell r="G237">
            <v>0</v>
          </cell>
          <cell r="H237">
            <v>11136000</v>
          </cell>
          <cell r="I237">
            <v>0</v>
          </cell>
          <cell r="J237">
            <v>8136000</v>
          </cell>
          <cell r="K237">
            <v>0</v>
          </cell>
          <cell r="L237">
            <v>8136000</v>
          </cell>
          <cell r="M237">
            <v>3000000</v>
          </cell>
          <cell r="N237">
            <v>0</v>
          </cell>
        </row>
        <row r="239">
          <cell r="A239" t="str">
            <v>132302800000</v>
          </cell>
          <cell r="B239" t="str">
            <v>COFINANCIACION A LA FORMACION TECNICA PROFESIONAL DE (2</v>
          </cell>
          <cell r="C239">
            <v>0</v>
          </cell>
          <cell r="D239">
            <v>0</v>
          </cell>
          <cell r="E239">
            <v>0</v>
          </cell>
          <cell r="F239">
            <v>529682.46</v>
          </cell>
          <cell r="G239">
            <v>1500000</v>
          </cell>
          <cell r="H239">
            <v>970317.54</v>
          </cell>
          <cell r="I239">
            <v>0</v>
          </cell>
          <cell r="J239">
            <v>970317.54</v>
          </cell>
          <cell r="K239">
            <v>0</v>
          </cell>
          <cell r="L239">
            <v>970317.54</v>
          </cell>
          <cell r="M239">
            <v>0</v>
          </cell>
          <cell r="N239">
            <v>0</v>
          </cell>
        </row>
        <row r="240">
          <cell r="B240" t="str">
            <v>0) VEINTE JOVENES ZULIANOS</v>
          </cell>
        </row>
        <row r="241">
          <cell r="A241" t="str">
            <v>132303000000</v>
          </cell>
          <cell r="B241" t="str">
            <v>ALIMENTACION ESCOLAR</v>
          </cell>
          <cell r="C241">
            <v>37606427.280000001</v>
          </cell>
          <cell r="D241">
            <v>0</v>
          </cell>
          <cell r="E241">
            <v>0</v>
          </cell>
          <cell r="F241">
            <v>318127.28000000003</v>
          </cell>
          <cell r="G241">
            <v>3165524</v>
          </cell>
          <cell r="H241">
            <v>40453824</v>
          </cell>
          <cell r="I241">
            <v>4031350</v>
          </cell>
          <cell r="J241">
            <v>40240957</v>
          </cell>
          <cell r="K241">
            <v>4031350</v>
          </cell>
          <cell r="L241">
            <v>40240957</v>
          </cell>
          <cell r="M241">
            <v>212867</v>
          </cell>
          <cell r="N241">
            <v>0</v>
          </cell>
        </row>
        <row r="242">
          <cell r="A242" t="str">
            <v>132303580000</v>
          </cell>
          <cell r="B242" t="str">
            <v>PROGRAMA:Complemento nutricional poblacion escolarizada</v>
          </cell>
          <cell r="C242">
            <v>37606427.280000001</v>
          </cell>
          <cell r="D242">
            <v>0</v>
          </cell>
          <cell r="E242">
            <v>0</v>
          </cell>
          <cell r="F242">
            <v>318127.28000000003</v>
          </cell>
          <cell r="G242">
            <v>3165524</v>
          </cell>
          <cell r="H242">
            <v>40453824</v>
          </cell>
          <cell r="I242">
            <v>4031350</v>
          </cell>
          <cell r="J242">
            <v>40240957</v>
          </cell>
          <cell r="K242">
            <v>4031350</v>
          </cell>
          <cell r="L242">
            <v>40240957</v>
          </cell>
          <cell r="M242">
            <v>212867</v>
          </cell>
          <cell r="N242">
            <v>0</v>
          </cell>
        </row>
        <row r="244">
          <cell r="A244" t="str">
            <v>132304000000</v>
          </cell>
          <cell r="B244" t="str">
            <v>INVERSION DE RECURSOS DE REGALIAS</v>
          </cell>
          <cell r="C244">
            <v>100000000</v>
          </cell>
          <cell r="D244">
            <v>0</v>
          </cell>
          <cell r="E244">
            <v>0</v>
          </cell>
          <cell r="F244">
            <v>29150000</v>
          </cell>
          <cell r="G244">
            <v>186696146.94</v>
          </cell>
          <cell r="H244">
            <v>257546146.94</v>
          </cell>
          <cell r="I244">
            <v>84929422.510000005</v>
          </cell>
          <cell r="J244">
            <v>232413182.50999999</v>
          </cell>
          <cell r="K244">
            <v>131334647.08</v>
          </cell>
          <cell r="L244">
            <v>189130977.47</v>
          </cell>
          <cell r="M244">
            <v>25132964.43</v>
          </cell>
          <cell r="N244">
            <v>43282205.039999999</v>
          </cell>
        </row>
        <row r="245">
          <cell r="A245" t="str">
            <v>132304300000</v>
          </cell>
          <cell r="B245" t="str">
            <v>INVERSION DE RECURSOS PROPIOS</v>
          </cell>
          <cell r="C245">
            <v>100334664.05</v>
          </cell>
          <cell r="D245">
            <v>0</v>
          </cell>
          <cell r="E245">
            <v>0</v>
          </cell>
          <cell r="F245">
            <v>65394470.460000001</v>
          </cell>
          <cell r="G245">
            <v>92862945.709999993</v>
          </cell>
          <cell r="H245">
            <v>127803139.3</v>
          </cell>
          <cell r="I245">
            <v>27802373.02</v>
          </cell>
          <cell r="J245">
            <v>113312329.48</v>
          </cell>
          <cell r="K245">
            <v>49972373.020000003</v>
          </cell>
          <cell r="L245">
            <v>99312329.480000004</v>
          </cell>
          <cell r="M245">
            <v>14490809.82</v>
          </cell>
          <cell r="N245">
            <v>14000000</v>
          </cell>
        </row>
        <row r="246">
          <cell r="A246" t="str">
            <v>132304381100</v>
          </cell>
          <cell r="B246" t="str">
            <v>PROGRAMA: Recuperacion embellecimiento equipamiento y m</v>
          </cell>
          <cell r="C246">
            <v>17414687.23</v>
          </cell>
          <cell r="D246">
            <v>0</v>
          </cell>
          <cell r="E246">
            <v>0</v>
          </cell>
          <cell r="F246">
            <v>12583884.029999999</v>
          </cell>
          <cell r="G246">
            <v>3045196.8</v>
          </cell>
          <cell r="H246">
            <v>7876000</v>
          </cell>
          <cell r="I246">
            <v>0</v>
          </cell>
          <cell r="J246">
            <v>7876000</v>
          </cell>
          <cell r="K246">
            <v>0</v>
          </cell>
          <cell r="L246">
            <v>7876000</v>
          </cell>
          <cell r="M246">
            <v>0</v>
          </cell>
          <cell r="N246">
            <v>0</v>
          </cell>
        </row>
        <row r="247">
          <cell r="B247" t="str">
            <v>ejoramiento del espacio publico (80%R.F,ICLD)</v>
          </cell>
        </row>
        <row r="248">
          <cell r="A248" t="str">
            <v>132304381200</v>
          </cell>
          <cell r="B248" t="str">
            <v>PROGRAMA: Actualizacion censo predial(15%) I.C.L.D.</v>
          </cell>
          <cell r="C248">
            <v>27000000</v>
          </cell>
          <cell r="D248">
            <v>0</v>
          </cell>
          <cell r="E248">
            <v>0</v>
          </cell>
          <cell r="F248">
            <v>26780788</v>
          </cell>
          <cell r="G248">
            <v>0</v>
          </cell>
          <cell r="H248">
            <v>219212</v>
          </cell>
          <cell r="I248">
            <v>0</v>
          </cell>
          <cell r="J248">
            <v>219212</v>
          </cell>
          <cell r="K248">
            <v>0</v>
          </cell>
          <cell r="L248">
            <v>219212</v>
          </cell>
          <cell r="M248">
            <v>0</v>
          </cell>
          <cell r="N248">
            <v>0</v>
          </cell>
        </row>
        <row r="249">
          <cell r="A249" t="str">
            <v>132304381300</v>
          </cell>
          <cell r="B249" t="str">
            <v>PROGRAMA: Remodelacion imnuebles administracion central</v>
          </cell>
          <cell r="C249">
            <v>30000000</v>
          </cell>
          <cell r="D249">
            <v>0</v>
          </cell>
          <cell r="E249">
            <v>0</v>
          </cell>
          <cell r="F249">
            <v>25049798.43</v>
          </cell>
          <cell r="G249">
            <v>2507938.4300000002</v>
          </cell>
          <cell r="H249">
            <v>7458140</v>
          </cell>
          <cell r="I249">
            <v>0</v>
          </cell>
          <cell r="J249">
            <v>7458140</v>
          </cell>
          <cell r="K249">
            <v>0</v>
          </cell>
          <cell r="L249">
            <v>7458140</v>
          </cell>
          <cell r="M249">
            <v>0</v>
          </cell>
          <cell r="N249">
            <v>0</v>
          </cell>
        </row>
        <row r="250">
          <cell r="B250" t="str">
            <v>(15% I.C.L.D.)</v>
          </cell>
        </row>
        <row r="251">
          <cell r="A251" t="str">
            <v>132304381400</v>
          </cell>
          <cell r="B251" t="str">
            <v>IMPLEMENTACION DEL ARCHIVO GENERAL DEL MUNICIPIO</v>
          </cell>
          <cell r="C251">
            <v>0</v>
          </cell>
          <cell r="D251">
            <v>0</v>
          </cell>
          <cell r="E251">
            <v>0</v>
          </cell>
          <cell r="F251">
            <v>980000</v>
          </cell>
          <cell r="G251">
            <v>12980000</v>
          </cell>
          <cell r="H251">
            <v>12000000</v>
          </cell>
          <cell r="I251">
            <v>0</v>
          </cell>
          <cell r="J251">
            <v>12000000</v>
          </cell>
          <cell r="K251">
            <v>8000000</v>
          </cell>
          <cell r="L251">
            <v>12000000</v>
          </cell>
          <cell r="M251">
            <v>0</v>
          </cell>
          <cell r="N251">
            <v>0</v>
          </cell>
        </row>
        <row r="252">
          <cell r="A252" t="str">
            <v>132304381500</v>
          </cell>
          <cell r="B252" t="str">
            <v>ASISTENCIA TECNICA AGROPECUARIA</v>
          </cell>
          <cell r="C252">
            <v>0</v>
          </cell>
          <cell r="D252">
            <v>0</v>
          </cell>
          <cell r="E252">
            <v>0</v>
          </cell>
          <cell r="F252">
            <v>0</v>
          </cell>
          <cell r="G252">
            <v>7665000</v>
          </cell>
          <cell r="H252">
            <v>7665000</v>
          </cell>
          <cell r="I252">
            <v>1305000</v>
          </cell>
          <cell r="J252">
            <v>7665000</v>
          </cell>
          <cell r="K252">
            <v>5475000</v>
          </cell>
          <cell r="L252">
            <v>7665000</v>
          </cell>
          <cell r="M252">
            <v>0</v>
          </cell>
          <cell r="N252">
            <v>0</v>
          </cell>
        </row>
        <row r="253">
          <cell r="A253" t="str">
            <v>132304381600</v>
          </cell>
          <cell r="B253" t="str">
            <v>COOFINANCIACION FORMACION EDUCATIVA</v>
          </cell>
          <cell r="C253">
            <v>0</v>
          </cell>
          <cell r="D253">
            <v>0</v>
          </cell>
          <cell r="E253">
            <v>0</v>
          </cell>
          <cell r="F253">
            <v>0</v>
          </cell>
          <cell r="G253">
            <v>6988682.46</v>
          </cell>
          <cell r="H253">
            <v>6988682.46</v>
          </cell>
          <cell r="I253">
            <v>0</v>
          </cell>
          <cell r="J253">
            <v>6988682.46</v>
          </cell>
          <cell r="K253">
            <v>0</v>
          </cell>
          <cell r="L253">
            <v>6988682.46</v>
          </cell>
          <cell r="M253">
            <v>0</v>
          </cell>
          <cell r="N253">
            <v>0</v>
          </cell>
        </row>
        <row r="254">
          <cell r="A254" t="str">
            <v>132304381700</v>
          </cell>
          <cell r="B254" t="str">
            <v>PROGRAMA:APOYO A LA PRACTICA DEL DEPORTE (ESTAMPILLAS)</v>
          </cell>
          <cell r="C254">
            <v>0</v>
          </cell>
          <cell r="D254">
            <v>0</v>
          </cell>
          <cell r="E254">
            <v>0</v>
          </cell>
          <cell r="F254">
            <v>0</v>
          </cell>
          <cell r="G254">
            <v>7447136.96</v>
          </cell>
          <cell r="H254">
            <v>7447136.96</v>
          </cell>
          <cell r="I254">
            <v>7446468.96</v>
          </cell>
          <cell r="J254">
            <v>7446468.96</v>
          </cell>
          <cell r="K254">
            <v>7446468.96</v>
          </cell>
          <cell r="L254">
            <v>7446468.96</v>
          </cell>
          <cell r="M254">
            <v>668</v>
          </cell>
          <cell r="N254">
            <v>0</v>
          </cell>
        </row>
        <row r="255">
          <cell r="A255" t="str">
            <v>132304381800</v>
          </cell>
          <cell r="B255" t="str">
            <v>PROGRAMA:APOYO INCENTIVO A LA CULTURA (ESTAMPILLAS)</v>
          </cell>
          <cell r="C255">
            <v>0</v>
          </cell>
          <cell r="D255">
            <v>0</v>
          </cell>
          <cell r="E255">
            <v>0</v>
          </cell>
          <cell r="F255">
            <v>0</v>
          </cell>
          <cell r="G255">
            <v>5958259.0599999996</v>
          </cell>
          <cell r="H255">
            <v>5958259.0599999996</v>
          </cell>
          <cell r="I255">
            <v>5958259.0599999996</v>
          </cell>
          <cell r="J255">
            <v>5958259.0599999996</v>
          </cell>
          <cell r="K255">
            <v>5958259.0599999996</v>
          </cell>
          <cell r="L255">
            <v>5958259.0599999996</v>
          </cell>
          <cell r="M255">
            <v>0</v>
          </cell>
          <cell r="N255">
            <v>0</v>
          </cell>
        </row>
        <row r="256">
          <cell r="A256" t="str">
            <v>132304381900</v>
          </cell>
          <cell r="B256" t="str">
            <v>PROGRAMA:APOYOE INCENTIVO DEL TURISMO (ESTAMPILLAS)</v>
          </cell>
          <cell r="C256">
            <v>0</v>
          </cell>
          <cell r="D256">
            <v>0</v>
          </cell>
          <cell r="E256">
            <v>0</v>
          </cell>
          <cell r="F256">
            <v>0</v>
          </cell>
          <cell r="G256">
            <v>3414600</v>
          </cell>
          <cell r="H256">
            <v>3414600</v>
          </cell>
          <cell r="I256">
            <v>3414600</v>
          </cell>
          <cell r="J256">
            <v>3414600</v>
          </cell>
          <cell r="K256">
            <v>3414600</v>
          </cell>
          <cell r="L256">
            <v>3414600</v>
          </cell>
          <cell r="M256">
            <v>0</v>
          </cell>
          <cell r="N256">
            <v>0</v>
          </cell>
        </row>
        <row r="257">
          <cell r="A257" t="str">
            <v>132304382000</v>
          </cell>
          <cell r="B257" t="str">
            <v>PROGRAMA:DE TERCERA EDAD ( ESTAMPILLAS)</v>
          </cell>
          <cell r="C257">
            <v>0</v>
          </cell>
          <cell r="D257">
            <v>0</v>
          </cell>
          <cell r="E257">
            <v>0</v>
          </cell>
          <cell r="F257">
            <v>0</v>
          </cell>
          <cell r="G257">
            <v>6075344</v>
          </cell>
          <cell r="H257">
            <v>6075344</v>
          </cell>
          <cell r="I257">
            <v>6075344</v>
          </cell>
          <cell r="J257">
            <v>6075344</v>
          </cell>
          <cell r="K257">
            <v>6075344</v>
          </cell>
          <cell r="L257">
            <v>6075344</v>
          </cell>
          <cell r="M257">
            <v>0</v>
          </cell>
          <cell r="N257">
            <v>0</v>
          </cell>
        </row>
        <row r="258">
          <cell r="A258" t="str">
            <v>132304382100</v>
          </cell>
          <cell r="B258" t="str">
            <v>ESTRATIFICACION RURAL LEY 732/2002</v>
          </cell>
          <cell r="C258">
            <v>0</v>
          </cell>
          <cell r="D258">
            <v>0</v>
          </cell>
          <cell r="E258">
            <v>0</v>
          </cell>
          <cell r="F258">
            <v>0</v>
          </cell>
          <cell r="G258">
            <v>9000000</v>
          </cell>
          <cell r="H258">
            <v>9000000</v>
          </cell>
          <cell r="I258">
            <v>0</v>
          </cell>
          <cell r="J258">
            <v>9000000</v>
          </cell>
          <cell r="K258">
            <v>0</v>
          </cell>
          <cell r="L258">
            <v>0</v>
          </cell>
          <cell r="M258">
            <v>0</v>
          </cell>
          <cell r="N258">
            <v>9000000</v>
          </cell>
        </row>
        <row r="259">
          <cell r="A259" t="str">
            <v>132304382200</v>
          </cell>
          <cell r="B259" t="str">
            <v>APOYO TECNOLOGICO A LA EDUCACION JOVENES ZULIANOS</v>
          </cell>
          <cell r="C259">
            <v>0</v>
          </cell>
          <cell r="D259">
            <v>0</v>
          </cell>
          <cell r="E259">
            <v>0</v>
          </cell>
          <cell r="F259">
            <v>0</v>
          </cell>
          <cell r="G259">
            <v>5000000</v>
          </cell>
          <cell r="H259">
            <v>5000000</v>
          </cell>
          <cell r="I259">
            <v>0</v>
          </cell>
          <cell r="J259">
            <v>5000000</v>
          </cell>
          <cell r="K259">
            <v>0</v>
          </cell>
          <cell r="L259">
            <v>0</v>
          </cell>
          <cell r="M259">
            <v>0</v>
          </cell>
          <cell r="N259">
            <v>5000000</v>
          </cell>
        </row>
        <row r="260">
          <cell r="B260" t="str">
            <v>(POLITECNICO MARCO FIDEL SUAREZ)</v>
          </cell>
        </row>
        <row r="261">
          <cell r="A261" t="str">
            <v>132304382300</v>
          </cell>
          <cell r="B261" t="str">
            <v>APOYO A LA GESTION ADMINISTRATIVA</v>
          </cell>
          <cell r="C261">
            <v>0</v>
          </cell>
          <cell r="D261">
            <v>0</v>
          </cell>
          <cell r="E261">
            <v>0</v>
          </cell>
          <cell r="F261">
            <v>0</v>
          </cell>
          <cell r="G261">
            <v>22780788</v>
          </cell>
          <cell r="H261">
            <v>22780788</v>
          </cell>
          <cell r="I261">
            <v>2139600</v>
          </cell>
          <cell r="J261">
            <v>12139600</v>
          </cell>
          <cell r="K261">
            <v>12139600</v>
          </cell>
          <cell r="L261">
            <v>12139600</v>
          </cell>
          <cell r="M261">
            <v>10641188</v>
          </cell>
          <cell r="N261">
            <v>0</v>
          </cell>
        </row>
        <row r="262">
          <cell r="A262" t="str">
            <v>132304660000</v>
          </cell>
          <cell r="B262" t="str">
            <v>PROGRAMA: Financiacion de comisaria de familia e inspec</v>
          </cell>
          <cell r="C262">
            <v>25919976.82</v>
          </cell>
          <cell r="D262">
            <v>0</v>
          </cell>
          <cell r="E262">
            <v>0</v>
          </cell>
          <cell r="F262">
            <v>0</v>
          </cell>
          <cell r="G262">
            <v>0</v>
          </cell>
          <cell r="H262">
            <v>25919976.82</v>
          </cell>
          <cell r="I262">
            <v>1463101</v>
          </cell>
          <cell r="J262">
            <v>22071023</v>
          </cell>
          <cell r="K262">
            <v>1463101</v>
          </cell>
          <cell r="L262">
            <v>22071023</v>
          </cell>
          <cell r="M262">
            <v>3848953.82</v>
          </cell>
          <cell r="N262">
            <v>0</v>
          </cell>
        </row>
        <row r="263">
          <cell r="B263" t="str">
            <v>ciones de policia ( 15% I.C.L.D. LEY 617-A-018/01</v>
          </cell>
        </row>
        <row r="264">
          <cell r="A264" t="str">
            <v>132304741100</v>
          </cell>
          <cell r="B264" t="str">
            <v>PROGRAMA: Electrificacion,salud, educacion, agua potabl</v>
          </cell>
          <cell r="C264">
            <v>50000000</v>
          </cell>
          <cell r="D264">
            <v>0</v>
          </cell>
          <cell r="E264">
            <v>0</v>
          </cell>
          <cell r="F264">
            <v>24150000</v>
          </cell>
          <cell r="G264">
            <v>99673172.510000005</v>
          </cell>
          <cell r="H264">
            <v>125523172.51000001</v>
          </cell>
          <cell r="I264">
            <v>49529422.509999998</v>
          </cell>
          <cell r="J264">
            <v>125087603.51000001</v>
          </cell>
          <cell r="K264">
            <v>65395286.079999998</v>
          </cell>
          <cell r="L264">
            <v>96460824.079999998</v>
          </cell>
          <cell r="M264">
            <v>435569</v>
          </cell>
          <cell r="N264">
            <v>28626779.43</v>
          </cell>
        </row>
        <row r="265">
          <cell r="B265" t="str">
            <v>e  ley 141</v>
          </cell>
        </row>
        <row r="266">
          <cell r="A266" t="str">
            <v>132304741200</v>
          </cell>
          <cell r="B266" t="str">
            <v>PROGRAMA:Pavimentacion y mejoramiento de vias urbanas y</v>
          </cell>
          <cell r="C266">
            <v>40000000</v>
          </cell>
          <cell r="D266">
            <v>0</v>
          </cell>
          <cell r="E266">
            <v>0</v>
          </cell>
          <cell r="F266">
            <v>5000000</v>
          </cell>
          <cell r="G266">
            <v>25968095</v>
          </cell>
          <cell r="H266">
            <v>60968095</v>
          </cell>
          <cell r="I266">
            <v>0</v>
          </cell>
          <cell r="J266">
            <v>59389360</v>
          </cell>
          <cell r="K266">
            <v>30539361</v>
          </cell>
          <cell r="L266">
            <v>44964361</v>
          </cell>
          <cell r="M266">
            <v>1578735</v>
          </cell>
          <cell r="N266">
            <v>14424999</v>
          </cell>
        </row>
        <row r="267">
          <cell r="B267" t="str">
            <v>rurales ley 141</v>
          </cell>
        </row>
        <row r="268">
          <cell r="A268" t="str">
            <v>132304741300</v>
          </cell>
          <cell r="B268" t="str">
            <v>PROGRAMA: Interventoria e implementacion de proyectos c</v>
          </cell>
          <cell r="C268">
            <v>10000000</v>
          </cell>
          <cell r="D268">
            <v>0</v>
          </cell>
          <cell r="E268">
            <v>0</v>
          </cell>
          <cell r="F268">
            <v>0</v>
          </cell>
          <cell r="G268">
            <v>5000000</v>
          </cell>
          <cell r="H268">
            <v>15000000</v>
          </cell>
          <cell r="I268">
            <v>5400000</v>
          </cell>
          <cell r="J268">
            <v>12282560</v>
          </cell>
          <cell r="K268">
            <v>5400000</v>
          </cell>
          <cell r="L268">
            <v>12053000</v>
          </cell>
          <cell r="M268">
            <v>2717440</v>
          </cell>
          <cell r="N268">
            <v>229560</v>
          </cell>
        </row>
        <row r="269">
          <cell r="B269" t="str">
            <v>on recursos de regalias ley 756 de 2002</v>
          </cell>
        </row>
        <row r="270">
          <cell r="A270" t="str">
            <v>132304741400</v>
          </cell>
          <cell r="B270" t="str">
            <v>PARTICIPACION OTROS ENTES TERRITORIALES</v>
          </cell>
          <cell r="C270">
            <v>0</v>
          </cell>
          <cell r="D270">
            <v>0</v>
          </cell>
          <cell r="E270">
            <v>0</v>
          </cell>
          <cell r="F270">
            <v>0</v>
          </cell>
          <cell r="G270">
            <v>1503659.43</v>
          </cell>
          <cell r="H270">
            <v>1503659.43</v>
          </cell>
          <cell r="I270">
            <v>0</v>
          </cell>
          <cell r="J270">
            <v>1503659</v>
          </cell>
          <cell r="K270">
            <v>0</v>
          </cell>
          <cell r="L270">
            <v>1503659</v>
          </cell>
          <cell r="M270">
            <v>0.43</v>
          </cell>
          <cell r="N270">
            <v>0</v>
          </cell>
        </row>
        <row r="271">
          <cell r="A271" t="str">
            <v>132304741500</v>
          </cell>
          <cell r="B271" t="str">
            <v>CONVEMNIO DNP-PNUD ACTUALIZACION DEL SISBEN 2003</v>
          </cell>
          <cell r="C271">
            <v>0</v>
          </cell>
          <cell r="D271">
            <v>0</v>
          </cell>
          <cell r="E271">
            <v>0</v>
          </cell>
          <cell r="F271">
            <v>0</v>
          </cell>
          <cell r="G271">
            <v>20401220</v>
          </cell>
          <cell r="H271">
            <v>20401220</v>
          </cell>
          <cell r="I271">
            <v>0</v>
          </cell>
          <cell r="J271">
            <v>0</v>
          </cell>
          <cell r="K271">
            <v>0</v>
          </cell>
          <cell r="L271">
            <v>0</v>
          </cell>
          <cell r="M271">
            <v>20401220</v>
          </cell>
          <cell r="N271">
            <v>0</v>
          </cell>
        </row>
        <row r="272">
          <cell r="A272" t="str">
            <v>132304741600</v>
          </cell>
          <cell r="B272" t="str">
            <v>COFINANCIACION PROYECTOS DE SALUD</v>
          </cell>
          <cell r="C272">
            <v>0</v>
          </cell>
          <cell r="D272">
            <v>0</v>
          </cell>
          <cell r="E272">
            <v>0</v>
          </cell>
          <cell r="F272">
            <v>0</v>
          </cell>
          <cell r="G272">
            <v>4150000</v>
          </cell>
          <cell r="H272">
            <v>4150000</v>
          </cell>
          <cell r="I272">
            <v>0</v>
          </cell>
          <cell r="J272">
            <v>4150000</v>
          </cell>
          <cell r="K272">
            <v>0</v>
          </cell>
          <cell r="L272">
            <v>4149133.39</v>
          </cell>
          <cell r="M272">
            <v>0</v>
          </cell>
          <cell r="N272">
            <v>866.61</v>
          </cell>
        </row>
        <row r="273">
          <cell r="A273" t="str">
            <v>132304741700</v>
          </cell>
          <cell r="B273" t="str">
            <v>CONVENIO AREA METROPOLITANA ELECTRIFICACION LAS PIEDRAS</v>
          </cell>
          <cell r="C273">
            <v>0</v>
          </cell>
          <cell r="D273">
            <v>0</v>
          </cell>
          <cell r="E273">
            <v>0</v>
          </cell>
          <cell r="F273">
            <v>0</v>
          </cell>
          <cell r="G273">
            <v>30000000</v>
          </cell>
          <cell r="H273">
            <v>30000000</v>
          </cell>
          <cell r="I273">
            <v>30000000</v>
          </cell>
          <cell r="J273">
            <v>30000000</v>
          </cell>
          <cell r="K273">
            <v>30000000</v>
          </cell>
          <cell r="L273">
            <v>30000000</v>
          </cell>
          <cell r="M273">
            <v>0</v>
          </cell>
          <cell r="N273">
            <v>0</v>
          </cell>
        </row>
        <row r="274">
          <cell r="B274" t="str">
            <v>LA MILAGROSA</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61"/>
  <sheetViews>
    <sheetView zoomScale="80" zoomScaleNormal="80" zoomScalePageLayoutView="80" workbookViewId="0">
      <selection sqref="A1:XFD1048576"/>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31.5" style="1" bestFit="1" customWidth="1"/>
    <col min="9" max="9" width="12.5" style="1" customWidth="1"/>
    <col min="10" max="10" width="18.1640625" style="1" bestFit="1" customWidth="1"/>
    <col min="11" max="11" width="14.5" style="1" customWidth="1"/>
    <col min="12" max="12" width="7.5" style="1" customWidth="1"/>
    <col min="13" max="13" width="13.1640625" style="1" customWidth="1"/>
    <col min="14" max="14" width="7.5" style="1" customWidth="1"/>
    <col min="15" max="15" width="8.1640625" style="1" customWidth="1"/>
    <col min="16" max="16" width="15.6640625" style="1" customWidth="1"/>
    <col min="17" max="17" width="11.33203125" style="1" customWidth="1"/>
    <col min="18" max="18" width="10.33203125" style="1" customWidth="1"/>
    <col min="19" max="19" width="12.1640625" style="1" customWidth="1"/>
    <col min="20" max="20" width="15.1640625" style="346" bestFit="1" customWidth="1"/>
    <col min="21" max="21" width="16" style="347" bestFit="1" customWidth="1"/>
    <col min="22" max="30" width="2.5" style="1" customWidth="1"/>
    <col min="31" max="31" width="19.33203125" style="1" bestFit="1" customWidth="1"/>
    <col min="32" max="32" width="16" style="1" customWidth="1"/>
    <col min="33" max="33" width="16" style="1" bestFit="1" customWidth="1"/>
    <col min="34" max="34" width="8.5" style="1" customWidth="1"/>
    <col min="35" max="35" width="12.6640625" style="1" customWidth="1"/>
    <col min="36" max="36" width="11.5" style="1" customWidth="1"/>
    <col min="37" max="16384" width="10.83203125" style="1"/>
  </cols>
  <sheetData>
    <row r="1" spans="1:144">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144">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144">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144"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144" ht="77.25" customHeight="1" thickBo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144" ht="70">
      <c r="A7" s="12"/>
      <c r="B7" s="11" t="s">
        <v>38</v>
      </c>
      <c r="C7" s="11" t="s">
        <v>39</v>
      </c>
      <c r="D7" s="11"/>
      <c r="E7" s="11" t="s">
        <v>40</v>
      </c>
      <c r="F7" s="12"/>
      <c r="G7" s="13" t="s">
        <v>41</v>
      </c>
      <c r="H7" s="357" t="s">
        <v>494</v>
      </c>
      <c r="I7" s="357" t="s">
        <v>1358</v>
      </c>
      <c r="J7" s="357" t="s">
        <v>1357</v>
      </c>
      <c r="K7" s="351" t="s">
        <v>42</v>
      </c>
      <c r="L7" s="557">
        <v>7.9133333333333333E-2</v>
      </c>
      <c r="M7" s="351" t="s">
        <v>43</v>
      </c>
      <c r="N7" s="353"/>
      <c r="O7" s="528">
        <v>801.28205128205127</v>
      </c>
      <c r="P7" s="353" t="s">
        <v>1355</v>
      </c>
      <c r="Q7" s="353" t="s">
        <v>1356</v>
      </c>
      <c r="R7" s="353" t="s">
        <v>848</v>
      </c>
      <c r="S7" s="353" t="s">
        <v>889</v>
      </c>
      <c r="T7" s="354">
        <v>279520336.12</v>
      </c>
      <c r="U7" s="354">
        <v>279520336.12</v>
      </c>
      <c r="V7" s="353" t="s">
        <v>496</v>
      </c>
      <c r="W7" s="353"/>
      <c r="X7" s="353"/>
      <c r="Y7" s="353"/>
      <c r="Z7" s="353"/>
      <c r="AA7" s="353"/>
      <c r="AB7" s="353"/>
      <c r="AC7" s="353"/>
      <c r="AD7" s="353"/>
      <c r="AE7" s="354">
        <v>279520336.12</v>
      </c>
      <c r="AF7" s="354" t="s">
        <v>859</v>
      </c>
      <c r="AG7" s="354"/>
      <c r="AH7" s="355" t="s">
        <v>44</v>
      </c>
      <c r="AI7" s="355" t="s">
        <v>45</v>
      </c>
      <c r="BP7" s="1">
        <v>1500000000</v>
      </c>
      <c r="BQ7" s="1">
        <v>500000000</v>
      </c>
      <c r="BR7" s="1">
        <v>1000000000</v>
      </c>
      <c r="DB7" s="1">
        <v>1500000000</v>
      </c>
      <c r="DC7" s="1">
        <v>1500000000</v>
      </c>
      <c r="EN7" s="1">
        <v>2500000000</v>
      </c>
    </row>
    <row r="8" spans="1:144" ht="60">
      <c r="A8" s="12"/>
      <c r="B8" s="12"/>
      <c r="C8" s="12"/>
      <c r="D8" s="12"/>
      <c r="E8" s="12"/>
      <c r="F8" s="12"/>
      <c r="G8" s="12"/>
      <c r="H8" s="524" t="s">
        <v>495</v>
      </c>
      <c r="I8" s="524" t="s">
        <v>860</v>
      </c>
      <c r="J8" s="524" t="s">
        <v>861</v>
      </c>
      <c r="K8" s="524" t="s">
        <v>46</v>
      </c>
      <c r="L8" s="558">
        <v>1.6533333333333334E-2</v>
      </c>
      <c r="M8" s="524" t="s">
        <v>47</v>
      </c>
      <c r="N8" s="527">
        <v>1</v>
      </c>
      <c r="O8" s="527">
        <v>0</v>
      </c>
      <c r="P8" s="465" t="s">
        <v>1260</v>
      </c>
      <c r="Q8" s="465" t="s">
        <v>1261</v>
      </c>
      <c r="R8" s="353" t="s">
        <v>840</v>
      </c>
      <c r="S8" s="353" t="s">
        <v>872</v>
      </c>
      <c r="T8" s="525">
        <v>96000000</v>
      </c>
      <c r="U8" s="525">
        <v>96000000</v>
      </c>
      <c r="V8" s="525"/>
      <c r="W8" s="525" t="s">
        <v>496</v>
      </c>
      <c r="X8" s="525"/>
      <c r="Y8" s="525"/>
      <c r="Z8" s="525"/>
      <c r="AA8" s="525"/>
      <c r="AB8" s="525"/>
      <c r="AC8" s="525"/>
      <c r="AD8" s="525"/>
      <c r="AE8" s="525">
        <v>96000000</v>
      </c>
      <c r="AF8" s="525" t="s">
        <v>863</v>
      </c>
      <c r="AG8" s="525"/>
      <c r="AH8" s="525" t="s">
        <v>44</v>
      </c>
      <c r="AI8" s="525" t="s">
        <v>45</v>
      </c>
    </row>
    <row r="9" spans="1:144" ht="30">
      <c r="A9" s="12"/>
      <c r="B9" s="12"/>
      <c r="C9" s="12"/>
      <c r="D9" s="12"/>
      <c r="E9" s="12"/>
      <c r="F9" s="12"/>
      <c r="G9" s="12"/>
      <c r="H9" s="18"/>
      <c r="I9" s="18"/>
      <c r="J9" s="18"/>
      <c r="K9" s="18"/>
      <c r="L9" s="18"/>
      <c r="M9" s="18"/>
      <c r="N9" s="18"/>
      <c r="O9" s="18"/>
      <c r="P9" s="465" t="s">
        <v>862</v>
      </c>
      <c r="Q9" s="465" t="s">
        <v>1262</v>
      </c>
      <c r="R9" s="502"/>
      <c r="S9" s="502"/>
      <c r="T9" s="526"/>
      <c r="U9" s="526"/>
      <c r="V9" s="526"/>
      <c r="W9" s="526"/>
      <c r="X9" s="526"/>
      <c r="Y9" s="526"/>
      <c r="Z9" s="526"/>
      <c r="AA9" s="526"/>
      <c r="AB9" s="526"/>
      <c r="AC9" s="526"/>
      <c r="AD9" s="526"/>
      <c r="AE9" s="526"/>
      <c r="AF9" s="526"/>
      <c r="AG9" s="526"/>
      <c r="AH9" s="526"/>
      <c r="AI9" s="526"/>
    </row>
    <row r="10" spans="1:144" ht="20">
      <c r="A10" s="12"/>
      <c r="B10" s="12"/>
      <c r="C10" s="12"/>
      <c r="D10" s="12"/>
      <c r="E10" s="12"/>
      <c r="F10" s="12"/>
      <c r="G10" s="19" t="s">
        <v>49</v>
      </c>
      <c r="H10" s="19"/>
      <c r="I10" s="19"/>
      <c r="J10" s="19"/>
      <c r="K10" s="20"/>
      <c r="L10" s="21"/>
      <c r="M10" s="20"/>
      <c r="N10" s="20"/>
      <c r="O10" s="22"/>
      <c r="P10" s="22"/>
      <c r="Q10" s="22"/>
      <c r="R10" s="22"/>
      <c r="S10" s="22"/>
      <c r="T10" s="23"/>
      <c r="U10" s="24"/>
      <c r="V10" s="22"/>
      <c r="W10" s="22"/>
      <c r="X10" s="22"/>
      <c r="Y10" s="22"/>
      <c r="Z10" s="22"/>
      <c r="AA10" s="22"/>
      <c r="AB10" s="22"/>
      <c r="AC10" s="22"/>
      <c r="AD10" s="22"/>
      <c r="AE10" s="22"/>
      <c r="AF10" s="22"/>
      <c r="AG10" s="22"/>
      <c r="AH10" s="25"/>
      <c r="AI10" s="26"/>
    </row>
    <row r="11" spans="1:144" ht="78.75" customHeight="1">
      <c r="A11" s="12"/>
      <c r="B11" s="12"/>
      <c r="C11" s="12"/>
      <c r="D11" s="12"/>
      <c r="E11" s="12"/>
      <c r="F11" s="12"/>
      <c r="G11" s="27" t="s">
        <v>50</v>
      </c>
      <c r="H11" s="101" t="s">
        <v>713</v>
      </c>
      <c r="I11" s="101" t="s">
        <v>1359</v>
      </c>
      <c r="J11" s="101" t="s">
        <v>1360</v>
      </c>
      <c r="K11" s="14" t="s">
        <v>51</v>
      </c>
      <c r="L11" s="559">
        <v>5.8799999999999998E-3</v>
      </c>
      <c r="M11" s="28" t="s">
        <v>52</v>
      </c>
      <c r="N11" s="28"/>
      <c r="O11" s="559">
        <v>0</v>
      </c>
      <c r="P11" s="30" t="s">
        <v>1147</v>
      </c>
      <c r="Q11" s="30" t="s">
        <v>1263</v>
      </c>
      <c r="R11" s="30" t="s">
        <v>848</v>
      </c>
      <c r="S11" s="30" t="s">
        <v>994</v>
      </c>
      <c r="T11" s="31">
        <v>204467090.41</v>
      </c>
      <c r="U11" s="31">
        <v>204467090.41</v>
      </c>
      <c r="V11" s="30"/>
      <c r="W11" s="30"/>
      <c r="X11" s="30"/>
      <c r="Y11" s="30" t="s">
        <v>496</v>
      </c>
      <c r="Z11" s="30"/>
      <c r="AA11" s="30"/>
      <c r="AB11" s="30"/>
      <c r="AC11" s="30"/>
      <c r="AD11" s="30"/>
      <c r="AE11" s="31">
        <v>204467090.41</v>
      </c>
      <c r="AF11" s="30" t="s">
        <v>858</v>
      </c>
      <c r="AG11" s="30"/>
      <c r="AH11" s="32" t="s">
        <v>44</v>
      </c>
      <c r="AI11" s="33" t="s">
        <v>45</v>
      </c>
    </row>
    <row r="12" spans="1:144" ht="20">
      <c r="A12" s="12"/>
      <c r="B12" s="12"/>
      <c r="C12" s="12"/>
      <c r="D12" s="12"/>
      <c r="E12" s="12"/>
      <c r="F12" s="12"/>
      <c r="G12" s="19" t="s">
        <v>49</v>
      </c>
      <c r="H12" s="19"/>
      <c r="I12" s="19"/>
      <c r="J12" s="19"/>
      <c r="K12" s="26"/>
      <c r="L12" s="40"/>
      <c r="M12" s="26"/>
      <c r="N12" s="26"/>
      <c r="O12" s="26"/>
      <c r="P12" s="26"/>
      <c r="Q12" s="26"/>
      <c r="R12" s="26"/>
      <c r="S12" s="26"/>
      <c r="T12" s="41"/>
      <c r="U12" s="42"/>
      <c r="V12" s="26"/>
      <c r="W12" s="26"/>
      <c r="X12" s="26"/>
      <c r="Y12" s="26"/>
      <c r="Z12" s="26"/>
      <c r="AA12" s="26"/>
      <c r="AB12" s="26"/>
      <c r="AC12" s="26"/>
      <c r="AD12" s="26"/>
      <c r="AE12" s="26"/>
      <c r="AF12" s="26"/>
      <c r="AG12" s="26"/>
      <c r="AH12" s="39"/>
      <c r="AI12" s="39"/>
    </row>
    <row r="13" spans="1:144">
      <c r="A13" s="43"/>
      <c r="B13" s="43"/>
      <c r="C13" s="44"/>
      <c r="D13" s="44"/>
      <c r="E13" s="44" t="s">
        <v>54</v>
      </c>
      <c r="F13" s="44"/>
      <c r="G13" s="44"/>
      <c r="H13" s="44"/>
      <c r="I13" s="44"/>
      <c r="J13" s="44"/>
      <c r="K13" s="44"/>
      <c r="L13" s="45"/>
      <c r="M13" s="44"/>
      <c r="N13" s="44"/>
      <c r="O13" s="44"/>
      <c r="P13" s="44"/>
      <c r="Q13" s="44"/>
      <c r="R13" s="44"/>
      <c r="S13" s="44"/>
      <c r="T13" s="46"/>
      <c r="U13" s="47"/>
      <c r="V13" s="44"/>
      <c r="W13" s="44"/>
      <c r="X13" s="44"/>
      <c r="Y13" s="44"/>
      <c r="Z13" s="44"/>
      <c r="AA13" s="44"/>
      <c r="AB13" s="44"/>
      <c r="AC13" s="44"/>
      <c r="AD13" s="44"/>
      <c r="AE13" s="44"/>
      <c r="AF13" s="44"/>
      <c r="AG13" s="44"/>
      <c r="AH13" s="44"/>
      <c r="AI13" s="48"/>
    </row>
    <row r="14" spans="1:144">
      <c r="A14" s="49"/>
      <c r="B14" s="49" t="s">
        <v>55</v>
      </c>
      <c r="C14" s="2"/>
      <c r="D14" s="2"/>
      <c r="E14" s="2"/>
      <c r="F14" s="2"/>
      <c r="G14" s="2"/>
      <c r="H14" s="2"/>
      <c r="I14" s="2"/>
      <c r="J14" s="2"/>
      <c r="K14" s="2"/>
      <c r="L14" s="50"/>
      <c r="M14" s="608"/>
      <c r="N14" s="608"/>
      <c r="O14" s="2"/>
      <c r="P14" s="2"/>
      <c r="Q14" s="2"/>
      <c r="R14" s="2"/>
      <c r="S14" s="2"/>
      <c r="T14" s="51"/>
      <c r="U14" s="52"/>
      <c r="V14" s="2"/>
      <c r="W14" s="2"/>
      <c r="X14" s="2"/>
      <c r="Y14" s="2"/>
      <c r="Z14" s="2"/>
      <c r="AA14" s="2"/>
      <c r="AB14" s="2"/>
      <c r="AC14" s="2"/>
      <c r="AD14" s="2"/>
      <c r="AE14" s="2"/>
      <c r="AF14" s="2"/>
      <c r="AG14" s="2"/>
      <c r="AH14" s="2"/>
      <c r="AI14" s="2"/>
    </row>
    <row r="15" spans="1:144" ht="70">
      <c r="A15" s="12"/>
      <c r="B15" s="12" t="s">
        <v>614</v>
      </c>
      <c r="C15" s="12" t="s">
        <v>615</v>
      </c>
      <c r="D15" s="12"/>
      <c r="E15" s="12" t="s">
        <v>396</v>
      </c>
      <c r="F15" s="12"/>
      <c r="G15" s="27" t="s">
        <v>406</v>
      </c>
      <c r="H15" s="101" t="s">
        <v>616</v>
      </c>
      <c r="I15" s="464" t="s">
        <v>850</v>
      </c>
      <c r="J15" s="464" t="s">
        <v>851</v>
      </c>
      <c r="K15" s="351" t="s">
        <v>407</v>
      </c>
      <c r="L15" s="556">
        <v>2.3333333333333331E-2</v>
      </c>
      <c r="M15" s="351" t="s">
        <v>408</v>
      </c>
      <c r="N15" s="351"/>
      <c r="O15" s="562">
        <v>2</v>
      </c>
      <c r="P15" s="30" t="s">
        <v>846</v>
      </c>
      <c r="Q15" s="30" t="s">
        <v>849</v>
      </c>
      <c r="R15" s="30" t="s">
        <v>848</v>
      </c>
      <c r="S15" s="30" t="s">
        <v>841</v>
      </c>
      <c r="T15" s="31">
        <v>2295000000</v>
      </c>
      <c r="U15" s="31">
        <v>2295000000</v>
      </c>
      <c r="V15" s="30"/>
      <c r="W15" s="30"/>
      <c r="X15" s="30"/>
      <c r="Y15" s="30" t="s">
        <v>496</v>
      </c>
      <c r="Z15" s="30"/>
      <c r="AA15" s="30"/>
      <c r="AB15" s="30"/>
      <c r="AC15" s="30"/>
      <c r="AD15" s="30"/>
      <c r="AE15" s="31">
        <v>2295000000</v>
      </c>
      <c r="AF15" s="30" t="s">
        <v>845</v>
      </c>
      <c r="AG15" s="30" t="s">
        <v>847</v>
      </c>
      <c r="AH15" s="32" t="s">
        <v>620</v>
      </c>
      <c r="AI15" s="413" t="s">
        <v>45</v>
      </c>
    </row>
    <row r="16" spans="1:144" ht="50">
      <c r="A16" s="12"/>
      <c r="B16" s="12"/>
      <c r="C16" s="12"/>
      <c r="D16" s="12"/>
      <c r="E16" s="12"/>
      <c r="F16" s="12"/>
      <c r="G16" s="27"/>
      <c r="H16" s="101" t="s">
        <v>617</v>
      </c>
      <c r="I16" s="101" t="s">
        <v>855</v>
      </c>
      <c r="J16" s="101" t="s">
        <v>856</v>
      </c>
      <c r="K16" s="423"/>
      <c r="L16" s="423"/>
      <c r="M16" s="423"/>
      <c r="N16" s="423"/>
      <c r="O16" s="529"/>
      <c r="P16" s="29" t="s">
        <v>853</v>
      </c>
      <c r="Q16" s="29" t="s">
        <v>854</v>
      </c>
      <c r="R16" s="29" t="s">
        <v>840</v>
      </c>
      <c r="S16" s="29" t="s">
        <v>841</v>
      </c>
      <c r="T16" s="34">
        <v>300000000</v>
      </c>
      <c r="U16" s="34">
        <v>300000000</v>
      </c>
      <c r="V16" s="29"/>
      <c r="W16" s="29"/>
      <c r="X16" s="29"/>
      <c r="Y16" s="29" t="s">
        <v>496</v>
      </c>
      <c r="Z16" s="29"/>
      <c r="AA16" s="29"/>
      <c r="AB16" s="29"/>
      <c r="AC16" s="29"/>
      <c r="AD16" s="29"/>
      <c r="AE16" s="34">
        <v>300000000</v>
      </c>
      <c r="AF16" s="29" t="s">
        <v>852</v>
      </c>
      <c r="AG16" s="29" t="s">
        <v>857</v>
      </c>
      <c r="AH16" s="32" t="s">
        <v>620</v>
      </c>
      <c r="AI16" s="414" t="s">
        <v>45</v>
      </c>
    </row>
    <row r="17" spans="1:35" ht="90">
      <c r="A17" s="12"/>
      <c r="B17" s="12"/>
      <c r="C17" s="12"/>
      <c r="D17" s="12"/>
      <c r="E17" s="12"/>
      <c r="F17" s="12"/>
      <c r="G17" s="27"/>
      <c r="H17" s="101" t="s">
        <v>618</v>
      </c>
      <c r="I17" s="101" t="s">
        <v>842</v>
      </c>
      <c r="J17" s="101" t="s">
        <v>837</v>
      </c>
      <c r="K17" s="463" t="s">
        <v>836</v>
      </c>
      <c r="L17" s="560">
        <v>1.3333333333333334E-2</v>
      </c>
      <c r="M17" s="463" t="s">
        <v>409</v>
      </c>
      <c r="N17" s="14"/>
      <c r="O17" s="561">
        <v>0</v>
      </c>
      <c r="P17" s="35" t="s">
        <v>838</v>
      </c>
      <c r="Q17" s="35" t="s">
        <v>839</v>
      </c>
      <c r="R17" s="35" t="s">
        <v>840</v>
      </c>
      <c r="S17" s="35" t="s">
        <v>841</v>
      </c>
      <c r="T17" s="36">
        <v>352500000</v>
      </c>
      <c r="U17" s="36">
        <v>352500000</v>
      </c>
      <c r="V17" s="35"/>
      <c r="W17" s="35"/>
      <c r="X17" s="35"/>
      <c r="Y17" s="35" t="s">
        <v>496</v>
      </c>
      <c r="Z17" s="35"/>
      <c r="AA17" s="35"/>
      <c r="AB17" s="35"/>
      <c r="AC17" s="35"/>
      <c r="AD17" s="35"/>
      <c r="AE17" s="36">
        <v>352500000</v>
      </c>
      <c r="AF17" s="35" t="s">
        <v>843</v>
      </c>
      <c r="AG17" s="35"/>
      <c r="AH17" s="32" t="s">
        <v>620</v>
      </c>
      <c r="AI17" s="414" t="s">
        <v>45</v>
      </c>
    </row>
    <row r="18" spans="1:35" ht="70">
      <c r="A18" s="12"/>
      <c r="B18" s="12"/>
      <c r="C18" s="12"/>
      <c r="D18" s="12"/>
      <c r="E18" s="12"/>
      <c r="F18" s="12"/>
      <c r="G18" s="27"/>
      <c r="H18" s="101" t="s">
        <v>619</v>
      </c>
      <c r="I18" s="488" t="s">
        <v>1056</v>
      </c>
      <c r="J18" s="488" t="s">
        <v>1057</v>
      </c>
      <c r="K18" s="352" t="s">
        <v>410</v>
      </c>
      <c r="L18" s="563">
        <v>2.666666666666667E-3</v>
      </c>
      <c r="M18" s="352" t="s">
        <v>411</v>
      </c>
      <c r="N18" s="352"/>
      <c r="O18" s="561">
        <v>14</v>
      </c>
      <c r="P18" s="352" t="s">
        <v>1058</v>
      </c>
      <c r="Q18" s="35" t="s">
        <v>1059</v>
      </c>
      <c r="R18" s="35" t="s">
        <v>848</v>
      </c>
      <c r="S18" s="35" t="s">
        <v>841</v>
      </c>
      <c r="T18" s="36">
        <v>150000000</v>
      </c>
      <c r="U18" s="36">
        <v>150000000</v>
      </c>
      <c r="V18" s="35" t="s">
        <v>496</v>
      </c>
      <c r="W18" s="35"/>
      <c r="X18" s="35"/>
      <c r="Y18" s="35"/>
      <c r="Z18" s="35"/>
      <c r="AA18" s="35"/>
      <c r="AB18" s="35"/>
      <c r="AC18" s="35"/>
      <c r="AD18" s="35"/>
      <c r="AE18" s="36">
        <v>150000000</v>
      </c>
      <c r="AF18" s="35" t="s">
        <v>844</v>
      </c>
      <c r="AG18" s="35"/>
      <c r="AH18" s="32" t="s">
        <v>620</v>
      </c>
      <c r="AI18" s="414" t="s">
        <v>45</v>
      </c>
    </row>
    <row r="19" spans="1:35" ht="60">
      <c r="A19" s="12"/>
      <c r="B19" s="12"/>
      <c r="C19" s="12"/>
      <c r="D19" s="12"/>
      <c r="E19" s="12"/>
      <c r="F19" s="12"/>
      <c r="G19" s="27"/>
      <c r="H19" s="95" t="s">
        <v>712</v>
      </c>
      <c r="I19" s="101" t="s">
        <v>1264</v>
      </c>
      <c r="J19" s="101" t="s">
        <v>1265</v>
      </c>
      <c r="K19" s="352" t="s">
        <v>398</v>
      </c>
      <c r="L19" s="563">
        <v>7.0666666666666664E-4</v>
      </c>
      <c r="M19" s="352" t="s">
        <v>399</v>
      </c>
      <c r="N19" s="352"/>
      <c r="O19" s="561">
        <v>0</v>
      </c>
      <c r="P19" s="35" t="s">
        <v>864</v>
      </c>
      <c r="Q19" s="35" t="s">
        <v>864</v>
      </c>
      <c r="R19" s="35" t="s">
        <v>864</v>
      </c>
      <c r="S19" s="35" t="s">
        <v>864</v>
      </c>
      <c r="T19" s="36">
        <v>120000000</v>
      </c>
      <c r="U19" s="36">
        <v>120000000</v>
      </c>
      <c r="V19" s="35"/>
      <c r="W19" s="35" t="s">
        <v>496</v>
      </c>
      <c r="X19" s="35"/>
      <c r="Y19" s="35" t="s">
        <v>496</v>
      </c>
      <c r="Z19" s="35"/>
      <c r="AA19" s="35"/>
      <c r="AB19" s="35"/>
      <c r="AC19" s="35"/>
      <c r="AD19" s="35"/>
      <c r="AE19" s="36">
        <v>120000000</v>
      </c>
      <c r="AF19" s="35" t="s">
        <v>1361</v>
      </c>
      <c r="AG19" s="35" t="s">
        <v>864</v>
      </c>
      <c r="AH19" s="32" t="s">
        <v>620</v>
      </c>
      <c r="AI19" s="516" t="s">
        <v>45</v>
      </c>
    </row>
    <row r="20" spans="1:35" ht="20">
      <c r="A20" s="12"/>
      <c r="B20" s="12"/>
      <c r="C20" s="12"/>
      <c r="D20" s="12"/>
      <c r="E20" s="12"/>
      <c r="F20" s="12"/>
      <c r="G20" s="19" t="s">
        <v>49</v>
      </c>
      <c r="H20" s="19"/>
      <c r="I20" s="19"/>
      <c r="J20" s="19"/>
      <c r="K20" s="26"/>
      <c r="L20" s="40"/>
      <c r="M20" s="26"/>
      <c r="N20" s="26"/>
      <c r="O20" s="26"/>
      <c r="P20" s="26"/>
      <c r="Q20" s="26"/>
      <c r="R20" s="26"/>
      <c r="S20" s="26"/>
      <c r="T20" s="41"/>
      <c r="U20" s="42"/>
      <c r="V20" s="26"/>
      <c r="W20" s="26"/>
      <c r="X20" s="26"/>
      <c r="Y20" s="26"/>
      <c r="Z20" s="26"/>
      <c r="AA20" s="26"/>
      <c r="AB20" s="26"/>
      <c r="AC20" s="26"/>
      <c r="AD20" s="26"/>
      <c r="AE20" s="26"/>
      <c r="AF20" s="26"/>
      <c r="AG20" s="26"/>
      <c r="AH20" s="39"/>
      <c r="AI20" s="39"/>
    </row>
    <row r="21" spans="1:35" ht="50">
      <c r="A21" s="12"/>
      <c r="B21" s="12"/>
      <c r="C21" s="12"/>
      <c r="D21" s="12"/>
      <c r="E21" s="12"/>
      <c r="F21" s="12"/>
      <c r="G21" s="27" t="s">
        <v>412</v>
      </c>
      <c r="H21" s="101" t="s">
        <v>621</v>
      </c>
      <c r="I21" s="464" t="s">
        <v>1266</v>
      </c>
      <c r="J21" s="464" t="s">
        <v>1267</v>
      </c>
      <c r="K21" s="352" t="s">
        <v>413</v>
      </c>
      <c r="L21" s="563">
        <v>5.4000000000000006E-2</v>
      </c>
      <c r="M21" s="352" t="s">
        <v>414</v>
      </c>
      <c r="N21" s="352"/>
      <c r="O21" s="561">
        <v>0</v>
      </c>
      <c r="P21" s="463" t="s">
        <v>1268</v>
      </c>
      <c r="Q21" s="35" t="s">
        <v>1269</v>
      </c>
      <c r="R21" s="35" t="s">
        <v>867</v>
      </c>
      <c r="S21" s="35" t="s">
        <v>841</v>
      </c>
      <c r="T21" s="36">
        <v>6613908767</v>
      </c>
      <c r="U21" s="36">
        <v>6613908767</v>
      </c>
      <c r="V21" s="35"/>
      <c r="W21" s="35"/>
      <c r="X21" s="35"/>
      <c r="Y21" s="35" t="s">
        <v>496</v>
      </c>
      <c r="Z21" s="35"/>
      <c r="AA21" s="35"/>
      <c r="AB21" s="35"/>
      <c r="AC21" s="35"/>
      <c r="AD21" s="35"/>
      <c r="AE21" s="36">
        <v>6613908767</v>
      </c>
      <c r="AF21" s="525" t="s">
        <v>863</v>
      </c>
      <c r="AG21" s="35"/>
      <c r="AH21" s="32" t="s">
        <v>620</v>
      </c>
      <c r="AI21" s="414" t="s">
        <v>45</v>
      </c>
    </row>
    <row r="22" spans="1:35" ht="20">
      <c r="A22" s="12"/>
      <c r="B22" s="12"/>
      <c r="C22" s="12"/>
      <c r="D22" s="12"/>
      <c r="E22" s="103"/>
      <c r="F22" s="345"/>
      <c r="G22" s="19" t="s">
        <v>49</v>
      </c>
      <c r="H22" s="19"/>
      <c r="I22" s="19"/>
      <c r="J22" s="19"/>
      <c r="K22" s="26"/>
      <c r="L22" s="40"/>
      <c r="M22" s="26"/>
      <c r="N22" s="26"/>
      <c r="O22" s="26"/>
      <c r="P22" s="26"/>
      <c r="Q22" s="26"/>
      <c r="R22" s="26"/>
      <c r="S22" s="26"/>
      <c r="T22" s="41"/>
      <c r="U22" s="42"/>
      <c r="V22" s="26"/>
      <c r="W22" s="26"/>
      <c r="X22" s="26"/>
      <c r="Y22" s="26"/>
      <c r="Z22" s="26"/>
      <c r="AA22" s="26"/>
      <c r="AB22" s="26"/>
      <c r="AC22" s="26"/>
      <c r="AD22" s="26"/>
      <c r="AE22" s="26"/>
      <c r="AF22" s="26"/>
      <c r="AG22" s="26"/>
      <c r="AH22" s="39"/>
      <c r="AI22" s="39"/>
    </row>
    <row r="23" spans="1:35">
      <c r="A23" s="43"/>
      <c r="B23" s="43"/>
      <c r="C23" s="44"/>
      <c r="D23" s="44"/>
      <c r="E23" s="44" t="s">
        <v>54</v>
      </c>
      <c r="F23" s="44"/>
      <c r="G23" s="44"/>
      <c r="H23" s="44"/>
      <c r="I23" s="44"/>
      <c r="J23" s="44"/>
      <c r="K23" s="44"/>
      <c r="L23" s="45"/>
      <c r="M23" s="44"/>
      <c r="N23" s="44"/>
      <c r="O23" s="44"/>
      <c r="P23" s="44"/>
      <c r="Q23" s="44"/>
      <c r="R23" s="44"/>
      <c r="S23" s="44"/>
      <c r="T23" s="46"/>
      <c r="U23" s="47"/>
      <c r="V23" s="44"/>
      <c r="W23" s="44"/>
      <c r="X23" s="44"/>
      <c r="Y23" s="44"/>
      <c r="Z23" s="44"/>
      <c r="AA23" s="44"/>
      <c r="AB23" s="44"/>
      <c r="AC23" s="44"/>
      <c r="AD23" s="44"/>
      <c r="AE23" s="44"/>
      <c r="AF23" s="44"/>
      <c r="AG23" s="44"/>
      <c r="AH23" s="44"/>
      <c r="AI23" s="48"/>
    </row>
    <row r="24" spans="1:35">
      <c r="A24" s="49"/>
      <c r="B24" s="49" t="s">
        <v>55</v>
      </c>
      <c r="C24" s="412"/>
      <c r="D24" s="412"/>
      <c r="E24" s="412"/>
      <c r="F24" s="412"/>
      <c r="G24" s="412"/>
      <c r="H24" s="412"/>
      <c r="I24" s="412"/>
      <c r="J24" s="412"/>
      <c r="K24" s="412"/>
      <c r="L24" s="50"/>
      <c r="M24" s="608"/>
      <c r="N24" s="608"/>
      <c r="O24" s="412"/>
      <c r="P24" s="412"/>
      <c r="Q24" s="412"/>
      <c r="R24" s="412"/>
      <c r="S24" s="412"/>
      <c r="T24" s="51"/>
      <c r="U24" s="52"/>
      <c r="V24" s="412"/>
      <c r="W24" s="412"/>
      <c r="X24" s="412"/>
      <c r="Y24" s="412"/>
      <c r="Z24" s="412"/>
      <c r="AA24" s="412"/>
      <c r="AB24" s="412"/>
      <c r="AC24" s="412"/>
      <c r="AD24" s="412"/>
      <c r="AE24" s="412"/>
      <c r="AF24" s="412"/>
      <c r="AG24" s="412"/>
      <c r="AH24" s="412"/>
      <c r="AI24" s="412"/>
    </row>
    <row r="130" spans="5:6" s="1" customFormat="1">
      <c r="E130" s="103"/>
      <c r="F130" s="345"/>
    </row>
    <row r="131" spans="5:6" s="1" customFormat="1">
      <c r="E131" s="103"/>
      <c r="F131" s="345"/>
    </row>
    <row r="132" spans="5:6" s="1" customFormat="1">
      <c r="E132" s="103"/>
      <c r="F132" s="345"/>
    </row>
    <row r="133" spans="5:6" s="1" customFormat="1">
      <c r="E133" s="103"/>
      <c r="F133" s="345"/>
    </row>
    <row r="134" spans="5:6" s="1" customFormat="1">
      <c r="E134" s="103"/>
      <c r="F134" s="345"/>
    </row>
    <row r="135" spans="5:6" s="1" customFormat="1">
      <c r="E135" s="103"/>
      <c r="F135" s="345"/>
    </row>
    <row r="136" spans="5:6" s="1" customFormat="1">
      <c r="E136" s="103"/>
      <c r="F136" s="345"/>
    </row>
    <row r="137" spans="5:6" s="1" customFormat="1">
      <c r="E137" s="103"/>
      <c r="F137" s="345"/>
    </row>
    <row r="138" spans="5:6" s="1" customFormat="1">
      <c r="E138" s="103"/>
      <c r="F138" s="345"/>
    </row>
    <row r="139" spans="5:6" s="1" customFormat="1">
      <c r="E139" s="103"/>
      <c r="F139" s="345"/>
    </row>
    <row r="140" spans="5:6" s="1" customFormat="1">
      <c r="E140" s="103"/>
      <c r="F140" s="345"/>
    </row>
    <row r="141" spans="5:6" s="1" customFormat="1">
      <c r="E141" s="103"/>
      <c r="F141" s="345"/>
    </row>
    <row r="142" spans="5:6" s="1" customFormat="1">
      <c r="E142" s="103"/>
      <c r="F142" s="345"/>
    </row>
    <row r="143" spans="5:6" s="1" customFormat="1">
      <c r="E143" s="103"/>
      <c r="F143" s="345"/>
    </row>
    <row r="144" spans="5:6" s="1" customFormat="1">
      <c r="E144" s="103"/>
      <c r="F144" s="345"/>
    </row>
    <row r="145" spans="5:6" s="1" customFormat="1">
      <c r="E145" s="103"/>
      <c r="F145" s="345"/>
    </row>
    <row r="146" spans="5:6" s="1" customFormat="1">
      <c r="E146" s="103"/>
      <c r="F146" s="345"/>
    </row>
    <row r="147" spans="5:6" s="1" customFormat="1">
      <c r="E147" s="103"/>
      <c r="F147" s="345"/>
    </row>
    <row r="148" spans="5:6" s="1" customFormat="1">
      <c r="E148" s="103"/>
      <c r="F148" s="345"/>
    </row>
    <row r="149" spans="5:6" s="1" customFormat="1">
      <c r="E149" s="103"/>
      <c r="F149" s="345"/>
    </row>
    <row r="150" spans="5:6" s="1" customFormat="1">
      <c r="E150" s="103"/>
      <c r="F150" s="345"/>
    </row>
    <row r="151" spans="5:6" s="1" customFormat="1">
      <c r="E151" s="103"/>
      <c r="F151" s="345"/>
    </row>
    <row r="152" spans="5:6" s="1" customFormat="1">
      <c r="E152" s="103"/>
      <c r="F152" s="345"/>
    </row>
    <row r="153" spans="5:6" s="1" customFormat="1">
      <c r="E153" s="103"/>
      <c r="F153" s="345"/>
    </row>
    <row r="154" spans="5:6" s="1" customFormat="1">
      <c r="E154" s="103"/>
      <c r="F154" s="345"/>
    </row>
    <row r="155" spans="5:6" s="1" customFormat="1">
      <c r="E155" s="103"/>
      <c r="F155" s="345"/>
    </row>
    <row r="156" spans="5:6" s="1" customFormat="1">
      <c r="E156" s="103"/>
      <c r="F156" s="345"/>
    </row>
    <row r="157" spans="5:6" s="1" customFormat="1">
      <c r="E157" s="103"/>
      <c r="F157" s="345"/>
    </row>
    <row r="158" spans="5:6" s="1" customFormat="1">
      <c r="E158" s="103"/>
      <c r="F158" s="345"/>
    </row>
    <row r="159" spans="5:6" s="1" customFormat="1">
      <c r="E159" s="103"/>
      <c r="F159" s="345"/>
    </row>
    <row r="160" spans="5:6" s="1" customFormat="1">
      <c r="E160" s="103"/>
      <c r="F160" s="345"/>
    </row>
    <row r="161" spans="5:6" s="1" customFormat="1">
      <c r="E161" s="103"/>
      <c r="F161" s="345"/>
    </row>
  </sheetData>
  <autoFilter ref="A5:AI14">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2">
    <mergeCell ref="M24:N24"/>
    <mergeCell ref="B1:AI1"/>
    <mergeCell ref="B2:AI2"/>
    <mergeCell ref="B3:AI3"/>
    <mergeCell ref="A5:A6"/>
    <mergeCell ref="B5:B6"/>
    <mergeCell ref="C5:C6"/>
    <mergeCell ref="D5:D6"/>
    <mergeCell ref="E5:E6"/>
    <mergeCell ref="F5:F6"/>
    <mergeCell ref="G5:G6"/>
    <mergeCell ref="I5:I6"/>
    <mergeCell ref="J5:J6"/>
    <mergeCell ref="K5:K6"/>
    <mergeCell ref="M5:N5"/>
    <mergeCell ref="V5:AD5"/>
    <mergeCell ref="AF5:AF6"/>
    <mergeCell ref="AG5:AG6"/>
    <mergeCell ref="AH5:AH6"/>
    <mergeCell ref="AI5:AI6"/>
    <mergeCell ref="M14:N14"/>
    <mergeCell ref="AE5:AE6"/>
  </mergeCell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8"/>
  <sheetViews>
    <sheetView topLeftCell="J15" zoomScale="80" zoomScaleNormal="80" zoomScalePageLayoutView="80" workbookViewId="0">
      <selection activeCell="B7" sqref="B7:AI21"/>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8.83203125" style="1" customWidth="1"/>
    <col min="9" max="9" width="12.5" style="1" customWidth="1"/>
    <col min="10" max="10" width="14.33203125" style="1" customWidth="1"/>
    <col min="11" max="11" width="14.5" style="1" customWidth="1"/>
    <col min="12" max="12" width="6.5" style="1" customWidth="1"/>
    <col min="13" max="13" width="13.5" style="1" customWidth="1"/>
    <col min="14" max="14" width="5.5" style="1" customWidth="1"/>
    <col min="15" max="15" width="12.1640625" style="1" customWidth="1"/>
    <col min="16" max="16" width="16.5" style="1" customWidth="1"/>
    <col min="17" max="17" width="8.6640625" style="1" customWidth="1"/>
    <col min="18" max="18" width="12.5" style="1" customWidth="1"/>
    <col min="19" max="19" width="11" style="1" customWidth="1"/>
    <col min="20" max="20" width="14.33203125" style="346" bestFit="1" customWidth="1"/>
    <col min="21" max="21" width="14.6640625" style="347" customWidth="1"/>
    <col min="22" max="30" width="2.5" style="1" customWidth="1"/>
    <col min="31" max="31" width="19.33203125" style="1" bestFit="1" customWidth="1"/>
    <col min="32"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80">
      <c r="B7" s="135"/>
      <c r="C7" s="136"/>
      <c r="D7" s="136"/>
      <c r="E7" s="224" t="s">
        <v>234</v>
      </c>
      <c r="F7" s="224"/>
      <c r="G7" s="224" t="s">
        <v>235</v>
      </c>
      <c r="H7" s="393" t="s">
        <v>596</v>
      </c>
      <c r="I7" s="393" t="s">
        <v>1068</v>
      </c>
      <c r="J7" s="393" t="s">
        <v>1508</v>
      </c>
      <c r="K7" s="215" t="s">
        <v>236</v>
      </c>
      <c r="L7" s="211">
        <v>16.914893617021278</v>
      </c>
      <c r="M7" s="215" t="s">
        <v>237</v>
      </c>
      <c r="N7" s="215"/>
      <c r="O7" s="215">
        <v>1</v>
      </c>
      <c r="P7" s="393" t="s">
        <v>1069</v>
      </c>
      <c r="Q7" s="393" t="s">
        <v>1509</v>
      </c>
      <c r="R7" s="393" t="s">
        <v>840</v>
      </c>
      <c r="S7" s="393" t="s">
        <v>1070</v>
      </c>
      <c r="T7" s="600">
        <v>300000000</v>
      </c>
      <c r="U7" s="600">
        <v>300000000</v>
      </c>
      <c r="V7" s="600"/>
      <c r="W7" s="600" t="s">
        <v>496</v>
      </c>
      <c r="X7" s="600"/>
      <c r="Y7" s="600"/>
      <c r="Z7" s="600"/>
      <c r="AA7" s="600"/>
      <c r="AB7" s="600"/>
      <c r="AC7" s="600"/>
      <c r="AD7" s="600"/>
      <c r="AE7" s="600">
        <v>300000000</v>
      </c>
      <c r="AF7" s="600"/>
      <c r="AG7" s="393"/>
      <c r="AH7" s="393" t="s">
        <v>218</v>
      </c>
      <c r="AI7" s="393" t="s">
        <v>238</v>
      </c>
    </row>
    <row r="8" spans="1:35" ht="47.25" customHeight="1">
      <c r="B8" s="135"/>
      <c r="C8" s="136"/>
      <c r="D8" s="136"/>
      <c r="E8" s="224"/>
      <c r="F8" s="224"/>
      <c r="G8" s="224"/>
      <c r="H8" s="214"/>
      <c r="I8" s="214"/>
      <c r="J8" s="214"/>
      <c r="K8" s="224" t="s">
        <v>239</v>
      </c>
      <c r="L8" s="211">
        <v>4.3617021276595747</v>
      </c>
      <c r="M8" s="215" t="s">
        <v>240</v>
      </c>
      <c r="N8" s="215"/>
      <c r="O8" s="215">
        <v>1</v>
      </c>
      <c r="P8" s="214"/>
      <c r="Q8" s="214"/>
      <c r="R8" s="214"/>
      <c r="S8" s="214"/>
      <c r="T8" s="214"/>
      <c r="U8" s="214"/>
      <c r="V8" s="214"/>
      <c r="W8" s="214"/>
      <c r="X8" s="214"/>
      <c r="Y8" s="214"/>
      <c r="Z8" s="214"/>
      <c r="AA8" s="214"/>
      <c r="AB8" s="214"/>
      <c r="AC8" s="214"/>
      <c r="AD8" s="214"/>
      <c r="AE8" s="214"/>
      <c r="AF8" s="214"/>
      <c r="AG8" s="214"/>
      <c r="AH8" s="214"/>
      <c r="AI8" s="214"/>
    </row>
    <row r="9" spans="1:35" ht="20">
      <c r="B9" s="135"/>
      <c r="C9" s="136"/>
      <c r="D9" s="136"/>
      <c r="E9" s="224"/>
      <c r="F9" s="224"/>
      <c r="G9" s="19" t="s">
        <v>49</v>
      </c>
      <c r="H9" s="19"/>
      <c r="I9" s="19"/>
      <c r="J9" s="19"/>
      <c r="K9" s="25"/>
      <c r="L9" s="77"/>
      <c r="M9" s="25"/>
      <c r="N9" s="25"/>
      <c r="O9" s="25"/>
      <c r="P9" s="25"/>
      <c r="Q9" s="25"/>
      <c r="R9" s="25"/>
      <c r="S9" s="25"/>
      <c r="T9" s="200"/>
      <c r="U9" s="201"/>
      <c r="V9" s="25"/>
      <c r="W9" s="25"/>
      <c r="X9" s="25"/>
      <c r="Y9" s="25"/>
      <c r="Z9" s="25"/>
      <c r="AA9" s="25"/>
      <c r="AB9" s="25"/>
      <c r="AC9" s="25"/>
      <c r="AD9" s="25"/>
      <c r="AE9" s="25"/>
      <c r="AF9" s="25"/>
      <c r="AG9" s="25"/>
      <c r="AH9" s="25"/>
      <c r="AI9" s="25"/>
    </row>
    <row r="10" spans="1:35" ht="60">
      <c r="B10" s="135"/>
      <c r="C10" s="136"/>
      <c r="D10" s="136"/>
      <c r="E10" s="224"/>
      <c r="F10" s="224"/>
      <c r="G10" s="224" t="s">
        <v>242</v>
      </c>
      <c r="H10" s="215" t="s">
        <v>597</v>
      </c>
      <c r="I10" s="215" t="s">
        <v>1510</v>
      </c>
      <c r="J10" s="215" t="s">
        <v>1511</v>
      </c>
      <c r="K10" s="393" t="s">
        <v>244</v>
      </c>
      <c r="L10" s="418">
        <v>6.2857142857142856</v>
      </c>
      <c r="M10" s="393" t="s">
        <v>245</v>
      </c>
      <c r="N10" s="393"/>
      <c r="O10" s="394">
        <v>1000</v>
      </c>
      <c r="P10" s="210" t="s">
        <v>1071</v>
      </c>
      <c r="Q10" s="210" t="s">
        <v>755</v>
      </c>
      <c r="R10" s="210" t="s">
        <v>868</v>
      </c>
      <c r="S10" s="210" t="s">
        <v>942</v>
      </c>
      <c r="T10" s="422">
        <v>100000000</v>
      </c>
      <c r="U10" s="422">
        <v>100000000</v>
      </c>
      <c r="V10" s="210"/>
      <c r="W10" s="210" t="s">
        <v>496</v>
      </c>
      <c r="X10" s="210"/>
      <c r="Y10" s="210"/>
      <c r="Z10" s="210"/>
      <c r="AA10" s="210"/>
      <c r="AB10" s="210"/>
      <c r="AC10" s="210"/>
      <c r="AD10" s="210"/>
      <c r="AE10" s="422">
        <v>100000000</v>
      </c>
      <c r="AF10" s="215"/>
      <c r="AG10" s="215"/>
      <c r="AH10" s="215" t="s">
        <v>218</v>
      </c>
      <c r="AI10" s="215" t="s">
        <v>238</v>
      </c>
    </row>
    <row r="11" spans="1:35" ht="56.25" customHeight="1">
      <c r="B11" s="135"/>
      <c r="C11" s="136"/>
      <c r="D11" s="136"/>
      <c r="E11" s="224"/>
      <c r="F11" s="224"/>
      <c r="G11" s="224"/>
      <c r="H11" s="215" t="s">
        <v>598</v>
      </c>
      <c r="I11" s="215" t="s">
        <v>1512</v>
      </c>
      <c r="J11" s="210" t="s">
        <v>1513</v>
      </c>
      <c r="K11" s="227"/>
      <c r="L11" s="419"/>
      <c r="M11" s="227"/>
      <c r="N11" s="227"/>
      <c r="O11" s="224"/>
      <c r="P11" s="210" t="s">
        <v>1072</v>
      </c>
      <c r="Q11" s="210" t="s">
        <v>755</v>
      </c>
      <c r="R11" s="210" t="s">
        <v>868</v>
      </c>
      <c r="S11" s="210" t="s">
        <v>717</v>
      </c>
      <c r="T11" s="422">
        <v>50000000</v>
      </c>
      <c r="U11" s="422">
        <v>50000000</v>
      </c>
      <c r="V11" s="210"/>
      <c r="W11" s="210" t="s">
        <v>496</v>
      </c>
      <c r="X11" s="210"/>
      <c r="Y11" s="210"/>
      <c r="Z11" s="210"/>
      <c r="AA11" s="210"/>
      <c r="AB11" s="210"/>
      <c r="AC11" s="210"/>
      <c r="AD11" s="210"/>
      <c r="AE11" s="422">
        <v>50000000</v>
      </c>
      <c r="AF11" s="215"/>
      <c r="AG11" s="215"/>
      <c r="AH11" s="215"/>
      <c r="AI11" s="215"/>
    </row>
    <row r="12" spans="1:35" ht="80">
      <c r="B12" s="135"/>
      <c r="C12" s="136"/>
      <c r="D12" s="136"/>
      <c r="E12" s="224"/>
      <c r="F12" s="224"/>
      <c r="G12" s="224"/>
      <c r="H12" s="215" t="s">
        <v>599</v>
      </c>
      <c r="I12" s="215" t="s">
        <v>1515</v>
      </c>
      <c r="J12" s="215" t="s">
        <v>1514</v>
      </c>
      <c r="K12" s="227"/>
      <c r="L12" s="419"/>
      <c r="M12" s="227"/>
      <c r="N12" s="227"/>
      <c r="O12" s="224"/>
      <c r="P12" s="394" t="s">
        <v>1516</v>
      </c>
      <c r="Q12" s="394" t="s">
        <v>1517</v>
      </c>
      <c r="R12" s="210" t="s">
        <v>868</v>
      </c>
      <c r="S12" s="210" t="s">
        <v>717</v>
      </c>
      <c r="T12" s="422">
        <v>50000000</v>
      </c>
      <c r="U12" s="422">
        <v>50000000</v>
      </c>
      <c r="V12" s="210"/>
      <c r="W12" s="210" t="s">
        <v>496</v>
      </c>
      <c r="X12" s="210"/>
      <c r="Y12" s="210"/>
      <c r="Z12" s="210"/>
      <c r="AA12" s="210"/>
      <c r="AB12" s="210"/>
      <c r="AC12" s="210"/>
      <c r="AD12" s="210"/>
      <c r="AE12" s="422">
        <v>50000000</v>
      </c>
      <c r="AF12" s="215"/>
      <c r="AG12" s="215"/>
      <c r="AH12" s="215"/>
      <c r="AI12" s="215"/>
    </row>
    <row r="13" spans="1:35" ht="33" customHeight="1">
      <c r="B13" s="135"/>
      <c r="C13" s="136"/>
      <c r="D13" s="136"/>
      <c r="E13" s="224"/>
      <c r="F13" s="224"/>
      <c r="G13" s="224"/>
      <c r="H13" s="215" t="s">
        <v>1073</v>
      </c>
      <c r="I13" s="215" t="s">
        <v>1073</v>
      </c>
      <c r="J13" s="215" t="s">
        <v>1511</v>
      </c>
      <c r="K13" s="214"/>
      <c r="L13" s="420"/>
      <c r="M13" s="214"/>
      <c r="N13" s="214"/>
      <c r="O13" s="421"/>
      <c r="P13" s="210" t="s">
        <v>1074</v>
      </c>
      <c r="Q13" s="210" t="s">
        <v>755</v>
      </c>
      <c r="R13" s="210" t="s">
        <v>868</v>
      </c>
      <c r="S13" s="210" t="s">
        <v>960</v>
      </c>
      <c r="T13" s="422">
        <v>700000000</v>
      </c>
      <c r="U13" s="422">
        <v>700000000</v>
      </c>
      <c r="V13" s="210"/>
      <c r="W13" s="210" t="s">
        <v>496</v>
      </c>
      <c r="X13" s="210"/>
      <c r="Y13" s="210"/>
      <c r="Z13" s="210"/>
      <c r="AA13" s="210"/>
      <c r="AB13" s="210"/>
      <c r="AC13" s="210"/>
      <c r="AD13" s="210"/>
      <c r="AE13" s="422">
        <v>700000000</v>
      </c>
      <c r="AF13" s="215"/>
      <c r="AG13" s="215"/>
      <c r="AH13" s="215"/>
      <c r="AI13" s="215"/>
    </row>
    <row r="14" spans="1:35" ht="60">
      <c r="B14" s="135"/>
      <c r="C14" s="136"/>
      <c r="D14" s="136"/>
      <c r="E14" s="224"/>
      <c r="F14" s="224"/>
      <c r="G14" s="224"/>
      <c r="H14" s="215" t="s">
        <v>600</v>
      </c>
      <c r="I14" s="215" t="s">
        <v>1519</v>
      </c>
      <c r="J14" s="215" t="s">
        <v>1520</v>
      </c>
      <c r="K14" s="215" t="s">
        <v>246</v>
      </c>
      <c r="L14" s="211">
        <v>3.1</v>
      </c>
      <c r="M14" s="215" t="s">
        <v>247</v>
      </c>
      <c r="N14" s="215"/>
      <c r="O14" s="215">
        <v>2</v>
      </c>
      <c r="P14" s="215" t="s">
        <v>1075</v>
      </c>
      <c r="Q14" s="215" t="s">
        <v>1518</v>
      </c>
      <c r="R14" s="210" t="s">
        <v>868</v>
      </c>
      <c r="S14" s="210" t="s">
        <v>717</v>
      </c>
      <c r="T14" s="212">
        <v>200000000</v>
      </c>
      <c r="U14" s="212">
        <v>200000000</v>
      </c>
      <c r="V14" s="215"/>
      <c r="W14" s="215" t="s">
        <v>496</v>
      </c>
      <c r="X14" s="215"/>
      <c r="Y14" s="215"/>
      <c r="Z14" s="215"/>
      <c r="AA14" s="215"/>
      <c r="AB14" s="215"/>
      <c r="AC14" s="215"/>
      <c r="AD14" s="215"/>
      <c r="AE14" s="212">
        <v>200000000</v>
      </c>
      <c r="AF14" s="215"/>
      <c r="AG14" s="215"/>
      <c r="AH14" s="215" t="s">
        <v>218</v>
      </c>
      <c r="AI14" s="215" t="s">
        <v>238</v>
      </c>
    </row>
    <row r="15" spans="1:35" ht="70">
      <c r="B15" s="135"/>
      <c r="C15" s="136"/>
      <c r="D15" s="136"/>
      <c r="E15" s="224"/>
      <c r="F15" s="224"/>
      <c r="G15" s="224"/>
      <c r="H15" s="215" t="s">
        <v>603</v>
      </c>
      <c r="I15" s="215" t="s">
        <v>1522</v>
      </c>
      <c r="J15" s="215" t="s">
        <v>1525</v>
      </c>
      <c r="K15" s="215" t="s">
        <v>248</v>
      </c>
      <c r="L15" s="211">
        <v>5.5000000000000009</v>
      </c>
      <c r="M15" s="215" t="s">
        <v>249</v>
      </c>
      <c r="N15" s="215"/>
      <c r="O15" s="215">
        <v>8</v>
      </c>
      <c r="P15" s="394" t="s">
        <v>1523</v>
      </c>
      <c r="Q15" s="215" t="s">
        <v>1524</v>
      </c>
      <c r="R15" s="210" t="s">
        <v>934</v>
      </c>
      <c r="S15" s="210" t="s">
        <v>872</v>
      </c>
      <c r="T15" s="212">
        <v>75000000</v>
      </c>
      <c r="U15" s="212">
        <v>75000000</v>
      </c>
      <c r="V15" s="215"/>
      <c r="W15" s="215" t="s">
        <v>496</v>
      </c>
      <c r="X15" s="215"/>
      <c r="Y15" s="215"/>
      <c r="Z15" s="215"/>
      <c r="AA15" s="215"/>
      <c r="AB15" s="215"/>
      <c r="AC15" s="215"/>
      <c r="AD15" s="215"/>
      <c r="AE15" s="212">
        <v>75000000</v>
      </c>
      <c r="AF15" s="215"/>
      <c r="AG15" s="215"/>
      <c r="AH15" s="215" t="s">
        <v>218</v>
      </c>
      <c r="AI15" s="215" t="s">
        <v>238</v>
      </c>
    </row>
    <row r="16" spans="1:35" ht="60">
      <c r="B16" s="135"/>
      <c r="C16" s="136"/>
      <c r="D16" s="136"/>
      <c r="E16" s="224"/>
      <c r="F16" s="224"/>
      <c r="G16" s="224"/>
      <c r="H16" s="215" t="s">
        <v>601</v>
      </c>
      <c r="I16" s="215" t="s">
        <v>1526</v>
      </c>
      <c r="J16" s="215" t="s">
        <v>1527</v>
      </c>
      <c r="K16" s="215" t="s">
        <v>250</v>
      </c>
      <c r="L16" s="211">
        <v>2.4285714285714288</v>
      </c>
      <c r="M16" s="215" t="s">
        <v>251</v>
      </c>
      <c r="N16" s="215"/>
      <c r="O16" s="215">
        <v>7000</v>
      </c>
      <c r="P16" s="215" t="s">
        <v>1076</v>
      </c>
      <c r="Q16" s="215" t="s">
        <v>1528</v>
      </c>
      <c r="R16" s="215" t="s">
        <v>904</v>
      </c>
      <c r="S16" s="215" t="s">
        <v>960</v>
      </c>
      <c r="T16" s="212">
        <v>200000000</v>
      </c>
      <c r="U16" s="212">
        <v>200000000</v>
      </c>
      <c r="V16" s="215"/>
      <c r="W16" s="215" t="s">
        <v>496</v>
      </c>
      <c r="X16" s="215"/>
      <c r="Y16" s="215"/>
      <c r="Z16" s="215"/>
      <c r="AA16" s="215"/>
      <c r="AB16" s="215"/>
      <c r="AC16" s="215"/>
      <c r="AD16" s="215"/>
      <c r="AE16" s="212">
        <v>200000000</v>
      </c>
      <c r="AF16" s="215"/>
      <c r="AG16" s="215"/>
      <c r="AH16" s="215" t="s">
        <v>222</v>
      </c>
      <c r="AI16" s="215" t="s">
        <v>238</v>
      </c>
    </row>
    <row r="17" spans="2:35" ht="110">
      <c r="B17" s="135"/>
      <c r="C17" s="136"/>
      <c r="D17" s="136"/>
      <c r="E17" s="224"/>
      <c r="F17" s="224"/>
      <c r="G17" s="224"/>
      <c r="H17" s="215" t="s">
        <v>602</v>
      </c>
      <c r="I17" s="215" t="s">
        <v>1521</v>
      </c>
      <c r="J17" s="215" t="s">
        <v>1530</v>
      </c>
      <c r="K17" s="215" t="s">
        <v>252</v>
      </c>
      <c r="L17" s="211">
        <v>8.1428571428571441</v>
      </c>
      <c r="M17" s="216" t="s">
        <v>253</v>
      </c>
      <c r="N17" s="216"/>
      <c r="O17" s="215">
        <v>1</v>
      </c>
      <c r="P17" s="216" t="s">
        <v>1077</v>
      </c>
      <c r="Q17" s="216" t="s">
        <v>1529</v>
      </c>
      <c r="R17" s="216" t="s">
        <v>1080</v>
      </c>
      <c r="S17" s="216" t="s">
        <v>994</v>
      </c>
      <c r="T17" s="235">
        <v>275000000</v>
      </c>
      <c r="U17" s="235">
        <v>275000000</v>
      </c>
      <c r="V17" s="216"/>
      <c r="W17" s="216" t="s">
        <v>496</v>
      </c>
      <c r="X17" s="216"/>
      <c r="Y17" s="216"/>
      <c r="Z17" s="216"/>
      <c r="AA17" s="216"/>
      <c r="AB17" s="216"/>
      <c r="AC17" s="216"/>
      <c r="AD17" s="216"/>
      <c r="AE17" s="235">
        <v>275000000</v>
      </c>
      <c r="AF17" s="216"/>
      <c r="AG17" s="216"/>
      <c r="AH17" s="216" t="s">
        <v>218</v>
      </c>
      <c r="AI17" s="216" t="s">
        <v>238</v>
      </c>
    </row>
    <row r="18" spans="2:35" ht="20">
      <c r="B18" s="135"/>
      <c r="C18" s="136"/>
      <c r="D18" s="136"/>
      <c r="E18" s="224"/>
      <c r="F18" s="224"/>
      <c r="G18" s="19" t="s">
        <v>49</v>
      </c>
      <c r="H18" s="19"/>
      <c r="I18" s="19"/>
      <c r="J18" s="19"/>
      <c r="K18" s="25"/>
      <c r="L18" s="96"/>
      <c r="M18" s="25"/>
      <c r="N18" s="25"/>
      <c r="O18" s="25"/>
      <c r="P18" s="25"/>
      <c r="Q18" s="25"/>
      <c r="R18" s="25"/>
      <c r="S18" s="25"/>
      <c r="T18" s="200"/>
      <c r="U18" s="201"/>
      <c r="V18" s="25"/>
      <c r="W18" s="25"/>
      <c r="X18" s="25"/>
      <c r="Y18" s="25"/>
      <c r="Z18" s="25"/>
      <c r="AA18" s="25"/>
      <c r="AB18" s="25"/>
      <c r="AC18" s="25"/>
      <c r="AD18" s="25"/>
      <c r="AE18" s="25"/>
      <c r="AF18" s="25"/>
      <c r="AG18" s="25"/>
      <c r="AH18" s="25"/>
      <c r="AI18" s="25"/>
    </row>
    <row r="19" spans="2:35" ht="38.25" customHeight="1">
      <c r="B19" s="135"/>
      <c r="C19" s="136"/>
      <c r="D19" s="136"/>
      <c r="E19" s="224"/>
      <c r="F19" s="224"/>
      <c r="G19" s="224" t="s">
        <v>254</v>
      </c>
      <c r="H19" s="224" t="s">
        <v>604</v>
      </c>
      <c r="I19" s="224"/>
      <c r="J19" s="224"/>
      <c r="K19" s="215" t="s">
        <v>255</v>
      </c>
      <c r="L19" s="211">
        <v>25</v>
      </c>
      <c r="M19" s="224" t="s">
        <v>256</v>
      </c>
      <c r="N19" s="224"/>
      <c r="O19" s="224">
        <v>1</v>
      </c>
      <c r="P19" s="224" t="s">
        <v>1078</v>
      </c>
      <c r="Q19" s="224"/>
      <c r="R19" s="224" t="s">
        <v>934</v>
      </c>
      <c r="S19" s="224" t="s">
        <v>1079</v>
      </c>
      <c r="T19" s="236">
        <v>175413336.75</v>
      </c>
      <c r="U19" s="236">
        <v>175413336.75</v>
      </c>
      <c r="V19" s="224"/>
      <c r="W19" s="224" t="s">
        <v>496</v>
      </c>
      <c r="X19" s="224"/>
      <c r="Y19" s="224"/>
      <c r="Z19" s="224"/>
      <c r="AA19" s="224"/>
      <c r="AB19" s="224"/>
      <c r="AC19" s="224"/>
      <c r="AD19" s="224"/>
      <c r="AE19" s="236">
        <v>175413336.75</v>
      </c>
      <c r="AF19" s="224"/>
      <c r="AG19" s="224"/>
      <c r="AH19" s="224" t="s">
        <v>218</v>
      </c>
      <c r="AI19" s="224" t="s">
        <v>238</v>
      </c>
    </row>
    <row r="20" spans="2:35" ht="20">
      <c r="B20" s="135"/>
      <c r="C20" s="136"/>
      <c r="D20" s="136"/>
      <c r="E20" s="38" t="s">
        <v>193</v>
      </c>
      <c r="F20" s="38"/>
      <c r="G20" s="19" t="s">
        <v>49</v>
      </c>
      <c r="H20" s="19"/>
      <c r="I20" s="19"/>
      <c r="J20" s="19"/>
      <c r="K20" s="25"/>
      <c r="L20" s="96"/>
      <c r="M20" s="25"/>
      <c r="N20" s="25"/>
      <c r="O20" s="25"/>
      <c r="P20" s="25"/>
      <c r="Q20" s="25"/>
      <c r="R20" s="25"/>
      <c r="S20" s="25"/>
      <c r="T20" s="200"/>
      <c r="U20" s="201"/>
      <c r="V20" s="25"/>
      <c r="W20" s="25"/>
      <c r="X20" s="25"/>
      <c r="Y20" s="25"/>
      <c r="Z20" s="25"/>
      <c r="AA20" s="25"/>
      <c r="AB20" s="25"/>
      <c r="AC20" s="25"/>
      <c r="AD20" s="25"/>
      <c r="AE20" s="25"/>
      <c r="AF20" s="25"/>
      <c r="AG20" s="25"/>
      <c r="AH20" s="25"/>
      <c r="AI20" s="25"/>
    </row>
    <row r="21" spans="2:35">
      <c r="B21" s="135"/>
      <c r="C21" s="136"/>
      <c r="D21" s="136"/>
      <c r="E21" s="110" t="s">
        <v>88</v>
      </c>
      <c r="F21" s="110"/>
      <c r="G21" s="110"/>
      <c r="H21" s="110"/>
      <c r="I21" s="110"/>
      <c r="J21" s="110"/>
      <c r="K21" s="110"/>
      <c r="L21" s="237"/>
      <c r="M21" s="110"/>
      <c r="N21" s="110"/>
      <c r="O21" s="110"/>
      <c r="P21" s="110"/>
      <c r="Q21" s="110"/>
      <c r="R21" s="110"/>
      <c r="S21" s="110"/>
      <c r="T21" s="191"/>
      <c r="U21" s="192"/>
      <c r="V21" s="110"/>
      <c r="W21" s="110"/>
      <c r="X21" s="110"/>
      <c r="Y21" s="110"/>
      <c r="Z21" s="110"/>
      <c r="AA21" s="110"/>
      <c r="AB21" s="110"/>
      <c r="AC21" s="110"/>
      <c r="AD21" s="110"/>
      <c r="AE21" s="110"/>
      <c r="AF21" s="110"/>
      <c r="AG21" s="110"/>
      <c r="AH21" s="110"/>
      <c r="AI21" s="110"/>
    </row>
    <row r="279" spans="5:6">
      <c r="E279" s="103"/>
      <c r="F279" s="345"/>
    </row>
    <row r="280" spans="5:6">
      <c r="E280" s="103"/>
      <c r="F280" s="345"/>
    </row>
    <row r="281" spans="5:6">
      <c r="E281" s="103"/>
      <c r="F281" s="345"/>
    </row>
    <row r="282" spans="5:6">
      <c r="E282" s="103"/>
      <c r="F282" s="345"/>
    </row>
    <row r="283" spans="5:6">
      <c r="E283" s="103"/>
      <c r="F283" s="345"/>
    </row>
    <row r="284" spans="5:6">
      <c r="E284" s="103"/>
      <c r="F284" s="345"/>
    </row>
    <row r="285" spans="5:6">
      <c r="E285" s="103"/>
      <c r="F285" s="345"/>
    </row>
    <row r="286" spans="5:6">
      <c r="E286" s="103"/>
      <c r="F286" s="345"/>
    </row>
    <row r="287" spans="5:6">
      <c r="E287" s="103"/>
      <c r="F287" s="345"/>
    </row>
    <row r="288" spans="5:6">
      <c r="E288" s="103"/>
      <c r="F288" s="345"/>
    </row>
    <row r="289" spans="5:6">
      <c r="E289" s="103"/>
      <c r="F289" s="345"/>
    </row>
    <row r="290" spans="5:6">
      <c r="E290" s="103"/>
      <c r="F290" s="345"/>
    </row>
    <row r="291" spans="5:6">
      <c r="E291" s="103"/>
      <c r="F291" s="345"/>
    </row>
    <row r="292" spans="5:6">
      <c r="E292" s="103"/>
      <c r="F292" s="345"/>
    </row>
    <row r="293" spans="5:6">
      <c r="E293" s="103"/>
      <c r="F293" s="345"/>
    </row>
    <row r="294" spans="5:6">
      <c r="E294" s="103"/>
      <c r="F294" s="345"/>
    </row>
    <row r="295" spans="5:6">
      <c r="E295" s="103"/>
      <c r="F295" s="345"/>
    </row>
    <row r="296" spans="5:6">
      <c r="E296" s="103"/>
      <c r="F296" s="345"/>
    </row>
    <row r="297" spans="5:6">
      <c r="E297" s="103"/>
      <c r="F297" s="345"/>
    </row>
    <row r="298" spans="5:6">
      <c r="E298" s="103"/>
      <c r="F298" s="345"/>
    </row>
    <row r="299" spans="5:6">
      <c r="E299" s="103"/>
      <c r="F299" s="345"/>
    </row>
    <row r="300" spans="5:6">
      <c r="E300" s="103"/>
      <c r="F300" s="345"/>
    </row>
    <row r="301" spans="5:6">
      <c r="E301" s="103"/>
      <c r="F301" s="345"/>
    </row>
    <row r="302" spans="5:6">
      <c r="E302" s="103"/>
      <c r="F302" s="345"/>
    </row>
    <row r="303" spans="5:6">
      <c r="E303" s="103"/>
      <c r="F303" s="345"/>
    </row>
    <row r="304" spans="5:6">
      <c r="E304" s="103"/>
      <c r="F304" s="345"/>
    </row>
    <row r="305" spans="5:6">
      <c r="E305" s="103"/>
      <c r="F305" s="345"/>
    </row>
    <row r="306" spans="5:6">
      <c r="E306" s="103"/>
      <c r="F306" s="345"/>
    </row>
    <row r="307" spans="5:6">
      <c r="E307" s="103"/>
      <c r="F307" s="345"/>
    </row>
    <row r="308" spans="5:6">
      <c r="E308" s="103"/>
      <c r="F308" s="345"/>
    </row>
    <row r="309" spans="5:6">
      <c r="E309" s="103"/>
      <c r="F309" s="345"/>
    </row>
    <row r="310" spans="5:6">
      <c r="E310" s="103"/>
      <c r="F310" s="345"/>
    </row>
    <row r="311" spans="5:6">
      <c r="E311" s="103"/>
      <c r="F311" s="345"/>
    </row>
    <row r="312" spans="5:6">
      <c r="E312" s="103"/>
      <c r="F312" s="345"/>
    </row>
    <row r="313" spans="5:6">
      <c r="E313" s="103"/>
      <c r="F313" s="345"/>
    </row>
    <row r="314" spans="5:6">
      <c r="E314" s="103"/>
      <c r="F314" s="345"/>
    </row>
    <row r="315" spans="5:6">
      <c r="E315" s="103"/>
      <c r="F315" s="345"/>
    </row>
    <row r="316" spans="5:6">
      <c r="E316" s="103"/>
      <c r="F316" s="345"/>
    </row>
    <row r="317" spans="5:6">
      <c r="E317" s="103"/>
      <c r="F317" s="345"/>
    </row>
    <row r="318" spans="5:6">
      <c r="E318" s="103"/>
      <c r="F318" s="345"/>
    </row>
    <row r="319" spans="5:6">
      <c r="E319" s="103"/>
      <c r="F319" s="345"/>
    </row>
    <row r="320" spans="5:6">
      <c r="E320" s="103"/>
      <c r="F320" s="345"/>
    </row>
    <row r="321" spans="5:6">
      <c r="E321" s="103"/>
      <c r="F321" s="345"/>
    </row>
    <row r="322" spans="5:6">
      <c r="E322" s="103"/>
      <c r="F322" s="345"/>
    </row>
    <row r="323" spans="5:6">
      <c r="E323" s="103"/>
      <c r="F323" s="345"/>
    </row>
    <row r="324" spans="5:6">
      <c r="E324" s="103"/>
      <c r="F324" s="345"/>
    </row>
    <row r="325" spans="5:6">
      <c r="E325" s="103"/>
      <c r="F325" s="345"/>
    </row>
    <row r="326" spans="5:6">
      <c r="E326" s="103"/>
      <c r="F326" s="345"/>
    </row>
    <row r="327" spans="5:6">
      <c r="E327" s="103"/>
      <c r="F327" s="345"/>
    </row>
    <row r="328" spans="5:6">
      <c r="E328" s="103"/>
      <c r="F328" s="345"/>
    </row>
    <row r="329" spans="5:6">
      <c r="E329" s="103"/>
      <c r="F329" s="345"/>
    </row>
    <row r="330" spans="5:6">
      <c r="E330" s="103"/>
      <c r="F330" s="345"/>
    </row>
    <row r="331" spans="5:6">
      <c r="E331" s="103"/>
      <c r="F331" s="345"/>
    </row>
    <row r="332" spans="5:6">
      <c r="E332" s="103"/>
      <c r="F332" s="345"/>
    </row>
    <row r="333" spans="5:6">
      <c r="E333" s="103"/>
      <c r="F333" s="345"/>
    </row>
    <row r="334" spans="5:6">
      <c r="E334" s="103"/>
      <c r="F334" s="345"/>
    </row>
    <row r="335" spans="5:6">
      <c r="E335" s="103"/>
      <c r="F335" s="345"/>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sheetData>
  <autoFilter ref="A5:AI6">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7"/>
  <sheetViews>
    <sheetView topLeftCell="E1" zoomScale="80" zoomScaleNormal="80" zoomScalePageLayoutView="80" workbookViewId="0">
      <selection activeCell="B7" sqref="B7:AI10"/>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9.33203125" style="1" customWidth="1"/>
    <col min="9" max="9" width="12.5" style="1" customWidth="1"/>
    <col min="10" max="10" width="6.33203125" style="1" customWidth="1"/>
    <col min="11" max="11" width="14.5" style="1" customWidth="1"/>
    <col min="12" max="12" width="6.5" style="1" customWidth="1"/>
    <col min="13" max="13" width="5.83203125" style="1" customWidth="1"/>
    <col min="14" max="14" width="5.5" style="1" customWidth="1"/>
    <col min="15" max="15" width="12.1640625" style="1" customWidth="1"/>
    <col min="16" max="16" width="5.83203125" style="1" customWidth="1"/>
    <col min="17" max="17" width="6.1640625" style="1" customWidth="1"/>
    <col min="18" max="19" width="5.5" style="1" customWidth="1"/>
    <col min="20" max="20" width="7.83203125" style="346" customWidth="1"/>
    <col min="21" max="21" width="14.6640625" style="347" customWidth="1"/>
    <col min="22" max="30" width="2.5" style="1" customWidth="1"/>
    <col min="31"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51" customHeight="1">
      <c r="B7" s="135"/>
      <c r="C7" s="136"/>
      <c r="D7" s="136"/>
      <c r="E7" s="243"/>
      <c r="F7" s="243"/>
      <c r="G7" s="238" t="s">
        <v>273</v>
      </c>
      <c r="H7" s="245"/>
      <c r="I7" s="252"/>
      <c r="J7" s="252"/>
      <c r="K7" s="252"/>
      <c r="L7" s="255">
        <v>25.2</v>
      </c>
      <c r="M7" s="252" t="s">
        <v>274</v>
      </c>
      <c r="N7" s="252"/>
      <c r="O7" s="254" t="s">
        <v>275</v>
      </c>
      <c r="P7" s="254"/>
      <c r="Q7" s="254"/>
      <c r="R7" s="254"/>
      <c r="S7" s="254"/>
      <c r="T7" s="251"/>
      <c r="U7" s="251"/>
      <c r="V7" s="254"/>
      <c r="W7" s="254"/>
      <c r="X7" s="254"/>
      <c r="Y7" s="254"/>
      <c r="Z7" s="254"/>
      <c r="AA7" s="254"/>
      <c r="AB7" s="254"/>
      <c r="AC7" s="254"/>
      <c r="AD7" s="254"/>
      <c r="AE7" s="254"/>
      <c r="AF7" s="254"/>
      <c r="AG7" s="254"/>
      <c r="AH7" s="252" t="s">
        <v>93</v>
      </c>
      <c r="AI7" s="252" t="s">
        <v>276</v>
      </c>
    </row>
    <row r="8" spans="1:35" ht="51" customHeight="1">
      <c r="B8" s="135"/>
      <c r="C8" s="136"/>
      <c r="D8" s="136"/>
      <c r="E8" s="243"/>
      <c r="F8" s="243"/>
      <c r="G8" s="243"/>
      <c r="H8" s="245"/>
      <c r="I8" s="252"/>
      <c r="J8" s="252"/>
      <c r="K8" s="252"/>
      <c r="L8" s="255">
        <v>18.2</v>
      </c>
      <c r="M8" s="252" t="s">
        <v>277</v>
      </c>
      <c r="N8" s="252"/>
      <c r="O8" s="254">
        <v>2</v>
      </c>
      <c r="P8" s="254"/>
      <c r="Q8" s="254"/>
      <c r="R8" s="254"/>
      <c r="S8" s="254"/>
      <c r="T8" s="250"/>
      <c r="U8" s="251"/>
      <c r="V8" s="254"/>
      <c r="W8" s="254"/>
      <c r="X8" s="254"/>
      <c r="Y8" s="254"/>
      <c r="Z8" s="254"/>
      <c r="AA8" s="254"/>
      <c r="AB8" s="254"/>
      <c r="AC8" s="254"/>
      <c r="AD8" s="254"/>
      <c r="AE8" s="254"/>
      <c r="AF8" s="254"/>
      <c r="AG8" s="254"/>
      <c r="AH8" s="252" t="s">
        <v>93</v>
      </c>
      <c r="AI8" s="252" t="s">
        <v>276</v>
      </c>
    </row>
    <row r="9" spans="1:35" ht="51" customHeight="1">
      <c r="B9" s="135"/>
      <c r="C9" s="136"/>
      <c r="D9" s="136"/>
      <c r="E9" s="243"/>
      <c r="F9" s="243"/>
      <c r="G9" s="243"/>
      <c r="H9" s="245"/>
      <c r="I9" s="252"/>
      <c r="J9" s="252"/>
      <c r="K9" s="252"/>
      <c r="L9" s="255">
        <v>26.6</v>
      </c>
      <c r="M9" s="243" t="s">
        <v>278</v>
      </c>
      <c r="N9" s="243"/>
      <c r="O9" s="258">
        <v>0.7</v>
      </c>
      <c r="P9" s="258"/>
      <c r="Q9" s="258"/>
      <c r="R9" s="258"/>
      <c r="S9" s="258"/>
      <c r="T9" s="259"/>
      <c r="U9" s="260"/>
      <c r="V9" s="258"/>
      <c r="W9" s="258"/>
      <c r="X9" s="258"/>
      <c r="Y9" s="258"/>
      <c r="Z9" s="258"/>
      <c r="AA9" s="258"/>
      <c r="AB9" s="258"/>
      <c r="AC9" s="258"/>
      <c r="AD9" s="258"/>
      <c r="AE9" s="258"/>
      <c r="AF9" s="258"/>
      <c r="AG9" s="258"/>
      <c r="AH9" s="243" t="s">
        <v>93</v>
      </c>
      <c r="AI9" s="252" t="s">
        <v>276</v>
      </c>
    </row>
    <row r="10" spans="1:35" ht="20">
      <c r="B10" s="135"/>
      <c r="C10" s="136"/>
      <c r="D10" s="136"/>
      <c r="E10" s="243"/>
      <c r="F10" s="243"/>
      <c r="G10" s="19" t="s">
        <v>49</v>
      </c>
      <c r="H10" s="19"/>
      <c r="I10" s="19"/>
      <c r="J10" s="19"/>
      <c r="K10" s="39"/>
      <c r="L10" s="96"/>
      <c r="M10" s="39"/>
      <c r="N10" s="39"/>
      <c r="O10" s="26"/>
      <c r="P10" s="26"/>
      <c r="Q10" s="26"/>
      <c r="R10" s="26"/>
      <c r="S10" s="26"/>
      <c r="T10" s="41"/>
      <c r="U10" s="42"/>
      <c r="V10" s="26"/>
      <c r="W10" s="26"/>
      <c r="X10" s="26"/>
      <c r="Y10" s="26"/>
      <c r="Z10" s="26"/>
      <c r="AA10" s="26"/>
      <c r="AB10" s="26"/>
      <c r="AC10" s="26"/>
      <c r="AD10" s="26"/>
      <c r="AE10" s="26"/>
      <c r="AF10" s="26"/>
      <c r="AG10" s="26"/>
      <c r="AH10" s="39"/>
      <c r="AI10" s="257"/>
    </row>
    <row r="268" spans="5:6">
      <c r="E268" s="103"/>
      <c r="F268" s="345"/>
    </row>
    <row r="269" spans="5:6">
      <c r="E269" s="103"/>
      <c r="F269" s="345"/>
    </row>
    <row r="270" spans="5:6">
      <c r="E270" s="103"/>
      <c r="F270" s="345"/>
    </row>
    <row r="271" spans="5:6">
      <c r="E271" s="103"/>
      <c r="F271" s="345"/>
    </row>
    <row r="272" spans="5:6">
      <c r="E272" s="103"/>
      <c r="F272" s="345"/>
    </row>
    <row r="273" spans="5:6">
      <c r="E273" s="103"/>
      <c r="F273" s="345"/>
    </row>
    <row r="274" spans="5:6">
      <c r="E274" s="103"/>
      <c r="F274" s="345"/>
    </row>
    <row r="275" spans="5:6">
      <c r="E275" s="103"/>
      <c r="F275" s="345"/>
    </row>
    <row r="276" spans="5:6">
      <c r="E276" s="103"/>
      <c r="F276" s="345"/>
    </row>
    <row r="277" spans="5:6">
      <c r="E277" s="103"/>
      <c r="F277" s="345"/>
    </row>
    <row r="278" spans="5:6">
      <c r="E278" s="103"/>
      <c r="F278" s="345"/>
    </row>
    <row r="279" spans="5:6">
      <c r="E279" s="103"/>
      <c r="F279" s="345"/>
    </row>
    <row r="280" spans="5:6">
      <c r="E280" s="103"/>
      <c r="F280" s="345"/>
    </row>
    <row r="281" spans="5:6">
      <c r="E281" s="103"/>
      <c r="F281" s="345"/>
    </row>
    <row r="282" spans="5:6">
      <c r="E282" s="103"/>
      <c r="F282" s="345"/>
    </row>
    <row r="283" spans="5:6">
      <c r="E283" s="103"/>
      <c r="F283" s="345"/>
    </row>
    <row r="284" spans="5:6">
      <c r="E284" s="103"/>
      <c r="F284" s="345"/>
    </row>
    <row r="285" spans="5:6">
      <c r="E285" s="103"/>
      <c r="F285" s="345"/>
    </row>
    <row r="286" spans="5:6">
      <c r="E286" s="103"/>
      <c r="F286" s="345"/>
    </row>
    <row r="287" spans="5:6">
      <c r="E287" s="103"/>
      <c r="F287" s="345"/>
    </row>
    <row r="288" spans="5:6">
      <c r="E288" s="103"/>
      <c r="F288" s="345"/>
    </row>
    <row r="289" spans="5:6">
      <c r="E289" s="103"/>
      <c r="F289" s="345"/>
    </row>
    <row r="290" spans="5:6">
      <c r="E290" s="103"/>
      <c r="F290" s="345"/>
    </row>
    <row r="291" spans="5:6">
      <c r="E291" s="103"/>
      <c r="F291" s="345"/>
    </row>
    <row r="292" spans="5:6">
      <c r="E292" s="103"/>
      <c r="F292" s="345"/>
    </row>
    <row r="293" spans="5:6">
      <c r="E293" s="103"/>
      <c r="F293" s="345"/>
    </row>
    <row r="294" spans="5:6">
      <c r="E294" s="103"/>
      <c r="F294" s="345"/>
    </row>
    <row r="295" spans="5:6">
      <c r="E295" s="103"/>
      <c r="F295" s="345"/>
    </row>
    <row r="296" spans="5:6">
      <c r="E296" s="103"/>
      <c r="F296" s="345"/>
    </row>
    <row r="297" spans="5:6">
      <c r="E297" s="103"/>
      <c r="F297" s="345"/>
    </row>
    <row r="298" spans="5:6">
      <c r="E298" s="103"/>
      <c r="F298" s="345"/>
    </row>
    <row r="299" spans="5:6">
      <c r="E299" s="103"/>
      <c r="F299" s="345"/>
    </row>
    <row r="300" spans="5:6">
      <c r="E300" s="103"/>
      <c r="F300" s="345"/>
    </row>
    <row r="301" spans="5:6">
      <c r="E301" s="103"/>
      <c r="F301" s="345"/>
    </row>
    <row r="302" spans="5:6">
      <c r="E302" s="103"/>
      <c r="F302" s="345"/>
    </row>
    <row r="303" spans="5:6">
      <c r="E303" s="103"/>
      <c r="F303" s="345"/>
    </row>
    <row r="304" spans="5:6">
      <c r="E304" s="103"/>
      <c r="F304" s="345"/>
    </row>
    <row r="305" spans="5:6">
      <c r="E305" s="103"/>
      <c r="F305" s="345"/>
    </row>
    <row r="306" spans="5:6">
      <c r="E306" s="103"/>
      <c r="F306" s="345"/>
    </row>
    <row r="307" spans="5:6">
      <c r="E307" s="103"/>
      <c r="F307" s="345"/>
    </row>
    <row r="308" spans="5:6">
      <c r="E308" s="103"/>
      <c r="F308" s="345"/>
    </row>
    <row r="309" spans="5:6">
      <c r="E309" s="103"/>
      <c r="F309" s="345"/>
    </row>
    <row r="310" spans="5:6">
      <c r="E310" s="103"/>
      <c r="F310" s="345"/>
    </row>
    <row r="311" spans="5:6">
      <c r="E311" s="103"/>
      <c r="F311" s="345"/>
    </row>
    <row r="312" spans="5:6">
      <c r="E312" s="103"/>
      <c r="F312" s="345"/>
    </row>
    <row r="313" spans="5:6">
      <c r="E313" s="103"/>
      <c r="F313" s="345"/>
    </row>
    <row r="314" spans="5:6">
      <c r="E314" s="103"/>
      <c r="F314" s="345"/>
    </row>
    <row r="315" spans="5:6">
      <c r="E315" s="103"/>
      <c r="F315" s="345"/>
    </row>
    <row r="316" spans="5:6">
      <c r="E316" s="103"/>
      <c r="F316" s="345"/>
    </row>
    <row r="317" spans="5:6">
      <c r="E317" s="103"/>
      <c r="F317" s="345"/>
    </row>
    <row r="318" spans="5:6">
      <c r="E318" s="103"/>
      <c r="F318" s="345"/>
    </row>
    <row r="319" spans="5:6">
      <c r="E319" s="103"/>
      <c r="F319" s="345"/>
    </row>
    <row r="320" spans="5:6">
      <c r="E320" s="103"/>
      <c r="F320" s="345"/>
    </row>
    <row r="321" spans="5:6">
      <c r="E321" s="103"/>
      <c r="F321" s="345"/>
    </row>
    <row r="322" spans="5:6">
      <c r="E322" s="103"/>
      <c r="F322" s="345"/>
    </row>
    <row r="323" spans="5:6">
      <c r="E323" s="103"/>
      <c r="F323" s="345"/>
    </row>
    <row r="324" spans="5:6">
      <c r="E324" s="103"/>
      <c r="F324" s="345"/>
    </row>
    <row r="325" spans="5:6">
      <c r="E325" s="103"/>
      <c r="F325" s="345"/>
    </row>
    <row r="326" spans="5:6">
      <c r="E326" s="103"/>
      <c r="F326" s="345"/>
    </row>
    <row r="327" spans="5:6">
      <c r="E327" s="103"/>
      <c r="F327" s="345"/>
    </row>
    <row r="328" spans="5:6">
      <c r="E328" s="103"/>
      <c r="F328" s="345"/>
    </row>
    <row r="329" spans="5:6">
      <c r="E329" s="103"/>
      <c r="F329" s="345"/>
    </row>
    <row r="330" spans="5:6">
      <c r="E330" s="103"/>
      <c r="F330" s="345"/>
    </row>
    <row r="331" spans="5:6">
      <c r="E331" s="103"/>
      <c r="F331" s="345"/>
    </row>
    <row r="332" spans="5:6">
      <c r="E332" s="103"/>
      <c r="F332" s="345"/>
    </row>
    <row r="333" spans="5:6">
      <c r="E333" s="103"/>
      <c r="F333" s="345"/>
    </row>
    <row r="334" spans="5:6">
      <c r="E334" s="103"/>
      <c r="F334" s="345"/>
    </row>
    <row r="335" spans="5:6">
      <c r="E335" s="103"/>
      <c r="F335" s="345"/>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sheetData>
  <autoFilter ref="A5:AI6">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352"/>
  <sheetViews>
    <sheetView tabSelected="1" topLeftCell="A336" workbookViewId="0">
      <selection activeCell="H350" sqref="H350"/>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31.5" style="1" bestFit="1" customWidth="1"/>
    <col min="9" max="9" width="12.5" style="1" customWidth="1"/>
    <col min="10" max="10" width="18.1640625" style="1" bestFit="1" customWidth="1"/>
    <col min="11" max="11" width="14.5" style="1" customWidth="1"/>
    <col min="12" max="12" width="7.5" style="1" customWidth="1"/>
    <col min="13" max="13" width="13.1640625" style="1" customWidth="1"/>
    <col min="14" max="14" width="7.5" style="1" customWidth="1"/>
    <col min="15" max="15" width="8.1640625" style="1" customWidth="1"/>
    <col min="16" max="16" width="15.6640625" style="1" customWidth="1"/>
    <col min="17" max="17" width="11.33203125" style="1" customWidth="1"/>
    <col min="18" max="18" width="10.33203125" style="1" customWidth="1"/>
    <col min="19" max="19" width="12.1640625" style="1" customWidth="1"/>
    <col min="20" max="20" width="15.1640625" style="346" bestFit="1" customWidth="1"/>
    <col min="21" max="21" width="16" style="347" bestFit="1" customWidth="1"/>
    <col min="22" max="30" width="2.5" style="1" customWidth="1"/>
    <col min="31" max="31" width="19.33203125" style="1" bestFit="1" customWidth="1"/>
    <col min="32" max="32" width="16" style="1" customWidth="1"/>
    <col min="33" max="33" width="16" style="1" bestFit="1" customWidth="1"/>
    <col min="34" max="34" width="8.5" style="1" customWidth="1"/>
    <col min="35" max="35" width="12.6640625" style="1" customWidth="1"/>
    <col min="36" max="36" width="11.5" style="1" customWidth="1"/>
    <col min="37" max="16384" width="10.83203125" style="1"/>
  </cols>
  <sheetData>
    <row r="1" spans="1:144">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144">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144">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144" ht="23.25" customHeight="1">
      <c r="A5" s="608" t="s">
        <v>2</v>
      </c>
      <c r="B5" s="608" t="s">
        <v>3</v>
      </c>
      <c r="C5" s="608" t="s">
        <v>4</v>
      </c>
      <c r="D5" s="608" t="s">
        <v>2</v>
      </c>
      <c r="E5" s="608" t="s">
        <v>5</v>
      </c>
      <c r="F5" s="608" t="s">
        <v>2</v>
      </c>
      <c r="G5" s="608" t="s">
        <v>6</v>
      </c>
      <c r="H5" s="602"/>
      <c r="I5" s="608" t="s">
        <v>7</v>
      </c>
      <c r="J5" s="608" t="s">
        <v>8</v>
      </c>
      <c r="K5" s="608" t="s">
        <v>9</v>
      </c>
      <c r="L5" s="60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144" ht="77.25" customHeight="1" thickBo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144" ht="70">
      <c r="A7" s="12"/>
      <c r="B7" s="11" t="s">
        <v>38</v>
      </c>
      <c r="C7" s="11" t="s">
        <v>39</v>
      </c>
      <c r="D7" s="11"/>
      <c r="E7" s="11" t="s">
        <v>40</v>
      </c>
      <c r="F7" s="12"/>
      <c r="G7" s="13" t="s">
        <v>41</v>
      </c>
      <c r="H7" s="357" t="s">
        <v>494</v>
      </c>
      <c r="I7" s="357" t="s">
        <v>1358</v>
      </c>
      <c r="J7" s="357" t="s">
        <v>1357</v>
      </c>
      <c r="K7" s="351" t="s">
        <v>42</v>
      </c>
      <c r="L7" s="557">
        <v>7.9133333333333333E-2</v>
      </c>
      <c r="M7" s="351" t="s">
        <v>43</v>
      </c>
      <c r="N7" s="353"/>
      <c r="O7" s="528">
        <v>801.28205128205127</v>
      </c>
      <c r="P7" s="353" t="s">
        <v>1355</v>
      </c>
      <c r="Q7" s="353" t="s">
        <v>1356</v>
      </c>
      <c r="R7" s="353" t="s">
        <v>848</v>
      </c>
      <c r="S7" s="353" t="s">
        <v>889</v>
      </c>
      <c r="T7" s="354">
        <v>279520336.12</v>
      </c>
      <c r="U7" s="354">
        <v>279520336.12</v>
      </c>
      <c r="V7" s="353" t="s">
        <v>496</v>
      </c>
      <c r="W7" s="353"/>
      <c r="X7" s="353"/>
      <c r="Y7" s="353"/>
      <c r="Z7" s="353"/>
      <c r="AA7" s="353"/>
      <c r="AB7" s="353"/>
      <c r="AC7" s="353"/>
      <c r="AD7" s="353"/>
      <c r="AE7" s="354">
        <v>279520336.12</v>
      </c>
      <c r="AF7" s="354" t="s">
        <v>859</v>
      </c>
      <c r="AG7" s="354"/>
      <c r="AH7" s="355" t="s">
        <v>44</v>
      </c>
      <c r="AI7" s="355" t="s">
        <v>45</v>
      </c>
      <c r="BP7" s="1">
        <v>1500000000</v>
      </c>
      <c r="BQ7" s="1">
        <v>500000000</v>
      </c>
      <c r="BR7" s="1">
        <v>1000000000</v>
      </c>
      <c r="DB7" s="1">
        <v>1500000000</v>
      </c>
      <c r="DC7" s="1">
        <v>1500000000</v>
      </c>
      <c r="EN7" s="1">
        <v>2500000000</v>
      </c>
    </row>
    <row r="8" spans="1:144" ht="60">
      <c r="A8" s="12"/>
      <c r="B8" s="12"/>
      <c r="C8" s="12"/>
      <c r="D8" s="12"/>
      <c r="E8" s="12"/>
      <c r="F8" s="12"/>
      <c r="G8" s="12"/>
      <c r="H8" s="524" t="s">
        <v>495</v>
      </c>
      <c r="I8" s="524" t="s">
        <v>860</v>
      </c>
      <c r="J8" s="524" t="s">
        <v>861</v>
      </c>
      <c r="K8" s="524" t="s">
        <v>46</v>
      </c>
      <c r="L8" s="558">
        <v>1.6533333333333334E-2</v>
      </c>
      <c r="M8" s="524" t="s">
        <v>47</v>
      </c>
      <c r="N8" s="527">
        <v>1</v>
      </c>
      <c r="O8" s="527">
        <v>0</v>
      </c>
      <c r="P8" s="465" t="s">
        <v>1260</v>
      </c>
      <c r="Q8" s="465" t="s">
        <v>1261</v>
      </c>
      <c r="R8" s="353" t="s">
        <v>840</v>
      </c>
      <c r="S8" s="353" t="s">
        <v>872</v>
      </c>
      <c r="T8" s="525">
        <v>96000000</v>
      </c>
      <c r="U8" s="525">
        <v>96000000</v>
      </c>
      <c r="V8" s="525"/>
      <c r="W8" s="525" t="s">
        <v>496</v>
      </c>
      <c r="X8" s="525"/>
      <c r="Y8" s="525"/>
      <c r="Z8" s="525"/>
      <c r="AA8" s="525"/>
      <c r="AB8" s="525"/>
      <c r="AC8" s="525"/>
      <c r="AD8" s="525"/>
      <c r="AE8" s="525">
        <v>96000000</v>
      </c>
      <c r="AF8" s="525" t="s">
        <v>863</v>
      </c>
      <c r="AG8" s="525"/>
      <c r="AH8" s="525" t="s">
        <v>44</v>
      </c>
      <c r="AI8" s="525" t="s">
        <v>45</v>
      </c>
    </row>
    <row r="9" spans="1:144" ht="30">
      <c r="A9" s="12"/>
      <c r="B9" s="12"/>
      <c r="C9" s="12"/>
      <c r="D9" s="12"/>
      <c r="E9" s="12"/>
      <c r="F9" s="12"/>
      <c r="G9" s="12"/>
      <c r="H9" s="18"/>
      <c r="I9" s="18"/>
      <c r="J9" s="18"/>
      <c r="K9" s="18"/>
      <c r="L9" s="18"/>
      <c r="M9" s="18"/>
      <c r="N9" s="18"/>
      <c r="O9" s="18"/>
      <c r="P9" s="465" t="s">
        <v>862</v>
      </c>
      <c r="Q9" s="465" t="s">
        <v>1262</v>
      </c>
      <c r="R9" s="502"/>
      <c r="S9" s="502"/>
      <c r="T9" s="526"/>
      <c r="U9" s="526"/>
      <c r="V9" s="526"/>
      <c r="W9" s="526"/>
      <c r="X9" s="526"/>
      <c r="Y9" s="526"/>
      <c r="Z9" s="526"/>
      <c r="AA9" s="526"/>
      <c r="AB9" s="526"/>
      <c r="AC9" s="526"/>
      <c r="AD9" s="526"/>
      <c r="AE9" s="526"/>
      <c r="AF9" s="526"/>
      <c r="AG9" s="526"/>
      <c r="AH9" s="526"/>
      <c r="AI9" s="526"/>
    </row>
    <row r="10" spans="1:144" ht="20">
      <c r="A10" s="12"/>
      <c r="B10" s="12"/>
      <c r="C10" s="12"/>
      <c r="D10" s="12"/>
      <c r="E10" s="12"/>
      <c r="F10" s="12"/>
      <c r="G10" s="19" t="s">
        <v>49</v>
      </c>
      <c r="H10" s="19"/>
      <c r="I10" s="19"/>
      <c r="J10" s="19"/>
      <c r="K10" s="20"/>
      <c r="L10" s="21"/>
      <c r="M10" s="20"/>
      <c r="N10" s="20"/>
      <c r="O10" s="22"/>
      <c r="P10" s="22"/>
      <c r="Q10" s="22"/>
      <c r="R10" s="22"/>
      <c r="S10" s="22"/>
      <c r="T10" s="23"/>
      <c r="U10" s="24"/>
      <c r="V10" s="22"/>
      <c r="W10" s="22"/>
      <c r="X10" s="22"/>
      <c r="Y10" s="22"/>
      <c r="Z10" s="22"/>
      <c r="AA10" s="22"/>
      <c r="AB10" s="22"/>
      <c r="AC10" s="22"/>
      <c r="AD10" s="22"/>
      <c r="AE10" s="22"/>
      <c r="AF10" s="22"/>
      <c r="AG10" s="22"/>
      <c r="AH10" s="25"/>
      <c r="AI10" s="26"/>
    </row>
    <row r="11" spans="1:144" ht="78.75" customHeight="1">
      <c r="A11" s="12"/>
      <c r="B11" s="12"/>
      <c r="C11" s="12"/>
      <c r="D11" s="12"/>
      <c r="E11" s="12"/>
      <c r="F11" s="12"/>
      <c r="G11" s="27" t="s">
        <v>50</v>
      </c>
      <c r="H11" s="101" t="s">
        <v>713</v>
      </c>
      <c r="I11" s="101" t="s">
        <v>1359</v>
      </c>
      <c r="J11" s="101" t="s">
        <v>1360</v>
      </c>
      <c r="K11" s="14" t="s">
        <v>51</v>
      </c>
      <c r="L11" s="559">
        <v>5.8799999999999998E-3</v>
      </c>
      <c r="M11" s="28" t="s">
        <v>52</v>
      </c>
      <c r="N11" s="28"/>
      <c r="O11" s="559">
        <v>0</v>
      </c>
      <c r="P11" s="30" t="s">
        <v>1147</v>
      </c>
      <c r="Q11" s="30" t="s">
        <v>1263</v>
      </c>
      <c r="R11" s="30" t="s">
        <v>848</v>
      </c>
      <c r="S11" s="30" t="s">
        <v>994</v>
      </c>
      <c r="T11" s="31">
        <v>204467090.41</v>
      </c>
      <c r="U11" s="31">
        <v>204467090.41</v>
      </c>
      <c r="V11" s="30"/>
      <c r="W11" s="30"/>
      <c r="X11" s="30"/>
      <c r="Y11" s="30" t="s">
        <v>496</v>
      </c>
      <c r="Z11" s="30"/>
      <c r="AA11" s="30"/>
      <c r="AB11" s="30"/>
      <c r="AC11" s="30"/>
      <c r="AD11" s="30"/>
      <c r="AE11" s="31">
        <v>204467090.41</v>
      </c>
      <c r="AF11" s="30" t="s">
        <v>858</v>
      </c>
      <c r="AG11" s="30"/>
      <c r="AH11" s="32" t="s">
        <v>44</v>
      </c>
      <c r="AI11" s="413" t="s">
        <v>45</v>
      </c>
    </row>
    <row r="12" spans="1:144" ht="20">
      <c r="A12" s="12"/>
      <c r="B12" s="12"/>
      <c r="C12" s="12"/>
      <c r="D12" s="12"/>
      <c r="E12" s="12"/>
      <c r="F12" s="12"/>
      <c r="G12" s="19" t="s">
        <v>49</v>
      </c>
      <c r="H12" s="19"/>
      <c r="I12" s="19"/>
      <c r="J12" s="19"/>
      <c r="K12" s="26"/>
      <c r="L12" s="40"/>
      <c r="M12" s="26"/>
      <c r="N12" s="26"/>
      <c r="O12" s="26"/>
      <c r="P12" s="26"/>
      <c r="Q12" s="26"/>
      <c r="R12" s="26"/>
      <c r="S12" s="26"/>
      <c r="T12" s="41"/>
      <c r="U12" s="42"/>
      <c r="V12" s="26"/>
      <c r="W12" s="26"/>
      <c r="X12" s="26"/>
      <c r="Y12" s="26"/>
      <c r="Z12" s="26"/>
      <c r="AA12" s="26"/>
      <c r="AB12" s="26"/>
      <c r="AC12" s="26"/>
      <c r="AD12" s="26"/>
      <c r="AE12" s="26"/>
      <c r="AF12" s="26"/>
      <c r="AG12" s="26"/>
      <c r="AH12" s="39"/>
      <c r="AI12" s="39"/>
    </row>
    <row r="13" spans="1:144">
      <c r="A13" s="43"/>
      <c r="B13" s="43"/>
      <c r="C13" s="44"/>
      <c r="D13" s="44"/>
      <c r="E13" s="44" t="s">
        <v>54</v>
      </c>
      <c r="F13" s="44"/>
      <c r="G13" s="44"/>
      <c r="H13" s="44"/>
      <c r="I13" s="44"/>
      <c r="J13" s="44"/>
      <c r="K13" s="44"/>
      <c r="L13" s="45"/>
      <c r="M13" s="44"/>
      <c r="N13" s="44"/>
      <c r="O13" s="44"/>
      <c r="P13" s="44"/>
      <c r="Q13" s="44"/>
      <c r="R13" s="44"/>
      <c r="S13" s="44"/>
      <c r="T13" s="46"/>
      <c r="U13" s="47"/>
      <c r="V13" s="44"/>
      <c r="W13" s="44"/>
      <c r="X13" s="44"/>
      <c r="Y13" s="44"/>
      <c r="Z13" s="44"/>
      <c r="AA13" s="44"/>
      <c r="AB13" s="44"/>
      <c r="AC13" s="44"/>
      <c r="AD13" s="44"/>
      <c r="AE13" s="44"/>
      <c r="AF13" s="44"/>
      <c r="AG13" s="44"/>
      <c r="AH13" s="44"/>
      <c r="AI13" s="48"/>
    </row>
    <row r="14" spans="1:144">
      <c r="A14" s="49"/>
      <c r="B14" s="49" t="s">
        <v>55</v>
      </c>
      <c r="C14" s="602"/>
      <c r="D14" s="602"/>
      <c r="E14" s="602"/>
      <c r="F14" s="602"/>
      <c r="G14" s="602"/>
      <c r="H14" s="602"/>
      <c r="I14" s="602"/>
      <c r="J14" s="602"/>
      <c r="K14" s="602"/>
      <c r="L14" s="50"/>
      <c r="M14" s="608"/>
      <c r="N14" s="608"/>
      <c r="O14" s="602"/>
      <c r="P14" s="602"/>
      <c r="Q14" s="602"/>
      <c r="R14" s="602"/>
      <c r="S14" s="602"/>
      <c r="T14" s="51"/>
      <c r="U14" s="52"/>
      <c r="V14" s="602"/>
      <c r="W14" s="602"/>
      <c r="X14" s="602"/>
      <c r="Y14" s="602"/>
      <c r="Z14" s="602"/>
      <c r="AA14" s="602"/>
      <c r="AB14" s="602"/>
      <c r="AC14" s="602"/>
      <c r="AD14" s="602"/>
      <c r="AE14" s="602"/>
      <c r="AF14" s="602"/>
      <c r="AG14" s="602"/>
      <c r="AH14" s="602"/>
      <c r="AI14" s="602"/>
    </row>
    <row r="15" spans="1:144" ht="70">
      <c r="A15" s="12"/>
      <c r="B15" s="12" t="s">
        <v>614</v>
      </c>
      <c r="C15" s="12" t="s">
        <v>615</v>
      </c>
      <c r="D15" s="12"/>
      <c r="E15" s="12" t="s">
        <v>396</v>
      </c>
      <c r="F15" s="12"/>
      <c r="G15" s="27" t="s">
        <v>406</v>
      </c>
      <c r="H15" s="101" t="s">
        <v>616</v>
      </c>
      <c r="I15" s="464" t="s">
        <v>850</v>
      </c>
      <c r="J15" s="464" t="s">
        <v>851</v>
      </c>
      <c r="K15" s="351" t="s">
        <v>407</v>
      </c>
      <c r="L15" s="556">
        <v>2.3333333333333331E-2</v>
      </c>
      <c r="M15" s="351" t="s">
        <v>408</v>
      </c>
      <c r="N15" s="351"/>
      <c r="O15" s="562">
        <v>2</v>
      </c>
      <c r="P15" s="30" t="s">
        <v>846</v>
      </c>
      <c r="Q15" s="30" t="s">
        <v>849</v>
      </c>
      <c r="R15" s="30" t="s">
        <v>848</v>
      </c>
      <c r="S15" s="30" t="s">
        <v>841</v>
      </c>
      <c r="T15" s="31">
        <v>2295000000</v>
      </c>
      <c r="U15" s="31">
        <v>2295000000</v>
      </c>
      <c r="V15" s="30"/>
      <c r="W15" s="30"/>
      <c r="X15" s="30"/>
      <c r="Y15" s="30" t="s">
        <v>496</v>
      </c>
      <c r="Z15" s="30"/>
      <c r="AA15" s="30"/>
      <c r="AB15" s="30"/>
      <c r="AC15" s="30"/>
      <c r="AD15" s="30"/>
      <c r="AE15" s="31">
        <v>2295000000</v>
      </c>
      <c r="AF15" s="30" t="s">
        <v>845</v>
      </c>
      <c r="AG15" s="30" t="s">
        <v>847</v>
      </c>
      <c r="AH15" s="32" t="s">
        <v>620</v>
      </c>
      <c r="AI15" s="413" t="s">
        <v>45</v>
      </c>
    </row>
    <row r="16" spans="1:144" ht="50">
      <c r="A16" s="12"/>
      <c r="B16" s="12"/>
      <c r="C16" s="12"/>
      <c r="D16" s="12"/>
      <c r="E16" s="12"/>
      <c r="F16" s="12"/>
      <c r="G16" s="27"/>
      <c r="H16" s="101" t="s">
        <v>617</v>
      </c>
      <c r="I16" s="101" t="s">
        <v>855</v>
      </c>
      <c r="J16" s="101" t="s">
        <v>856</v>
      </c>
      <c r="K16" s="423"/>
      <c r="L16" s="423"/>
      <c r="M16" s="423"/>
      <c r="N16" s="423"/>
      <c r="O16" s="529"/>
      <c r="P16" s="29" t="s">
        <v>853</v>
      </c>
      <c r="Q16" s="29" t="s">
        <v>854</v>
      </c>
      <c r="R16" s="29" t="s">
        <v>840</v>
      </c>
      <c r="S16" s="29" t="s">
        <v>841</v>
      </c>
      <c r="T16" s="34">
        <v>300000000</v>
      </c>
      <c r="U16" s="34">
        <v>300000000</v>
      </c>
      <c r="V16" s="29"/>
      <c r="W16" s="29"/>
      <c r="X16" s="29"/>
      <c r="Y16" s="29" t="s">
        <v>496</v>
      </c>
      <c r="Z16" s="29"/>
      <c r="AA16" s="29"/>
      <c r="AB16" s="29"/>
      <c r="AC16" s="29"/>
      <c r="AD16" s="29"/>
      <c r="AE16" s="34">
        <v>300000000</v>
      </c>
      <c r="AF16" s="29" t="s">
        <v>852</v>
      </c>
      <c r="AG16" s="29" t="s">
        <v>857</v>
      </c>
      <c r="AH16" s="32" t="s">
        <v>620</v>
      </c>
      <c r="AI16" s="603" t="s">
        <v>45</v>
      </c>
    </row>
    <row r="17" spans="1:35" ht="90">
      <c r="A17" s="12"/>
      <c r="B17" s="12"/>
      <c r="C17" s="12"/>
      <c r="D17" s="12"/>
      <c r="E17" s="12"/>
      <c r="F17" s="12"/>
      <c r="G17" s="27"/>
      <c r="H17" s="101" t="s">
        <v>618</v>
      </c>
      <c r="I17" s="101" t="s">
        <v>842</v>
      </c>
      <c r="J17" s="101" t="s">
        <v>837</v>
      </c>
      <c r="K17" s="463" t="s">
        <v>836</v>
      </c>
      <c r="L17" s="560">
        <v>1.3333333333333334E-2</v>
      </c>
      <c r="M17" s="463" t="s">
        <v>409</v>
      </c>
      <c r="N17" s="14"/>
      <c r="O17" s="561">
        <v>0</v>
      </c>
      <c r="P17" s="35" t="s">
        <v>838</v>
      </c>
      <c r="Q17" s="35" t="s">
        <v>839</v>
      </c>
      <c r="R17" s="35" t="s">
        <v>840</v>
      </c>
      <c r="S17" s="35" t="s">
        <v>841</v>
      </c>
      <c r="T17" s="36">
        <v>352500000</v>
      </c>
      <c r="U17" s="36">
        <v>352500000</v>
      </c>
      <c r="V17" s="35"/>
      <c r="W17" s="35"/>
      <c r="X17" s="35"/>
      <c r="Y17" s="35" t="s">
        <v>496</v>
      </c>
      <c r="Z17" s="35"/>
      <c r="AA17" s="35"/>
      <c r="AB17" s="35"/>
      <c r="AC17" s="35"/>
      <c r="AD17" s="35"/>
      <c r="AE17" s="36">
        <v>352500000</v>
      </c>
      <c r="AF17" s="35" t="s">
        <v>843</v>
      </c>
      <c r="AG17" s="35"/>
      <c r="AH17" s="32" t="s">
        <v>620</v>
      </c>
      <c r="AI17" s="603" t="s">
        <v>45</v>
      </c>
    </row>
    <row r="18" spans="1:35" ht="70">
      <c r="A18" s="12"/>
      <c r="B18" s="12"/>
      <c r="C18" s="12"/>
      <c r="D18" s="12"/>
      <c r="E18" s="12"/>
      <c r="F18" s="12"/>
      <c r="G18" s="27"/>
      <c r="H18" s="101" t="s">
        <v>619</v>
      </c>
      <c r="I18" s="488" t="s">
        <v>1056</v>
      </c>
      <c r="J18" s="488" t="s">
        <v>1057</v>
      </c>
      <c r="K18" s="352" t="s">
        <v>410</v>
      </c>
      <c r="L18" s="563">
        <v>2.666666666666667E-3</v>
      </c>
      <c r="M18" s="352" t="s">
        <v>411</v>
      </c>
      <c r="N18" s="352"/>
      <c r="O18" s="561">
        <v>14</v>
      </c>
      <c r="P18" s="352" t="s">
        <v>1058</v>
      </c>
      <c r="Q18" s="35" t="s">
        <v>1059</v>
      </c>
      <c r="R18" s="35" t="s">
        <v>848</v>
      </c>
      <c r="S18" s="35" t="s">
        <v>841</v>
      </c>
      <c r="T18" s="36">
        <v>150000000</v>
      </c>
      <c r="U18" s="36">
        <v>150000000</v>
      </c>
      <c r="V18" s="35" t="s">
        <v>496</v>
      </c>
      <c r="W18" s="35"/>
      <c r="X18" s="35"/>
      <c r="Y18" s="35"/>
      <c r="Z18" s="35"/>
      <c r="AA18" s="35"/>
      <c r="AB18" s="35"/>
      <c r="AC18" s="35"/>
      <c r="AD18" s="35"/>
      <c r="AE18" s="36">
        <v>150000000</v>
      </c>
      <c r="AF18" s="35" t="s">
        <v>844</v>
      </c>
      <c r="AG18" s="35"/>
      <c r="AH18" s="32" t="s">
        <v>620</v>
      </c>
      <c r="AI18" s="603" t="s">
        <v>45</v>
      </c>
    </row>
    <row r="19" spans="1:35" ht="60">
      <c r="A19" s="12"/>
      <c r="B19" s="12"/>
      <c r="C19" s="12"/>
      <c r="D19" s="12"/>
      <c r="E19" s="12"/>
      <c r="F19" s="12"/>
      <c r="G19" s="27"/>
      <c r="H19" s="95" t="s">
        <v>712</v>
      </c>
      <c r="I19" s="101" t="s">
        <v>1264</v>
      </c>
      <c r="J19" s="101" t="s">
        <v>1265</v>
      </c>
      <c r="K19" s="352" t="s">
        <v>398</v>
      </c>
      <c r="L19" s="563">
        <v>7.0666666666666664E-4</v>
      </c>
      <c r="M19" s="352" t="s">
        <v>399</v>
      </c>
      <c r="N19" s="352"/>
      <c r="O19" s="561">
        <v>0</v>
      </c>
      <c r="P19" s="35" t="s">
        <v>864</v>
      </c>
      <c r="Q19" s="35" t="s">
        <v>864</v>
      </c>
      <c r="R19" s="35" t="s">
        <v>864</v>
      </c>
      <c r="S19" s="35" t="s">
        <v>864</v>
      </c>
      <c r="T19" s="36">
        <v>120000000</v>
      </c>
      <c r="U19" s="36">
        <v>120000000</v>
      </c>
      <c r="V19" s="35"/>
      <c r="W19" s="35" t="s">
        <v>496</v>
      </c>
      <c r="X19" s="35"/>
      <c r="Y19" s="35" t="s">
        <v>496</v>
      </c>
      <c r="Z19" s="35"/>
      <c r="AA19" s="35"/>
      <c r="AB19" s="35"/>
      <c r="AC19" s="35"/>
      <c r="AD19" s="35"/>
      <c r="AE19" s="36">
        <v>120000000</v>
      </c>
      <c r="AF19" s="35" t="s">
        <v>1361</v>
      </c>
      <c r="AG19" s="35" t="s">
        <v>864</v>
      </c>
      <c r="AH19" s="32" t="s">
        <v>620</v>
      </c>
      <c r="AI19" s="603" t="s">
        <v>45</v>
      </c>
    </row>
    <row r="20" spans="1:35" ht="20">
      <c r="A20" s="12"/>
      <c r="B20" s="12"/>
      <c r="C20" s="12"/>
      <c r="D20" s="12"/>
      <c r="E20" s="12"/>
      <c r="F20" s="12"/>
      <c r="G20" s="19" t="s">
        <v>49</v>
      </c>
      <c r="H20" s="19"/>
      <c r="I20" s="19"/>
      <c r="J20" s="19"/>
      <c r="K20" s="26"/>
      <c r="L20" s="40"/>
      <c r="M20" s="26"/>
      <c r="N20" s="26"/>
      <c r="O20" s="26"/>
      <c r="P20" s="26"/>
      <c r="Q20" s="26"/>
      <c r="R20" s="26"/>
      <c r="S20" s="26"/>
      <c r="T20" s="41"/>
      <c r="U20" s="42"/>
      <c r="V20" s="26"/>
      <c r="W20" s="26"/>
      <c r="X20" s="26"/>
      <c r="Y20" s="26"/>
      <c r="Z20" s="26"/>
      <c r="AA20" s="26"/>
      <c r="AB20" s="26"/>
      <c r="AC20" s="26"/>
      <c r="AD20" s="26"/>
      <c r="AE20" s="26"/>
      <c r="AF20" s="26"/>
      <c r="AG20" s="26"/>
      <c r="AH20" s="39"/>
      <c r="AI20" s="39"/>
    </row>
    <row r="21" spans="1:35" ht="50">
      <c r="A21" s="12"/>
      <c r="B21" s="12"/>
      <c r="C21" s="12"/>
      <c r="D21" s="12"/>
      <c r="E21" s="12"/>
      <c r="F21" s="12"/>
      <c r="G21" s="27" t="s">
        <v>412</v>
      </c>
      <c r="H21" s="101" t="s">
        <v>621</v>
      </c>
      <c r="I21" s="464" t="s">
        <v>1266</v>
      </c>
      <c r="J21" s="464" t="s">
        <v>1267</v>
      </c>
      <c r="K21" s="352" t="s">
        <v>413</v>
      </c>
      <c r="L21" s="563">
        <v>5.4000000000000006E-2</v>
      </c>
      <c r="M21" s="352" t="s">
        <v>414</v>
      </c>
      <c r="N21" s="352"/>
      <c r="O21" s="561">
        <v>0</v>
      </c>
      <c r="P21" s="463" t="s">
        <v>1268</v>
      </c>
      <c r="Q21" s="35" t="s">
        <v>1269</v>
      </c>
      <c r="R21" s="35" t="s">
        <v>867</v>
      </c>
      <c r="S21" s="35" t="s">
        <v>841</v>
      </c>
      <c r="T21" s="36">
        <v>6613908767</v>
      </c>
      <c r="U21" s="36">
        <v>6613908767</v>
      </c>
      <c r="V21" s="35"/>
      <c r="W21" s="35"/>
      <c r="X21" s="35"/>
      <c r="Y21" s="35" t="s">
        <v>496</v>
      </c>
      <c r="Z21" s="35"/>
      <c r="AA21" s="35"/>
      <c r="AB21" s="35"/>
      <c r="AC21" s="35"/>
      <c r="AD21" s="35"/>
      <c r="AE21" s="36">
        <v>6613908767</v>
      </c>
      <c r="AF21" s="525" t="s">
        <v>863</v>
      </c>
      <c r="AG21" s="35"/>
      <c r="AH21" s="32" t="s">
        <v>620</v>
      </c>
      <c r="AI21" s="603" t="s">
        <v>45</v>
      </c>
    </row>
    <row r="22" spans="1:35" ht="20">
      <c r="A22" s="12"/>
      <c r="B22" s="12"/>
      <c r="C22" s="12"/>
      <c r="D22" s="12"/>
      <c r="E22" s="103"/>
      <c r="F22" s="345"/>
      <c r="G22" s="19" t="s">
        <v>49</v>
      </c>
      <c r="H22" s="19"/>
      <c r="I22" s="19"/>
      <c r="J22" s="19"/>
      <c r="K22" s="26"/>
      <c r="L22" s="40"/>
      <c r="M22" s="26"/>
      <c r="N22" s="26"/>
      <c r="O22" s="26"/>
      <c r="P22" s="26"/>
      <c r="Q22" s="26"/>
      <c r="R22" s="26"/>
      <c r="S22" s="26"/>
      <c r="T22" s="41"/>
      <c r="U22" s="42"/>
      <c r="V22" s="26"/>
      <c r="W22" s="26"/>
      <c r="X22" s="26"/>
      <c r="Y22" s="26"/>
      <c r="Z22" s="26"/>
      <c r="AA22" s="26"/>
      <c r="AB22" s="26"/>
      <c r="AC22" s="26"/>
      <c r="AD22" s="26"/>
      <c r="AE22" s="26"/>
      <c r="AF22" s="26"/>
      <c r="AG22" s="26"/>
      <c r="AH22" s="39"/>
      <c r="AI22" s="39"/>
    </row>
    <row r="23" spans="1:35" ht="20">
      <c r="A23" s="43"/>
      <c r="B23" s="59"/>
      <c r="C23" s="59"/>
      <c r="D23" s="59"/>
      <c r="E23" s="59"/>
      <c r="F23" s="59"/>
      <c r="G23" s="19" t="s">
        <v>49</v>
      </c>
      <c r="H23" s="19"/>
      <c r="I23" s="19"/>
      <c r="J23" s="19"/>
      <c r="K23" s="39"/>
      <c r="L23" s="40"/>
      <c r="M23" s="39"/>
      <c r="N23" s="39"/>
      <c r="O23" s="26"/>
      <c r="P23" s="175"/>
      <c r="Q23" s="175"/>
      <c r="R23" s="26"/>
      <c r="S23" s="26"/>
      <c r="T23" s="176"/>
      <c r="U23" s="177"/>
      <c r="V23" s="175"/>
      <c r="W23" s="175"/>
      <c r="X23" s="175"/>
      <c r="Y23" s="175"/>
      <c r="Z23" s="175"/>
      <c r="AA23" s="175"/>
      <c r="AB23" s="175"/>
      <c r="AC23" s="175"/>
      <c r="AD23" s="175"/>
      <c r="AE23" s="175"/>
      <c r="AF23" s="175"/>
      <c r="AG23" s="175"/>
      <c r="AH23" s="64"/>
      <c r="AI23" s="64"/>
    </row>
    <row r="24" spans="1:35" ht="90">
      <c r="A24" s="43"/>
      <c r="B24" s="59"/>
      <c r="C24" s="59"/>
      <c r="D24" s="59"/>
      <c r="E24" s="59" t="s">
        <v>396</v>
      </c>
      <c r="F24" s="59"/>
      <c r="G24" s="59" t="s">
        <v>412</v>
      </c>
      <c r="H24" s="59" t="s">
        <v>583</v>
      </c>
      <c r="I24" s="59" t="s">
        <v>1117</v>
      </c>
      <c r="J24" s="59" t="s">
        <v>1118</v>
      </c>
      <c r="K24" s="59" t="s">
        <v>415</v>
      </c>
      <c r="L24" s="59">
        <v>11.25</v>
      </c>
      <c r="M24" s="59" t="s">
        <v>416</v>
      </c>
      <c r="N24" s="59"/>
      <c r="O24" s="59">
        <v>1</v>
      </c>
      <c r="P24" s="147" t="s">
        <v>1108</v>
      </c>
      <c r="Q24" s="147" t="s">
        <v>1120</v>
      </c>
      <c r="R24" s="59" t="s">
        <v>840</v>
      </c>
      <c r="S24" s="59" t="s">
        <v>872</v>
      </c>
      <c r="T24" s="407">
        <v>100000000</v>
      </c>
      <c r="U24" s="407">
        <v>100000000</v>
      </c>
      <c r="V24" s="407" t="s">
        <v>496</v>
      </c>
      <c r="W24" s="407"/>
      <c r="X24" s="407"/>
      <c r="Y24" s="407"/>
      <c r="Z24" s="407"/>
      <c r="AA24" s="407"/>
      <c r="AB24" s="407"/>
      <c r="AC24" s="407"/>
      <c r="AD24" s="407"/>
      <c r="AE24" s="407">
        <v>100000000</v>
      </c>
      <c r="AF24" s="407" t="s">
        <v>1119</v>
      </c>
      <c r="AG24" s="407"/>
      <c r="AH24" s="407" t="s">
        <v>80</v>
      </c>
      <c r="AI24" s="407" t="s">
        <v>73</v>
      </c>
    </row>
    <row r="25" spans="1:35" ht="20">
      <c r="A25" s="43"/>
      <c r="B25" s="59"/>
      <c r="C25" s="59"/>
      <c r="D25" s="59"/>
      <c r="E25" s="59"/>
      <c r="F25" s="59"/>
      <c r="G25" s="59"/>
      <c r="H25" s="59"/>
      <c r="I25" s="59"/>
      <c r="J25" s="59"/>
      <c r="K25" s="59"/>
      <c r="L25" s="59"/>
      <c r="M25" s="59"/>
      <c r="N25" s="59"/>
      <c r="O25" s="59"/>
      <c r="P25" s="500" t="s">
        <v>1109</v>
      </c>
      <c r="Q25" s="500" t="s">
        <v>1121</v>
      </c>
      <c r="R25" s="59"/>
      <c r="S25" s="59"/>
      <c r="T25" s="409"/>
      <c r="U25" s="409"/>
      <c r="V25" s="409"/>
      <c r="W25" s="409"/>
      <c r="X25" s="409"/>
      <c r="Y25" s="409"/>
      <c r="Z25" s="409"/>
      <c r="AA25" s="409"/>
      <c r="AB25" s="409"/>
      <c r="AC25" s="409"/>
      <c r="AD25" s="409"/>
      <c r="AE25" s="409"/>
      <c r="AF25" s="409"/>
      <c r="AG25" s="409"/>
      <c r="AH25" s="409"/>
      <c r="AI25" s="409"/>
    </row>
    <row r="26" spans="1:35" ht="20">
      <c r="A26" s="43"/>
      <c r="B26" s="59"/>
      <c r="C26" s="59"/>
      <c r="D26" s="59"/>
      <c r="E26" s="59"/>
      <c r="F26" s="59"/>
      <c r="G26" s="59"/>
      <c r="H26" s="59"/>
      <c r="I26" s="59"/>
      <c r="J26" s="59"/>
      <c r="K26" s="59"/>
      <c r="L26" s="59"/>
      <c r="M26" s="59"/>
      <c r="N26" s="59"/>
      <c r="O26" s="59"/>
      <c r="P26" s="500" t="s">
        <v>1110</v>
      </c>
      <c r="Q26" s="500" t="s">
        <v>1122</v>
      </c>
      <c r="R26" s="59"/>
      <c r="S26" s="59"/>
      <c r="T26" s="409"/>
      <c r="U26" s="409"/>
      <c r="V26" s="409"/>
      <c r="W26" s="409"/>
      <c r="X26" s="409"/>
      <c r="Y26" s="409"/>
      <c r="Z26" s="409"/>
      <c r="AA26" s="409"/>
      <c r="AB26" s="409"/>
      <c r="AC26" s="409"/>
      <c r="AD26" s="409"/>
      <c r="AE26" s="409"/>
      <c r="AF26" s="409"/>
      <c r="AG26" s="409"/>
      <c r="AH26" s="409"/>
      <c r="AI26" s="409"/>
    </row>
    <row r="27" spans="1:35" ht="30">
      <c r="A27" s="43"/>
      <c r="B27" s="59"/>
      <c r="C27" s="59"/>
      <c r="D27" s="59"/>
      <c r="E27" s="59"/>
      <c r="F27" s="59"/>
      <c r="G27" s="59"/>
      <c r="H27" s="59"/>
      <c r="I27" s="59"/>
      <c r="J27" s="59"/>
      <c r="K27" s="59"/>
      <c r="L27" s="59"/>
      <c r="M27" s="59"/>
      <c r="N27" s="59"/>
      <c r="O27" s="59"/>
      <c r="P27" s="500" t="s">
        <v>1111</v>
      </c>
      <c r="Q27" s="500" t="s">
        <v>1123</v>
      </c>
      <c r="R27" s="59"/>
      <c r="S27" s="59"/>
      <c r="T27" s="409"/>
      <c r="U27" s="409"/>
      <c r="V27" s="409"/>
      <c r="W27" s="409"/>
      <c r="X27" s="409"/>
      <c r="Y27" s="409"/>
      <c r="Z27" s="409"/>
      <c r="AA27" s="409"/>
      <c r="AB27" s="409"/>
      <c r="AC27" s="409"/>
      <c r="AD27" s="409"/>
      <c r="AE27" s="409"/>
      <c r="AF27" s="409"/>
      <c r="AG27" s="409"/>
      <c r="AH27" s="409"/>
      <c r="AI27" s="409"/>
    </row>
    <row r="28" spans="1:35" ht="30">
      <c r="A28" s="43"/>
      <c r="B28" s="59"/>
      <c r="C28" s="59"/>
      <c r="D28" s="59"/>
      <c r="E28" s="59"/>
      <c r="F28" s="59"/>
      <c r="G28" s="59"/>
      <c r="H28" s="59"/>
      <c r="I28" s="59"/>
      <c r="J28" s="59"/>
      <c r="K28" s="59"/>
      <c r="L28" s="59"/>
      <c r="M28" s="59"/>
      <c r="N28" s="59"/>
      <c r="O28" s="59"/>
      <c r="P28" s="500" t="s">
        <v>1124</v>
      </c>
      <c r="Q28" s="500" t="s">
        <v>1125</v>
      </c>
      <c r="R28" s="59"/>
      <c r="S28" s="59"/>
      <c r="T28" s="409"/>
      <c r="U28" s="409"/>
      <c r="V28" s="409"/>
      <c r="W28" s="409"/>
      <c r="X28" s="409"/>
      <c r="Y28" s="409"/>
      <c r="Z28" s="409"/>
      <c r="AA28" s="409"/>
      <c r="AB28" s="409"/>
      <c r="AC28" s="409"/>
      <c r="AD28" s="409"/>
      <c r="AE28" s="409"/>
      <c r="AF28" s="409"/>
      <c r="AG28" s="409"/>
      <c r="AH28" s="409"/>
      <c r="AI28" s="409"/>
    </row>
    <row r="29" spans="1:35" ht="50">
      <c r="A29" s="43"/>
      <c r="B29" s="59"/>
      <c r="C29" s="59"/>
      <c r="D29" s="59"/>
      <c r="E29" s="59"/>
      <c r="F29" s="59"/>
      <c r="G29" s="59"/>
      <c r="H29" s="59"/>
      <c r="I29" s="59"/>
      <c r="J29" s="59"/>
      <c r="K29" s="59"/>
      <c r="L29" s="59"/>
      <c r="M29" s="59"/>
      <c r="N29" s="59"/>
      <c r="O29" s="59"/>
      <c r="P29" s="500" t="s">
        <v>1126</v>
      </c>
      <c r="Q29" s="500" t="s">
        <v>1127</v>
      </c>
      <c r="R29" s="59"/>
      <c r="S29" s="59"/>
      <c r="T29" s="408"/>
      <c r="U29" s="408"/>
      <c r="V29" s="408"/>
      <c r="W29" s="408"/>
      <c r="X29" s="408"/>
      <c r="Y29" s="408"/>
      <c r="Z29" s="408"/>
      <c r="AA29" s="408"/>
      <c r="AB29" s="408"/>
      <c r="AC29" s="408"/>
      <c r="AD29" s="408"/>
      <c r="AE29" s="408"/>
      <c r="AF29" s="408"/>
      <c r="AG29" s="408"/>
      <c r="AH29" s="408"/>
      <c r="AI29" s="408"/>
    </row>
    <row r="30" spans="1:35" ht="20">
      <c r="A30" s="43"/>
      <c r="B30" s="59"/>
      <c r="C30" s="59"/>
      <c r="D30" s="59"/>
      <c r="E30" s="59"/>
      <c r="F30" s="59"/>
      <c r="G30" s="19" t="s">
        <v>49</v>
      </c>
      <c r="H30" s="19"/>
      <c r="I30" s="19"/>
      <c r="J30" s="19"/>
      <c r="K30" s="39"/>
      <c r="L30" s="310"/>
      <c r="M30" s="64"/>
      <c r="N30" s="309"/>
      <c r="O30" s="175"/>
      <c r="P30" s="175"/>
      <c r="Q30" s="175"/>
      <c r="R30" s="175"/>
      <c r="S30" s="175"/>
      <c r="T30" s="176"/>
      <c r="U30" s="177"/>
      <c r="V30" s="175"/>
      <c r="W30" s="175"/>
      <c r="X30" s="175"/>
      <c r="Y30" s="175"/>
      <c r="Z30" s="175"/>
      <c r="AA30" s="175"/>
      <c r="AB30" s="175"/>
      <c r="AC30" s="175"/>
      <c r="AD30" s="175"/>
      <c r="AE30" s="175"/>
      <c r="AF30" s="175"/>
      <c r="AG30" s="175"/>
      <c r="AH30" s="64"/>
      <c r="AI30" s="64"/>
    </row>
    <row r="31" spans="1:35" ht="110">
      <c r="A31" s="43"/>
      <c r="B31" s="59"/>
      <c r="C31" s="59"/>
      <c r="D31" s="59"/>
      <c r="E31" s="59"/>
      <c r="F31" s="59"/>
      <c r="G31" s="53" t="s">
        <v>417</v>
      </c>
      <c r="H31" s="60" t="s">
        <v>584</v>
      </c>
      <c r="I31" s="60" t="s">
        <v>1241</v>
      </c>
      <c r="J31" s="60" t="s">
        <v>1240</v>
      </c>
      <c r="K31" s="60" t="s">
        <v>418</v>
      </c>
      <c r="L31" s="306">
        <v>7.56</v>
      </c>
      <c r="M31" s="53" t="s">
        <v>419</v>
      </c>
      <c r="N31" s="307"/>
      <c r="O31" s="147">
        <v>1</v>
      </c>
      <c r="P31" s="147" t="s">
        <v>1238</v>
      </c>
      <c r="Q31" s="147" t="s">
        <v>1239</v>
      </c>
      <c r="R31" s="147" t="s">
        <v>840</v>
      </c>
      <c r="S31" s="147" t="s">
        <v>841</v>
      </c>
      <c r="T31" s="145">
        <v>385373515</v>
      </c>
      <c r="U31" s="145">
        <v>385373515</v>
      </c>
      <c r="V31" s="147" t="s">
        <v>496</v>
      </c>
      <c r="W31" s="147"/>
      <c r="X31" s="147"/>
      <c r="Y31" s="147" t="s">
        <v>496</v>
      </c>
      <c r="Z31" s="147"/>
      <c r="AA31" s="147"/>
      <c r="AB31" s="147"/>
      <c r="AC31" s="147"/>
      <c r="AD31" s="147"/>
      <c r="AE31" s="145">
        <v>385373515</v>
      </c>
      <c r="AF31" s="147" t="s">
        <v>1154</v>
      </c>
      <c r="AG31" s="147"/>
      <c r="AH31" s="53" t="s">
        <v>80</v>
      </c>
      <c r="AI31" s="53" t="s">
        <v>73</v>
      </c>
    </row>
    <row r="32" spans="1:35" ht="20">
      <c r="A32" s="43"/>
      <c r="B32" s="59"/>
      <c r="C32" s="59"/>
      <c r="D32" s="59"/>
      <c r="E32" s="59"/>
      <c r="F32" s="59"/>
      <c r="G32" s="19" t="s">
        <v>49</v>
      </c>
      <c r="H32" s="19"/>
      <c r="I32" s="19"/>
      <c r="J32" s="19"/>
      <c r="K32" s="39"/>
      <c r="L32" s="308"/>
      <c r="M32" s="64"/>
      <c r="N32" s="309"/>
      <c r="O32" s="175"/>
      <c r="P32" s="175"/>
      <c r="Q32" s="175"/>
      <c r="R32" s="175"/>
      <c r="S32" s="175"/>
      <c r="T32" s="176"/>
      <c r="U32" s="177"/>
      <c r="V32" s="175"/>
      <c r="W32" s="175"/>
      <c r="X32" s="175"/>
      <c r="Y32" s="175"/>
      <c r="Z32" s="175"/>
      <c r="AA32" s="175"/>
      <c r="AB32" s="175"/>
      <c r="AC32" s="175"/>
      <c r="AD32" s="175"/>
      <c r="AE32" s="175"/>
      <c r="AF32" s="175"/>
      <c r="AG32" s="175"/>
      <c r="AH32" s="64"/>
      <c r="AI32" s="64"/>
    </row>
    <row r="33" spans="1:35" ht="60">
      <c r="A33" s="43"/>
      <c r="B33" s="59"/>
      <c r="C33" s="59"/>
      <c r="D33" s="59"/>
      <c r="E33" s="59"/>
      <c r="F33" s="59"/>
      <c r="G33" s="53" t="s">
        <v>420</v>
      </c>
      <c r="H33" s="406" t="s">
        <v>585</v>
      </c>
      <c r="I33" s="406" t="s">
        <v>1083</v>
      </c>
      <c r="J33" s="406" t="s">
        <v>1086</v>
      </c>
      <c r="K33" s="60" t="s">
        <v>423</v>
      </c>
      <c r="L33" s="306">
        <v>8.4</v>
      </c>
      <c r="M33" s="53" t="s">
        <v>424</v>
      </c>
      <c r="N33" s="307"/>
      <c r="O33" s="147">
        <v>1</v>
      </c>
      <c r="P33" s="406" t="s">
        <v>1081</v>
      </c>
      <c r="Q33" s="147" t="s">
        <v>1087</v>
      </c>
      <c r="R33" s="147" t="s">
        <v>840</v>
      </c>
      <c r="S33" s="147" t="s">
        <v>1085</v>
      </c>
      <c r="T33" s="411">
        <v>100000000</v>
      </c>
      <c r="U33" s="411">
        <v>100000000</v>
      </c>
      <c r="V33" s="406" t="s">
        <v>496</v>
      </c>
      <c r="W33" s="406"/>
      <c r="X33" s="406"/>
      <c r="Y33" s="406"/>
      <c r="Z33" s="406"/>
      <c r="AA33" s="406"/>
      <c r="AB33" s="406"/>
      <c r="AC33" s="406"/>
      <c r="AD33" s="406"/>
      <c r="AE33" s="411">
        <v>100000000</v>
      </c>
      <c r="AF33" s="406" t="s">
        <v>1084</v>
      </c>
      <c r="AG33" s="406"/>
      <c r="AH33" s="406" t="s">
        <v>80</v>
      </c>
      <c r="AI33" s="406" t="s">
        <v>73</v>
      </c>
    </row>
    <row r="34" spans="1:35" ht="40">
      <c r="A34" s="43"/>
      <c r="B34" s="59"/>
      <c r="C34" s="59"/>
      <c r="D34" s="59"/>
      <c r="E34" s="59"/>
      <c r="F34" s="59"/>
      <c r="G34" s="59"/>
      <c r="H34" s="59"/>
      <c r="I34" s="59"/>
      <c r="J34" s="59"/>
      <c r="K34" s="60" t="s">
        <v>421</v>
      </c>
      <c r="L34" s="306">
        <v>8</v>
      </c>
      <c r="M34" s="53" t="s">
        <v>422</v>
      </c>
      <c r="N34" s="307"/>
      <c r="O34" s="147">
        <v>3</v>
      </c>
      <c r="P34" s="406" t="s">
        <v>1082</v>
      </c>
      <c r="Q34" s="406" t="s">
        <v>1242</v>
      </c>
      <c r="R34" s="147" t="s">
        <v>840</v>
      </c>
      <c r="S34" s="147" t="s">
        <v>1085</v>
      </c>
      <c r="T34" s="490"/>
      <c r="U34" s="490"/>
      <c r="V34" s="59"/>
      <c r="W34" s="59"/>
      <c r="X34" s="59"/>
      <c r="Y34" s="59"/>
      <c r="Z34" s="59"/>
      <c r="AA34" s="59"/>
      <c r="AB34" s="59"/>
      <c r="AC34" s="59"/>
      <c r="AD34" s="59"/>
      <c r="AE34" s="483"/>
      <c r="AF34" s="59"/>
      <c r="AG34" s="59"/>
      <c r="AH34" s="59"/>
      <c r="AI34" s="59"/>
    </row>
    <row r="35" spans="1:35" ht="20">
      <c r="A35" s="43"/>
      <c r="B35" s="39"/>
      <c r="C35" s="39"/>
      <c r="D35" s="39"/>
      <c r="E35" s="39"/>
      <c r="F35" s="39"/>
      <c r="G35" s="19" t="s">
        <v>49</v>
      </c>
      <c r="H35" s="19"/>
      <c r="I35" s="19"/>
      <c r="J35" s="19"/>
      <c r="K35" s="289"/>
      <c r="L35" s="290"/>
      <c r="M35" s="39"/>
      <c r="N35" s="39"/>
      <c r="O35" s="311"/>
      <c r="P35" s="311"/>
      <c r="Q35" s="311"/>
      <c r="R35" s="311"/>
      <c r="S35" s="311"/>
      <c r="T35" s="312"/>
      <c r="U35" s="313"/>
      <c r="V35" s="311"/>
      <c r="W35" s="311"/>
      <c r="X35" s="311"/>
      <c r="Y35" s="311"/>
      <c r="Z35" s="311"/>
      <c r="AA35" s="311"/>
      <c r="AB35" s="311"/>
      <c r="AC35" s="311"/>
      <c r="AD35" s="311"/>
      <c r="AE35" s="311"/>
      <c r="AF35" s="311"/>
      <c r="AG35" s="311"/>
      <c r="AH35" s="289"/>
      <c r="AI35" s="289"/>
    </row>
    <row r="36" spans="1:35">
      <c r="A36" s="43"/>
      <c r="B36" s="110"/>
      <c r="C36" s="110"/>
      <c r="D36" s="110"/>
      <c r="E36" s="110" t="s">
        <v>88</v>
      </c>
      <c r="F36" s="110"/>
      <c r="G36" s="110"/>
      <c r="H36" s="110"/>
      <c r="I36" s="110"/>
      <c r="J36" s="110"/>
      <c r="K36" s="110"/>
      <c r="L36" s="314"/>
      <c r="M36" s="110"/>
      <c r="N36" s="110"/>
      <c r="O36" s="110"/>
      <c r="P36" s="110"/>
      <c r="Q36" s="110"/>
      <c r="R36" s="110"/>
      <c r="S36" s="110"/>
      <c r="T36" s="191"/>
      <c r="U36" s="192"/>
      <c r="V36" s="110"/>
      <c r="W36" s="110"/>
      <c r="X36" s="110"/>
      <c r="Y36" s="110"/>
      <c r="Z36" s="110"/>
      <c r="AA36" s="110"/>
      <c r="AB36" s="110"/>
      <c r="AC36" s="110"/>
      <c r="AD36" s="110"/>
      <c r="AE36" s="110"/>
      <c r="AF36" s="110"/>
      <c r="AG36" s="110"/>
      <c r="AH36" s="110"/>
      <c r="AI36" s="110"/>
    </row>
    <row r="37" spans="1:35" ht="110">
      <c r="A37" s="43"/>
      <c r="B37" s="59" t="s">
        <v>395</v>
      </c>
      <c r="C37" s="59" t="s">
        <v>615</v>
      </c>
      <c r="D37" s="59"/>
      <c r="E37" s="59" t="s">
        <v>396</v>
      </c>
      <c r="F37" s="59"/>
      <c r="G37" s="59" t="s">
        <v>397</v>
      </c>
      <c r="H37" s="406" t="s">
        <v>635</v>
      </c>
      <c r="I37" s="406" t="s">
        <v>1354</v>
      </c>
      <c r="J37" s="406" t="s">
        <v>1291</v>
      </c>
      <c r="K37" s="406" t="s">
        <v>400</v>
      </c>
      <c r="L37" s="534">
        <v>3.0833333333333335</v>
      </c>
      <c r="M37" s="406" t="s">
        <v>401</v>
      </c>
      <c r="N37" s="406"/>
      <c r="O37" s="406">
        <v>250</v>
      </c>
      <c r="P37" s="147" t="s">
        <v>1292</v>
      </c>
      <c r="Q37" s="147" t="s">
        <v>1314</v>
      </c>
      <c r="R37" s="406" t="s">
        <v>934</v>
      </c>
      <c r="S37" s="406" t="s">
        <v>994</v>
      </c>
      <c r="T37" s="481">
        <v>490000000</v>
      </c>
      <c r="U37" s="481">
        <v>490000000</v>
      </c>
      <c r="V37" s="481"/>
      <c r="W37" s="481" t="s">
        <v>496</v>
      </c>
      <c r="X37" s="481"/>
      <c r="Y37" s="481"/>
      <c r="Z37" s="481"/>
      <c r="AA37" s="481"/>
      <c r="AB37" s="481"/>
      <c r="AC37" s="481"/>
      <c r="AD37" s="481"/>
      <c r="AE37" s="481">
        <v>490000000</v>
      </c>
      <c r="AF37" s="406" t="s">
        <v>1289</v>
      </c>
      <c r="AG37" s="406"/>
      <c r="AH37" s="406" t="s">
        <v>97</v>
      </c>
      <c r="AI37" s="406" t="s">
        <v>94</v>
      </c>
    </row>
    <row r="38" spans="1:35" ht="30">
      <c r="A38" s="43"/>
      <c r="B38" s="59"/>
      <c r="C38" s="59"/>
      <c r="D38" s="59"/>
      <c r="E38" s="59"/>
      <c r="F38" s="59"/>
      <c r="G38" s="59"/>
      <c r="H38" s="59"/>
      <c r="I38" s="59"/>
      <c r="J38" s="59"/>
      <c r="K38" s="59"/>
      <c r="L38" s="59"/>
      <c r="M38" s="59"/>
      <c r="N38" s="59"/>
      <c r="O38" s="59"/>
      <c r="P38" s="147" t="s">
        <v>1293</v>
      </c>
      <c r="Q38" s="147" t="s">
        <v>1315</v>
      </c>
      <c r="R38" s="59"/>
      <c r="S38" s="59"/>
      <c r="T38" s="59"/>
      <c r="U38" s="59"/>
      <c r="V38" s="59"/>
      <c r="W38" s="59"/>
      <c r="X38" s="59"/>
      <c r="Y38" s="59"/>
      <c r="Z38" s="59"/>
      <c r="AA38" s="59"/>
      <c r="AB38" s="59"/>
      <c r="AC38" s="59"/>
      <c r="AD38" s="59"/>
      <c r="AE38" s="59"/>
      <c r="AF38" s="59"/>
      <c r="AG38" s="59"/>
      <c r="AH38" s="59"/>
      <c r="AI38" s="59"/>
    </row>
    <row r="39" spans="1:35" ht="20">
      <c r="A39" s="43"/>
      <c r="B39" s="59"/>
      <c r="C39" s="59"/>
      <c r="D39" s="59"/>
      <c r="E39" s="59"/>
      <c r="F39" s="59"/>
      <c r="G39" s="59"/>
      <c r="H39" s="61"/>
      <c r="I39" s="61"/>
      <c r="J39" s="61"/>
      <c r="K39" s="61"/>
      <c r="L39" s="61"/>
      <c r="M39" s="61"/>
      <c r="N39" s="61"/>
      <c r="O39" s="61"/>
      <c r="P39" s="500" t="s">
        <v>1294</v>
      </c>
      <c r="Q39" s="500" t="s">
        <v>1316</v>
      </c>
      <c r="R39" s="61"/>
      <c r="S39" s="61"/>
      <c r="T39" s="61"/>
      <c r="U39" s="61"/>
      <c r="V39" s="61"/>
      <c r="W39" s="61"/>
      <c r="X39" s="61"/>
      <c r="Y39" s="61"/>
      <c r="Z39" s="61"/>
      <c r="AA39" s="61"/>
      <c r="AB39" s="61"/>
      <c r="AC39" s="61"/>
      <c r="AD39" s="61"/>
      <c r="AE39" s="61"/>
      <c r="AF39" s="61"/>
      <c r="AG39" s="61"/>
      <c r="AH39" s="61"/>
      <c r="AI39" s="61"/>
    </row>
    <row r="40" spans="1:35" ht="40">
      <c r="A40" s="43"/>
      <c r="B40" s="59"/>
      <c r="C40" s="59"/>
      <c r="D40" s="59"/>
      <c r="E40" s="59"/>
      <c r="F40" s="59"/>
      <c r="G40" s="59"/>
      <c r="H40" s="60" t="s">
        <v>632</v>
      </c>
      <c r="I40" s="60" t="s">
        <v>1319</v>
      </c>
      <c r="J40" s="60" t="s">
        <v>1320</v>
      </c>
      <c r="K40" s="406" t="s">
        <v>402</v>
      </c>
      <c r="L40" s="425">
        <v>5.041666666666667</v>
      </c>
      <c r="M40" s="425" t="s">
        <v>403</v>
      </c>
      <c r="N40" s="425"/>
      <c r="O40" s="425">
        <v>300</v>
      </c>
      <c r="P40" s="425" t="s">
        <v>1317</v>
      </c>
      <c r="Q40" s="425" t="s">
        <v>1309</v>
      </c>
      <c r="R40" s="425" t="s">
        <v>1172</v>
      </c>
      <c r="S40" s="425" t="s">
        <v>1318</v>
      </c>
      <c r="T40" s="145">
        <v>6375000000</v>
      </c>
      <c r="U40" s="145">
        <v>6375000000</v>
      </c>
      <c r="V40" s="147"/>
      <c r="W40" s="147"/>
      <c r="X40" s="147"/>
      <c r="Y40" s="147" t="s">
        <v>496</v>
      </c>
      <c r="Z40" s="147"/>
      <c r="AA40" s="147"/>
      <c r="AB40" s="147"/>
      <c r="AC40" s="147"/>
      <c r="AD40" s="147"/>
      <c r="AE40" s="145">
        <v>6375000000</v>
      </c>
      <c r="AF40" s="147" t="s">
        <v>1298</v>
      </c>
      <c r="AG40" s="147"/>
      <c r="AH40" s="53" t="s">
        <v>93</v>
      </c>
      <c r="AI40" s="53" t="s">
        <v>94</v>
      </c>
    </row>
    <row r="41" spans="1:35" ht="30">
      <c r="A41" s="43"/>
      <c r="B41" s="59"/>
      <c r="C41" s="59"/>
      <c r="D41" s="59"/>
      <c r="E41" s="59"/>
      <c r="F41" s="59"/>
      <c r="G41" s="59"/>
      <c r="H41" s="60" t="s">
        <v>633</v>
      </c>
      <c r="I41" s="147" t="s">
        <v>864</v>
      </c>
      <c r="J41" s="147" t="s">
        <v>864</v>
      </c>
      <c r="K41" s="61"/>
      <c r="L41" s="426"/>
      <c r="M41" s="426"/>
      <c r="N41" s="426"/>
      <c r="O41" s="426"/>
      <c r="P41" s="147" t="s">
        <v>864</v>
      </c>
      <c r="Q41" s="147" t="s">
        <v>864</v>
      </c>
      <c r="R41" s="147" t="s">
        <v>864</v>
      </c>
      <c r="S41" s="147" t="s">
        <v>864</v>
      </c>
      <c r="T41" s="145">
        <v>453000000</v>
      </c>
      <c r="U41" s="145">
        <v>453000000</v>
      </c>
      <c r="V41" s="147"/>
      <c r="W41" s="147" t="s">
        <v>496</v>
      </c>
      <c r="X41" s="147"/>
      <c r="Y41" s="147"/>
      <c r="Z41" s="147"/>
      <c r="AA41" s="147"/>
      <c r="AB41" s="147"/>
      <c r="AC41" s="147"/>
      <c r="AD41" s="147"/>
      <c r="AE41" s="145">
        <v>453000000</v>
      </c>
      <c r="AF41" s="147" t="s">
        <v>1298</v>
      </c>
      <c r="AG41" s="147"/>
      <c r="AH41" s="53" t="s">
        <v>93</v>
      </c>
      <c r="AI41" s="53" t="s">
        <v>94</v>
      </c>
    </row>
    <row r="42" spans="1:35" ht="60">
      <c r="A42" s="43"/>
      <c r="B42" s="59"/>
      <c r="C42" s="59"/>
      <c r="D42" s="59"/>
      <c r="E42" s="59"/>
      <c r="F42" s="59"/>
      <c r="G42" s="59"/>
      <c r="H42" s="60" t="s">
        <v>1283</v>
      </c>
      <c r="I42" s="60" t="s">
        <v>1284</v>
      </c>
      <c r="J42" s="60" t="s">
        <v>1284</v>
      </c>
      <c r="K42" s="61" t="s">
        <v>1286</v>
      </c>
      <c r="L42" s="531"/>
      <c r="M42" s="480"/>
      <c r="N42" s="532"/>
      <c r="O42" s="480">
        <v>0</v>
      </c>
      <c r="P42" s="500" t="s">
        <v>1285</v>
      </c>
      <c r="Q42" s="500" t="s">
        <v>1321</v>
      </c>
      <c r="R42" s="500" t="s">
        <v>1290</v>
      </c>
      <c r="S42" s="500" t="s">
        <v>942</v>
      </c>
      <c r="T42" s="533">
        <v>1455000000</v>
      </c>
      <c r="U42" s="533">
        <v>1455000000</v>
      </c>
      <c r="V42" s="500"/>
      <c r="W42" s="500"/>
      <c r="X42" s="500"/>
      <c r="Y42" s="500" t="s">
        <v>496</v>
      </c>
      <c r="Z42" s="500"/>
      <c r="AA42" s="500"/>
      <c r="AB42" s="500"/>
      <c r="AC42" s="500"/>
      <c r="AD42" s="500"/>
      <c r="AE42" s="533">
        <v>1455000000</v>
      </c>
      <c r="AF42" s="500" t="s">
        <v>1289</v>
      </c>
      <c r="AG42" s="500" t="s">
        <v>1288</v>
      </c>
      <c r="AH42" s="406" t="s">
        <v>1287</v>
      </c>
      <c r="AI42" s="53" t="s">
        <v>94</v>
      </c>
    </row>
    <row r="43" spans="1:35" ht="50">
      <c r="A43" s="43"/>
      <c r="B43" s="59"/>
      <c r="C43" s="59"/>
      <c r="D43" s="59"/>
      <c r="E43" s="59"/>
      <c r="F43" s="59"/>
      <c r="G43" s="59"/>
      <c r="H43" s="60" t="s">
        <v>634</v>
      </c>
      <c r="I43" s="60" t="s">
        <v>1323</v>
      </c>
      <c r="J43" s="60" t="s">
        <v>1324</v>
      </c>
      <c r="K43" s="60" t="s">
        <v>404</v>
      </c>
      <c r="L43" s="306">
        <v>3.06</v>
      </c>
      <c r="M43" s="53" t="s">
        <v>405</v>
      </c>
      <c r="N43" s="307"/>
      <c r="O43" s="147">
        <v>11</v>
      </c>
      <c r="P43" s="147" t="s">
        <v>1302</v>
      </c>
      <c r="Q43" s="147" t="s">
        <v>1322</v>
      </c>
      <c r="R43" s="147" t="s">
        <v>840</v>
      </c>
      <c r="S43" s="147" t="s">
        <v>942</v>
      </c>
      <c r="T43" s="145">
        <v>697000000</v>
      </c>
      <c r="U43" s="145">
        <v>697000000</v>
      </c>
      <c r="V43" s="147"/>
      <c r="W43" s="147"/>
      <c r="X43" s="147"/>
      <c r="Y43" s="147" t="s">
        <v>496</v>
      </c>
      <c r="Z43" s="147"/>
      <c r="AA43" s="147"/>
      <c r="AB43" s="147"/>
      <c r="AC43" s="147"/>
      <c r="AD43" s="147"/>
      <c r="AE43" s="145">
        <v>697000000</v>
      </c>
      <c r="AF43" s="147" t="s">
        <v>1298</v>
      </c>
      <c r="AG43" s="147"/>
      <c r="AH43" s="53" t="s">
        <v>93</v>
      </c>
      <c r="AI43" s="53" t="s">
        <v>94</v>
      </c>
    </row>
    <row r="44" spans="1:35" ht="20">
      <c r="A44" s="43"/>
      <c r="B44" s="61"/>
      <c r="C44" s="61"/>
      <c r="D44" s="61"/>
      <c r="E44" s="61"/>
      <c r="F44" s="61"/>
      <c r="G44" s="19" t="s">
        <v>49</v>
      </c>
      <c r="H44" s="19"/>
      <c r="I44" s="19"/>
      <c r="J44" s="19"/>
      <c r="K44" s="39"/>
      <c r="L44" s="308"/>
      <c r="M44" s="64"/>
      <c r="N44" s="309"/>
      <c r="O44" s="175"/>
      <c r="P44" s="175"/>
      <c r="Q44" s="175"/>
      <c r="R44" s="175"/>
      <c r="S44" s="175"/>
      <c r="T44" s="176"/>
      <c r="U44" s="177"/>
      <c r="V44" s="175"/>
      <c r="W44" s="175"/>
      <c r="X44" s="175"/>
      <c r="Y44" s="175"/>
      <c r="Z44" s="175"/>
      <c r="AA44" s="175"/>
      <c r="AB44" s="175"/>
      <c r="AC44" s="175"/>
      <c r="AD44" s="175"/>
      <c r="AE44" s="175"/>
      <c r="AF44" s="175"/>
      <c r="AG44" s="175"/>
      <c r="AH44" s="64"/>
      <c r="AI44" s="64"/>
    </row>
    <row r="45" spans="1:35">
      <c r="A45" s="43"/>
      <c r="B45" s="110"/>
      <c r="C45" s="121"/>
      <c r="D45" s="121"/>
      <c r="E45" s="110" t="s">
        <v>88</v>
      </c>
      <c r="F45" s="110"/>
      <c r="G45" s="122"/>
      <c r="H45" s="122"/>
      <c r="I45" s="122"/>
      <c r="J45" s="122"/>
      <c r="K45" s="122"/>
      <c r="L45" s="123"/>
      <c r="M45" s="122"/>
      <c r="N45" s="122"/>
      <c r="O45" s="124"/>
      <c r="P45" s="124"/>
      <c r="Q45" s="124"/>
      <c r="R45" s="124"/>
      <c r="S45" s="124"/>
      <c r="T45" s="85"/>
      <c r="U45" s="86"/>
      <c r="V45" s="124"/>
      <c r="W45" s="124"/>
      <c r="X45" s="124"/>
      <c r="Y45" s="124"/>
      <c r="Z45" s="124"/>
      <c r="AA45" s="124"/>
      <c r="AB45" s="124"/>
      <c r="AC45" s="124"/>
      <c r="AD45" s="124"/>
      <c r="AE45" s="124"/>
      <c r="AF45" s="124"/>
      <c r="AG45" s="124"/>
      <c r="AH45" s="84"/>
      <c r="AI45" s="84"/>
    </row>
    <row r="46" spans="1:35">
      <c r="A46" s="49"/>
      <c r="B46" s="49" t="s">
        <v>55</v>
      </c>
      <c r="C46" s="602"/>
      <c r="D46" s="602"/>
      <c r="E46" s="602"/>
      <c r="F46" s="602"/>
      <c r="G46" s="602"/>
      <c r="H46" s="602"/>
      <c r="I46" s="602"/>
      <c r="J46" s="602"/>
      <c r="K46" s="602"/>
      <c r="L46" s="50"/>
      <c r="M46" s="608"/>
      <c r="N46" s="608"/>
      <c r="O46" s="602"/>
      <c r="P46" s="602"/>
      <c r="Q46" s="602"/>
      <c r="R46" s="602"/>
      <c r="S46" s="602"/>
      <c r="T46" s="51"/>
      <c r="U46" s="52"/>
      <c r="V46" s="602"/>
      <c r="W46" s="602"/>
      <c r="X46" s="602"/>
      <c r="Y46" s="602"/>
      <c r="Z46" s="602"/>
      <c r="AA46" s="602"/>
      <c r="AB46" s="602"/>
      <c r="AC46" s="602"/>
      <c r="AD46" s="602"/>
      <c r="AE46" s="602"/>
      <c r="AF46" s="602"/>
      <c r="AG46" s="602"/>
      <c r="AH46" s="602"/>
      <c r="AI46" s="602"/>
    </row>
    <row r="47" spans="1:35" ht="70">
      <c r="B47" s="53" t="s">
        <v>56</v>
      </c>
      <c r="C47" s="53" t="s">
        <v>57</v>
      </c>
      <c r="D47" s="53"/>
      <c r="E47" s="53" t="s">
        <v>58</v>
      </c>
      <c r="F47" s="53"/>
      <c r="G47" s="53" t="s">
        <v>59</v>
      </c>
      <c r="H47" s="60" t="s">
        <v>499</v>
      </c>
      <c r="I47" s="60" t="s">
        <v>1327</v>
      </c>
      <c r="J47" s="60" t="s">
        <v>758</v>
      </c>
      <c r="K47" s="53" t="s">
        <v>60</v>
      </c>
      <c r="L47" s="566">
        <v>3.1680000000000007E-2</v>
      </c>
      <c r="M47" s="54" t="s">
        <v>61</v>
      </c>
      <c r="N47" s="55">
        <v>1</v>
      </c>
      <c r="O47" s="55">
        <v>0</v>
      </c>
      <c r="P47" s="56" t="s">
        <v>759</v>
      </c>
      <c r="Q47" s="56" t="s">
        <v>1339</v>
      </c>
      <c r="R47" s="56"/>
      <c r="S47" s="56"/>
      <c r="T47" s="57">
        <v>100000000</v>
      </c>
      <c r="U47" s="57">
        <v>100000000</v>
      </c>
      <c r="V47" s="56" t="s">
        <v>496</v>
      </c>
      <c r="W47" s="56"/>
      <c r="X47" s="56"/>
      <c r="Y47" s="56"/>
      <c r="Z47" s="56"/>
      <c r="AA47" s="56"/>
      <c r="AB47" s="56"/>
      <c r="AC47" s="56"/>
      <c r="AD47" s="56"/>
      <c r="AE47" s="57">
        <v>100000000</v>
      </c>
      <c r="AF47" s="56" t="s">
        <v>760</v>
      </c>
      <c r="AG47" s="56"/>
      <c r="AH47" s="56" t="s">
        <v>62</v>
      </c>
      <c r="AI47" s="56" t="s">
        <v>63</v>
      </c>
    </row>
    <row r="48" spans="1:35" ht="40">
      <c r="B48" s="59"/>
      <c r="C48" s="59"/>
      <c r="D48" s="59"/>
      <c r="E48" s="59"/>
      <c r="F48" s="59"/>
      <c r="G48" s="59"/>
      <c r="H48" s="39" t="s">
        <v>498</v>
      </c>
      <c r="I48" s="39" t="s">
        <v>1328</v>
      </c>
      <c r="J48" s="60"/>
      <c r="K48" s="53" t="s">
        <v>64</v>
      </c>
      <c r="L48" s="566">
        <v>1.072E-2</v>
      </c>
      <c r="M48" s="54" t="s">
        <v>65</v>
      </c>
      <c r="N48" s="55">
        <v>2</v>
      </c>
      <c r="O48" s="55">
        <v>0</v>
      </c>
      <c r="P48" s="56"/>
      <c r="Q48" s="56"/>
      <c r="R48" s="56"/>
      <c r="S48" s="56"/>
      <c r="T48" s="57">
        <v>47000000</v>
      </c>
      <c r="U48" s="57">
        <v>47000000</v>
      </c>
      <c r="V48" s="56"/>
      <c r="W48" s="56" t="s">
        <v>496</v>
      </c>
      <c r="X48" s="56"/>
      <c r="Y48" s="56"/>
      <c r="Z48" s="56"/>
      <c r="AA48" s="56"/>
      <c r="AB48" s="56"/>
      <c r="AC48" s="56"/>
      <c r="AD48" s="56"/>
      <c r="AE48" s="57">
        <v>47000000</v>
      </c>
      <c r="AF48" s="56"/>
      <c r="AG48" s="56"/>
      <c r="AH48" s="56" t="s">
        <v>62</v>
      </c>
      <c r="AI48" s="60" t="s">
        <v>63</v>
      </c>
    </row>
    <row r="49" spans="2:35" ht="100">
      <c r="B49" s="59"/>
      <c r="C49" s="59"/>
      <c r="D49" s="59"/>
      <c r="E49" s="59"/>
      <c r="F49" s="59"/>
      <c r="G49" s="59"/>
      <c r="H49" s="39" t="s">
        <v>497</v>
      </c>
      <c r="I49" s="39" t="s">
        <v>1328</v>
      </c>
      <c r="J49" s="60"/>
      <c r="K49" s="53" t="s">
        <v>66</v>
      </c>
      <c r="L49" s="566">
        <v>2.8159999999999998E-2</v>
      </c>
      <c r="M49" s="54" t="s">
        <v>67</v>
      </c>
      <c r="N49" s="55">
        <v>3</v>
      </c>
      <c r="O49" s="55">
        <v>0</v>
      </c>
      <c r="P49" s="56"/>
      <c r="Q49" s="56"/>
      <c r="R49" s="56"/>
      <c r="S49" s="56"/>
      <c r="T49" s="57">
        <v>100000000</v>
      </c>
      <c r="U49" s="58">
        <v>100000000</v>
      </c>
      <c r="V49" s="56"/>
      <c r="W49" s="56" t="s">
        <v>496</v>
      </c>
      <c r="X49" s="56"/>
      <c r="Y49" s="56"/>
      <c r="Z49" s="56"/>
      <c r="AA49" s="56"/>
      <c r="AB49" s="56"/>
      <c r="AC49" s="56"/>
      <c r="AD49" s="56"/>
      <c r="AE49" s="58">
        <v>100000000</v>
      </c>
      <c r="AF49" s="56"/>
      <c r="AG49" s="56"/>
      <c r="AH49" s="56" t="s">
        <v>62</v>
      </c>
      <c r="AI49" s="60" t="s">
        <v>63</v>
      </c>
    </row>
    <row r="50" spans="2:35" ht="20">
      <c r="B50" s="59"/>
      <c r="C50" s="59"/>
      <c r="D50" s="59"/>
      <c r="E50" s="59"/>
      <c r="F50" s="59"/>
      <c r="G50" s="19" t="s">
        <v>49</v>
      </c>
      <c r="H50" s="19"/>
      <c r="I50" s="19"/>
      <c r="J50" s="19"/>
      <c r="K50" s="62"/>
      <c r="L50" s="63"/>
      <c r="M50" s="64"/>
      <c r="N50" s="64"/>
      <c r="O50" s="64"/>
      <c r="P50" s="64"/>
      <c r="Q50" s="64"/>
      <c r="R50" s="64"/>
      <c r="S50" s="64"/>
      <c r="T50" s="65"/>
      <c r="U50" s="66"/>
      <c r="V50" s="64"/>
      <c r="W50" s="64"/>
      <c r="X50" s="64"/>
      <c r="Y50" s="64"/>
      <c r="Z50" s="64"/>
      <c r="AA50" s="64"/>
      <c r="AB50" s="64"/>
      <c r="AC50" s="64"/>
      <c r="AD50" s="64"/>
      <c r="AE50" s="64"/>
      <c r="AF50" s="64"/>
      <c r="AG50" s="64"/>
      <c r="AH50" s="64"/>
      <c r="AI50" s="64"/>
    </row>
    <row r="51" spans="2:35" ht="80">
      <c r="B51" s="59" t="s">
        <v>549</v>
      </c>
      <c r="C51" s="59" t="s">
        <v>550</v>
      </c>
      <c r="D51" s="59"/>
      <c r="E51" s="59" t="s">
        <v>58</v>
      </c>
      <c r="F51" s="59"/>
      <c r="G51" s="67" t="s">
        <v>546</v>
      </c>
      <c r="H51" s="67" t="s">
        <v>547</v>
      </c>
      <c r="I51" s="391" t="s">
        <v>914</v>
      </c>
      <c r="J51" s="391" t="s">
        <v>915</v>
      </c>
      <c r="K51" s="68" t="s">
        <v>68</v>
      </c>
      <c r="L51" s="566">
        <v>4.3120000000000006E-2</v>
      </c>
      <c r="M51" s="68" t="s">
        <v>69</v>
      </c>
      <c r="N51" s="68">
        <v>1</v>
      </c>
      <c r="O51" s="69">
        <v>1</v>
      </c>
      <c r="P51" s="69" t="s">
        <v>916</v>
      </c>
      <c r="Q51" s="69" t="s">
        <v>917</v>
      </c>
      <c r="R51" s="69" t="s">
        <v>871</v>
      </c>
      <c r="S51" s="69" t="s">
        <v>942</v>
      </c>
      <c r="T51" s="392">
        <v>83000000</v>
      </c>
      <c r="U51" s="392">
        <v>83000000</v>
      </c>
      <c r="V51" s="69" t="s">
        <v>496</v>
      </c>
      <c r="W51" s="69"/>
      <c r="X51" s="69"/>
      <c r="Y51" s="69"/>
      <c r="Z51" s="69"/>
      <c r="AA51" s="69"/>
      <c r="AB51" s="69"/>
      <c r="AC51" s="69"/>
      <c r="AD51" s="69"/>
      <c r="AE51" s="392">
        <v>83000000</v>
      </c>
      <c r="AF51" s="69" t="s">
        <v>1398</v>
      </c>
      <c r="AG51" s="69"/>
      <c r="AH51" s="71" t="s">
        <v>548</v>
      </c>
      <c r="AI51" s="71" t="s">
        <v>70</v>
      </c>
    </row>
    <row r="52" spans="2:35" ht="20">
      <c r="B52" s="59"/>
      <c r="C52" s="59"/>
      <c r="D52" s="59"/>
      <c r="E52" s="75"/>
      <c r="F52" s="75"/>
      <c r="G52" s="19" t="s">
        <v>49</v>
      </c>
      <c r="H52" s="19"/>
      <c r="I52" s="19"/>
      <c r="J52" s="19"/>
      <c r="K52" s="76"/>
      <c r="L52" s="77"/>
      <c r="M52" s="76"/>
      <c r="N52" s="76"/>
      <c r="O52" s="78"/>
      <c r="P52" s="78"/>
      <c r="Q52" s="78"/>
      <c r="R52" s="78"/>
      <c r="S52" s="78"/>
      <c r="T52" s="41"/>
      <c r="U52" s="42"/>
      <c r="V52" s="78"/>
      <c r="W52" s="78"/>
      <c r="X52" s="78"/>
      <c r="Y52" s="78"/>
      <c r="Z52" s="78"/>
      <c r="AA52" s="78"/>
      <c r="AB52" s="78"/>
      <c r="AC52" s="78"/>
      <c r="AD52" s="78"/>
      <c r="AE52" s="78"/>
      <c r="AF52" s="78"/>
      <c r="AG52" s="78"/>
      <c r="AH52" s="26"/>
      <c r="AI52" s="79"/>
    </row>
    <row r="53" spans="2:35" ht="20">
      <c r="B53" s="61"/>
      <c r="C53" s="61"/>
      <c r="D53" s="61"/>
      <c r="E53" s="80" t="s">
        <v>54</v>
      </c>
      <c r="F53" s="80"/>
      <c r="G53" s="81"/>
      <c r="H53" s="81"/>
      <c r="I53" s="81"/>
      <c r="J53" s="81"/>
      <c r="K53" s="82"/>
      <c r="L53" s="83"/>
      <c r="M53" s="82"/>
      <c r="N53" s="82"/>
      <c r="O53" s="84"/>
      <c r="P53" s="84"/>
      <c r="Q53" s="84"/>
      <c r="R53" s="84"/>
      <c r="S53" s="84"/>
      <c r="T53" s="85"/>
      <c r="U53" s="86"/>
      <c r="V53" s="84"/>
      <c r="W53" s="84"/>
      <c r="X53" s="84"/>
      <c r="Y53" s="84"/>
      <c r="Z53" s="84"/>
      <c r="AA53" s="84"/>
      <c r="AB53" s="84"/>
      <c r="AC53" s="84"/>
      <c r="AD53" s="84"/>
      <c r="AE53" s="84"/>
      <c r="AF53" s="84"/>
      <c r="AG53" s="84"/>
      <c r="AH53" s="84"/>
      <c r="AI53" s="87"/>
    </row>
    <row r="54" spans="2:35" ht="170">
      <c r="B54" s="59" t="s">
        <v>549</v>
      </c>
      <c r="C54" s="59" t="s">
        <v>550</v>
      </c>
      <c r="D54" s="59"/>
      <c r="E54" s="59" t="s">
        <v>58</v>
      </c>
      <c r="F54" s="59"/>
      <c r="G54" s="67" t="s">
        <v>71</v>
      </c>
      <c r="H54" s="470" t="s">
        <v>573</v>
      </c>
      <c r="I54" s="470" t="s">
        <v>1115</v>
      </c>
      <c r="J54" s="470" t="s">
        <v>1116</v>
      </c>
      <c r="K54" s="470" t="s">
        <v>74</v>
      </c>
      <c r="L54" s="503">
        <v>8.01</v>
      </c>
      <c r="M54" s="503" t="s">
        <v>75</v>
      </c>
      <c r="N54" s="503"/>
      <c r="O54" s="503">
        <v>1</v>
      </c>
      <c r="P54" s="15" t="s">
        <v>1112</v>
      </c>
      <c r="Q54" s="15" t="s">
        <v>1120</v>
      </c>
      <c r="R54" s="353" t="s">
        <v>840</v>
      </c>
      <c r="S54" s="353" t="s">
        <v>944</v>
      </c>
      <c r="T54" s="506">
        <v>150000000</v>
      </c>
      <c r="U54" s="506">
        <v>150000000</v>
      </c>
      <c r="V54" s="506"/>
      <c r="W54" s="506"/>
      <c r="X54" s="506"/>
      <c r="Y54" s="506" t="s">
        <v>496</v>
      </c>
      <c r="Z54" s="506"/>
      <c r="AA54" s="506"/>
      <c r="AB54" s="506"/>
      <c r="AC54" s="506"/>
      <c r="AD54" s="506"/>
      <c r="AE54" s="506">
        <v>150000000</v>
      </c>
      <c r="AF54" s="503" t="s">
        <v>1091</v>
      </c>
      <c r="AG54" s="503"/>
      <c r="AH54" s="503" t="s">
        <v>72</v>
      </c>
      <c r="AI54" s="503" t="s">
        <v>73</v>
      </c>
    </row>
    <row r="55" spans="2:35" ht="40">
      <c r="B55" s="59"/>
      <c r="C55" s="59"/>
      <c r="D55" s="59"/>
      <c r="E55" s="59"/>
      <c r="F55" s="59"/>
      <c r="G55" s="72"/>
      <c r="H55" s="72"/>
      <c r="I55" s="72"/>
      <c r="J55" s="72"/>
      <c r="K55" s="72"/>
      <c r="L55" s="504"/>
      <c r="M55" s="504"/>
      <c r="N55" s="504"/>
      <c r="O55" s="504"/>
      <c r="P55" s="15" t="s">
        <v>1113</v>
      </c>
      <c r="Q55" s="15" t="s">
        <v>1259</v>
      </c>
      <c r="R55" s="501"/>
      <c r="S55" s="501"/>
      <c r="T55" s="504"/>
      <c r="U55" s="504"/>
      <c r="V55" s="504"/>
      <c r="W55" s="504"/>
      <c r="X55" s="504"/>
      <c r="Y55" s="504"/>
      <c r="Z55" s="504"/>
      <c r="AA55" s="504"/>
      <c r="AB55" s="504"/>
      <c r="AC55" s="504"/>
      <c r="AD55" s="504"/>
      <c r="AE55" s="504"/>
      <c r="AF55" s="504"/>
      <c r="AG55" s="504"/>
      <c r="AH55" s="504"/>
      <c r="AI55" s="504"/>
    </row>
    <row r="56" spans="2:35" ht="30">
      <c r="B56" s="59"/>
      <c r="C56" s="59"/>
      <c r="D56" s="59"/>
      <c r="E56" s="59"/>
      <c r="F56" s="59"/>
      <c r="G56" s="72"/>
      <c r="H56" s="73"/>
      <c r="I56" s="73"/>
      <c r="J56" s="73"/>
      <c r="K56" s="73"/>
      <c r="L56" s="505"/>
      <c r="M56" s="505"/>
      <c r="N56" s="505"/>
      <c r="O56" s="505"/>
      <c r="P56" s="505" t="s">
        <v>1114</v>
      </c>
      <c r="Q56" s="505" t="s">
        <v>1258</v>
      </c>
      <c r="R56" s="502"/>
      <c r="S56" s="502"/>
      <c r="T56" s="505"/>
      <c r="U56" s="505"/>
      <c r="V56" s="505"/>
      <c r="W56" s="505"/>
      <c r="X56" s="505"/>
      <c r="Y56" s="505"/>
      <c r="Z56" s="505"/>
      <c r="AA56" s="505"/>
      <c r="AB56" s="505"/>
      <c r="AC56" s="505"/>
      <c r="AD56" s="505"/>
      <c r="AE56" s="505"/>
      <c r="AF56" s="505"/>
      <c r="AG56" s="505"/>
      <c r="AH56" s="505"/>
      <c r="AI56" s="505"/>
    </row>
    <row r="57" spans="2:35" ht="70">
      <c r="B57" s="59"/>
      <c r="C57" s="59"/>
      <c r="D57" s="59"/>
      <c r="E57" s="59"/>
      <c r="F57" s="59"/>
      <c r="G57" s="72"/>
      <c r="H57" s="72" t="s">
        <v>574</v>
      </c>
      <c r="I57" s="72" t="s">
        <v>1401</v>
      </c>
      <c r="J57" s="72" t="s">
        <v>1402</v>
      </c>
      <c r="K57" s="90" t="s">
        <v>76</v>
      </c>
      <c r="L57" s="15">
        <v>3.8299999999999996</v>
      </c>
      <c r="M57" s="68" t="s">
        <v>77</v>
      </c>
      <c r="N57" s="68"/>
      <c r="O57" s="69">
        <v>2</v>
      </c>
      <c r="P57" s="69" t="s">
        <v>1399</v>
      </c>
      <c r="Q57" s="69" t="s">
        <v>1400</v>
      </c>
      <c r="R57" s="69" t="s">
        <v>934</v>
      </c>
      <c r="S57" s="69" t="s">
        <v>872</v>
      </c>
      <c r="T57" s="70">
        <v>200000000</v>
      </c>
      <c r="U57" s="70">
        <v>200000000</v>
      </c>
      <c r="V57" s="69"/>
      <c r="W57" s="69"/>
      <c r="X57" s="69"/>
      <c r="Y57" s="69" t="s">
        <v>496</v>
      </c>
      <c r="Z57" s="69"/>
      <c r="AA57" s="69"/>
      <c r="AB57" s="69"/>
      <c r="AC57" s="69"/>
      <c r="AD57" s="69"/>
      <c r="AE57" s="70">
        <v>200000000</v>
      </c>
      <c r="AF57" s="69"/>
      <c r="AG57" s="69"/>
      <c r="AH57" s="71" t="s">
        <v>72</v>
      </c>
      <c r="AI57" s="71" t="s">
        <v>73</v>
      </c>
    </row>
    <row r="58" spans="2:35" ht="90">
      <c r="B58" s="59"/>
      <c r="C58" s="59"/>
      <c r="D58" s="59"/>
      <c r="E58" s="59"/>
      <c r="F58" s="59"/>
      <c r="G58" s="72"/>
      <c r="H58" s="470" t="s">
        <v>572</v>
      </c>
      <c r="I58" s="470" t="s">
        <v>1231</v>
      </c>
      <c r="J58" s="470" t="s">
        <v>1233</v>
      </c>
      <c r="K58" s="470" t="s">
        <v>78</v>
      </c>
      <c r="L58" s="470">
        <v>1.9300000000000002</v>
      </c>
      <c r="M58" s="470" t="s">
        <v>79</v>
      </c>
      <c r="N58" s="470"/>
      <c r="O58" s="470">
        <v>1</v>
      </c>
      <c r="P58" s="69" t="s">
        <v>1226</v>
      </c>
      <c r="Q58" s="69" t="s">
        <v>1120</v>
      </c>
      <c r="R58" s="521" t="s">
        <v>716</v>
      </c>
      <c r="S58" s="521" t="s">
        <v>872</v>
      </c>
      <c r="T58" s="523">
        <v>80000000</v>
      </c>
      <c r="U58" s="523">
        <v>80000000</v>
      </c>
      <c r="V58" s="523"/>
      <c r="W58" s="523"/>
      <c r="X58" s="523"/>
      <c r="Y58" s="523" t="s">
        <v>496</v>
      </c>
      <c r="Z58" s="523"/>
      <c r="AA58" s="523"/>
      <c r="AB58" s="523"/>
      <c r="AC58" s="523"/>
      <c r="AD58" s="523"/>
      <c r="AE58" s="523">
        <v>80000000</v>
      </c>
      <c r="AF58" s="521" t="s">
        <v>1230</v>
      </c>
      <c r="AG58" s="521"/>
      <c r="AH58" s="521" t="s">
        <v>72</v>
      </c>
      <c r="AI58" s="521" t="s">
        <v>73</v>
      </c>
    </row>
    <row r="59" spans="2:35" ht="40">
      <c r="B59" s="59"/>
      <c r="C59" s="59"/>
      <c r="D59" s="59"/>
      <c r="E59" s="59"/>
      <c r="F59" s="59"/>
      <c r="G59" s="72"/>
      <c r="H59" s="72"/>
      <c r="I59" s="72"/>
      <c r="J59" s="72"/>
      <c r="K59" s="72"/>
      <c r="L59" s="72"/>
      <c r="M59" s="72"/>
      <c r="N59" s="72"/>
      <c r="O59" s="72"/>
      <c r="P59" s="69" t="s">
        <v>1228</v>
      </c>
      <c r="Q59" s="69" t="s">
        <v>1257</v>
      </c>
      <c r="R59" s="522"/>
      <c r="S59" s="522"/>
      <c r="T59" s="522"/>
      <c r="U59" s="522"/>
      <c r="V59" s="522"/>
      <c r="W59" s="522"/>
      <c r="X59" s="522"/>
      <c r="Y59" s="522"/>
      <c r="Z59" s="522"/>
      <c r="AA59" s="522"/>
      <c r="AB59" s="522"/>
      <c r="AC59" s="522"/>
      <c r="AD59" s="522"/>
      <c r="AE59" s="522"/>
      <c r="AF59" s="522"/>
      <c r="AG59" s="522"/>
      <c r="AH59" s="522"/>
      <c r="AI59" s="522"/>
    </row>
    <row r="60" spans="2:35" ht="60">
      <c r="B60" s="59"/>
      <c r="C60" s="59"/>
      <c r="D60" s="59"/>
      <c r="E60" s="59"/>
      <c r="F60" s="59"/>
      <c r="G60" s="72"/>
      <c r="H60" s="72"/>
      <c r="I60" s="72"/>
      <c r="J60" s="72"/>
      <c r="K60" s="72"/>
      <c r="L60" s="72"/>
      <c r="M60" s="72"/>
      <c r="N60" s="72"/>
      <c r="O60" s="72"/>
      <c r="P60" s="69" t="s">
        <v>1232</v>
      </c>
      <c r="Q60" s="69" t="s">
        <v>1256</v>
      </c>
      <c r="R60" s="522"/>
      <c r="S60" s="522"/>
      <c r="T60" s="522"/>
      <c r="U60" s="522"/>
      <c r="V60" s="522"/>
      <c r="W60" s="522"/>
      <c r="X60" s="522"/>
      <c r="Y60" s="522"/>
      <c r="Z60" s="522"/>
      <c r="AA60" s="522"/>
      <c r="AB60" s="522"/>
      <c r="AC60" s="522"/>
      <c r="AD60" s="522"/>
      <c r="AE60" s="522"/>
      <c r="AF60" s="522"/>
      <c r="AG60" s="522"/>
      <c r="AH60" s="522"/>
      <c r="AI60" s="522"/>
    </row>
    <row r="61" spans="2:35" ht="30">
      <c r="B61" s="59"/>
      <c r="C61" s="59"/>
      <c r="D61" s="59"/>
      <c r="E61" s="59"/>
      <c r="F61" s="59"/>
      <c r="G61" s="72"/>
      <c r="H61" s="72"/>
      <c r="I61" s="72"/>
      <c r="J61" s="72"/>
      <c r="K61" s="72"/>
      <c r="L61" s="72"/>
      <c r="M61" s="72"/>
      <c r="N61" s="72"/>
      <c r="O61" s="72"/>
      <c r="P61" s="69" t="s">
        <v>1229</v>
      </c>
      <c r="Q61" s="69" t="s">
        <v>755</v>
      </c>
      <c r="R61" s="522"/>
      <c r="S61" s="522"/>
      <c r="T61" s="522"/>
      <c r="U61" s="522"/>
      <c r="V61" s="522"/>
      <c r="W61" s="522"/>
      <c r="X61" s="522"/>
      <c r="Y61" s="522"/>
      <c r="Z61" s="522"/>
      <c r="AA61" s="522"/>
      <c r="AB61" s="522"/>
      <c r="AC61" s="522"/>
      <c r="AD61" s="522"/>
      <c r="AE61" s="522"/>
      <c r="AF61" s="522"/>
      <c r="AG61" s="522"/>
      <c r="AH61" s="522"/>
      <c r="AI61" s="522"/>
    </row>
    <row r="62" spans="2:35" ht="50">
      <c r="B62" s="59"/>
      <c r="C62" s="59"/>
      <c r="D62" s="59"/>
      <c r="E62" s="59"/>
      <c r="F62" s="59"/>
      <c r="G62" s="72"/>
      <c r="H62" s="73"/>
      <c r="I62" s="73"/>
      <c r="J62" s="73"/>
      <c r="K62" s="73"/>
      <c r="L62" s="73"/>
      <c r="M62" s="73"/>
      <c r="N62" s="73"/>
      <c r="O62" s="73"/>
      <c r="P62" s="69" t="s">
        <v>1227</v>
      </c>
      <c r="Q62" s="69" t="s">
        <v>755</v>
      </c>
      <c r="R62" s="472"/>
      <c r="S62" s="472"/>
      <c r="T62" s="472"/>
      <c r="U62" s="472"/>
      <c r="V62" s="472"/>
      <c r="W62" s="472"/>
      <c r="X62" s="472"/>
      <c r="Y62" s="472"/>
      <c r="Z62" s="472"/>
      <c r="AA62" s="472"/>
      <c r="AB62" s="472"/>
      <c r="AC62" s="472"/>
      <c r="AD62" s="472"/>
      <c r="AE62" s="472"/>
      <c r="AF62" s="472"/>
      <c r="AG62" s="472"/>
      <c r="AH62" s="472"/>
      <c r="AI62" s="472"/>
    </row>
    <row r="63" spans="2:35" ht="20">
      <c r="B63" s="59"/>
      <c r="C63" s="59"/>
      <c r="D63" s="59"/>
      <c r="E63" s="75"/>
      <c r="F63" s="75"/>
      <c r="G63" s="19" t="s">
        <v>49</v>
      </c>
      <c r="H63" s="19"/>
      <c r="I63" s="19"/>
      <c r="J63" s="19"/>
      <c r="K63" s="76"/>
      <c r="L63" s="77"/>
      <c r="M63" s="76"/>
      <c r="N63" s="76"/>
      <c r="O63" s="78"/>
      <c r="P63" s="78"/>
      <c r="Q63" s="78"/>
      <c r="R63" s="78"/>
      <c r="S63" s="78"/>
      <c r="T63" s="41"/>
      <c r="U63" s="42"/>
      <c r="V63" s="78"/>
      <c r="W63" s="78"/>
      <c r="X63" s="78"/>
      <c r="Y63" s="78"/>
      <c r="Z63" s="78"/>
      <c r="AA63" s="78"/>
      <c r="AB63" s="78"/>
      <c r="AC63" s="78"/>
      <c r="AD63" s="78"/>
      <c r="AE63" s="78"/>
      <c r="AF63" s="78"/>
      <c r="AG63" s="78"/>
      <c r="AH63" s="26"/>
      <c r="AI63" s="79"/>
    </row>
    <row r="64" spans="2:35" ht="20">
      <c r="B64" s="59"/>
      <c r="C64" s="59"/>
      <c r="D64" s="59"/>
      <c r="E64" s="80" t="s">
        <v>54</v>
      </c>
      <c r="F64" s="80"/>
      <c r="G64" s="81"/>
      <c r="H64" s="81"/>
      <c r="I64" s="81"/>
      <c r="J64" s="81"/>
      <c r="K64" s="82"/>
      <c r="L64" s="83"/>
      <c r="M64" s="82"/>
      <c r="N64" s="82"/>
      <c r="O64" s="84"/>
      <c r="P64" s="84"/>
      <c r="Q64" s="84"/>
      <c r="R64" s="84"/>
      <c r="S64" s="84"/>
      <c r="T64" s="85"/>
      <c r="U64" s="86"/>
      <c r="V64" s="84"/>
      <c r="W64" s="84"/>
      <c r="X64" s="84"/>
      <c r="Y64" s="84"/>
      <c r="Z64" s="84"/>
      <c r="AA64" s="84"/>
      <c r="AB64" s="84"/>
      <c r="AC64" s="84"/>
      <c r="AD64" s="84"/>
      <c r="AE64" s="84"/>
      <c r="AF64" s="84"/>
      <c r="AG64" s="84"/>
      <c r="AH64" s="84"/>
      <c r="AI64" s="87"/>
    </row>
    <row r="65" spans="2:35" ht="90">
      <c r="B65" s="59"/>
      <c r="C65" s="59"/>
      <c r="D65" s="59"/>
      <c r="E65" s="88" t="s">
        <v>81</v>
      </c>
      <c r="F65" s="88"/>
      <c r="G65" s="67" t="s">
        <v>82</v>
      </c>
      <c r="H65" s="391" t="s">
        <v>575</v>
      </c>
      <c r="I65" s="391" t="s">
        <v>1403</v>
      </c>
      <c r="J65" s="391" t="s">
        <v>1404</v>
      </c>
      <c r="K65" s="89" t="s">
        <v>83</v>
      </c>
      <c r="L65" s="15">
        <v>13.337499999999999</v>
      </c>
      <c r="M65" s="90" t="s">
        <v>84</v>
      </c>
      <c r="N65" s="90"/>
      <c r="O65" s="74">
        <v>1</v>
      </c>
      <c r="P65" s="91" t="s">
        <v>1343</v>
      </c>
      <c r="Q65" s="91"/>
      <c r="R65" s="91" t="s">
        <v>716</v>
      </c>
      <c r="S65" s="91" t="s">
        <v>717</v>
      </c>
      <c r="T65" s="92">
        <v>150000000</v>
      </c>
      <c r="U65" s="92">
        <v>150000000</v>
      </c>
      <c r="V65" s="91"/>
      <c r="W65" s="91"/>
      <c r="X65" s="91"/>
      <c r="Y65" s="91" t="s">
        <v>496</v>
      </c>
      <c r="Z65" s="91"/>
      <c r="AA65" s="91"/>
      <c r="AB65" s="91"/>
      <c r="AC65" s="91"/>
      <c r="AD65" s="91"/>
      <c r="AE65" s="92">
        <v>150000000</v>
      </c>
      <c r="AF65" s="91"/>
      <c r="AG65" s="91"/>
      <c r="AH65" s="91" t="s">
        <v>72</v>
      </c>
      <c r="AI65" s="93" t="s">
        <v>73</v>
      </c>
    </row>
    <row r="66" spans="2:35" ht="20">
      <c r="B66" s="59"/>
      <c r="C66" s="59"/>
      <c r="D66" s="59"/>
      <c r="E66" s="94"/>
      <c r="F66" s="94"/>
      <c r="G66" s="19" t="s">
        <v>49</v>
      </c>
      <c r="H66" s="19"/>
      <c r="I66" s="19"/>
      <c r="J66" s="19"/>
      <c r="K66" s="95"/>
      <c r="L66" s="96"/>
      <c r="M66" s="95"/>
      <c r="N66" s="95"/>
      <c r="O66" s="97"/>
      <c r="P66" s="97"/>
      <c r="Q66" s="97"/>
      <c r="R66" s="97"/>
      <c r="S66" s="97"/>
      <c r="T66" s="98"/>
      <c r="U66" s="99"/>
      <c r="V66" s="97"/>
      <c r="W66" s="97"/>
      <c r="X66" s="97"/>
      <c r="Y66" s="97"/>
      <c r="Z66" s="97"/>
      <c r="AA66" s="97"/>
      <c r="AB66" s="97"/>
      <c r="AC66" s="97"/>
      <c r="AD66" s="97"/>
      <c r="AE66" s="97"/>
      <c r="AF66" s="97"/>
      <c r="AG66" s="97"/>
      <c r="AH66" s="26"/>
      <c r="AI66" s="26"/>
    </row>
    <row r="67" spans="2:35" ht="120">
      <c r="B67" s="59"/>
      <c r="C67" s="59"/>
      <c r="D67" s="59"/>
      <c r="E67" s="94"/>
      <c r="F67" s="94"/>
      <c r="G67" s="507" t="s">
        <v>85</v>
      </c>
      <c r="H67" s="507" t="s">
        <v>576</v>
      </c>
      <c r="I67" s="507" t="s">
        <v>1102</v>
      </c>
      <c r="J67" s="507" t="s">
        <v>1103</v>
      </c>
      <c r="K67" s="507" t="s">
        <v>86</v>
      </c>
      <c r="L67" s="510">
        <v>3.2333333333333338</v>
      </c>
      <c r="M67" s="507" t="s">
        <v>87</v>
      </c>
      <c r="N67" s="507"/>
      <c r="O67" s="507">
        <v>0.01</v>
      </c>
      <c r="P67" s="106" t="s">
        <v>1254</v>
      </c>
      <c r="Q67" s="106" t="s">
        <v>1255</v>
      </c>
      <c r="R67" s="511" t="s">
        <v>840</v>
      </c>
      <c r="S67" s="511" t="s">
        <v>872</v>
      </c>
      <c r="T67" s="381">
        <v>320000000</v>
      </c>
      <c r="U67" s="381">
        <v>320000000</v>
      </c>
      <c r="V67" s="381" t="s">
        <v>496</v>
      </c>
      <c r="W67" s="381"/>
      <c r="X67" s="381"/>
      <c r="Y67" s="381"/>
      <c r="Z67" s="381"/>
      <c r="AA67" s="381"/>
      <c r="AB67" s="381"/>
      <c r="AC67" s="381"/>
      <c r="AD67" s="381"/>
      <c r="AE67" s="381">
        <v>320000000</v>
      </c>
      <c r="AF67" s="381" t="s">
        <v>1091</v>
      </c>
      <c r="AG67" s="381"/>
      <c r="AH67" s="381" t="s">
        <v>72</v>
      </c>
      <c r="AI67" s="381" t="s">
        <v>73</v>
      </c>
    </row>
    <row r="68" spans="2:35" ht="30">
      <c r="B68" s="59"/>
      <c r="C68" s="59"/>
      <c r="D68" s="59"/>
      <c r="E68" s="94"/>
      <c r="F68" s="94"/>
      <c r="G68" s="508"/>
      <c r="H68" s="508"/>
      <c r="I68" s="508"/>
      <c r="J68" s="508"/>
      <c r="K68" s="508"/>
      <c r="L68" s="508"/>
      <c r="M68" s="508"/>
      <c r="N68" s="508"/>
      <c r="O68" s="508"/>
      <c r="P68" s="106" t="s">
        <v>1105</v>
      </c>
      <c r="Q68" s="106" t="s">
        <v>755</v>
      </c>
      <c r="R68" s="512"/>
      <c r="S68" s="512"/>
      <c r="T68" s="499"/>
      <c r="U68" s="499"/>
      <c r="V68" s="499"/>
      <c r="W68" s="499"/>
      <c r="X68" s="499"/>
      <c r="Y68" s="499"/>
      <c r="Z68" s="499"/>
      <c r="AA68" s="499"/>
      <c r="AB68" s="499"/>
      <c r="AC68" s="499"/>
      <c r="AD68" s="499"/>
      <c r="AE68" s="499"/>
      <c r="AF68" s="499"/>
      <c r="AG68" s="499"/>
      <c r="AH68" s="499"/>
      <c r="AI68" s="499"/>
    </row>
    <row r="69" spans="2:35" ht="60">
      <c r="B69" s="59"/>
      <c r="C69" s="59"/>
      <c r="D69" s="59"/>
      <c r="E69" s="94"/>
      <c r="F69" s="94"/>
      <c r="G69" s="508"/>
      <c r="H69" s="508"/>
      <c r="I69" s="508"/>
      <c r="J69" s="508"/>
      <c r="K69" s="508"/>
      <c r="L69" s="508"/>
      <c r="M69" s="508"/>
      <c r="N69" s="508"/>
      <c r="O69" s="508"/>
      <c r="P69" s="106" t="s">
        <v>1107</v>
      </c>
      <c r="Q69" s="106" t="s">
        <v>1253</v>
      </c>
      <c r="R69" s="512"/>
      <c r="S69" s="512"/>
      <c r="T69" s="499"/>
      <c r="U69" s="499"/>
      <c r="V69" s="499"/>
      <c r="W69" s="499"/>
      <c r="X69" s="499"/>
      <c r="Y69" s="499"/>
      <c r="Z69" s="499"/>
      <c r="AA69" s="499"/>
      <c r="AB69" s="499"/>
      <c r="AC69" s="499"/>
      <c r="AD69" s="499"/>
      <c r="AE69" s="499"/>
      <c r="AF69" s="499"/>
      <c r="AG69" s="499"/>
      <c r="AH69" s="499"/>
      <c r="AI69" s="499"/>
    </row>
    <row r="70" spans="2:35" ht="40">
      <c r="B70" s="59"/>
      <c r="C70" s="59"/>
      <c r="D70" s="59"/>
      <c r="E70" s="94"/>
      <c r="F70" s="94"/>
      <c r="G70" s="508"/>
      <c r="H70" s="508"/>
      <c r="I70" s="508"/>
      <c r="J70" s="508"/>
      <c r="K70" s="508"/>
      <c r="L70" s="508"/>
      <c r="M70" s="508"/>
      <c r="N70" s="508"/>
      <c r="O70" s="508"/>
      <c r="P70" s="106" t="s">
        <v>1104</v>
      </c>
      <c r="Q70" s="106" t="s">
        <v>755</v>
      </c>
      <c r="R70" s="512"/>
      <c r="S70" s="512"/>
      <c r="T70" s="499"/>
      <c r="U70" s="499"/>
      <c r="V70" s="499"/>
      <c r="W70" s="499"/>
      <c r="X70" s="499"/>
      <c r="Y70" s="499"/>
      <c r="Z70" s="499"/>
      <c r="AA70" s="499"/>
      <c r="AB70" s="499"/>
      <c r="AC70" s="499"/>
      <c r="AD70" s="499"/>
      <c r="AE70" s="499"/>
      <c r="AF70" s="499"/>
      <c r="AG70" s="499"/>
      <c r="AH70" s="499"/>
      <c r="AI70" s="499"/>
    </row>
    <row r="71" spans="2:35" ht="40">
      <c r="B71" s="59"/>
      <c r="C71" s="59"/>
      <c r="D71" s="59"/>
      <c r="E71" s="94"/>
      <c r="F71" s="94"/>
      <c r="G71" s="509"/>
      <c r="H71" s="509"/>
      <c r="I71" s="509"/>
      <c r="J71" s="509"/>
      <c r="K71" s="509"/>
      <c r="L71" s="509"/>
      <c r="M71" s="509"/>
      <c r="N71" s="509"/>
      <c r="O71" s="509"/>
      <c r="P71" s="106" t="s">
        <v>1106</v>
      </c>
      <c r="Q71" s="106" t="s">
        <v>1252</v>
      </c>
      <c r="R71" s="513"/>
      <c r="S71" s="513"/>
      <c r="T71" s="382"/>
      <c r="U71" s="382"/>
      <c r="V71" s="382"/>
      <c r="W71" s="382"/>
      <c r="X71" s="382"/>
      <c r="Y71" s="382"/>
      <c r="Z71" s="382"/>
      <c r="AA71" s="382"/>
      <c r="AB71" s="382"/>
      <c r="AC71" s="382"/>
      <c r="AD71" s="382"/>
      <c r="AE71" s="382"/>
      <c r="AF71" s="382"/>
      <c r="AG71" s="382"/>
      <c r="AH71" s="382"/>
      <c r="AI71" s="382"/>
    </row>
    <row r="72" spans="2:35" ht="20">
      <c r="B72" s="59"/>
      <c r="C72" s="59"/>
      <c r="D72" s="59"/>
      <c r="E72" s="39"/>
      <c r="F72" s="39"/>
      <c r="G72" s="19" t="s">
        <v>49</v>
      </c>
      <c r="H72" s="19"/>
      <c r="I72" s="19"/>
      <c r="J72" s="19"/>
      <c r="K72" s="39"/>
      <c r="L72" s="40"/>
      <c r="M72" s="39"/>
      <c r="N72" s="39"/>
      <c r="O72" s="39"/>
      <c r="P72" s="39"/>
      <c r="Q72" s="39"/>
      <c r="R72" s="39"/>
      <c r="S72" s="39"/>
      <c r="T72" s="108"/>
      <c r="U72" s="109"/>
      <c r="V72" s="39"/>
      <c r="W72" s="39"/>
      <c r="X72" s="39"/>
      <c r="Y72" s="39"/>
      <c r="Z72" s="39"/>
      <c r="AA72" s="39"/>
      <c r="AB72" s="39"/>
      <c r="AC72" s="39"/>
      <c r="AD72" s="39"/>
      <c r="AE72" s="39"/>
      <c r="AF72" s="39"/>
      <c r="AG72" s="39"/>
      <c r="AH72" s="39"/>
      <c r="AI72" s="39"/>
    </row>
    <row r="73" spans="2:35">
      <c r="B73" s="59"/>
      <c r="C73" s="59"/>
      <c r="D73" s="59"/>
      <c r="E73" s="110" t="s">
        <v>88</v>
      </c>
      <c r="F73" s="110"/>
      <c r="G73" s="111"/>
      <c r="H73" s="111"/>
      <c r="I73" s="111"/>
      <c r="J73" s="111"/>
      <c r="K73" s="111"/>
      <c r="L73" s="112"/>
      <c r="M73" s="111"/>
      <c r="N73" s="111"/>
      <c r="O73" s="111"/>
      <c r="P73" s="111"/>
      <c r="Q73" s="111"/>
      <c r="R73" s="111"/>
      <c r="S73" s="111"/>
      <c r="T73" s="113"/>
      <c r="U73" s="114"/>
      <c r="V73" s="111"/>
      <c r="W73" s="111"/>
      <c r="X73" s="111"/>
      <c r="Y73" s="111"/>
      <c r="Z73" s="111"/>
      <c r="AA73" s="111"/>
      <c r="AB73" s="111"/>
      <c r="AC73" s="111"/>
      <c r="AD73" s="111"/>
      <c r="AE73" s="111"/>
      <c r="AF73" s="111"/>
      <c r="AG73" s="111"/>
      <c r="AH73" s="111"/>
      <c r="AI73" s="111"/>
    </row>
    <row r="74" spans="2:35" ht="80">
      <c r="B74" s="59" t="s">
        <v>549</v>
      </c>
      <c r="C74" s="59" t="s">
        <v>550</v>
      </c>
      <c r="D74" s="59"/>
      <c r="E74" s="115" t="s">
        <v>89</v>
      </c>
      <c r="F74" s="115"/>
      <c r="G74" s="115" t="s">
        <v>90</v>
      </c>
      <c r="H74" s="116" t="s">
        <v>623</v>
      </c>
      <c r="I74" s="116" t="s">
        <v>1308</v>
      </c>
      <c r="J74" s="116" t="s">
        <v>1406</v>
      </c>
      <c r="K74" s="387" t="s">
        <v>91</v>
      </c>
      <c r="L74" s="389">
        <v>18.634999999999998</v>
      </c>
      <c r="M74" s="389" t="s">
        <v>92</v>
      </c>
      <c r="N74" s="389"/>
      <c r="O74" s="389">
        <v>4</v>
      </c>
      <c r="P74" s="603" t="s">
        <v>1311</v>
      </c>
      <c r="Q74" s="603" t="s">
        <v>1312</v>
      </c>
      <c r="R74" s="603" t="s">
        <v>848</v>
      </c>
      <c r="S74" s="603" t="s">
        <v>994</v>
      </c>
      <c r="T74" s="102">
        <v>11635323872</v>
      </c>
      <c r="U74" s="102">
        <v>11635323872</v>
      </c>
      <c r="V74" s="603"/>
      <c r="W74" s="603"/>
      <c r="X74" s="603"/>
      <c r="Y74" s="603" t="s">
        <v>496</v>
      </c>
      <c r="Z74" s="603"/>
      <c r="AA74" s="603"/>
      <c r="AB74" s="603"/>
      <c r="AC74" s="603"/>
      <c r="AD74" s="603"/>
      <c r="AE74" s="102">
        <v>11635323872</v>
      </c>
      <c r="AF74" s="603" t="s">
        <v>1298</v>
      </c>
      <c r="AG74" s="603"/>
      <c r="AH74" s="116" t="s">
        <v>93</v>
      </c>
      <c r="AI74" s="116" t="s">
        <v>94</v>
      </c>
    </row>
    <row r="75" spans="2:35" ht="40">
      <c r="B75" s="59"/>
      <c r="C75" s="59"/>
      <c r="D75" s="59"/>
      <c r="E75" s="103"/>
      <c r="F75" s="103"/>
      <c r="G75" s="103"/>
      <c r="H75" s="116" t="s">
        <v>624</v>
      </c>
      <c r="I75" s="116" t="s">
        <v>1308</v>
      </c>
      <c r="J75" s="116" t="s">
        <v>1295</v>
      </c>
      <c r="K75" s="103"/>
      <c r="L75" s="424"/>
      <c r="M75" s="424"/>
      <c r="N75" s="424"/>
      <c r="O75" s="424"/>
      <c r="P75" s="116" t="s">
        <v>1295</v>
      </c>
      <c r="Q75" s="116" t="s">
        <v>1309</v>
      </c>
      <c r="R75" s="116" t="s">
        <v>1296</v>
      </c>
      <c r="S75" s="116" t="s">
        <v>1297</v>
      </c>
      <c r="T75" s="102">
        <v>8415000000</v>
      </c>
      <c r="U75" s="102">
        <v>8415000000</v>
      </c>
      <c r="V75" s="603"/>
      <c r="W75" s="603"/>
      <c r="X75" s="603"/>
      <c r="Y75" s="603" t="s">
        <v>496</v>
      </c>
      <c r="Z75" s="603"/>
      <c r="AA75" s="603"/>
      <c r="AB75" s="603"/>
      <c r="AC75" s="603"/>
      <c r="AD75" s="603"/>
      <c r="AE75" s="102">
        <v>8415000000</v>
      </c>
      <c r="AF75" s="603" t="s">
        <v>1298</v>
      </c>
      <c r="AG75" s="603"/>
      <c r="AH75" s="116" t="s">
        <v>93</v>
      </c>
      <c r="AI75" s="116" t="s">
        <v>94</v>
      </c>
    </row>
    <row r="76" spans="2:35" ht="50">
      <c r="B76" s="59"/>
      <c r="C76" s="59"/>
      <c r="D76" s="59"/>
      <c r="E76" s="103"/>
      <c r="F76" s="103"/>
      <c r="G76" s="103"/>
      <c r="H76" s="116" t="s">
        <v>625</v>
      </c>
      <c r="I76" s="116" t="s">
        <v>1308</v>
      </c>
      <c r="J76" s="116" t="s">
        <v>1310</v>
      </c>
      <c r="K76" s="107"/>
      <c r="L76" s="390"/>
      <c r="M76" s="390"/>
      <c r="N76" s="390"/>
      <c r="O76" s="390"/>
      <c r="P76" s="116" t="s">
        <v>1299</v>
      </c>
      <c r="Q76" s="116" t="s">
        <v>1309</v>
      </c>
      <c r="R76" s="116" t="s">
        <v>1300</v>
      </c>
      <c r="S76" s="116" t="s">
        <v>1301</v>
      </c>
      <c r="T76" s="102">
        <v>6375000000</v>
      </c>
      <c r="U76" s="102">
        <v>6375000000</v>
      </c>
      <c r="V76" s="603"/>
      <c r="W76" s="603"/>
      <c r="X76" s="603"/>
      <c r="Y76" s="603" t="s">
        <v>496</v>
      </c>
      <c r="Z76" s="603"/>
      <c r="AA76" s="603"/>
      <c r="AB76" s="603"/>
      <c r="AC76" s="603"/>
      <c r="AD76" s="603"/>
      <c r="AE76" s="102">
        <v>6375000000</v>
      </c>
      <c r="AF76" s="603" t="s">
        <v>1298</v>
      </c>
      <c r="AG76" s="603"/>
      <c r="AH76" s="116" t="s">
        <v>93</v>
      </c>
      <c r="AI76" s="116" t="s">
        <v>94</v>
      </c>
    </row>
    <row r="77" spans="2:35" ht="40">
      <c r="B77" s="59"/>
      <c r="C77" s="59"/>
      <c r="D77" s="59"/>
      <c r="E77" s="103"/>
      <c r="F77" s="103"/>
      <c r="G77" s="103"/>
      <c r="H77" s="116" t="s">
        <v>622</v>
      </c>
      <c r="I77" s="116" t="s">
        <v>1308</v>
      </c>
      <c r="J77" s="116" t="s">
        <v>1303</v>
      </c>
      <c r="K77" s="387" t="s">
        <v>95</v>
      </c>
      <c r="L77" s="387">
        <v>1.29</v>
      </c>
      <c r="M77" s="387" t="s">
        <v>96</v>
      </c>
      <c r="N77" s="387"/>
      <c r="O77" s="387">
        <v>1</v>
      </c>
      <c r="P77" s="116" t="s">
        <v>1303</v>
      </c>
      <c r="Q77" s="116" t="s">
        <v>1309</v>
      </c>
      <c r="R77" s="116" t="s">
        <v>1300</v>
      </c>
      <c r="S77" s="116" t="s">
        <v>1304</v>
      </c>
      <c r="T77" s="102">
        <f>4250000000+850000000</f>
        <v>5100000000</v>
      </c>
      <c r="U77" s="102">
        <f>4250000000+850000000</f>
        <v>5100000000</v>
      </c>
      <c r="V77" s="603"/>
      <c r="W77" s="603"/>
      <c r="X77" s="603"/>
      <c r="Y77" s="603" t="s">
        <v>496</v>
      </c>
      <c r="Z77" s="603"/>
      <c r="AA77" s="603"/>
      <c r="AB77" s="603"/>
      <c r="AC77" s="603"/>
      <c r="AD77" s="603"/>
      <c r="AE77" s="102">
        <f>4250000000+850000000</f>
        <v>5100000000</v>
      </c>
      <c r="AF77" s="603" t="s">
        <v>1298</v>
      </c>
      <c r="AG77" s="603"/>
      <c r="AH77" s="603" t="s">
        <v>93</v>
      </c>
      <c r="AI77" s="603" t="s">
        <v>94</v>
      </c>
    </row>
    <row r="78" spans="2:35" ht="40">
      <c r="B78" s="59"/>
      <c r="C78" s="59"/>
      <c r="D78" s="59"/>
      <c r="E78" s="103"/>
      <c r="F78" s="103"/>
      <c r="G78" s="103"/>
      <c r="H78" s="116" t="s">
        <v>626</v>
      </c>
      <c r="I78" s="116" t="s">
        <v>1308</v>
      </c>
      <c r="J78" s="116" t="s">
        <v>1305</v>
      </c>
      <c r="K78" s="103"/>
      <c r="L78" s="103"/>
      <c r="M78" s="103"/>
      <c r="N78" s="103"/>
      <c r="O78" s="103"/>
      <c r="P78" s="116" t="s">
        <v>1305</v>
      </c>
      <c r="Q78" s="116" t="s">
        <v>1309</v>
      </c>
      <c r="R78" s="116" t="s">
        <v>1172</v>
      </c>
      <c r="S78" s="116" t="s">
        <v>1306</v>
      </c>
      <c r="T78" s="102">
        <v>14625510000</v>
      </c>
      <c r="U78" s="102">
        <v>14625510000</v>
      </c>
      <c r="V78" s="603"/>
      <c r="W78" s="603"/>
      <c r="X78" s="603"/>
      <c r="Y78" s="603" t="s">
        <v>496</v>
      </c>
      <c r="Z78" s="603"/>
      <c r="AA78" s="603"/>
      <c r="AB78" s="603"/>
      <c r="AC78" s="603"/>
      <c r="AD78" s="603"/>
      <c r="AE78" s="102">
        <v>14625510000</v>
      </c>
      <c r="AF78" s="603" t="s">
        <v>1298</v>
      </c>
      <c r="AG78" s="603"/>
      <c r="AH78" s="603" t="s">
        <v>93</v>
      </c>
      <c r="AI78" s="603" t="s">
        <v>94</v>
      </c>
    </row>
    <row r="79" spans="2:35" ht="40">
      <c r="B79" s="59"/>
      <c r="C79" s="59"/>
      <c r="D79" s="59"/>
      <c r="E79" s="103"/>
      <c r="F79" s="103"/>
      <c r="G79" s="103"/>
      <c r="H79" s="116" t="s">
        <v>627</v>
      </c>
      <c r="I79" s="116" t="s">
        <v>1308</v>
      </c>
      <c r="J79" s="116" t="s">
        <v>1307</v>
      </c>
      <c r="K79" s="107"/>
      <c r="L79" s="107"/>
      <c r="M79" s="107"/>
      <c r="N79" s="107"/>
      <c r="O79" s="107"/>
      <c r="P79" s="116" t="s">
        <v>1307</v>
      </c>
      <c r="Q79" s="116" t="s">
        <v>1309</v>
      </c>
      <c r="R79" s="116" t="s">
        <v>1172</v>
      </c>
      <c r="S79" s="116" t="s">
        <v>716</v>
      </c>
      <c r="T79" s="102">
        <v>765000000</v>
      </c>
      <c r="U79" s="102">
        <v>765000000</v>
      </c>
      <c r="V79" s="603"/>
      <c r="W79" s="603"/>
      <c r="X79" s="603"/>
      <c r="Y79" s="603" t="s">
        <v>496</v>
      </c>
      <c r="Z79" s="603"/>
      <c r="AA79" s="603"/>
      <c r="AB79" s="603"/>
      <c r="AC79" s="603"/>
      <c r="AD79" s="603"/>
      <c r="AE79" s="102">
        <v>765000000</v>
      </c>
      <c r="AF79" s="603" t="s">
        <v>1298</v>
      </c>
      <c r="AG79" s="603"/>
      <c r="AH79" s="603" t="s">
        <v>93</v>
      </c>
      <c r="AI79" s="603" t="s">
        <v>94</v>
      </c>
    </row>
    <row r="80" spans="2:35" ht="20">
      <c r="B80" s="59"/>
      <c r="C80" s="59"/>
      <c r="D80" s="59"/>
      <c r="E80" s="103"/>
      <c r="F80" s="103"/>
      <c r="G80" s="19" t="s">
        <v>49</v>
      </c>
      <c r="H80" s="19"/>
      <c r="I80" s="19"/>
      <c r="J80" s="19"/>
      <c r="K80" s="95"/>
      <c r="L80" s="118"/>
      <c r="M80" s="25"/>
      <c r="N80" s="25"/>
      <c r="O80" s="119"/>
      <c r="P80" s="119"/>
      <c r="Q80" s="119"/>
      <c r="R80" s="119"/>
      <c r="S80" s="119"/>
      <c r="T80" s="41"/>
      <c r="U80" s="42"/>
      <c r="V80" s="119"/>
      <c r="W80" s="119"/>
      <c r="X80" s="119"/>
      <c r="Y80" s="119"/>
      <c r="Z80" s="119"/>
      <c r="AA80" s="119"/>
      <c r="AB80" s="119"/>
      <c r="AC80" s="119"/>
      <c r="AD80" s="119"/>
      <c r="AE80" s="119"/>
      <c r="AF80" s="119"/>
      <c r="AG80" s="119"/>
      <c r="AH80" s="39"/>
      <c r="AI80" s="39"/>
    </row>
    <row r="81" spans="2:35">
      <c r="B81" s="110"/>
      <c r="C81" s="121"/>
      <c r="D81" s="121"/>
      <c r="E81" s="110" t="s">
        <v>88</v>
      </c>
      <c r="F81" s="110"/>
      <c r="G81" s="122"/>
      <c r="H81" s="122"/>
      <c r="I81" s="122"/>
      <c r="J81" s="122"/>
      <c r="K81" s="122"/>
      <c r="L81" s="123"/>
      <c r="M81" s="122"/>
      <c r="N81" s="122"/>
      <c r="O81" s="124"/>
      <c r="P81" s="124"/>
      <c r="Q81" s="124"/>
      <c r="R81" s="124"/>
      <c r="S81" s="124"/>
      <c r="T81" s="85"/>
      <c r="U81" s="86"/>
      <c r="V81" s="124"/>
      <c r="W81" s="124"/>
      <c r="X81" s="124"/>
      <c r="Y81" s="124"/>
      <c r="Z81" s="124"/>
      <c r="AA81" s="124"/>
      <c r="AB81" s="124"/>
      <c r="AC81" s="124"/>
      <c r="AD81" s="124"/>
      <c r="AE81" s="124"/>
      <c r="AF81" s="124"/>
      <c r="AG81" s="124"/>
      <c r="AH81" s="84"/>
      <c r="AI81" s="84"/>
    </row>
    <row r="82" spans="2:35" ht="160">
      <c r="B82" s="135"/>
      <c r="C82" s="136"/>
      <c r="D82" s="136"/>
      <c r="E82" s="72"/>
      <c r="F82" s="72"/>
      <c r="G82" s="275" t="s">
        <v>323</v>
      </c>
      <c r="H82" s="441" t="s">
        <v>509</v>
      </c>
      <c r="I82" s="275" t="s">
        <v>1344</v>
      </c>
      <c r="J82" s="275" t="s">
        <v>1363</v>
      </c>
      <c r="K82" s="276" t="s">
        <v>324</v>
      </c>
      <c r="L82" s="567">
        <v>1.4800000000000001E-2</v>
      </c>
      <c r="M82" s="276" t="s">
        <v>325</v>
      </c>
      <c r="N82" s="276"/>
      <c r="O82" s="273">
        <v>5</v>
      </c>
      <c r="P82" s="273" t="s">
        <v>1362</v>
      </c>
      <c r="Q82" s="273" t="s">
        <v>1183</v>
      </c>
      <c r="R82" s="273" t="s">
        <v>840</v>
      </c>
      <c r="S82" s="273" t="s">
        <v>872</v>
      </c>
      <c r="T82" s="274">
        <v>50000000</v>
      </c>
      <c r="U82" s="274">
        <v>50000000</v>
      </c>
      <c r="V82" s="273" t="s">
        <v>496</v>
      </c>
      <c r="W82" s="273"/>
      <c r="X82" s="273"/>
      <c r="Y82" s="273"/>
      <c r="Z82" s="273"/>
      <c r="AA82" s="273"/>
      <c r="AB82" s="273"/>
      <c r="AC82" s="273"/>
      <c r="AD82" s="273"/>
      <c r="AE82" s="274">
        <v>50000000</v>
      </c>
      <c r="AF82" s="273" t="s">
        <v>743</v>
      </c>
      <c r="AG82" s="273"/>
      <c r="AH82" s="71"/>
      <c r="AI82" s="277" t="s">
        <v>63</v>
      </c>
    </row>
    <row r="83" spans="2:35" ht="300">
      <c r="B83" s="135"/>
      <c r="C83" s="136"/>
      <c r="D83" s="136"/>
      <c r="E83" s="72"/>
      <c r="F83" s="72"/>
      <c r="G83" s="275"/>
      <c r="H83" s="371" t="s">
        <v>507</v>
      </c>
      <c r="I83" s="371" t="s">
        <v>734</v>
      </c>
      <c r="J83" s="371" t="s">
        <v>735</v>
      </c>
      <c r="K83" s="371" t="s">
        <v>326</v>
      </c>
      <c r="L83" s="568">
        <v>7.3200000000000001E-2</v>
      </c>
      <c r="M83" s="371" t="s">
        <v>327</v>
      </c>
      <c r="N83" s="371"/>
      <c r="O83" s="535">
        <v>20</v>
      </c>
      <c r="P83" s="273" t="s">
        <v>736</v>
      </c>
      <c r="Q83" s="273" t="s">
        <v>742</v>
      </c>
      <c r="R83" s="442">
        <v>42095</v>
      </c>
      <c r="S83" s="442">
        <v>42217</v>
      </c>
      <c r="T83" s="494">
        <v>150000000</v>
      </c>
      <c r="U83" s="494">
        <v>150000000</v>
      </c>
      <c r="V83" s="494" t="s">
        <v>496</v>
      </c>
      <c r="W83" s="494"/>
      <c r="X83" s="494"/>
      <c r="Y83" s="494"/>
      <c r="Z83" s="494"/>
      <c r="AA83" s="494"/>
      <c r="AB83" s="494"/>
      <c r="AC83" s="494"/>
      <c r="AD83" s="494"/>
      <c r="AE83" s="494">
        <v>150000000</v>
      </c>
      <c r="AF83" s="494" t="s">
        <v>743</v>
      </c>
      <c r="AG83" s="494" t="s">
        <v>733</v>
      </c>
      <c r="AH83" s="494"/>
      <c r="AI83" s="494" t="s">
        <v>63</v>
      </c>
    </row>
    <row r="84" spans="2:35" ht="40">
      <c r="B84" s="135"/>
      <c r="C84" s="136"/>
      <c r="D84" s="136"/>
      <c r="E84" s="72"/>
      <c r="F84" s="72"/>
      <c r="G84" s="275"/>
      <c r="H84" s="278"/>
      <c r="I84" s="278"/>
      <c r="J84" s="278"/>
      <c r="K84" s="278"/>
      <c r="L84" s="278"/>
      <c r="M84" s="278"/>
      <c r="N84" s="278"/>
      <c r="O84" s="493"/>
      <c r="P84" s="273" t="s">
        <v>737</v>
      </c>
      <c r="Q84" s="273" t="s">
        <v>1101</v>
      </c>
      <c r="R84" s="442">
        <v>42095</v>
      </c>
      <c r="S84" s="442">
        <v>42217</v>
      </c>
      <c r="T84" s="495"/>
      <c r="U84" s="495"/>
      <c r="V84" s="495"/>
      <c r="W84" s="495"/>
      <c r="X84" s="495"/>
      <c r="Y84" s="495"/>
      <c r="Z84" s="495"/>
      <c r="AA84" s="495"/>
      <c r="AB84" s="495"/>
      <c r="AC84" s="495"/>
      <c r="AD84" s="495"/>
      <c r="AE84" s="495"/>
      <c r="AF84" s="495"/>
      <c r="AG84" s="495"/>
      <c r="AH84" s="495"/>
      <c r="AI84" s="495"/>
    </row>
    <row r="85" spans="2:35" ht="230">
      <c r="B85" s="135"/>
      <c r="C85" s="136"/>
      <c r="D85" s="136"/>
      <c r="E85" s="72"/>
      <c r="F85" s="72"/>
      <c r="G85" s="275"/>
      <c r="H85" s="369" t="s">
        <v>508</v>
      </c>
      <c r="I85" s="369" t="s">
        <v>738</v>
      </c>
      <c r="J85" s="369" t="s">
        <v>739</v>
      </c>
      <c r="K85" s="276" t="s">
        <v>328</v>
      </c>
      <c r="L85" s="567">
        <v>2.8799999999999999E-2</v>
      </c>
      <c r="M85" s="276" t="s">
        <v>329</v>
      </c>
      <c r="N85" s="276"/>
      <c r="O85" s="273">
        <v>5</v>
      </c>
      <c r="P85" s="273" t="s">
        <v>740</v>
      </c>
      <c r="Q85" s="273" t="s">
        <v>741</v>
      </c>
      <c r="R85" s="442">
        <v>42095</v>
      </c>
      <c r="S85" s="442">
        <v>42217</v>
      </c>
      <c r="T85" s="274">
        <v>120000000</v>
      </c>
      <c r="U85" s="274">
        <v>120000000</v>
      </c>
      <c r="V85" s="273" t="s">
        <v>496</v>
      </c>
      <c r="W85" s="273"/>
      <c r="X85" s="273"/>
      <c r="Y85" s="273"/>
      <c r="Z85" s="273"/>
      <c r="AA85" s="273"/>
      <c r="AB85" s="273"/>
      <c r="AC85" s="273"/>
      <c r="AD85" s="273"/>
      <c r="AE85" s="274">
        <v>120000000</v>
      </c>
      <c r="AF85" s="273" t="s">
        <v>743</v>
      </c>
      <c r="AG85" s="273"/>
      <c r="AH85" s="71"/>
      <c r="AI85" s="277" t="s">
        <v>63</v>
      </c>
    </row>
    <row r="86" spans="2:35" ht="160">
      <c r="B86" s="135"/>
      <c r="C86" s="136"/>
      <c r="D86" s="136"/>
      <c r="E86" s="72"/>
      <c r="F86" s="72"/>
      <c r="G86" s="275"/>
      <c r="H86" s="371" t="s">
        <v>510</v>
      </c>
      <c r="I86" s="371" t="s">
        <v>744</v>
      </c>
      <c r="J86" s="371" t="s">
        <v>745</v>
      </c>
      <c r="K86" s="370" t="s">
        <v>330</v>
      </c>
      <c r="L86" s="567">
        <v>1.04E-2</v>
      </c>
      <c r="M86" s="276" t="s">
        <v>331</v>
      </c>
      <c r="N86" s="276">
        <v>1</v>
      </c>
      <c r="O86" s="273">
        <v>2</v>
      </c>
      <c r="P86" s="273" t="s">
        <v>746</v>
      </c>
      <c r="Q86" s="273" t="s">
        <v>747</v>
      </c>
      <c r="R86" s="442">
        <v>42095</v>
      </c>
      <c r="S86" s="442">
        <v>42217</v>
      </c>
      <c r="T86" s="274">
        <v>50000000</v>
      </c>
      <c r="U86" s="274">
        <v>50000000</v>
      </c>
      <c r="V86" s="273" t="s">
        <v>496</v>
      </c>
      <c r="W86" s="273"/>
      <c r="X86" s="273"/>
      <c r="Y86" s="273"/>
      <c r="Z86" s="273"/>
      <c r="AA86" s="273"/>
      <c r="AB86" s="273"/>
      <c r="AC86" s="273"/>
      <c r="AD86" s="273"/>
      <c r="AE86" s="274">
        <v>50000000</v>
      </c>
      <c r="AF86" s="273" t="s">
        <v>743</v>
      </c>
      <c r="AG86" s="273"/>
      <c r="AH86" s="71"/>
      <c r="AI86" s="277" t="s">
        <v>63</v>
      </c>
    </row>
    <row r="87" spans="2:35" ht="240">
      <c r="B87" s="135"/>
      <c r="C87" s="136"/>
      <c r="D87" s="136"/>
      <c r="E87" s="72"/>
      <c r="F87" s="72"/>
      <c r="G87" s="275"/>
      <c r="H87" s="371" t="s">
        <v>511</v>
      </c>
      <c r="I87" s="371" t="s">
        <v>748</v>
      </c>
      <c r="J87" s="371" t="s">
        <v>749</v>
      </c>
      <c r="K87" s="371" t="s">
        <v>332</v>
      </c>
      <c r="L87" s="568">
        <v>0.05</v>
      </c>
      <c r="M87" s="371" t="s">
        <v>333</v>
      </c>
      <c r="N87" s="492">
        <v>1</v>
      </c>
      <c r="O87" s="492">
        <v>1</v>
      </c>
      <c r="P87" s="273" t="s">
        <v>750</v>
      </c>
      <c r="Q87" s="273" t="s">
        <v>1338</v>
      </c>
      <c r="R87" s="442">
        <v>42095</v>
      </c>
      <c r="S87" s="442">
        <v>42217</v>
      </c>
      <c r="T87" s="494">
        <v>100000000</v>
      </c>
      <c r="U87" s="494">
        <v>100000000</v>
      </c>
      <c r="V87" s="494" t="s">
        <v>496</v>
      </c>
      <c r="W87" s="494"/>
      <c r="X87" s="494"/>
      <c r="Y87" s="494"/>
      <c r="Z87" s="494"/>
      <c r="AA87" s="494"/>
      <c r="AB87" s="494"/>
      <c r="AC87" s="494"/>
      <c r="AD87" s="494"/>
      <c r="AE87" s="494">
        <v>100000000</v>
      </c>
      <c r="AF87" s="494" t="s">
        <v>743</v>
      </c>
      <c r="AG87" s="494"/>
      <c r="AH87" s="494"/>
      <c r="AI87" s="494" t="s">
        <v>63</v>
      </c>
    </row>
    <row r="88" spans="2:35" ht="50">
      <c r="B88" s="135"/>
      <c r="C88" s="136"/>
      <c r="D88" s="136"/>
      <c r="E88" s="72"/>
      <c r="F88" s="72"/>
      <c r="G88" s="275"/>
      <c r="H88" s="275"/>
      <c r="I88" s="275"/>
      <c r="J88" s="275"/>
      <c r="K88" s="275"/>
      <c r="L88" s="275"/>
      <c r="M88" s="275"/>
      <c r="N88" s="275"/>
      <c r="O88" s="275"/>
      <c r="P88" s="273" t="s">
        <v>751</v>
      </c>
      <c r="Q88" s="273" t="s">
        <v>747</v>
      </c>
      <c r="R88" s="442">
        <v>42095</v>
      </c>
      <c r="S88" s="442">
        <v>42217</v>
      </c>
      <c r="T88" s="496"/>
      <c r="U88" s="496"/>
      <c r="V88" s="496"/>
      <c r="W88" s="496"/>
      <c r="X88" s="496"/>
      <c r="Y88" s="496"/>
      <c r="Z88" s="496"/>
      <c r="AA88" s="496"/>
      <c r="AB88" s="496"/>
      <c r="AC88" s="496"/>
      <c r="AD88" s="496"/>
      <c r="AE88" s="496"/>
      <c r="AF88" s="496"/>
      <c r="AG88" s="496"/>
      <c r="AH88" s="496"/>
      <c r="AI88" s="496"/>
    </row>
    <row r="89" spans="2:35" ht="60">
      <c r="B89" s="135"/>
      <c r="C89" s="136"/>
      <c r="D89" s="136"/>
      <c r="E89" s="72"/>
      <c r="F89" s="72"/>
      <c r="G89" s="275"/>
      <c r="H89" s="278"/>
      <c r="I89" s="278"/>
      <c r="J89" s="278"/>
      <c r="K89" s="278"/>
      <c r="L89" s="278"/>
      <c r="M89" s="278"/>
      <c r="N89" s="278"/>
      <c r="O89" s="278"/>
      <c r="P89" s="273" t="s">
        <v>752</v>
      </c>
      <c r="Q89" s="273" t="s">
        <v>747</v>
      </c>
      <c r="R89" s="442">
        <v>42095</v>
      </c>
      <c r="S89" s="442">
        <v>42217</v>
      </c>
      <c r="T89" s="495"/>
      <c r="U89" s="495"/>
      <c r="V89" s="495"/>
      <c r="W89" s="495"/>
      <c r="X89" s="495"/>
      <c r="Y89" s="495"/>
      <c r="Z89" s="495"/>
      <c r="AA89" s="495"/>
      <c r="AB89" s="495"/>
      <c r="AC89" s="495"/>
      <c r="AD89" s="495"/>
      <c r="AE89" s="495"/>
      <c r="AF89" s="495"/>
      <c r="AG89" s="495"/>
      <c r="AH89" s="495"/>
      <c r="AI89" s="495"/>
    </row>
    <row r="90" spans="2:35" ht="130">
      <c r="B90" s="135"/>
      <c r="C90" s="136"/>
      <c r="D90" s="136"/>
      <c r="E90" s="72"/>
      <c r="F90" s="72"/>
      <c r="G90" s="275"/>
      <c r="H90" s="371" t="s">
        <v>512</v>
      </c>
      <c r="I90" s="371" t="s">
        <v>753</v>
      </c>
      <c r="J90" s="371" t="s">
        <v>754</v>
      </c>
      <c r="K90" s="371" t="s">
        <v>334</v>
      </c>
      <c r="L90" s="564">
        <v>1.2400000000000001E-2</v>
      </c>
      <c r="M90" s="371" t="s">
        <v>335</v>
      </c>
      <c r="N90" s="492">
        <v>1</v>
      </c>
      <c r="O90" s="492">
        <v>1</v>
      </c>
      <c r="P90" s="273" t="s">
        <v>756</v>
      </c>
      <c r="Q90" s="273" t="s">
        <v>755</v>
      </c>
      <c r="R90" s="442">
        <v>42095</v>
      </c>
      <c r="S90" s="442">
        <v>42217</v>
      </c>
      <c r="T90" s="274">
        <v>100000000</v>
      </c>
      <c r="U90" s="274">
        <v>100000000</v>
      </c>
      <c r="V90" s="273" t="s">
        <v>496</v>
      </c>
      <c r="W90" s="273"/>
      <c r="X90" s="273"/>
      <c r="Y90" s="273"/>
      <c r="Z90" s="273"/>
      <c r="AA90" s="273"/>
      <c r="AB90" s="273"/>
      <c r="AC90" s="273"/>
      <c r="AD90" s="273"/>
      <c r="AE90" s="274">
        <v>100000000</v>
      </c>
      <c r="AF90" s="273"/>
      <c r="AG90" s="273"/>
      <c r="AH90" s="71"/>
      <c r="AI90" s="277" t="s">
        <v>63</v>
      </c>
    </row>
    <row r="91" spans="2:35" ht="40">
      <c r="B91" s="135"/>
      <c r="C91" s="136"/>
      <c r="D91" s="136"/>
      <c r="E91" s="72"/>
      <c r="F91" s="72"/>
      <c r="G91" s="278"/>
      <c r="H91" s="278"/>
      <c r="I91" s="278"/>
      <c r="J91" s="278"/>
      <c r="K91" s="278"/>
      <c r="L91" s="443"/>
      <c r="M91" s="278"/>
      <c r="N91" s="278"/>
      <c r="O91" s="278"/>
      <c r="P91" s="273" t="s">
        <v>757</v>
      </c>
      <c r="Q91" s="273" t="s">
        <v>755</v>
      </c>
      <c r="R91" s="442">
        <v>42095</v>
      </c>
      <c r="S91" s="442">
        <v>42217</v>
      </c>
      <c r="T91" s="274"/>
      <c r="U91" s="274"/>
      <c r="V91" s="273"/>
      <c r="W91" s="273"/>
      <c r="X91" s="273"/>
      <c r="Y91" s="273"/>
      <c r="Z91" s="273"/>
      <c r="AA91" s="273"/>
      <c r="AB91" s="273"/>
      <c r="AC91" s="273"/>
      <c r="AD91" s="273"/>
      <c r="AE91" s="274"/>
      <c r="AF91" s="273"/>
      <c r="AG91" s="273"/>
      <c r="AH91" s="71"/>
      <c r="AI91" s="372"/>
    </row>
    <row r="92" spans="2:35" ht="20">
      <c r="B92" s="135"/>
      <c r="C92" s="136"/>
      <c r="D92" s="136"/>
      <c r="E92" s="72"/>
      <c r="F92" s="72"/>
      <c r="G92" s="19" t="s">
        <v>49</v>
      </c>
      <c r="H92" s="19"/>
      <c r="I92" s="19"/>
      <c r="J92" s="19"/>
      <c r="K92" s="279"/>
      <c r="L92" s="77"/>
      <c r="M92" s="79"/>
      <c r="N92" s="79"/>
      <c r="O92" s="26"/>
      <c r="P92" s="26"/>
      <c r="Q92" s="26"/>
      <c r="R92" s="26"/>
      <c r="S92" s="26"/>
      <c r="T92" s="41"/>
      <c r="U92" s="42"/>
      <c r="V92" s="26"/>
      <c r="W92" s="26"/>
      <c r="X92" s="26"/>
      <c r="Y92" s="26"/>
      <c r="Z92" s="26"/>
      <c r="AA92" s="26"/>
      <c r="AB92" s="26"/>
      <c r="AC92" s="26"/>
      <c r="AD92" s="26"/>
      <c r="AE92" s="26"/>
      <c r="AF92" s="26"/>
      <c r="AG92" s="26"/>
      <c r="AH92" s="26"/>
      <c r="AI92" s="26"/>
    </row>
    <row r="93" spans="2:35" ht="80">
      <c r="B93" s="135"/>
      <c r="C93" s="136"/>
      <c r="D93" s="136"/>
      <c r="E93" s="72"/>
      <c r="F93" s="72"/>
      <c r="G93" s="372" t="s">
        <v>336</v>
      </c>
      <c r="H93" s="284" t="s">
        <v>514</v>
      </c>
      <c r="I93" s="284" t="s">
        <v>1178</v>
      </c>
      <c r="J93" s="284" t="s">
        <v>1364</v>
      </c>
      <c r="K93" s="277" t="s">
        <v>337</v>
      </c>
      <c r="L93" s="569">
        <v>1E-3</v>
      </c>
      <c r="M93" s="277" t="s">
        <v>338</v>
      </c>
      <c r="N93" s="277"/>
      <c r="O93" s="281">
        <v>4</v>
      </c>
      <c r="P93" s="281" t="s">
        <v>1158</v>
      </c>
      <c r="Q93" s="281" t="s">
        <v>1337</v>
      </c>
      <c r="R93" s="281" t="s">
        <v>716</v>
      </c>
      <c r="S93" s="281" t="s">
        <v>942</v>
      </c>
      <c r="T93" s="282">
        <v>100000000</v>
      </c>
      <c r="U93" s="282">
        <v>100000000</v>
      </c>
      <c r="V93" s="281" t="s">
        <v>496</v>
      </c>
      <c r="W93" s="281"/>
      <c r="X93" s="281"/>
      <c r="Y93" s="281"/>
      <c r="Z93" s="281"/>
      <c r="AA93" s="281"/>
      <c r="AB93" s="281"/>
      <c r="AC93" s="281"/>
      <c r="AD93" s="281"/>
      <c r="AE93" s="282">
        <v>100000000</v>
      </c>
      <c r="AF93" s="281" t="s">
        <v>1157</v>
      </c>
      <c r="AG93" s="281"/>
      <c r="AH93" s="277" t="s">
        <v>285</v>
      </c>
      <c r="AI93" s="277" t="s">
        <v>63</v>
      </c>
    </row>
    <row r="94" spans="2:35" ht="80">
      <c r="B94" s="135"/>
      <c r="C94" s="136"/>
      <c r="D94" s="136"/>
      <c r="E94" s="72"/>
      <c r="F94" s="72"/>
      <c r="G94" s="283"/>
      <c r="H94" s="372" t="s">
        <v>515</v>
      </c>
      <c r="I94" s="372" t="s">
        <v>1159</v>
      </c>
      <c r="J94" s="372" t="s">
        <v>1365</v>
      </c>
      <c r="K94" s="277" t="s">
        <v>345</v>
      </c>
      <c r="L94" s="569">
        <v>5.000000000000001E-3</v>
      </c>
      <c r="M94" s="277" t="s">
        <v>346</v>
      </c>
      <c r="N94" s="284"/>
      <c r="O94" s="373">
        <v>1</v>
      </c>
      <c r="P94" s="372" t="s">
        <v>1160</v>
      </c>
      <c r="Q94" s="372" t="s">
        <v>1336</v>
      </c>
      <c r="R94" s="372" t="s">
        <v>716</v>
      </c>
      <c r="S94" s="372" t="s">
        <v>944</v>
      </c>
      <c r="T94" s="374">
        <v>100000000</v>
      </c>
      <c r="U94" s="374">
        <v>100000000</v>
      </c>
      <c r="V94" s="372" t="s">
        <v>496</v>
      </c>
      <c r="W94" s="372"/>
      <c r="X94" s="372"/>
      <c r="Y94" s="372"/>
      <c r="Z94" s="372"/>
      <c r="AA94" s="372"/>
      <c r="AB94" s="372"/>
      <c r="AC94" s="372"/>
      <c r="AD94" s="372"/>
      <c r="AE94" s="374">
        <v>100000000</v>
      </c>
      <c r="AF94" s="281" t="s">
        <v>1157</v>
      </c>
      <c r="AG94" s="372"/>
      <c r="AH94" s="372" t="s">
        <v>285</v>
      </c>
      <c r="AI94" s="372" t="s">
        <v>63</v>
      </c>
    </row>
    <row r="95" spans="2:35" ht="80">
      <c r="B95" s="135"/>
      <c r="C95" s="136"/>
      <c r="D95" s="136"/>
      <c r="E95" s="72"/>
      <c r="F95" s="72"/>
      <c r="G95" s="283"/>
      <c r="H95" s="288"/>
      <c r="I95" s="288"/>
      <c r="J95" s="288"/>
      <c r="K95" s="277" t="s">
        <v>347</v>
      </c>
      <c r="L95" s="569">
        <v>3.8E-3</v>
      </c>
      <c r="M95" s="277" t="s">
        <v>348</v>
      </c>
      <c r="N95" s="288"/>
      <c r="O95" s="373">
        <v>6</v>
      </c>
      <c r="P95" s="288"/>
      <c r="Q95" s="288"/>
      <c r="R95" s="288"/>
      <c r="S95" s="288"/>
      <c r="T95" s="288"/>
      <c r="U95" s="288"/>
      <c r="V95" s="288"/>
      <c r="W95" s="288"/>
      <c r="X95" s="288"/>
      <c r="Y95" s="288"/>
      <c r="Z95" s="288"/>
      <c r="AA95" s="288"/>
      <c r="AB95" s="288"/>
      <c r="AC95" s="288"/>
      <c r="AD95" s="288"/>
      <c r="AE95" s="288"/>
      <c r="AF95" s="281"/>
      <c r="AG95" s="288"/>
      <c r="AH95" s="288"/>
      <c r="AI95" s="288"/>
    </row>
    <row r="96" spans="2:35" ht="80">
      <c r="B96" s="135"/>
      <c r="C96" s="136"/>
      <c r="D96" s="136"/>
      <c r="E96" s="72"/>
      <c r="F96" s="72"/>
      <c r="G96" s="285"/>
      <c r="H96" s="284" t="s">
        <v>516</v>
      </c>
      <c r="I96" s="284" t="s">
        <v>1161</v>
      </c>
      <c r="J96" s="284" t="s">
        <v>1162</v>
      </c>
      <c r="K96" s="277" t="s">
        <v>349</v>
      </c>
      <c r="L96" s="569">
        <v>2.5999999999999999E-3</v>
      </c>
      <c r="M96" s="277" t="s">
        <v>350</v>
      </c>
      <c r="N96" s="277"/>
      <c r="O96" s="281">
        <v>1</v>
      </c>
      <c r="P96" s="373" t="s">
        <v>1163</v>
      </c>
      <c r="Q96" s="281" t="s">
        <v>1335</v>
      </c>
      <c r="R96" s="281" t="s">
        <v>889</v>
      </c>
      <c r="S96" s="281" t="s">
        <v>904</v>
      </c>
      <c r="T96" s="282">
        <v>70000000</v>
      </c>
      <c r="U96" s="282">
        <v>70000000</v>
      </c>
      <c r="V96" s="281" t="s">
        <v>496</v>
      </c>
      <c r="W96" s="281"/>
      <c r="X96" s="281"/>
      <c r="Y96" s="281"/>
      <c r="Z96" s="281"/>
      <c r="AA96" s="281"/>
      <c r="AB96" s="281"/>
      <c r="AC96" s="281"/>
      <c r="AD96" s="281"/>
      <c r="AE96" s="282">
        <v>70000000</v>
      </c>
      <c r="AF96" s="281" t="s">
        <v>1157</v>
      </c>
      <c r="AG96" s="281"/>
      <c r="AH96" s="277" t="s">
        <v>285</v>
      </c>
      <c r="AI96" s="277" t="s">
        <v>63</v>
      </c>
    </row>
    <row r="97" spans="2:35" ht="100">
      <c r="B97" s="135"/>
      <c r="C97" s="136"/>
      <c r="D97" s="136"/>
      <c r="E97" s="72"/>
      <c r="F97" s="72"/>
      <c r="G97" s="283"/>
      <c r="H97" s="284" t="s">
        <v>517</v>
      </c>
      <c r="I97" s="284" t="s">
        <v>1165</v>
      </c>
      <c r="J97" s="284" t="s">
        <v>1366</v>
      </c>
      <c r="K97" s="277" t="s">
        <v>351</v>
      </c>
      <c r="L97" s="569">
        <v>1.04E-2</v>
      </c>
      <c r="M97" s="277" t="s">
        <v>352</v>
      </c>
      <c r="N97" s="277"/>
      <c r="O97" s="281">
        <v>2</v>
      </c>
      <c r="P97" s="281" t="s">
        <v>1164</v>
      </c>
      <c r="Q97" s="281" t="s">
        <v>1334</v>
      </c>
      <c r="R97" s="281" t="s">
        <v>848</v>
      </c>
      <c r="S97" s="281" t="s">
        <v>841</v>
      </c>
      <c r="T97" s="282">
        <v>150000000</v>
      </c>
      <c r="U97" s="375">
        <v>150000000</v>
      </c>
      <c r="V97" s="281" t="s">
        <v>496</v>
      </c>
      <c r="W97" s="281"/>
      <c r="X97" s="281"/>
      <c r="Y97" s="281"/>
      <c r="Z97" s="281"/>
      <c r="AA97" s="281"/>
      <c r="AB97" s="281"/>
      <c r="AC97" s="281"/>
      <c r="AD97" s="281"/>
      <c r="AE97" s="375">
        <v>150000000</v>
      </c>
      <c r="AF97" s="281" t="s">
        <v>1157</v>
      </c>
      <c r="AG97" s="281"/>
      <c r="AH97" s="277" t="s">
        <v>285</v>
      </c>
      <c r="AI97" s="277" t="s">
        <v>63</v>
      </c>
    </row>
    <row r="98" spans="2:35" ht="210">
      <c r="B98" s="135"/>
      <c r="C98" s="136"/>
      <c r="D98" s="136"/>
      <c r="E98" s="72"/>
      <c r="F98" s="72"/>
      <c r="G98" s="283"/>
      <c r="H98" s="284" t="s">
        <v>518</v>
      </c>
      <c r="I98" s="284" t="s">
        <v>1166</v>
      </c>
      <c r="J98" s="284" t="s">
        <v>1367</v>
      </c>
      <c r="K98" s="277" t="s">
        <v>356</v>
      </c>
      <c r="L98" s="569">
        <v>4.4000000000000003E-3</v>
      </c>
      <c r="M98" s="277" t="s">
        <v>53</v>
      </c>
      <c r="N98" s="277"/>
      <c r="O98" s="281">
        <v>1</v>
      </c>
      <c r="P98" s="373" t="s">
        <v>1167</v>
      </c>
      <c r="Q98" s="281" t="s">
        <v>1333</v>
      </c>
      <c r="R98" s="281" t="s">
        <v>848</v>
      </c>
      <c r="S98" s="281" t="s">
        <v>872</v>
      </c>
      <c r="T98" s="282">
        <v>100000000</v>
      </c>
      <c r="U98" s="282">
        <v>100000000</v>
      </c>
      <c r="V98" s="281" t="s">
        <v>496</v>
      </c>
      <c r="W98" s="281"/>
      <c r="X98" s="281"/>
      <c r="Y98" s="281"/>
      <c r="Z98" s="281"/>
      <c r="AA98" s="281"/>
      <c r="AB98" s="281"/>
      <c r="AC98" s="281"/>
      <c r="AD98" s="281"/>
      <c r="AE98" s="282">
        <v>100000000</v>
      </c>
      <c r="AF98" s="281" t="s">
        <v>1157</v>
      </c>
      <c r="AG98" s="281"/>
      <c r="AH98" s="277" t="s">
        <v>285</v>
      </c>
      <c r="AI98" s="277" t="s">
        <v>63</v>
      </c>
    </row>
    <row r="99" spans="2:35" ht="80">
      <c r="B99" s="135"/>
      <c r="C99" s="136"/>
      <c r="D99" s="136"/>
      <c r="E99" s="72"/>
      <c r="F99" s="72"/>
      <c r="G99" s="283"/>
      <c r="H99" s="284" t="s">
        <v>519</v>
      </c>
      <c r="I99" s="372" t="s">
        <v>1168</v>
      </c>
      <c r="J99" s="372" t="s">
        <v>1169</v>
      </c>
      <c r="K99" s="277" t="s">
        <v>357</v>
      </c>
      <c r="L99" s="569">
        <v>5.1999999999999998E-3</v>
      </c>
      <c r="M99" s="277" t="s">
        <v>48</v>
      </c>
      <c r="N99" s="277"/>
      <c r="O99" s="281">
        <v>1</v>
      </c>
      <c r="P99" s="281" t="s">
        <v>1170</v>
      </c>
      <c r="Q99" s="281" t="s">
        <v>1332</v>
      </c>
      <c r="R99" s="281" t="s">
        <v>848</v>
      </c>
      <c r="S99" s="281" t="s">
        <v>840</v>
      </c>
      <c r="T99" s="282">
        <v>100000000</v>
      </c>
      <c r="U99" s="282">
        <v>100000000</v>
      </c>
      <c r="V99" s="281" t="s">
        <v>496</v>
      </c>
      <c r="W99" s="281"/>
      <c r="X99" s="281"/>
      <c r="Y99" s="281"/>
      <c r="Z99" s="281"/>
      <c r="AA99" s="281"/>
      <c r="AB99" s="281"/>
      <c r="AC99" s="281"/>
      <c r="AD99" s="281"/>
      <c r="AE99" s="282">
        <v>100000000</v>
      </c>
      <c r="AF99" s="281" t="s">
        <v>1157</v>
      </c>
      <c r="AG99" s="281"/>
      <c r="AH99" s="277" t="s">
        <v>285</v>
      </c>
      <c r="AI99" s="277" t="s">
        <v>63</v>
      </c>
    </row>
    <row r="100" spans="2:35" ht="150">
      <c r="B100" s="135"/>
      <c r="C100" s="136"/>
      <c r="D100" s="136"/>
      <c r="E100" s="72"/>
      <c r="F100" s="72"/>
      <c r="G100" s="283"/>
      <c r="H100" s="284" t="s">
        <v>513</v>
      </c>
      <c r="I100" s="284" t="s">
        <v>1171</v>
      </c>
      <c r="J100" s="284" t="s">
        <v>1174</v>
      </c>
      <c r="K100" s="277" t="s">
        <v>358</v>
      </c>
      <c r="L100" s="569">
        <v>5.1999999999999998E-3</v>
      </c>
      <c r="M100" s="277" t="s">
        <v>359</v>
      </c>
      <c r="N100" s="277"/>
      <c r="O100" s="286">
        <v>1</v>
      </c>
      <c r="P100" s="515" t="s">
        <v>1175</v>
      </c>
      <c r="Q100" s="286" t="s">
        <v>1331</v>
      </c>
      <c r="R100" s="515" t="s">
        <v>1172</v>
      </c>
      <c r="S100" s="515" t="s">
        <v>841</v>
      </c>
      <c r="T100" s="287">
        <v>1700000000</v>
      </c>
      <c r="U100" s="287">
        <v>1700000000</v>
      </c>
      <c r="V100" s="286" t="s">
        <v>496</v>
      </c>
      <c r="W100" s="286"/>
      <c r="X100" s="286"/>
      <c r="Y100" s="286"/>
      <c r="Z100" s="286"/>
      <c r="AA100" s="286"/>
      <c r="AB100" s="286"/>
      <c r="AC100" s="286"/>
      <c r="AD100" s="286"/>
      <c r="AE100" s="287">
        <v>1700000000</v>
      </c>
      <c r="AF100" s="281" t="s">
        <v>1157</v>
      </c>
      <c r="AG100" s="286" t="s">
        <v>1173</v>
      </c>
      <c r="AH100" s="277" t="s">
        <v>285</v>
      </c>
      <c r="AI100" s="277" t="s">
        <v>63</v>
      </c>
    </row>
    <row r="101" spans="2:35" ht="60">
      <c r="B101" s="135"/>
      <c r="C101" s="136"/>
      <c r="D101" s="136"/>
      <c r="E101" s="72"/>
      <c r="F101" s="72"/>
      <c r="G101" s="288"/>
      <c r="H101" s="283" t="s">
        <v>520</v>
      </c>
      <c r="I101" s="283" t="s">
        <v>1176</v>
      </c>
      <c r="J101" s="283" t="s">
        <v>1329</v>
      </c>
      <c r="K101" s="277" t="s">
        <v>360</v>
      </c>
      <c r="L101" s="569">
        <v>4.8000000000000004E-3</v>
      </c>
      <c r="M101" s="277" t="s">
        <v>243</v>
      </c>
      <c r="N101" s="277"/>
      <c r="O101" s="281">
        <v>1</v>
      </c>
      <c r="P101" s="281" t="s">
        <v>1177</v>
      </c>
      <c r="Q101" s="281" t="s">
        <v>1330</v>
      </c>
      <c r="R101" s="281" t="s">
        <v>889</v>
      </c>
      <c r="S101" s="281" t="s">
        <v>872</v>
      </c>
      <c r="T101" s="282">
        <v>70000000</v>
      </c>
      <c r="U101" s="282">
        <v>70000000</v>
      </c>
      <c r="V101" s="281" t="s">
        <v>496</v>
      </c>
      <c r="W101" s="281"/>
      <c r="X101" s="281"/>
      <c r="Y101" s="281"/>
      <c r="Z101" s="281"/>
      <c r="AA101" s="281"/>
      <c r="AB101" s="281"/>
      <c r="AC101" s="281"/>
      <c r="AD101" s="281"/>
      <c r="AE101" s="282">
        <v>70000000</v>
      </c>
      <c r="AF101" s="281" t="s">
        <v>1157</v>
      </c>
      <c r="AG101" s="281"/>
      <c r="AH101" s="277" t="s">
        <v>285</v>
      </c>
      <c r="AI101" s="277" t="s">
        <v>63</v>
      </c>
    </row>
    <row r="102" spans="2:35" ht="20">
      <c r="B102" s="135"/>
      <c r="C102" s="136"/>
      <c r="D102" s="136"/>
      <c r="E102" s="72"/>
      <c r="F102" s="72"/>
      <c r="G102" s="19" t="s">
        <v>49</v>
      </c>
      <c r="H102" s="19"/>
      <c r="I102" s="19"/>
      <c r="J102" s="19"/>
      <c r="K102" s="289"/>
      <c r="L102" s="290"/>
      <c r="M102" s="289"/>
      <c r="N102" s="289"/>
      <c r="O102" s="289"/>
      <c r="P102" s="289"/>
      <c r="Q102" s="289"/>
      <c r="R102" s="289"/>
      <c r="S102" s="289"/>
      <c r="T102" s="291"/>
      <c r="U102" s="292"/>
      <c r="V102" s="289"/>
      <c r="W102" s="289"/>
      <c r="X102" s="289"/>
      <c r="Y102" s="289"/>
      <c r="Z102" s="289"/>
      <c r="AA102" s="289"/>
      <c r="AB102" s="289"/>
      <c r="AC102" s="289"/>
      <c r="AD102" s="289"/>
      <c r="AE102" s="289"/>
      <c r="AF102" s="289"/>
      <c r="AG102" s="289"/>
      <c r="AH102" s="289"/>
      <c r="AI102" s="289"/>
    </row>
    <row r="103" spans="2:35" ht="60">
      <c r="B103" s="359"/>
      <c r="C103" s="360"/>
      <c r="D103" s="360"/>
      <c r="E103" s="361"/>
      <c r="F103" s="361"/>
      <c r="G103" s="365" t="s">
        <v>305</v>
      </c>
      <c r="H103" s="364" t="s">
        <v>500</v>
      </c>
      <c r="I103" s="364" t="s">
        <v>762</v>
      </c>
      <c r="J103" s="364" t="s">
        <v>763</v>
      </c>
      <c r="K103" s="364" t="s">
        <v>306</v>
      </c>
      <c r="L103" s="570">
        <v>2.5600000000000001E-2</v>
      </c>
      <c r="M103" s="364" t="s">
        <v>307</v>
      </c>
      <c r="N103" s="364"/>
      <c r="O103" s="536">
        <v>1</v>
      </c>
      <c r="P103" s="536" t="s">
        <v>767</v>
      </c>
      <c r="Q103" s="536" t="s">
        <v>755</v>
      </c>
      <c r="R103" s="540">
        <v>42125</v>
      </c>
      <c r="S103" s="540">
        <v>42186</v>
      </c>
      <c r="T103" s="541">
        <v>80000000</v>
      </c>
      <c r="U103" s="541">
        <v>80000000</v>
      </c>
      <c r="V103" s="368" t="s">
        <v>496</v>
      </c>
      <c r="W103" s="363"/>
      <c r="X103" s="363"/>
      <c r="Y103" s="363"/>
      <c r="Z103" s="363"/>
      <c r="AA103" s="363"/>
      <c r="AB103" s="363"/>
      <c r="AC103" s="363"/>
      <c r="AD103" s="363"/>
      <c r="AE103" s="367">
        <v>80000000</v>
      </c>
      <c r="AF103" s="453" t="s">
        <v>761</v>
      </c>
      <c r="AG103" s="367"/>
      <c r="AH103" s="444" t="s">
        <v>506</v>
      </c>
      <c r="AI103" s="444" t="s">
        <v>63</v>
      </c>
    </row>
    <row r="104" spans="2:35" ht="30">
      <c r="B104" s="359"/>
      <c r="C104" s="360"/>
      <c r="D104" s="360"/>
      <c r="E104" s="361"/>
      <c r="F104" s="361"/>
      <c r="G104" s="365"/>
      <c r="H104" s="448"/>
      <c r="I104" s="448"/>
      <c r="J104" s="448"/>
      <c r="K104" s="448"/>
      <c r="L104" s="448"/>
      <c r="M104" s="448"/>
      <c r="N104" s="448"/>
      <c r="O104" s="448"/>
      <c r="P104" s="364" t="s">
        <v>768</v>
      </c>
      <c r="Q104" s="364" t="s">
        <v>766</v>
      </c>
      <c r="R104" s="446">
        <v>42125</v>
      </c>
      <c r="S104" s="446">
        <v>42186</v>
      </c>
      <c r="T104" s="449"/>
      <c r="U104" s="449"/>
      <c r="V104" s="368"/>
      <c r="W104" s="363"/>
      <c r="X104" s="363"/>
      <c r="Y104" s="363"/>
      <c r="Z104" s="363"/>
      <c r="AA104" s="363"/>
      <c r="AB104" s="363"/>
      <c r="AC104" s="363"/>
      <c r="AD104" s="363"/>
      <c r="AE104" s="449"/>
      <c r="AF104" s="453"/>
      <c r="AG104" s="449"/>
      <c r="AH104" s="449"/>
      <c r="AI104" s="449"/>
    </row>
    <row r="105" spans="2:35" ht="30">
      <c r="B105" s="359"/>
      <c r="C105" s="360"/>
      <c r="D105" s="360"/>
      <c r="E105" s="361"/>
      <c r="F105" s="361"/>
      <c r="G105" s="365"/>
      <c r="H105" s="448"/>
      <c r="I105" s="448"/>
      <c r="J105" s="448"/>
      <c r="K105" s="448"/>
      <c r="L105" s="448"/>
      <c r="M105" s="448"/>
      <c r="N105" s="448"/>
      <c r="O105" s="448"/>
      <c r="P105" s="364" t="s">
        <v>769</v>
      </c>
      <c r="Q105" s="364" t="s">
        <v>765</v>
      </c>
      <c r="R105" s="446">
        <v>42125</v>
      </c>
      <c r="S105" s="446">
        <v>42186</v>
      </c>
      <c r="T105" s="449"/>
      <c r="U105" s="449"/>
      <c r="V105" s="368"/>
      <c r="W105" s="363"/>
      <c r="X105" s="363"/>
      <c r="Y105" s="363"/>
      <c r="Z105" s="363"/>
      <c r="AA105" s="363"/>
      <c r="AB105" s="363"/>
      <c r="AC105" s="363"/>
      <c r="AD105" s="363"/>
      <c r="AE105" s="449"/>
      <c r="AF105" s="453"/>
      <c r="AG105" s="449"/>
      <c r="AH105" s="449"/>
      <c r="AI105" s="449"/>
    </row>
    <row r="106" spans="2:35" ht="40">
      <c r="B106" s="359"/>
      <c r="C106" s="360"/>
      <c r="D106" s="360"/>
      <c r="E106" s="361"/>
      <c r="F106" s="361"/>
      <c r="G106" s="365"/>
      <c r="H106" s="447"/>
      <c r="I106" s="447"/>
      <c r="J106" s="447"/>
      <c r="K106" s="447"/>
      <c r="L106" s="447"/>
      <c r="M106" s="447"/>
      <c r="N106" s="447"/>
      <c r="O106" s="447"/>
      <c r="P106" s="364" t="s">
        <v>770</v>
      </c>
      <c r="Q106" s="364" t="s">
        <v>764</v>
      </c>
      <c r="R106" s="446">
        <v>42125</v>
      </c>
      <c r="S106" s="446">
        <v>42186</v>
      </c>
      <c r="T106" s="450"/>
      <c r="U106" s="450"/>
      <c r="V106" s="368"/>
      <c r="W106" s="363"/>
      <c r="X106" s="363"/>
      <c r="Y106" s="363"/>
      <c r="Z106" s="363"/>
      <c r="AA106" s="363"/>
      <c r="AB106" s="363"/>
      <c r="AC106" s="363"/>
      <c r="AD106" s="363"/>
      <c r="AE106" s="450"/>
      <c r="AF106" s="453"/>
      <c r="AG106" s="450"/>
      <c r="AH106" s="450"/>
      <c r="AI106" s="450"/>
    </row>
    <row r="107" spans="2:35" ht="110">
      <c r="B107" s="359"/>
      <c r="C107" s="360"/>
      <c r="D107" s="360"/>
      <c r="E107" s="361"/>
      <c r="F107" s="361"/>
      <c r="G107" s="362"/>
      <c r="H107" s="364" t="s">
        <v>501</v>
      </c>
      <c r="I107" s="364" t="s">
        <v>771</v>
      </c>
      <c r="J107" s="364" t="s">
        <v>772</v>
      </c>
      <c r="K107" s="364" t="s">
        <v>308</v>
      </c>
      <c r="L107" s="570">
        <v>2.7600000000000003E-2</v>
      </c>
      <c r="M107" s="364" t="s">
        <v>309</v>
      </c>
      <c r="N107" s="364"/>
      <c r="O107" s="536">
        <v>1</v>
      </c>
      <c r="P107" s="537" t="s">
        <v>777</v>
      </c>
      <c r="Q107" s="537" t="s">
        <v>764</v>
      </c>
      <c r="R107" s="538">
        <v>42125</v>
      </c>
      <c r="S107" s="538">
        <v>42186</v>
      </c>
      <c r="T107" s="539">
        <v>80000000</v>
      </c>
      <c r="U107" s="539">
        <v>80000000</v>
      </c>
      <c r="V107" s="368" t="s">
        <v>496</v>
      </c>
      <c r="W107" s="363"/>
      <c r="X107" s="363"/>
      <c r="Y107" s="363"/>
      <c r="Z107" s="363"/>
      <c r="AA107" s="363"/>
      <c r="AB107" s="363"/>
      <c r="AC107" s="363"/>
      <c r="AD107" s="363"/>
      <c r="AE107" s="367">
        <v>80000000</v>
      </c>
      <c r="AF107" s="364" t="s">
        <v>761</v>
      </c>
      <c r="AG107" s="363"/>
      <c r="AH107" s="364" t="s">
        <v>506</v>
      </c>
      <c r="AI107" s="277" t="s">
        <v>63</v>
      </c>
    </row>
    <row r="108" spans="2:35" ht="60">
      <c r="B108" s="359"/>
      <c r="C108" s="360"/>
      <c r="D108" s="360"/>
      <c r="E108" s="361"/>
      <c r="F108" s="361"/>
      <c r="G108" s="362"/>
      <c r="H108" s="447"/>
      <c r="I108" s="447"/>
      <c r="J108" s="447"/>
      <c r="K108" s="447"/>
      <c r="L108" s="447"/>
      <c r="M108" s="447"/>
      <c r="N108" s="447"/>
      <c r="O108" s="447"/>
      <c r="P108" s="364" t="s">
        <v>778</v>
      </c>
      <c r="Q108" s="364" t="s">
        <v>773</v>
      </c>
      <c r="R108" s="538">
        <v>42125</v>
      </c>
      <c r="S108" s="538">
        <v>42186</v>
      </c>
      <c r="T108" s="367"/>
      <c r="U108" s="367"/>
      <c r="V108" s="368"/>
      <c r="W108" s="363"/>
      <c r="X108" s="363"/>
      <c r="Y108" s="363"/>
      <c r="Z108" s="363"/>
      <c r="AA108" s="363"/>
      <c r="AB108" s="363"/>
      <c r="AC108" s="363"/>
      <c r="AD108" s="363"/>
      <c r="AE108" s="367"/>
      <c r="AF108" s="363"/>
      <c r="AG108" s="363"/>
      <c r="AH108" s="364"/>
      <c r="AI108" s="372"/>
    </row>
    <row r="109" spans="2:35" ht="70">
      <c r="B109" s="359"/>
      <c r="C109" s="360"/>
      <c r="D109" s="360"/>
      <c r="E109" s="361"/>
      <c r="F109" s="361"/>
      <c r="G109" s="362"/>
      <c r="H109" s="364" t="s">
        <v>502</v>
      </c>
      <c r="I109" s="364" t="s">
        <v>779</v>
      </c>
      <c r="J109" s="364" t="s">
        <v>780</v>
      </c>
      <c r="K109" s="364" t="s">
        <v>316</v>
      </c>
      <c r="L109" s="570">
        <v>1.2400000000000001E-2</v>
      </c>
      <c r="M109" s="364" t="s">
        <v>317</v>
      </c>
      <c r="N109" s="364"/>
      <c r="O109" s="536">
        <v>1</v>
      </c>
      <c r="P109" s="536" t="s">
        <v>774</v>
      </c>
      <c r="Q109" s="536" t="s">
        <v>755</v>
      </c>
      <c r="R109" s="540">
        <v>42125</v>
      </c>
      <c r="S109" s="540">
        <v>42186</v>
      </c>
      <c r="T109" s="541">
        <v>50800000</v>
      </c>
      <c r="U109" s="541">
        <v>50800000</v>
      </c>
      <c r="V109" s="368" t="s">
        <v>496</v>
      </c>
      <c r="W109" s="363"/>
      <c r="X109" s="363"/>
      <c r="Y109" s="363"/>
      <c r="Z109" s="363"/>
      <c r="AA109" s="363"/>
      <c r="AB109" s="363"/>
      <c r="AC109" s="363"/>
      <c r="AD109" s="363"/>
      <c r="AE109" s="367">
        <v>50800000</v>
      </c>
      <c r="AF109" s="364" t="s">
        <v>761</v>
      </c>
      <c r="AG109" s="363"/>
      <c r="AH109" s="364" t="s">
        <v>506</v>
      </c>
      <c r="AI109" s="277" t="s">
        <v>63</v>
      </c>
    </row>
    <row r="110" spans="2:35" ht="30">
      <c r="B110" s="359"/>
      <c r="C110" s="360"/>
      <c r="D110" s="360"/>
      <c r="E110" s="361"/>
      <c r="F110" s="361"/>
      <c r="G110" s="362"/>
      <c r="H110" s="447"/>
      <c r="I110" s="447"/>
      <c r="J110" s="447"/>
      <c r="K110" s="447"/>
      <c r="L110" s="447"/>
      <c r="M110" s="447"/>
      <c r="N110" s="447"/>
      <c r="O110" s="447"/>
      <c r="P110" s="536" t="s">
        <v>775</v>
      </c>
      <c r="Q110" s="536" t="s">
        <v>776</v>
      </c>
      <c r="R110" s="540">
        <v>42125</v>
      </c>
      <c r="S110" s="540">
        <v>42186</v>
      </c>
      <c r="T110" s="541"/>
      <c r="U110" s="541"/>
      <c r="V110" s="542"/>
      <c r="W110" s="363"/>
      <c r="X110" s="363"/>
      <c r="Y110" s="363"/>
      <c r="Z110" s="363"/>
      <c r="AA110" s="363"/>
      <c r="AB110" s="363"/>
      <c r="AC110" s="363"/>
      <c r="AD110" s="363"/>
      <c r="AE110" s="367"/>
      <c r="AF110" s="363"/>
      <c r="AG110" s="363"/>
      <c r="AH110" s="364"/>
      <c r="AI110" s="372"/>
    </row>
    <row r="111" spans="2:35" ht="70">
      <c r="B111" s="359"/>
      <c r="C111" s="360"/>
      <c r="D111" s="360"/>
      <c r="E111" s="361"/>
      <c r="F111" s="361"/>
      <c r="G111" s="362"/>
      <c r="H111" s="366" t="s">
        <v>503</v>
      </c>
      <c r="I111" s="365" t="s">
        <v>781</v>
      </c>
      <c r="J111" s="365" t="s">
        <v>782</v>
      </c>
      <c r="K111" s="364" t="s">
        <v>314</v>
      </c>
      <c r="L111" s="570">
        <v>1.3000000000000001E-2</v>
      </c>
      <c r="M111" s="364" t="s">
        <v>315</v>
      </c>
      <c r="N111" s="364"/>
      <c r="O111" s="536">
        <v>1</v>
      </c>
      <c r="P111" s="536" t="s">
        <v>783</v>
      </c>
      <c r="Q111" s="536" t="s">
        <v>755</v>
      </c>
      <c r="R111" s="540">
        <v>42156</v>
      </c>
      <c r="S111" s="540">
        <v>42217</v>
      </c>
      <c r="T111" s="541">
        <v>80000000</v>
      </c>
      <c r="U111" s="541">
        <v>80000000</v>
      </c>
      <c r="V111" s="542" t="s">
        <v>496</v>
      </c>
      <c r="W111" s="368"/>
      <c r="X111" s="368"/>
      <c r="Y111" s="368"/>
      <c r="Z111" s="368"/>
      <c r="AA111" s="368"/>
      <c r="AB111" s="368"/>
      <c r="AC111" s="368"/>
      <c r="AD111" s="368"/>
      <c r="AE111" s="367">
        <v>80000000</v>
      </c>
      <c r="AF111" s="444" t="s">
        <v>761</v>
      </c>
      <c r="AG111" s="367"/>
      <c r="AH111" s="364" t="s">
        <v>506</v>
      </c>
      <c r="AI111" s="372" t="s">
        <v>63</v>
      </c>
    </row>
    <row r="112" spans="2:35" ht="60">
      <c r="B112" s="359"/>
      <c r="C112" s="360"/>
      <c r="D112" s="360"/>
      <c r="E112" s="361"/>
      <c r="F112" s="361"/>
      <c r="G112" s="362"/>
      <c r="H112" s="362"/>
      <c r="I112" s="362"/>
      <c r="J112" s="362"/>
      <c r="K112" s="364" t="s">
        <v>312</v>
      </c>
      <c r="L112" s="570">
        <v>4.2000000000000006E-3</v>
      </c>
      <c r="M112" s="364" t="s">
        <v>313</v>
      </c>
      <c r="N112" s="364"/>
      <c r="O112" s="536">
        <v>0</v>
      </c>
      <c r="P112" s="536" t="s">
        <v>784</v>
      </c>
      <c r="Q112" s="536" t="s">
        <v>785</v>
      </c>
      <c r="R112" s="543"/>
      <c r="S112" s="543"/>
      <c r="T112" s="544"/>
      <c r="U112" s="544"/>
      <c r="V112" s="545"/>
      <c r="W112" s="454"/>
      <c r="X112" s="454"/>
      <c r="Y112" s="454"/>
      <c r="Z112" s="454"/>
      <c r="AA112" s="454"/>
      <c r="AB112" s="454"/>
      <c r="AC112" s="454"/>
      <c r="AD112" s="454"/>
      <c r="AE112" s="449"/>
      <c r="AF112" s="451"/>
      <c r="AG112" s="449"/>
      <c r="AH112" s="448"/>
      <c r="AI112" s="283"/>
    </row>
    <row r="113" spans="2:35" ht="50">
      <c r="B113" s="359"/>
      <c r="C113" s="360"/>
      <c r="D113" s="360"/>
      <c r="E113" s="361"/>
      <c r="F113" s="361"/>
      <c r="G113" s="362"/>
      <c r="H113" s="362"/>
      <c r="I113" s="362"/>
      <c r="J113" s="362"/>
      <c r="K113" s="364" t="s">
        <v>310</v>
      </c>
      <c r="L113" s="570">
        <v>1.1200000000000002E-2</v>
      </c>
      <c r="M113" s="364" t="s">
        <v>311</v>
      </c>
      <c r="N113" s="364"/>
      <c r="O113" s="536">
        <v>1</v>
      </c>
      <c r="P113" s="536" t="s">
        <v>786</v>
      </c>
      <c r="Q113" s="536" t="s">
        <v>787</v>
      </c>
      <c r="R113" s="546"/>
      <c r="S113" s="546"/>
      <c r="T113" s="547"/>
      <c r="U113" s="547"/>
      <c r="V113" s="548"/>
      <c r="W113" s="455"/>
      <c r="X113" s="455"/>
      <c r="Y113" s="455"/>
      <c r="Z113" s="455"/>
      <c r="AA113" s="455"/>
      <c r="AB113" s="455"/>
      <c r="AC113" s="455"/>
      <c r="AD113" s="455"/>
      <c r="AE113" s="450"/>
      <c r="AF113" s="452"/>
      <c r="AG113" s="450"/>
      <c r="AH113" s="447"/>
      <c r="AI113" s="288"/>
    </row>
    <row r="114" spans="2:35" ht="70">
      <c r="B114" s="359"/>
      <c r="C114" s="360"/>
      <c r="D114" s="360"/>
      <c r="E114" s="361"/>
      <c r="F114" s="361"/>
      <c r="G114" s="362"/>
      <c r="H114" s="364" t="s">
        <v>504</v>
      </c>
      <c r="I114" s="445" t="s">
        <v>791</v>
      </c>
      <c r="J114" s="445" t="s">
        <v>790</v>
      </c>
      <c r="K114" s="364" t="s">
        <v>318</v>
      </c>
      <c r="L114" s="570">
        <v>6.4000000000000003E-3</v>
      </c>
      <c r="M114" s="571" t="s">
        <v>319</v>
      </c>
      <c r="N114" s="364"/>
      <c r="O114" s="536">
        <v>1</v>
      </c>
      <c r="P114" s="536" t="s">
        <v>788</v>
      </c>
      <c r="Q114" s="536" t="s">
        <v>789</v>
      </c>
      <c r="R114" s="540">
        <v>42186</v>
      </c>
      <c r="S114" s="540">
        <v>42186</v>
      </c>
      <c r="T114" s="541">
        <v>25940000</v>
      </c>
      <c r="U114" s="541">
        <v>25940000</v>
      </c>
      <c r="V114" s="542" t="s">
        <v>496</v>
      </c>
      <c r="W114" s="363"/>
      <c r="X114" s="363"/>
      <c r="Y114" s="363"/>
      <c r="Z114" s="363"/>
      <c r="AA114" s="363"/>
      <c r="AB114" s="363"/>
      <c r="AC114" s="363"/>
      <c r="AD114" s="363"/>
      <c r="AE114" s="367">
        <v>25940000</v>
      </c>
      <c r="AF114" s="364" t="s">
        <v>761</v>
      </c>
      <c r="AG114" s="363"/>
      <c r="AH114" s="364" t="s">
        <v>506</v>
      </c>
      <c r="AI114" s="277" t="s">
        <v>63</v>
      </c>
    </row>
    <row r="115" spans="2:35" ht="90">
      <c r="B115" s="359"/>
      <c r="C115" s="360"/>
      <c r="D115" s="360"/>
      <c r="E115" s="361"/>
      <c r="F115" s="361"/>
      <c r="G115" s="362"/>
      <c r="H115" s="364" t="s">
        <v>505</v>
      </c>
      <c r="I115" s="445" t="s">
        <v>794</v>
      </c>
      <c r="J115" s="445" t="s">
        <v>795</v>
      </c>
      <c r="K115" s="364" t="s">
        <v>320</v>
      </c>
      <c r="L115" s="570">
        <v>1.26E-2</v>
      </c>
      <c r="M115" s="364" t="s">
        <v>321</v>
      </c>
      <c r="N115" s="364"/>
      <c r="O115" s="536">
        <v>1</v>
      </c>
      <c r="P115" s="536" t="s">
        <v>792</v>
      </c>
      <c r="Q115" s="536" t="s">
        <v>793</v>
      </c>
      <c r="R115" s="540">
        <v>42156</v>
      </c>
      <c r="S115" s="540">
        <v>42217</v>
      </c>
      <c r="T115" s="541">
        <v>70000000</v>
      </c>
      <c r="U115" s="541">
        <v>70000000</v>
      </c>
      <c r="V115" s="542" t="s">
        <v>496</v>
      </c>
      <c r="W115" s="363"/>
      <c r="X115" s="363"/>
      <c r="Y115" s="363"/>
      <c r="Z115" s="363"/>
      <c r="AA115" s="363"/>
      <c r="AB115" s="363"/>
      <c r="AC115" s="363"/>
      <c r="AD115" s="363"/>
      <c r="AE115" s="539">
        <v>70000000</v>
      </c>
      <c r="AF115" s="537" t="s">
        <v>761</v>
      </c>
      <c r="AG115" s="572"/>
      <c r="AH115" s="537" t="s">
        <v>506</v>
      </c>
      <c r="AI115" s="277" t="s">
        <v>63</v>
      </c>
    </row>
    <row r="116" spans="2:35" ht="20">
      <c r="B116" s="359"/>
      <c r="C116" s="360"/>
      <c r="D116" s="360"/>
      <c r="E116" s="361"/>
      <c r="F116" s="361"/>
      <c r="G116" s="19" t="s">
        <v>49</v>
      </c>
      <c r="H116" s="19"/>
      <c r="I116" s="19"/>
      <c r="J116" s="19"/>
      <c r="K116" s="289"/>
      <c r="L116" s="290"/>
      <c r="M116" s="289"/>
      <c r="N116" s="289"/>
      <c r="O116" s="289"/>
      <c r="P116" s="289"/>
      <c r="Q116" s="289"/>
      <c r="R116" s="289"/>
      <c r="S116" s="289"/>
      <c r="T116" s="291"/>
      <c r="U116" s="292"/>
      <c r="V116" s="289"/>
      <c r="W116" s="289"/>
      <c r="X116" s="289"/>
      <c r="Y116" s="289"/>
      <c r="Z116" s="289"/>
      <c r="AA116" s="289"/>
      <c r="AB116" s="289"/>
      <c r="AC116" s="289"/>
      <c r="AD116" s="289"/>
      <c r="AE116" s="289"/>
      <c r="AF116" s="289"/>
      <c r="AG116" s="289"/>
      <c r="AH116" s="289"/>
      <c r="AI116" s="289"/>
    </row>
    <row r="117" spans="2:35" ht="70">
      <c r="B117" s="135"/>
      <c r="C117" s="136"/>
      <c r="D117" s="136"/>
      <c r="E117" s="72"/>
      <c r="F117" s="72"/>
      <c r="G117" s="283" t="s">
        <v>361</v>
      </c>
      <c r="H117" s="284" t="s">
        <v>522</v>
      </c>
      <c r="I117" s="283" t="s">
        <v>1180</v>
      </c>
      <c r="J117" s="283" t="s">
        <v>1181</v>
      </c>
      <c r="K117" s="284" t="s">
        <v>368</v>
      </c>
      <c r="L117" s="569">
        <v>1.2000000000000001E-3</v>
      </c>
      <c r="M117" s="372" t="s">
        <v>369</v>
      </c>
      <c r="N117" s="277"/>
      <c r="O117" s="281">
        <v>2</v>
      </c>
      <c r="P117" s="281" t="s">
        <v>1182</v>
      </c>
      <c r="Q117" s="281" t="s">
        <v>1183</v>
      </c>
      <c r="R117" s="281" t="s">
        <v>848</v>
      </c>
      <c r="S117" s="281" t="s">
        <v>934</v>
      </c>
      <c r="T117" s="282">
        <v>70000000</v>
      </c>
      <c r="U117" s="282">
        <v>70000000</v>
      </c>
      <c r="V117" s="281" t="s">
        <v>496</v>
      </c>
      <c r="W117" s="281"/>
      <c r="X117" s="281"/>
      <c r="Y117" s="281"/>
      <c r="Z117" s="281"/>
      <c r="AA117" s="281"/>
      <c r="AB117" s="281"/>
      <c r="AC117" s="281"/>
      <c r="AD117" s="281"/>
      <c r="AE117" s="282">
        <v>70000000</v>
      </c>
      <c r="AF117" s="281" t="s">
        <v>1179</v>
      </c>
      <c r="AG117" s="281"/>
      <c r="AH117" s="277" t="s">
        <v>285</v>
      </c>
      <c r="AI117" s="277" t="s">
        <v>63</v>
      </c>
    </row>
    <row r="118" spans="2:35" ht="80">
      <c r="B118" s="135"/>
      <c r="C118" s="136"/>
      <c r="D118" s="136"/>
      <c r="E118" s="72"/>
      <c r="F118" s="72"/>
      <c r="G118" s="283"/>
      <c r="H118" s="284" t="s">
        <v>524</v>
      </c>
      <c r="I118" s="284" t="s">
        <v>1185</v>
      </c>
      <c r="J118" s="284" t="s">
        <v>1340</v>
      </c>
      <c r="K118" s="284" t="s">
        <v>364</v>
      </c>
      <c r="L118" s="573">
        <v>6.8000000000000005E-3</v>
      </c>
      <c r="M118" s="372" t="s">
        <v>365</v>
      </c>
      <c r="N118" s="372"/>
      <c r="O118" s="373">
        <v>2</v>
      </c>
      <c r="P118" s="373" t="s">
        <v>1184</v>
      </c>
      <c r="Q118" s="373" t="s">
        <v>1183</v>
      </c>
      <c r="R118" s="373" t="s">
        <v>848</v>
      </c>
      <c r="S118" s="373" t="s">
        <v>934</v>
      </c>
      <c r="T118" s="377">
        <v>100000000</v>
      </c>
      <c r="U118" s="377">
        <v>100000000</v>
      </c>
      <c r="V118" s="373" t="s">
        <v>496</v>
      </c>
      <c r="W118" s="373"/>
      <c r="X118" s="373"/>
      <c r="Y118" s="373"/>
      <c r="Z118" s="373"/>
      <c r="AA118" s="373"/>
      <c r="AB118" s="373"/>
      <c r="AC118" s="373"/>
      <c r="AD118" s="373"/>
      <c r="AE118" s="377">
        <v>100000000</v>
      </c>
      <c r="AF118" s="281" t="s">
        <v>1179</v>
      </c>
      <c r="AG118" s="373"/>
      <c r="AH118" s="277" t="s">
        <v>285</v>
      </c>
      <c r="AI118" s="277" t="s">
        <v>63</v>
      </c>
    </row>
    <row r="119" spans="2:35" ht="70">
      <c r="B119" s="135"/>
      <c r="C119" s="136"/>
      <c r="D119" s="136"/>
      <c r="E119" s="72"/>
      <c r="F119" s="72"/>
      <c r="G119" s="283"/>
      <c r="H119" s="284" t="s">
        <v>521</v>
      </c>
      <c r="I119" s="283" t="s">
        <v>1180</v>
      </c>
      <c r="J119" s="283" t="s">
        <v>1186</v>
      </c>
      <c r="K119" s="277" t="s">
        <v>370</v>
      </c>
      <c r="L119" s="569">
        <v>9.6000000000000009E-3</v>
      </c>
      <c r="M119" s="277" t="s">
        <v>371</v>
      </c>
      <c r="N119" s="277"/>
      <c r="O119" s="294">
        <v>1</v>
      </c>
      <c r="P119" s="373" t="s">
        <v>1187</v>
      </c>
      <c r="Q119" s="294" t="s">
        <v>755</v>
      </c>
      <c r="R119" s="294" t="s">
        <v>848</v>
      </c>
      <c r="S119" s="294" t="s">
        <v>934</v>
      </c>
      <c r="T119" s="282">
        <v>100000000</v>
      </c>
      <c r="U119" s="282">
        <v>100000000</v>
      </c>
      <c r="V119" s="294" t="s">
        <v>496</v>
      </c>
      <c r="W119" s="294"/>
      <c r="X119" s="294"/>
      <c r="Y119" s="294"/>
      <c r="Z119" s="294"/>
      <c r="AA119" s="294"/>
      <c r="AB119" s="294"/>
      <c r="AC119" s="294"/>
      <c r="AD119" s="294"/>
      <c r="AE119" s="282">
        <v>100000000</v>
      </c>
      <c r="AF119" s="281" t="s">
        <v>1179</v>
      </c>
      <c r="AG119" s="294"/>
      <c r="AH119" s="277" t="s">
        <v>285</v>
      </c>
      <c r="AI119" s="277" t="s">
        <v>63</v>
      </c>
    </row>
    <row r="120" spans="2:35" ht="70">
      <c r="B120" s="135"/>
      <c r="C120" s="136"/>
      <c r="D120" s="136"/>
      <c r="E120" s="72"/>
      <c r="F120" s="72"/>
      <c r="G120" s="288"/>
      <c r="H120" s="283" t="s">
        <v>523</v>
      </c>
      <c r="I120" s="284" t="s">
        <v>1188</v>
      </c>
      <c r="J120" s="284" t="s">
        <v>1189</v>
      </c>
      <c r="K120" s="277" t="s">
        <v>372</v>
      </c>
      <c r="L120" s="569">
        <v>1.0000000000000002E-2</v>
      </c>
      <c r="M120" s="277" t="s">
        <v>373</v>
      </c>
      <c r="N120" s="277"/>
      <c r="O120" s="281">
        <v>1</v>
      </c>
      <c r="P120" s="281" t="s">
        <v>953</v>
      </c>
      <c r="Q120" s="281" t="s">
        <v>953</v>
      </c>
      <c r="R120" s="294" t="s">
        <v>848</v>
      </c>
      <c r="S120" s="294" t="s">
        <v>840</v>
      </c>
      <c r="T120" s="282">
        <v>100000000</v>
      </c>
      <c r="U120" s="282">
        <v>100000000</v>
      </c>
      <c r="V120" s="281" t="s">
        <v>496</v>
      </c>
      <c r="W120" s="281"/>
      <c r="X120" s="281"/>
      <c r="Y120" s="281"/>
      <c r="Z120" s="281"/>
      <c r="AA120" s="281"/>
      <c r="AB120" s="281"/>
      <c r="AC120" s="281"/>
      <c r="AD120" s="281"/>
      <c r="AE120" s="282">
        <v>100000000</v>
      </c>
      <c r="AF120" s="281" t="s">
        <v>1179</v>
      </c>
      <c r="AG120" s="281"/>
      <c r="AH120" s="277" t="s">
        <v>285</v>
      </c>
      <c r="AI120" s="277" t="s">
        <v>63</v>
      </c>
    </row>
    <row r="121" spans="2:35" ht="20">
      <c r="B121" s="135"/>
      <c r="C121" s="136"/>
      <c r="D121" s="136"/>
      <c r="E121" s="72"/>
      <c r="F121" s="72"/>
      <c r="G121" s="19" t="s">
        <v>49</v>
      </c>
      <c r="H121" s="19"/>
      <c r="I121" s="19"/>
      <c r="J121" s="19"/>
      <c r="K121" s="289"/>
      <c r="L121" s="290"/>
      <c r="M121" s="289"/>
      <c r="N121" s="289"/>
      <c r="O121" s="289"/>
      <c r="P121" s="289"/>
      <c r="Q121" s="289"/>
      <c r="R121" s="289"/>
      <c r="S121" s="289"/>
      <c r="T121" s="291"/>
      <c r="U121" s="292"/>
      <c r="V121" s="289"/>
      <c r="W121" s="289"/>
      <c r="X121" s="289"/>
      <c r="Y121" s="289"/>
      <c r="Z121" s="289"/>
      <c r="AA121" s="289"/>
      <c r="AB121" s="289"/>
      <c r="AC121" s="289"/>
      <c r="AD121" s="289"/>
      <c r="AE121" s="289"/>
      <c r="AF121" s="289"/>
      <c r="AG121" s="289"/>
      <c r="AH121" s="289"/>
      <c r="AI121" s="289"/>
    </row>
    <row r="122" spans="2:35" ht="70">
      <c r="B122" s="135"/>
      <c r="C122" s="136"/>
      <c r="D122" s="136"/>
      <c r="E122" s="72"/>
      <c r="F122" s="72"/>
      <c r="G122" s="277" t="s">
        <v>374</v>
      </c>
      <c r="H122" s="284" t="s">
        <v>526</v>
      </c>
      <c r="I122" s="284" t="s">
        <v>526</v>
      </c>
      <c r="J122" s="284" t="s">
        <v>814</v>
      </c>
      <c r="K122" s="277" t="s">
        <v>381</v>
      </c>
      <c r="L122" s="569">
        <v>1.0800000000000001E-2</v>
      </c>
      <c r="M122" s="277" t="s">
        <v>382</v>
      </c>
      <c r="N122" s="277"/>
      <c r="O122" s="286">
        <v>0.15</v>
      </c>
      <c r="P122" s="286" t="s">
        <v>1389</v>
      </c>
      <c r="Q122" s="286" t="s">
        <v>1390</v>
      </c>
      <c r="R122" s="286" t="s">
        <v>934</v>
      </c>
      <c r="S122" s="286" t="s">
        <v>1345</v>
      </c>
      <c r="T122" s="287">
        <v>80000000</v>
      </c>
      <c r="U122" s="287">
        <v>80000000</v>
      </c>
      <c r="V122" s="286" t="s">
        <v>496</v>
      </c>
      <c r="W122" s="286"/>
      <c r="X122" s="286"/>
      <c r="Y122" s="286"/>
      <c r="Z122" s="286"/>
      <c r="AA122" s="286"/>
      <c r="AB122" s="286"/>
      <c r="AC122" s="286"/>
      <c r="AD122" s="286"/>
      <c r="AE122" s="287">
        <v>100000000</v>
      </c>
      <c r="AF122" s="281" t="s">
        <v>819</v>
      </c>
      <c r="AG122" s="286"/>
      <c r="AH122" s="277" t="s">
        <v>285</v>
      </c>
      <c r="AI122" s="277" t="s">
        <v>63</v>
      </c>
    </row>
    <row r="123" spans="2:35" ht="60">
      <c r="B123" s="135"/>
      <c r="C123" s="136"/>
      <c r="D123" s="136"/>
      <c r="E123" s="72"/>
      <c r="F123" s="72"/>
      <c r="G123" s="283"/>
      <c r="H123" s="372" t="s">
        <v>525</v>
      </c>
      <c r="I123" s="372" t="s">
        <v>815</v>
      </c>
      <c r="J123" s="372" t="s">
        <v>820</v>
      </c>
      <c r="K123" s="372" t="s">
        <v>383</v>
      </c>
      <c r="L123" s="573">
        <v>5.6000000000000008E-3</v>
      </c>
      <c r="M123" s="372" t="s">
        <v>384</v>
      </c>
      <c r="N123" s="372"/>
      <c r="O123" s="373">
        <v>1</v>
      </c>
      <c r="P123" s="281" t="s">
        <v>818</v>
      </c>
      <c r="Q123" s="456" t="s">
        <v>755</v>
      </c>
      <c r="R123" s="461">
        <v>42095</v>
      </c>
      <c r="S123" s="461">
        <v>42156</v>
      </c>
      <c r="T123" s="552">
        <v>100000000</v>
      </c>
      <c r="U123" s="552">
        <v>100000000</v>
      </c>
      <c r="V123" s="552" t="s">
        <v>496</v>
      </c>
      <c r="W123" s="552"/>
      <c r="X123" s="552"/>
      <c r="Y123" s="552"/>
      <c r="Z123" s="552"/>
      <c r="AA123" s="552"/>
      <c r="AB123" s="552"/>
      <c r="AC123" s="552"/>
      <c r="AD123" s="552"/>
      <c r="AE123" s="552">
        <v>100000000</v>
      </c>
      <c r="AF123" s="461" t="s">
        <v>819</v>
      </c>
      <c r="AG123" s="461"/>
      <c r="AH123" s="461" t="s">
        <v>285</v>
      </c>
      <c r="AI123" s="461" t="s">
        <v>63</v>
      </c>
    </row>
    <row r="124" spans="2:35" ht="40">
      <c r="B124" s="135"/>
      <c r="C124" s="136"/>
      <c r="D124" s="136"/>
      <c r="E124" s="72"/>
      <c r="F124" s="72"/>
      <c r="G124" s="283"/>
      <c r="H124" s="283"/>
      <c r="I124" s="283"/>
      <c r="J124" s="283"/>
      <c r="K124" s="283"/>
      <c r="L124" s="497"/>
      <c r="M124" s="283"/>
      <c r="N124" s="283"/>
      <c r="O124" s="283"/>
      <c r="P124" s="373" t="s">
        <v>816</v>
      </c>
      <c r="Q124" s="456" t="s">
        <v>1341</v>
      </c>
      <c r="R124" s="550"/>
      <c r="S124" s="550"/>
      <c r="T124" s="550"/>
      <c r="U124" s="550"/>
      <c r="V124" s="550"/>
      <c r="W124" s="550"/>
      <c r="X124" s="550"/>
      <c r="Y124" s="550"/>
      <c r="Z124" s="550"/>
      <c r="AA124" s="550"/>
      <c r="AB124" s="550"/>
      <c r="AC124" s="550"/>
      <c r="AD124" s="550"/>
      <c r="AE124" s="550"/>
      <c r="AF124" s="550"/>
      <c r="AG124" s="550"/>
      <c r="AH124" s="550"/>
      <c r="AI124" s="550"/>
    </row>
    <row r="125" spans="2:35" ht="30">
      <c r="B125" s="135"/>
      <c r="C125" s="136"/>
      <c r="D125" s="136"/>
      <c r="E125" s="72"/>
      <c r="F125" s="72"/>
      <c r="G125" s="283"/>
      <c r="H125" s="288"/>
      <c r="I125" s="288"/>
      <c r="J125" s="288"/>
      <c r="K125" s="288"/>
      <c r="L125" s="457"/>
      <c r="M125" s="288"/>
      <c r="N125" s="288"/>
      <c r="O125" s="288"/>
      <c r="P125" s="373" t="s">
        <v>817</v>
      </c>
      <c r="Q125" s="456" t="s">
        <v>1342</v>
      </c>
      <c r="R125" s="551"/>
      <c r="S125" s="551"/>
      <c r="T125" s="551"/>
      <c r="U125" s="551"/>
      <c r="V125" s="551"/>
      <c r="W125" s="551"/>
      <c r="X125" s="551"/>
      <c r="Y125" s="551"/>
      <c r="Z125" s="551"/>
      <c r="AA125" s="551"/>
      <c r="AB125" s="551"/>
      <c r="AC125" s="551"/>
      <c r="AD125" s="551"/>
      <c r="AE125" s="551"/>
      <c r="AF125" s="551"/>
      <c r="AG125" s="551"/>
      <c r="AH125" s="551"/>
      <c r="AI125" s="551"/>
    </row>
    <row r="126" spans="2:35" ht="60">
      <c r="B126" s="135"/>
      <c r="C126" s="136"/>
      <c r="D126" s="136"/>
      <c r="E126" s="72"/>
      <c r="F126" s="72"/>
      <c r="G126" s="283"/>
      <c r="H126" s="284" t="s">
        <v>527</v>
      </c>
      <c r="I126" s="284" t="s">
        <v>821</v>
      </c>
      <c r="J126" s="284" t="s">
        <v>822</v>
      </c>
      <c r="K126" s="372" t="s">
        <v>375</v>
      </c>
      <c r="L126" s="573">
        <v>6.0000000000000001E-3</v>
      </c>
      <c r="M126" s="372" t="s">
        <v>376</v>
      </c>
      <c r="N126" s="372"/>
      <c r="O126" s="373">
        <v>1</v>
      </c>
      <c r="P126" s="373" t="s">
        <v>823</v>
      </c>
      <c r="Q126" s="461" t="s">
        <v>1183</v>
      </c>
      <c r="R126" s="461">
        <v>42095</v>
      </c>
      <c r="S126" s="461">
        <v>42339</v>
      </c>
      <c r="T126" s="377">
        <v>360000000</v>
      </c>
      <c r="U126" s="377">
        <v>360000000</v>
      </c>
      <c r="V126" s="373" t="s">
        <v>496</v>
      </c>
      <c r="W126" s="373"/>
      <c r="X126" s="373"/>
      <c r="Y126" s="373"/>
      <c r="Z126" s="373"/>
      <c r="AA126" s="373"/>
      <c r="AB126" s="373"/>
      <c r="AC126" s="373"/>
      <c r="AD126" s="373"/>
      <c r="AE126" s="377">
        <v>360000000</v>
      </c>
      <c r="AF126" s="373"/>
      <c r="AG126" s="373"/>
      <c r="AH126" s="372"/>
      <c r="AI126" s="372"/>
    </row>
    <row r="127" spans="2:35" ht="20">
      <c r="B127" s="135"/>
      <c r="C127" s="136"/>
      <c r="D127" s="136"/>
      <c r="E127" s="72"/>
      <c r="F127" s="72"/>
      <c r="G127" s="19" t="s">
        <v>49</v>
      </c>
      <c r="H127" s="174"/>
      <c r="I127" s="174"/>
      <c r="J127" s="174"/>
      <c r="K127" s="293"/>
      <c r="L127" s="295"/>
      <c r="M127" s="293"/>
      <c r="N127" s="293"/>
      <c r="O127" s="296"/>
      <c r="P127" s="296"/>
      <c r="Q127" s="296"/>
      <c r="R127" s="296"/>
      <c r="S127" s="296"/>
      <c r="T127" s="297"/>
      <c r="U127" s="298"/>
      <c r="V127" s="296"/>
      <c r="W127" s="296"/>
      <c r="X127" s="296"/>
      <c r="Y127" s="296"/>
      <c r="Z127" s="296"/>
      <c r="AA127" s="296"/>
      <c r="AB127" s="296"/>
      <c r="AC127" s="296"/>
      <c r="AD127" s="296"/>
      <c r="AE127" s="296"/>
      <c r="AF127" s="296"/>
      <c r="AG127" s="296"/>
      <c r="AH127" s="293"/>
      <c r="AI127" s="293"/>
    </row>
    <row r="128" spans="2:35" ht="120">
      <c r="B128" s="135"/>
      <c r="C128" s="136"/>
      <c r="D128" s="136"/>
      <c r="E128" s="72"/>
      <c r="F128" s="72"/>
      <c r="G128" s="277" t="s">
        <v>385</v>
      </c>
      <c r="H128" s="372" t="s">
        <v>528</v>
      </c>
      <c r="I128" s="372" t="s">
        <v>824</v>
      </c>
      <c r="J128" s="372" t="s">
        <v>825</v>
      </c>
      <c r="K128" s="372" t="s">
        <v>388</v>
      </c>
      <c r="L128" s="574">
        <v>2.0000000000000004E-2</v>
      </c>
      <c r="M128" s="372" t="s">
        <v>389</v>
      </c>
      <c r="N128" s="372"/>
      <c r="O128" s="373">
        <v>200</v>
      </c>
      <c r="P128" s="373" t="s">
        <v>826</v>
      </c>
      <c r="Q128" s="373" t="s">
        <v>827</v>
      </c>
      <c r="R128" s="461">
        <v>42095</v>
      </c>
      <c r="S128" s="461">
        <v>42186</v>
      </c>
      <c r="T128" s="552">
        <v>100000000</v>
      </c>
      <c r="U128" s="552">
        <v>100000000</v>
      </c>
      <c r="V128" s="552" t="s">
        <v>496</v>
      </c>
      <c r="W128" s="552"/>
      <c r="X128" s="552"/>
      <c r="Y128" s="552"/>
      <c r="Z128" s="552"/>
      <c r="AA128" s="552"/>
      <c r="AB128" s="552"/>
      <c r="AC128" s="552"/>
      <c r="AD128" s="552"/>
      <c r="AE128" s="552">
        <v>100000000</v>
      </c>
      <c r="AF128" s="552" t="s">
        <v>819</v>
      </c>
      <c r="AG128" s="552"/>
      <c r="AH128" s="462" t="s">
        <v>285</v>
      </c>
      <c r="AI128" s="462" t="s">
        <v>73</v>
      </c>
    </row>
    <row r="129" spans="2:35" ht="80">
      <c r="B129" s="135"/>
      <c r="C129" s="136"/>
      <c r="D129" s="136"/>
      <c r="E129" s="72"/>
      <c r="F129" s="72"/>
      <c r="G129" s="283"/>
      <c r="H129" s="288"/>
      <c r="I129" s="288"/>
      <c r="J129" s="288"/>
      <c r="K129" s="288"/>
      <c r="L129" s="288"/>
      <c r="M129" s="288"/>
      <c r="N129" s="288"/>
      <c r="O129" s="288"/>
      <c r="P129" s="281" t="s">
        <v>828</v>
      </c>
      <c r="Q129" s="281" t="s">
        <v>827</v>
      </c>
      <c r="R129" s="551"/>
      <c r="S129" s="551"/>
      <c r="T129" s="551"/>
      <c r="U129" s="551"/>
      <c r="V129" s="551"/>
      <c r="W129" s="551"/>
      <c r="X129" s="551"/>
      <c r="Y129" s="551"/>
      <c r="Z129" s="551"/>
      <c r="AA129" s="551"/>
      <c r="AB129" s="551"/>
      <c r="AC129" s="551"/>
      <c r="AD129" s="551"/>
      <c r="AE129" s="551"/>
      <c r="AF129" s="551"/>
      <c r="AG129" s="551"/>
      <c r="AH129" s="549"/>
      <c r="AI129" s="549"/>
    </row>
    <row r="130" spans="2:35" ht="70">
      <c r="B130" s="135"/>
      <c r="C130" s="136"/>
      <c r="D130" s="136"/>
      <c r="E130" s="72"/>
      <c r="F130" s="72"/>
      <c r="G130" s="283"/>
      <c r="H130" s="284" t="s">
        <v>529</v>
      </c>
      <c r="I130" s="284" t="s">
        <v>831</v>
      </c>
      <c r="J130" s="284" t="s">
        <v>830</v>
      </c>
      <c r="K130" s="372" t="s">
        <v>386</v>
      </c>
      <c r="L130" s="574">
        <v>7.1999999999999995E-2</v>
      </c>
      <c r="M130" s="372" t="s">
        <v>387</v>
      </c>
      <c r="N130" s="372"/>
      <c r="O130" s="373">
        <v>0</v>
      </c>
      <c r="P130" s="372" t="s">
        <v>829</v>
      </c>
      <c r="Q130" s="372" t="s">
        <v>832</v>
      </c>
      <c r="R130" s="462">
        <v>42095</v>
      </c>
      <c r="S130" s="462">
        <v>42156</v>
      </c>
      <c r="T130" s="379">
        <v>581000000</v>
      </c>
      <c r="U130" s="379">
        <v>581000000</v>
      </c>
      <c r="V130" s="372"/>
      <c r="W130" s="372" t="s">
        <v>496</v>
      </c>
      <c r="X130" s="372"/>
      <c r="Y130" s="372"/>
      <c r="Z130" s="372"/>
      <c r="AA130" s="372"/>
      <c r="AB130" s="372"/>
      <c r="AC130" s="372"/>
      <c r="AD130" s="372"/>
      <c r="AE130" s="379">
        <v>581000000</v>
      </c>
      <c r="AF130" s="281" t="s">
        <v>819</v>
      </c>
      <c r="AG130" s="372"/>
      <c r="AH130" s="372" t="s">
        <v>285</v>
      </c>
      <c r="AI130" s="372" t="s">
        <v>63</v>
      </c>
    </row>
    <row r="131" spans="2:35" ht="80">
      <c r="B131" s="135"/>
      <c r="C131" s="136"/>
      <c r="D131" s="136"/>
      <c r="E131" s="72"/>
      <c r="F131" s="72"/>
      <c r="G131" s="283"/>
      <c r="H131" s="283" t="s">
        <v>530</v>
      </c>
      <c r="I131" s="283" t="s">
        <v>831</v>
      </c>
      <c r="J131" s="283" t="s">
        <v>834</v>
      </c>
      <c r="K131" s="288"/>
      <c r="L131" s="378"/>
      <c r="M131" s="288"/>
      <c r="N131" s="288"/>
      <c r="O131" s="288"/>
      <c r="P131" s="284" t="s">
        <v>833</v>
      </c>
      <c r="Q131" s="284" t="s">
        <v>835</v>
      </c>
      <c r="R131" s="462">
        <v>42095</v>
      </c>
      <c r="S131" s="462">
        <v>42156</v>
      </c>
      <c r="T131" s="380">
        <v>249000000</v>
      </c>
      <c r="U131" s="380">
        <v>249000000</v>
      </c>
      <c r="V131" s="284"/>
      <c r="W131" s="284" t="s">
        <v>496</v>
      </c>
      <c r="X131" s="284"/>
      <c r="Y131" s="284"/>
      <c r="Z131" s="284"/>
      <c r="AA131" s="284"/>
      <c r="AB131" s="284"/>
      <c r="AC131" s="284"/>
      <c r="AD131" s="284"/>
      <c r="AE131" s="380">
        <v>249000000</v>
      </c>
      <c r="AF131" s="281" t="s">
        <v>819</v>
      </c>
      <c r="AG131" s="284"/>
      <c r="AH131" s="372" t="s">
        <v>285</v>
      </c>
      <c r="AI131" s="372" t="s">
        <v>63</v>
      </c>
    </row>
    <row r="132" spans="2:35" ht="20">
      <c r="B132" s="135"/>
      <c r="C132" s="136"/>
      <c r="D132" s="136"/>
      <c r="E132" s="72"/>
      <c r="F132" s="72"/>
      <c r="G132" s="19" t="s">
        <v>49</v>
      </c>
      <c r="H132" s="174"/>
      <c r="I132" s="174"/>
      <c r="J132" s="174"/>
      <c r="K132" s="293"/>
      <c r="L132" s="299"/>
      <c r="M132" s="293"/>
      <c r="N132" s="293"/>
      <c r="O132" s="296"/>
      <c r="P132" s="296"/>
      <c r="Q132" s="296"/>
      <c r="R132" s="296"/>
      <c r="S132" s="296"/>
      <c r="T132" s="297"/>
      <c r="U132" s="298"/>
      <c r="V132" s="296"/>
      <c r="W132" s="296"/>
      <c r="X132" s="296"/>
      <c r="Y132" s="296"/>
      <c r="Z132" s="296"/>
      <c r="AA132" s="296"/>
      <c r="AB132" s="296"/>
      <c r="AC132" s="296"/>
      <c r="AD132" s="296"/>
      <c r="AE132" s="296"/>
      <c r="AF132" s="296"/>
      <c r="AG132" s="296"/>
      <c r="AH132" s="293"/>
      <c r="AI132" s="293"/>
    </row>
    <row r="133" spans="2:35" ht="150">
      <c r="B133" s="135"/>
      <c r="C133" s="136"/>
      <c r="D133" s="136"/>
      <c r="E133" s="72"/>
      <c r="F133" s="72"/>
      <c r="G133" s="277" t="s">
        <v>390</v>
      </c>
      <c r="H133" s="372" t="s">
        <v>532</v>
      </c>
      <c r="I133" s="372" t="s">
        <v>797</v>
      </c>
      <c r="J133" s="372" t="s">
        <v>798</v>
      </c>
      <c r="K133" s="277" t="s">
        <v>391</v>
      </c>
      <c r="L133" s="569">
        <v>6.88E-2</v>
      </c>
      <c r="M133" s="277" t="s">
        <v>392</v>
      </c>
      <c r="N133" s="277"/>
      <c r="O133" s="281">
        <v>1</v>
      </c>
      <c r="P133" s="281" t="s">
        <v>796</v>
      </c>
      <c r="Q133" s="281" t="s">
        <v>755</v>
      </c>
      <c r="R133" s="456">
        <v>42125</v>
      </c>
      <c r="S133" s="456">
        <v>42186</v>
      </c>
      <c r="T133" s="282">
        <v>54930000</v>
      </c>
      <c r="U133" s="282">
        <v>54930000</v>
      </c>
      <c r="V133" s="372" t="s">
        <v>496</v>
      </c>
      <c r="W133" s="372"/>
      <c r="X133" s="372"/>
      <c r="Y133" s="372"/>
      <c r="Z133" s="372"/>
      <c r="AA133" s="372"/>
      <c r="AB133" s="372"/>
      <c r="AC133" s="372"/>
      <c r="AD133" s="372"/>
      <c r="AE133" s="282">
        <v>54930000</v>
      </c>
      <c r="AF133" s="281"/>
      <c r="AG133" s="281"/>
      <c r="AH133" s="277" t="s">
        <v>285</v>
      </c>
      <c r="AI133" s="277" t="s">
        <v>63</v>
      </c>
    </row>
    <row r="134" spans="2:35" ht="60">
      <c r="B134" s="135"/>
      <c r="C134" s="136"/>
      <c r="D134" s="136"/>
      <c r="E134" s="72"/>
      <c r="F134" s="72"/>
      <c r="G134" s="283"/>
      <c r="H134" s="372" t="s">
        <v>531</v>
      </c>
      <c r="I134" s="372" t="s">
        <v>802</v>
      </c>
      <c r="J134" s="372" t="s">
        <v>803</v>
      </c>
      <c r="K134" s="372" t="s">
        <v>393</v>
      </c>
      <c r="L134" s="573">
        <v>0.06</v>
      </c>
      <c r="M134" s="372" t="s">
        <v>394</v>
      </c>
      <c r="N134" s="372"/>
      <c r="O134" s="373">
        <v>1</v>
      </c>
      <c r="P134" s="281" t="s">
        <v>799</v>
      </c>
      <c r="Q134" s="281" t="s">
        <v>755</v>
      </c>
      <c r="R134" s="456">
        <v>42125</v>
      </c>
      <c r="S134" s="456">
        <v>42186</v>
      </c>
      <c r="T134" s="379">
        <v>50311800</v>
      </c>
      <c r="U134" s="379">
        <v>50311800</v>
      </c>
      <c r="V134" s="372" t="s">
        <v>496</v>
      </c>
      <c r="W134" s="372"/>
      <c r="X134" s="372"/>
      <c r="Y134" s="372"/>
      <c r="Z134" s="372"/>
      <c r="AA134" s="372"/>
      <c r="AB134" s="372"/>
      <c r="AC134" s="372"/>
      <c r="AD134" s="372"/>
      <c r="AE134" s="379">
        <v>50311800</v>
      </c>
      <c r="AF134" s="379"/>
      <c r="AG134" s="379"/>
      <c r="AH134" s="372" t="s">
        <v>285</v>
      </c>
      <c r="AI134" s="372" t="s">
        <v>63</v>
      </c>
    </row>
    <row r="135" spans="2:35" ht="30">
      <c r="B135" s="135"/>
      <c r="C135" s="136"/>
      <c r="D135" s="136"/>
      <c r="E135" s="72"/>
      <c r="F135" s="72"/>
      <c r="G135" s="288"/>
      <c r="H135" s="288"/>
      <c r="I135" s="288"/>
      <c r="J135" s="288"/>
      <c r="K135" s="288"/>
      <c r="L135" s="457"/>
      <c r="M135" s="288"/>
      <c r="N135" s="288"/>
      <c r="O135" s="288"/>
      <c r="P135" s="373" t="s">
        <v>800</v>
      </c>
      <c r="Q135" s="373" t="s">
        <v>801</v>
      </c>
      <c r="R135" s="456">
        <v>42125</v>
      </c>
      <c r="S135" s="456">
        <v>42186</v>
      </c>
      <c r="T135" s="458"/>
      <c r="U135" s="458"/>
      <c r="V135" s="288"/>
      <c r="W135" s="288"/>
      <c r="X135" s="288"/>
      <c r="Y135" s="288"/>
      <c r="Z135" s="288"/>
      <c r="AA135" s="288"/>
      <c r="AB135" s="288"/>
      <c r="AC135" s="288"/>
      <c r="AD135" s="288"/>
      <c r="AE135" s="458"/>
      <c r="AF135" s="458"/>
      <c r="AG135" s="458"/>
      <c r="AH135" s="288"/>
      <c r="AI135" s="288"/>
    </row>
    <row r="136" spans="2:35" ht="20">
      <c r="B136" s="38"/>
      <c r="C136" s="75"/>
      <c r="D136" s="75"/>
      <c r="E136" s="75"/>
      <c r="F136" s="75"/>
      <c r="G136" s="19" t="s">
        <v>49</v>
      </c>
      <c r="H136" s="19"/>
      <c r="I136" s="19"/>
      <c r="J136" s="19"/>
      <c r="K136" s="289"/>
      <c r="L136" s="300"/>
      <c r="M136" s="289"/>
      <c r="N136" s="289"/>
      <c r="O136" s="289"/>
      <c r="P136" s="289"/>
      <c r="Q136" s="289"/>
      <c r="R136" s="289"/>
      <c r="S136" s="289"/>
      <c r="T136" s="291"/>
      <c r="U136" s="292"/>
      <c r="V136" s="289"/>
      <c r="W136" s="289"/>
      <c r="X136" s="289"/>
      <c r="Y136" s="289"/>
      <c r="Z136" s="289"/>
      <c r="AA136" s="289"/>
      <c r="AB136" s="289"/>
      <c r="AC136" s="289"/>
      <c r="AD136" s="289"/>
      <c r="AE136" s="289"/>
      <c r="AF136" s="289"/>
      <c r="AG136" s="289"/>
      <c r="AH136" s="289"/>
      <c r="AI136" s="289"/>
    </row>
    <row r="137" spans="2:35">
      <c r="B137" s="110"/>
      <c r="C137" s="110"/>
      <c r="D137" s="110"/>
      <c r="E137" s="110" t="s">
        <v>88</v>
      </c>
      <c r="F137" s="110"/>
      <c r="G137" s="110"/>
      <c r="H137" s="110"/>
      <c r="I137" s="110"/>
      <c r="J137" s="110"/>
      <c r="K137" s="110"/>
      <c r="L137" s="112"/>
      <c r="M137" s="110"/>
      <c r="N137" s="110"/>
      <c r="O137" s="110"/>
      <c r="P137" s="110"/>
      <c r="Q137" s="110"/>
      <c r="R137" s="110"/>
      <c r="S137" s="110"/>
      <c r="T137" s="191"/>
      <c r="U137" s="192"/>
      <c r="V137" s="110"/>
      <c r="W137" s="110"/>
      <c r="X137" s="110"/>
      <c r="Y137" s="110"/>
      <c r="Z137" s="110"/>
      <c r="AA137" s="110"/>
      <c r="AB137" s="110"/>
      <c r="AC137" s="110"/>
      <c r="AD137" s="110"/>
      <c r="AE137" s="110"/>
      <c r="AF137" s="110"/>
      <c r="AG137" s="110"/>
      <c r="AH137" s="110"/>
      <c r="AI137" s="110"/>
    </row>
    <row r="138" spans="2:35">
      <c r="B138" s="301" t="s">
        <v>98</v>
      </c>
      <c r="C138" s="302"/>
      <c r="D138" s="302"/>
      <c r="E138" s="302"/>
      <c r="F138" s="302"/>
      <c r="G138" s="302"/>
      <c r="H138" s="302"/>
      <c r="I138" s="302"/>
      <c r="J138" s="302"/>
      <c r="K138" s="302"/>
      <c r="L138" s="303"/>
      <c r="M138" s="302"/>
      <c r="N138" s="302"/>
      <c r="O138" s="302"/>
      <c r="P138" s="302"/>
      <c r="Q138" s="302"/>
      <c r="R138" s="302"/>
      <c r="S138" s="302"/>
      <c r="T138" s="304"/>
      <c r="U138" s="305"/>
      <c r="V138" s="302"/>
      <c r="W138" s="302"/>
      <c r="X138" s="302"/>
      <c r="Y138" s="302"/>
      <c r="Z138" s="302"/>
      <c r="AA138" s="302"/>
      <c r="AB138" s="302"/>
      <c r="AC138" s="302"/>
      <c r="AD138" s="302"/>
      <c r="AE138" s="302"/>
      <c r="AF138" s="302"/>
      <c r="AG138" s="302"/>
      <c r="AH138" s="302"/>
      <c r="AI138" s="302"/>
    </row>
    <row r="139" spans="2:35" ht="100">
      <c r="B139" s="135"/>
      <c r="C139" s="135"/>
      <c r="D139" s="135"/>
      <c r="E139" s="103"/>
      <c r="F139" s="103"/>
      <c r="G139" s="115" t="s">
        <v>445</v>
      </c>
      <c r="H139" s="115" t="s">
        <v>533</v>
      </c>
      <c r="I139" s="115" t="s">
        <v>1198</v>
      </c>
      <c r="J139" s="115" t="s">
        <v>1193</v>
      </c>
      <c r="K139" s="318" t="s">
        <v>446</v>
      </c>
      <c r="L139" s="138">
        <v>2.7500000000000004E-2</v>
      </c>
      <c r="M139" s="318" t="s">
        <v>447</v>
      </c>
      <c r="N139" s="318"/>
      <c r="O139" s="603">
        <v>1</v>
      </c>
      <c r="P139" s="603" t="s">
        <v>1190</v>
      </c>
      <c r="Q139" s="603" t="s">
        <v>755</v>
      </c>
      <c r="R139" s="603" t="s">
        <v>1191</v>
      </c>
      <c r="S139" s="603" t="s">
        <v>1192</v>
      </c>
      <c r="T139" s="102">
        <v>50000000</v>
      </c>
      <c r="U139" s="102">
        <v>50000000</v>
      </c>
      <c r="V139" s="603" t="s">
        <v>496</v>
      </c>
      <c r="W139" s="603"/>
      <c r="X139" s="603"/>
      <c r="Y139" s="603"/>
      <c r="Z139" s="603"/>
      <c r="AA139" s="603"/>
      <c r="AB139" s="603"/>
      <c r="AC139" s="603"/>
      <c r="AD139" s="603"/>
      <c r="AE139" s="102">
        <v>50000000</v>
      </c>
      <c r="AF139" s="381" t="s">
        <v>1143</v>
      </c>
      <c r="AG139" s="603"/>
      <c r="AH139" s="319" t="s">
        <v>448</v>
      </c>
      <c r="AI139" s="319" t="s">
        <v>63</v>
      </c>
    </row>
    <row r="140" spans="2:35" ht="80">
      <c r="B140" s="135"/>
      <c r="C140" s="135"/>
      <c r="D140" s="135"/>
      <c r="E140" s="103"/>
      <c r="F140" s="103"/>
      <c r="G140" s="135"/>
      <c r="H140" s="387" t="s">
        <v>534</v>
      </c>
      <c r="I140" s="387" t="s">
        <v>1199</v>
      </c>
      <c r="J140" s="387" t="s">
        <v>1200</v>
      </c>
      <c r="K140" s="318" t="s">
        <v>449</v>
      </c>
      <c r="L140" s="138">
        <v>1.3800000000000002E-2</v>
      </c>
      <c r="M140" s="318" t="s">
        <v>450</v>
      </c>
      <c r="N140" s="318"/>
      <c r="O140" s="603">
        <v>2</v>
      </c>
      <c r="P140" s="387" t="s">
        <v>1197</v>
      </c>
      <c r="Q140" s="387" t="s">
        <v>1183</v>
      </c>
      <c r="R140" s="387" t="s">
        <v>716</v>
      </c>
      <c r="S140" s="387" t="s">
        <v>841</v>
      </c>
      <c r="T140" s="517">
        <v>50000000</v>
      </c>
      <c r="U140" s="381">
        <v>50000000</v>
      </c>
      <c r="V140" s="381" t="s">
        <v>496</v>
      </c>
      <c r="W140" s="381"/>
      <c r="X140" s="381"/>
      <c r="Y140" s="381"/>
      <c r="Z140" s="381"/>
      <c r="AA140" s="381"/>
      <c r="AB140" s="381"/>
      <c r="AC140" s="381"/>
      <c r="AD140" s="381"/>
      <c r="AE140" s="381">
        <v>50000000</v>
      </c>
      <c r="AF140" s="381" t="s">
        <v>1143</v>
      </c>
      <c r="AG140" s="381"/>
      <c r="AH140" s="381" t="s">
        <v>448</v>
      </c>
      <c r="AI140" s="381" t="s">
        <v>63</v>
      </c>
    </row>
    <row r="141" spans="2:35" ht="50">
      <c r="B141" s="135"/>
      <c r="C141" s="135"/>
      <c r="D141" s="135"/>
      <c r="E141" s="103"/>
      <c r="F141" s="103"/>
      <c r="G141" s="135"/>
      <c r="H141" s="107"/>
      <c r="I141" s="384"/>
      <c r="J141" s="384"/>
      <c r="K141" s="318" t="s">
        <v>451</v>
      </c>
      <c r="L141" s="138">
        <v>2.3499999999999997E-2</v>
      </c>
      <c r="M141" s="318" t="s">
        <v>452</v>
      </c>
      <c r="N141" s="318"/>
      <c r="O141" s="603">
        <v>2</v>
      </c>
      <c r="P141" s="107"/>
      <c r="Q141" s="107"/>
      <c r="R141" s="107"/>
      <c r="S141" s="107"/>
      <c r="T141" s="107"/>
      <c r="U141" s="382"/>
      <c r="V141" s="382"/>
      <c r="W141" s="382"/>
      <c r="X141" s="382"/>
      <c r="Y141" s="382"/>
      <c r="Z141" s="382"/>
      <c r="AA141" s="382"/>
      <c r="AB141" s="382"/>
      <c r="AC141" s="382"/>
      <c r="AD141" s="382"/>
      <c r="AE141" s="382"/>
      <c r="AF141" s="382"/>
      <c r="AG141" s="382"/>
      <c r="AH141" s="382"/>
      <c r="AI141" s="382"/>
    </row>
    <row r="142" spans="2:35" ht="120">
      <c r="B142" s="135"/>
      <c r="C142" s="135"/>
      <c r="D142" s="135"/>
      <c r="E142" s="103"/>
      <c r="F142" s="103"/>
      <c r="G142" s="135"/>
      <c r="H142" s="385" t="s">
        <v>535</v>
      </c>
      <c r="I142" s="385" t="s">
        <v>1194</v>
      </c>
      <c r="J142" s="385" t="s">
        <v>1195</v>
      </c>
      <c r="K142" s="318" t="s">
        <v>453</v>
      </c>
      <c r="L142" s="138">
        <v>2.3900000000000001E-2</v>
      </c>
      <c r="M142" s="318" t="s">
        <v>241</v>
      </c>
      <c r="N142" s="318"/>
      <c r="O142" s="603">
        <v>1</v>
      </c>
      <c r="P142" s="387" t="s">
        <v>1196</v>
      </c>
      <c r="Q142" s="387" t="s">
        <v>1368</v>
      </c>
      <c r="R142" s="387" t="s">
        <v>716</v>
      </c>
      <c r="S142" s="387" t="s">
        <v>840</v>
      </c>
      <c r="T142" s="381">
        <v>50000000</v>
      </c>
      <c r="U142" s="381">
        <v>50000000</v>
      </c>
      <c r="V142" s="387" t="s">
        <v>496</v>
      </c>
      <c r="W142" s="387"/>
      <c r="X142" s="387"/>
      <c r="Y142" s="387"/>
      <c r="Z142" s="387"/>
      <c r="AA142" s="387"/>
      <c r="AB142" s="387"/>
      <c r="AC142" s="387"/>
      <c r="AD142" s="387"/>
      <c r="AE142" s="381">
        <v>50000000</v>
      </c>
      <c r="AF142" s="381" t="s">
        <v>1143</v>
      </c>
      <c r="AG142" s="381"/>
      <c r="AH142" s="381" t="s">
        <v>448</v>
      </c>
      <c r="AI142" s="381" t="s">
        <v>63</v>
      </c>
    </row>
    <row r="143" spans="2:35" ht="70">
      <c r="B143" s="135"/>
      <c r="C143" s="135"/>
      <c r="D143" s="135"/>
      <c r="E143" s="103"/>
      <c r="F143" s="103"/>
      <c r="G143" s="135"/>
      <c r="H143" s="386"/>
      <c r="I143" s="384"/>
      <c r="J143" s="384"/>
      <c r="K143" s="318" t="s">
        <v>454</v>
      </c>
      <c r="L143" s="117">
        <v>1.7250000000000001</v>
      </c>
      <c r="M143" s="318" t="s">
        <v>322</v>
      </c>
      <c r="N143" s="318"/>
      <c r="O143" s="603">
        <v>5</v>
      </c>
      <c r="P143" s="107"/>
      <c r="Q143" s="107"/>
      <c r="R143" s="107"/>
      <c r="S143" s="107"/>
      <c r="T143" s="382"/>
      <c r="U143" s="382"/>
      <c r="V143" s="107"/>
      <c r="W143" s="107"/>
      <c r="X143" s="107"/>
      <c r="Y143" s="107"/>
      <c r="Z143" s="107"/>
      <c r="AA143" s="107"/>
      <c r="AB143" s="107"/>
      <c r="AC143" s="107"/>
      <c r="AD143" s="107"/>
      <c r="AE143" s="382"/>
      <c r="AF143" s="382"/>
      <c r="AG143" s="382"/>
      <c r="AH143" s="382"/>
      <c r="AI143" s="382"/>
    </row>
    <row r="144" spans="2:35" ht="20">
      <c r="B144" s="135"/>
      <c r="C144" s="135"/>
      <c r="D144" s="135"/>
      <c r="E144" s="39"/>
      <c r="F144" s="39"/>
      <c r="G144" s="19" t="s">
        <v>49</v>
      </c>
      <c r="H144" s="19"/>
      <c r="I144" s="19"/>
      <c r="J144" s="19"/>
      <c r="K144" s="320"/>
      <c r="L144" s="321"/>
      <c r="M144" s="320"/>
      <c r="N144" s="320"/>
      <c r="O144" s="26"/>
      <c r="P144" s="26"/>
      <c r="Q144" s="26"/>
      <c r="R144" s="26"/>
      <c r="S144" s="26"/>
      <c r="T144" s="41"/>
      <c r="U144" s="42"/>
      <c r="V144" s="26"/>
      <c r="W144" s="26"/>
      <c r="X144" s="26"/>
      <c r="Y144" s="26"/>
      <c r="Z144" s="26"/>
      <c r="AA144" s="26"/>
      <c r="AB144" s="26"/>
      <c r="AC144" s="26"/>
      <c r="AD144" s="26"/>
      <c r="AE144" s="26"/>
      <c r="AF144" s="26"/>
      <c r="AG144" s="26"/>
      <c r="AH144" s="325"/>
      <c r="AI144" s="325"/>
    </row>
    <row r="145" spans="2:35">
      <c r="B145" s="135"/>
      <c r="C145" s="135"/>
      <c r="D145" s="135"/>
      <c r="E145" s="427"/>
      <c r="F145" s="110"/>
      <c r="G145" s="328"/>
      <c r="H145" s="328"/>
      <c r="I145" s="328"/>
      <c r="J145" s="328"/>
      <c r="K145" s="329"/>
      <c r="L145" s="330"/>
      <c r="M145" s="329"/>
      <c r="N145" s="329"/>
      <c r="O145" s="84"/>
      <c r="P145" s="84"/>
      <c r="Q145" s="84"/>
      <c r="R145" s="84"/>
      <c r="S145" s="84"/>
      <c r="T145" s="85"/>
      <c r="U145" s="86"/>
      <c r="V145" s="84"/>
      <c r="W145" s="84"/>
      <c r="X145" s="84"/>
      <c r="Y145" s="84"/>
      <c r="Z145" s="84"/>
      <c r="AA145" s="84"/>
      <c r="AB145" s="84"/>
      <c r="AC145" s="84"/>
      <c r="AD145" s="84"/>
      <c r="AE145" s="84"/>
      <c r="AF145" s="84"/>
      <c r="AG145" s="84"/>
      <c r="AH145" s="331"/>
      <c r="AI145" s="331"/>
    </row>
    <row r="146" spans="2:35" ht="70">
      <c r="B146" s="59" t="s">
        <v>551</v>
      </c>
      <c r="C146" s="59" t="s">
        <v>552</v>
      </c>
      <c r="D146" s="59"/>
      <c r="E146" s="59" t="s">
        <v>427</v>
      </c>
      <c r="F146" s="59"/>
      <c r="G146" s="72" t="s">
        <v>436</v>
      </c>
      <c r="H146" s="470" t="s">
        <v>567</v>
      </c>
      <c r="I146" s="470" t="s">
        <v>918</v>
      </c>
      <c r="J146" s="470" t="s">
        <v>919</v>
      </c>
      <c r="K146" s="470" t="s">
        <v>439</v>
      </c>
      <c r="L146" s="564">
        <v>3.4999999999999996E-2</v>
      </c>
      <c r="M146" s="470" t="s">
        <v>440</v>
      </c>
      <c r="N146" s="470"/>
      <c r="O146" s="470">
        <v>1</v>
      </c>
      <c r="P146" s="69" t="s">
        <v>925</v>
      </c>
      <c r="Q146" s="69" t="s">
        <v>920</v>
      </c>
      <c r="R146" s="69" t="s">
        <v>923</v>
      </c>
      <c r="S146" s="69" t="s">
        <v>848</v>
      </c>
      <c r="T146" s="468">
        <v>82746485</v>
      </c>
      <c r="U146" s="468">
        <v>82746485</v>
      </c>
      <c r="V146" s="468" t="s">
        <v>496</v>
      </c>
      <c r="W146" s="468"/>
      <c r="X146" s="468"/>
      <c r="Y146" s="468"/>
      <c r="Z146" s="468"/>
      <c r="AA146" s="468"/>
      <c r="AB146" s="468"/>
      <c r="AC146" s="468"/>
      <c r="AD146" s="468"/>
      <c r="AE146" s="468">
        <v>82746485</v>
      </c>
      <c r="AF146" s="69" t="s">
        <v>1398</v>
      </c>
      <c r="AG146" s="468"/>
      <c r="AH146" s="468" t="s">
        <v>571</v>
      </c>
      <c r="AI146" s="468" t="s">
        <v>70</v>
      </c>
    </row>
    <row r="147" spans="2:35" ht="20">
      <c r="B147" s="59"/>
      <c r="C147" s="59"/>
      <c r="D147" s="59"/>
      <c r="E147" s="59"/>
      <c r="F147" s="59"/>
      <c r="G147" s="72"/>
      <c r="H147" s="73"/>
      <c r="I147" s="73"/>
      <c r="J147" s="73"/>
      <c r="K147" s="73"/>
      <c r="L147" s="73"/>
      <c r="M147" s="73"/>
      <c r="N147" s="73"/>
      <c r="O147" s="73"/>
      <c r="P147" s="69" t="s">
        <v>922</v>
      </c>
      <c r="Q147" s="69" t="s">
        <v>921</v>
      </c>
      <c r="R147" s="69" t="s">
        <v>923</v>
      </c>
      <c r="S147" s="69" t="s">
        <v>848</v>
      </c>
      <c r="T147" s="469"/>
      <c r="U147" s="469"/>
      <c r="V147" s="469"/>
      <c r="W147" s="469"/>
      <c r="X147" s="469"/>
      <c r="Y147" s="469"/>
      <c r="Z147" s="469"/>
      <c r="AA147" s="469"/>
      <c r="AB147" s="469"/>
      <c r="AC147" s="469"/>
      <c r="AD147" s="469"/>
      <c r="AE147" s="469"/>
      <c r="AF147" s="469"/>
      <c r="AG147" s="469"/>
      <c r="AH147" s="469"/>
      <c r="AI147" s="469"/>
    </row>
    <row r="148" spans="2:35" ht="50">
      <c r="B148" s="59"/>
      <c r="C148" s="59"/>
      <c r="D148" s="59"/>
      <c r="E148" s="59"/>
      <c r="F148" s="59"/>
      <c r="G148" s="72"/>
      <c r="H148" s="470" t="s">
        <v>568</v>
      </c>
      <c r="I148" s="470" t="s">
        <v>930</v>
      </c>
      <c r="J148" s="470" t="s">
        <v>924</v>
      </c>
      <c r="K148" s="470" t="s">
        <v>441</v>
      </c>
      <c r="L148" s="564">
        <v>1.6E-2</v>
      </c>
      <c r="M148" s="470" t="s">
        <v>442</v>
      </c>
      <c r="N148" s="470"/>
      <c r="O148" s="470">
        <v>1</v>
      </c>
      <c r="P148" s="69" t="s">
        <v>926</v>
      </c>
      <c r="Q148" s="69" t="s">
        <v>931</v>
      </c>
      <c r="R148" s="69" t="s">
        <v>848</v>
      </c>
      <c r="S148" s="69" t="s">
        <v>934</v>
      </c>
      <c r="T148" s="468">
        <v>50000000</v>
      </c>
      <c r="U148" s="468">
        <v>50000000</v>
      </c>
      <c r="V148" s="468" t="s">
        <v>496</v>
      </c>
      <c r="W148" s="468"/>
      <c r="X148" s="468"/>
      <c r="Y148" s="468"/>
      <c r="Z148" s="468"/>
      <c r="AA148" s="468"/>
      <c r="AB148" s="468"/>
      <c r="AC148" s="468"/>
      <c r="AD148" s="468"/>
      <c r="AE148" s="468">
        <v>50000000</v>
      </c>
      <c r="AF148" s="69" t="s">
        <v>1398</v>
      </c>
      <c r="AG148" s="468"/>
      <c r="AH148" s="468" t="s">
        <v>571</v>
      </c>
      <c r="AI148" s="468" t="s">
        <v>70</v>
      </c>
    </row>
    <row r="149" spans="2:35" ht="30">
      <c r="B149" s="59"/>
      <c r="C149" s="59"/>
      <c r="D149" s="59"/>
      <c r="E149" s="59"/>
      <c r="F149" s="59"/>
      <c r="G149" s="72"/>
      <c r="H149" s="72"/>
      <c r="I149" s="72"/>
      <c r="J149" s="72"/>
      <c r="K149" s="72"/>
      <c r="L149" s="72"/>
      <c r="M149" s="72"/>
      <c r="N149" s="72"/>
      <c r="O149" s="72"/>
      <c r="P149" s="69" t="s">
        <v>927</v>
      </c>
      <c r="Q149" s="69" t="s">
        <v>932</v>
      </c>
      <c r="R149" s="69" t="s">
        <v>848</v>
      </c>
      <c r="S149" s="69" t="s">
        <v>934</v>
      </c>
      <c r="T149" s="471"/>
      <c r="U149" s="471"/>
      <c r="V149" s="471"/>
      <c r="W149" s="471"/>
      <c r="X149" s="471"/>
      <c r="Y149" s="471"/>
      <c r="Z149" s="471"/>
      <c r="AA149" s="471"/>
      <c r="AB149" s="471"/>
      <c r="AC149" s="471"/>
      <c r="AD149" s="471"/>
      <c r="AE149" s="471"/>
      <c r="AF149" s="471"/>
      <c r="AG149" s="471"/>
      <c r="AH149" s="471"/>
      <c r="AI149" s="471"/>
    </row>
    <row r="150" spans="2:35" ht="20">
      <c r="B150" s="59"/>
      <c r="C150" s="59"/>
      <c r="D150" s="59"/>
      <c r="E150" s="59"/>
      <c r="F150" s="59"/>
      <c r="G150" s="72"/>
      <c r="H150" s="72"/>
      <c r="I150" s="72"/>
      <c r="J150" s="72"/>
      <c r="K150" s="72"/>
      <c r="L150" s="72"/>
      <c r="M150" s="72"/>
      <c r="N150" s="72"/>
      <c r="O150" s="72"/>
      <c r="P150" s="69" t="s">
        <v>928</v>
      </c>
      <c r="Q150" s="69" t="s">
        <v>933</v>
      </c>
      <c r="R150" s="69" t="s">
        <v>848</v>
      </c>
      <c r="S150" s="69" t="s">
        <v>934</v>
      </c>
      <c r="T150" s="471"/>
      <c r="U150" s="471"/>
      <c r="V150" s="471"/>
      <c r="W150" s="471"/>
      <c r="X150" s="471"/>
      <c r="Y150" s="471"/>
      <c r="Z150" s="471"/>
      <c r="AA150" s="471"/>
      <c r="AB150" s="471"/>
      <c r="AC150" s="471"/>
      <c r="AD150" s="471"/>
      <c r="AE150" s="471"/>
      <c r="AF150" s="471"/>
      <c r="AG150" s="471"/>
      <c r="AH150" s="471"/>
      <c r="AI150" s="471"/>
    </row>
    <row r="151" spans="2:35" ht="30">
      <c r="B151" s="59"/>
      <c r="C151" s="59"/>
      <c r="D151" s="59"/>
      <c r="E151" s="59"/>
      <c r="F151" s="59"/>
      <c r="G151" s="72"/>
      <c r="H151" s="73"/>
      <c r="I151" s="73"/>
      <c r="J151" s="73"/>
      <c r="K151" s="73"/>
      <c r="L151" s="73"/>
      <c r="M151" s="73"/>
      <c r="N151" s="73"/>
      <c r="O151" s="73"/>
      <c r="P151" s="69" t="s">
        <v>929</v>
      </c>
      <c r="Q151" s="69" t="s">
        <v>935</v>
      </c>
      <c r="R151" s="69" t="s">
        <v>848</v>
      </c>
      <c r="S151" s="69" t="s">
        <v>934</v>
      </c>
      <c r="T151" s="469"/>
      <c r="U151" s="469"/>
      <c r="V151" s="469"/>
      <c r="W151" s="469"/>
      <c r="X151" s="469"/>
      <c r="Y151" s="469"/>
      <c r="Z151" s="469"/>
      <c r="AA151" s="469"/>
      <c r="AB151" s="469"/>
      <c r="AC151" s="469"/>
      <c r="AD151" s="469"/>
      <c r="AE151" s="469"/>
      <c r="AF151" s="469"/>
      <c r="AG151" s="469"/>
      <c r="AH151" s="469"/>
      <c r="AI151" s="469"/>
    </row>
    <row r="152" spans="2:35" ht="50">
      <c r="B152" s="59"/>
      <c r="C152" s="59"/>
      <c r="D152" s="59"/>
      <c r="E152" s="59"/>
      <c r="F152" s="59"/>
      <c r="G152" s="72"/>
      <c r="H152" s="72" t="s">
        <v>569</v>
      </c>
      <c r="I152" s="391"/>
      <c r="J152" s="470"/>
      <c r="K152" s="470" t="s">
        <v>437</v>
      </c>
      <c r="L152" s="581">
        <v>0.10600000000000001</v>
      </c>
      <c r="M152" s="68" t="s">
        <v>438</v>
      </c>
      <c r="N152" s="68"/>
      <c r="O152" s="69">
        <v>1</v>
      </c>
      <c r="P152" s="69"/>
      <c r="Q152" s="69"/>
      <c r="R152" s="69"/>
      <c r="S152" s="69"/>
      <c r="T152" s="70">
        <v>100000000</v>
      </c>
      <c r="U152" s="70">
        <v>100000000</v>
      </c>
      <c r="V152" s="69" t="s">
        <v>496</v>
      </c>
      <c r="W152" s="69"/>
      <c r="X152" s="69"/>
      <c r="Y152" s="69"/>
      <c r="Z152" s="69"/>
      <c r="AA152" s="69"/>
      <c r="AB152" s="69"/>
      <c r="AC152" s="69"/>
      <c r="AD152" s="69"/>
      <c r="AE152" s="70">
        <v>100000000</v>
      </c>
      <c r="AF152" s="69" t="s">
        <v>945</v>
      </c>
      <c r="AG152" s="69"/>
      <c r="AH152" s="71" t="s">
        <v>571</v>
      </c>
      <c r="AI152" s="71" t="s">
        <v>70</v>
      </c>
    </row>
    <row r="153" spans="2:35" ht="50">
      <c r="B153" s="59"/>
      <c r="C153" s="59"/>
      <c r="D153" s="59"/>
      <c r="E153" s="59"/>
      <c r="F153" s="59"/>
      <c r="G153" s="59"/>
      <c r="H153" s="470" t="s">
        <v>570</v>
      </c>
      <c r="I153" s="470" t="s">
        <v>936</v>
      </c>
      <c r="J153" s="470" t="s">
        <v>937</v>
      </c>
      <c r="K153" s="470" t="s">
        <v>443</v>
      </c>
      <c r="L153" s="564">
        <v>4.3000000000000003E-2</v>
      </c>
      <c r="M153" s="470" t="s">
        <v>444</v>
      </c>
      <c r="N153" s="470"/>
      <c r="O153" s="582">
        <v>0.03</v>
      </c>
      <c r="P153" s="69" t="s">
        <v>938</v>
      </c>
      <c r="Q153" s="69" t="s">
        <v>941</v>
      </c>
      <c r="R153" s="474" t="s">
        <v>943</v>
      </c>
      <c r="S153" s="69" t="s">
        <v>944</v>
      </c>
      <c r="T153" s="468">
        <v>80000000</v>
      </c>
      <c r="U153" s="468">
        <v>80000000</v>
      </c>
      <c r="V153" s="468" t="s">
        <v>496</v>
      </c>
      <c r="W153" s="468"/>
      <c r="X153" s="468"/>
      <c r="Y153" s="468"/>
      <c r="Z153" s="468"/>
      <c r="AA153" s="468"/>
      <c r="AB153" s="468"/>
      <c r="AC153" s="468"/>
      <c r="AD153" s="468"/>
      <c r="AE153" s="468">
        <v>80000000</v>
      </c>
      <c r="AF153" s="69" t="s">
        <v>1398</v>
      </c>
      <c r="AG153" s="468"/>
      <c r="AH153" s="468" t="s">
        <v>571</v>
      </c>
      <c r="AI153" s="468" t="s">
        <v>70</v>
      </c>
    </row>
    <row r="154" spans="2:35" ht="30">
      <c r="B154" s="59"/>
      <c r="C154" s="59"/>
      <c r="D154" s="59"/>
      <c r="E154" s="61"/>
      <c r="F154" s="61"/>
      <c r="G154" s="61"/>
      <c r="H154" s="73"/>
      <c r="I154" s="73"/>
      <c r="J154" s="73"/>
      <c r="K154" s="73"/>
      <c r="L154" s="73"/>
      <c r="M154" s="73"/>
      <c r="N154" s="73"/>
      <c r="O154" s="73"/>
      <c r="P154" s="69" t="s">
        <v>939</v>
      </c>
      <c r="Q154" s="69" t="s">
        <v>940</v>
      </c>
      <c r="R154" s="472" t="s">
        <v>848</v>
      </c>
      <c r="S154" s="473" t="s">
        <v>841</v>
      </c>
      <c r="T154" s="469"/>
      <c r="U154" s="469"/>
      <c r="V154" s="469"/>
      <c r="W154" s="469"/>
      <c r="X154" s="469"/>
      <c r="Y154" s="469"/>
      <c r="Z154" s="469"/>
      <c r="AA154" s="469"/>
      <c r="AB154" s="469"/>
      <c r="AC154" s="469"/>
      <c r="AD154" s="469"/>
      <c r="AE154" s="469"/>
      <c r="AF154" s="469"/>
      <c r="AG154" s="469"/>
      <c r="AH154" s="469"/>
      <c r="AI154" s="469"/>
    </row>
    <row r="155" spans="2:35" ht="20">
      <c r="B155" s="59"/>
      <c r="C155" s="59"/>
      <c r="D155" s="59"/>
      <c r="E155" s="75"/>
      <c r="F155" s="75"/>
      <c r="G155" s="19" t="s">
        <v>49</v>
      </c>
      <c r="H155" s="19"/>
      <c r="I155" s="19"/>
      <c r="J155" s="19"/>
      <c r="K155" s="76"/>
      <c r="L155" s="77"/>
      <c r="M155" s="76"/>
      <c r="N155" s="76"/>
      <c r="O155" s="78"/>
      <c r="P155" s="78"/>
      <c r="Q155" s="78"/>
      <c r="R155" s="78"/>
      <c r="S155" s="78"/>
      <c r="T155" s="41"/>
      <c r="U155" s="42"/>
      <c r="V155" s="78"/>
      <c r="W155" s="78"/>
      <c r="X155" s="78"/>
      <c r="Y155" s="78"/>
      <c r="Z155" s="78"/>
      <c r="AA155" s="78"/>
      <c r="AB155" s="78"/>
      <c r="AC155" s="78"/>
      <c r="AD155" s="78"/>
      <c r="AE155" s="78"/>
      <c r="AF155" s="78"/>
      <c r="AG155" s="78"/>
      <c r="AH155" s="26"/>
      <c r="AI155" s="79"/>
    </row>
    <row r="156" spans="2:35" ht="20">
      <c r="B156" s="59"/>
      <c r="C156" s="59"/>
      <c r="D156" s="59"/>
      <c r="E156" s="80" t="s">
        <v>54</v>
      </c>
      <c r="F156" s="80"/>
      <c r="G156" s="81"/>
      <c r="H156" s="81"/>
      <c r="I156" s="81"/>
      <c r="J156" s="81"/>
      <c r="K156" s="82"/>
      <c r="L156" s="83"/>
      <c r="M156" s="82"/>
      <c r="N156" s="82"/>
      <c r="O156" s="84"/>
      <c r="P156" s="84"/>
      <c r="Q156" s="84"/>
      <c r="R156" s="84"/>
      <c r="S156" s="84"/>
      <c r="T156" s="85"/>
      <c r="U156" s="86"/>
      <c r="V156" s="84"/>
      <c r="W156" s="84"/>
      <c r="X156" s="84"/>
      <c r="Y156" s="84"/>
      <c r="Z156" s="84"/>
      <c r="AA156" s="84"/>
      <c r="AB156" s="84"/>
      <c r="AC156" s="84"/>
      <c r="AD156" s="84"/>
      <c r="AE156" s="84"/>
      <c r="AF156" s="84"/>
      <c r="AG156" s="84"/>
      <c r="AH156" s="84"/>
      <c r="AI156" s="87"/>
    </row>
    <row r="157" spans="2:35" ht="100">
      <c r="B157" s="136" t="s">
        <v>551</v>
      </c>
      <c r="C157" s="136" t="s">
        <v>552</v>
      </c>
      <c r="D157" s="136"/>
      <c r="E157" s="238" t="s">
        <v>257</v>
      </c>
      <c r="F157" s="238"/>
      <c r="G157" s="239" t="s">
        <v>258</v>
      </c>
      <c r="H157" s="397" t="s">
        <v>577</v>
      </c>
      <c r="I157" s="397" t="s">
        <v>1152</v>
      </c>
      <c r="J157" s="397" t="s">
        <v>1153</v>
      </c>
      <c r="K157" s="398" t="s">
        <v>260</v>
      </c>
      <c r="L157" s="400">
        <v>1.6350000000000002</v>
      </c>
      <c r="M157" s="400" t="s">
        <v>261</v>
      </c>
      <c r="N157" s="400"/>
      <c r="O157" s="397">
        <v>968</v>
      </c>
      <c r="P157" s="397" t="s">
        <v>1150</v>
      </c>
      <c r="Q157" s="405" t="s">
        <v>1251</v>
      </c>
      <c r="R157" s="405" t="s">
        <v>1151</v>
      </c>
      <c r="S157" s="405" t="s">
        <v>872</v>
      </c>
      <c r="T157" s="404">
        <v>883905901.38999999</v>
      </c>
      <c r="U157" s="404">
        <v>883905901.38999999</v>
      </c>
      <c r="V157" s="405"/>
      <c r="W157" s="405"/>
      <c r="X157" s="405"/>
      <c r="Y157" s="405" t="s">
        <v>496</v>
      </c>
      <c r="Z157" s="405"/>
      <c r="AA157" s="405"/>
      <c r="AB157" s="405"/>
      <c r="AC157" s="405"/>
      <c r="AD157" s="405"/>
      <c r="AE157" s="404">
        <v>883905901.38999999</v>
      </c>
      <c r="AF157" s="405" t="s">
        <v>1154</v>
      </c>
      <c r="AG157" s="405"/>
      <c r="AH157" s="402" t="s">
        <v>259</v>
      </c>
      <c r="AI157" s="402" t="s">
        <v>73</v>
      </c>
    </row>
    <row r="158" spans="2:35" ht="50">
      <c r="B158" s="135"/>
      <c r="C158" s="136"/>
      <c r="D158" s="136"/>
      <c r="E158" s="243"/>
      <c r="F158" s="243"/>
      <c r="G158" s="244"/>
      <c r="H158" s="397" t="s">
        <v>578</v>
      </c>
      <c r="I158" s="397" t="s">
        <v>1224</v>
      </c>
      <c r="J158" s="397" t="s">
        <v>1225</v>
      </c>
      <c r="K158" s="399"/>
      <c r="L158" s="401"/>
      <c r="M158" s="401"/>
      <c r="N158" s="401"/>
      <c r="O158" s="401"/>
      <c r="P158" s="401" t="s">
        <v>1155</v>
      </c>
      <c r="Q158" s="401" t="s">
        <v>1250</v>
      </c>
      <c r="R158" s="401" t="s">
        <v>934</v>
      </c>
      <c r="S158" s="401" t="s">
        <v>934</v>
      </c>
      <c r="T158" s="404">
        <v>100000000</v>
      </c>
      <c r="U158" s="404">
        <v>100000000</v>
      </c>
      <c r="V158" s="405"/>
      <c r="W158" s="405"/>
      <c r="X158" s="405"/>
      <c r="Y158" s="405" t="s">
        <v>496</v>
      </c>
      <c r="Z158" s="405"/>
      <c r="AA158" s="405"/>
      <c r="AB158" s="405"/>
      <c r="AC158" s="405"/>
      <c r="AD158" s="405"/>
      <c r="AE158" s="404">
        <v>100000000</v>
      </c>
      <c r="AF158" s="405"/>
      <c r="AG158" s="405" t="s">
        <v>1156</v>
      </c>
      <c r="AH158" s="403"/>
      <c r="AI158" s="403"/>
    </row>
    <row r="159" spans="2:35" ht="20">
      <c r="B159" s="135"/>
      <c r="C159" s="136"/>
      <c r="D159" s="136"/>
      <c r="E159" s="243"/>
      <c r="F159" s="243"/>
      <c r="G159" s="19" t="s">
        <v>49</v>
      </c>
      <c r="H159" s="19"/>
      <c r="I159" s="19"/>
      <c r="J159" s="19"/>
      <c r="K159" s="246"/>
      <c r="L159" s="247"/>
      <c r="M159" s="246"/>
      <c r="N159" s="246"/>
      <c r="O159" s="78"/>
      <c r="P159" s="78"/>
      <c r="Q159" s="78"/>
      <c r="R159" s="78"/>
      <c r="S159" s="78"/>
      <c r="T159" s="41"/>
      <c r="U159" s="42"/>
      <c r="V159" s="78"/>
      <c r="W159" s="78"/>
      <c r="X159" s="78"/>
      <c r="Y159" s="78"/>
      <c r="Z159" s="78"/>
      <c r="AA159" s="78"/>
      <c r="AB159" s="78"/>
      <c r="AC159" s="78"/>
      <c r="AD159" s="78"/>
      <c r="AE159" s="78"/>
      <c r="AF159" s="78"/>
      <c r="AG159" s="78"/>
      <c r="AH159" s="39"/>
      <c r="AI159" s="39"/>
    </row>
    <row r="160" spans="2:35" ht="70">
      <c r="B160" s="135"/>
      <c r="C160" s="136"/>
      <c r="D160" s="136"/>
      <c r="E160" s="53" t="s">
        <v>283</v>
      </c>
      <c r="F160" s="53"/>
      <c r="G160" s="53" t="s">
        <v>284</v>
      </c>
      <c r="H160" s="406" t="s">
        <v>579</v>
      </c>
      <c r="I160" s="406" t="s">
        <v>1211</v>
      </c>
      <c r="J160" s="406" t="s">
        <v>1212</v>
      </c>
      <c r="K160" s="406" t="s">
        <v>286</v>
      </c>
      <c r="L160" s="519">
        <v>3.3625000000000003</v>
      </c>
      <c r="M160" s="425" t="s">
        <v>287</v>
      </c>
      <c r="N160" s="425"/>
      <c r="O160" s="425">
        <v>3</v>
      </c>
      <c r="P160" s="56" t="s">
        <v>1206</v>
      </c>
      <c r="Q160" s="56" t="s">
        <v>1248</v>
      </c>
      <c r="R160" s="406" t="s">
        <v>1213</v>
      </c>
      <c r="S160" s="406" t="s">
        <v>923</v>
      </c>
      <c r="T160" s="407">
        <v>260000000</v>
      </c>
      <c r="U160" s="407">
        <v>260000000</v>
      </c>
      <c r="V160" s="407" t="s">
        <v>496</v>
      </c>
      <c r="W160" s="407"/>
      <c r="X160" s="407"/>
      <c r="Y160" s="407" t="s">
        <v>496</v>
      </c>
      <c r="Z160" s="407"/>
      <c r="AA160" s="407"/>
      <c r="AB160" s="407"/>
      <c r="AC160" s="407"/>
      <c r="AD160" s="407"/>
      <c r="AE160" s="407">
        <v>260000000</v>
      </c>
      <c r="AF160" s="406" t="s">
        <v>1209</v>
      </c>
      <c r="AG160" s="406"/>
      <c r="AH160" s="406" t="s">
        <v>285</v>
      </c>
      <c r="AI160" s="406" t="s">
        <v>73</v>
      </c>
    </row>
    <row r="161" spans="2:35" ht="40">
      <c r="B161" s="135"/>
      <c r="C161" s="136"/>
      <c r="D161" s="136"/>
      <c r="E161" s="59"/>
      <c r="F161" s="59"/>
      <c r="G161" s="59"/>
      <c r="H161" s="59"/>
      <c r="I161" s="59"/>
      <c r="J161" s="59"/>
      <c r="K161" s="61"/>
      <c r="L161" s="266"/>
      <c r="M161" s="426"/>
      <c r="N161" s="426"/>
      <c r="O161" s="426"/>
      <c r="P161" s="56" t="s">
        <v>1210</v>
      </c>
      <c r="Q161" s="56" t="s">
        <v>1249</v>
      </c>
      <c r="R161" s="59"/>
      <c r="S161" s="59"/>
      <c r="T161" s="409"/>
      <c r="U161" s="409"/>
      <c r="V161" s="409"/>
      <c r="W161" s="409"/>
      <c r="X161" s="409"/>
      <c r="Y161" s="409"/>
      <c r="Z161" s="409"/>
      <c r="AA161" s="409"/>
      <c r="AB161" s="409"/>
      <c r="AC161" s="409"/>
      <c r="AD161" s="409"/>
      <c r="AE161" s="409"/>
      <c r="AF161" s="59"/>
      <c r="AG161" s="59"/>
      <c r="AH161" s="59"/>
      <c r="AI161" s="59"/>
    </row>
    <row r="162" spans="2:35" ht="60">
      <c r="B162" s="135"/>
      <c r="C162" s="136"/>
      <c r="D162" s="136"/>
      <c r="E162" s="59"/>
      <c r="F162" s="59"/>
      <c r="G162" s="59"/>
      <c r="H162" s="59"/>
      <c r="I162" s="59"/>
      <c r="J162" s="59"/>
      <c r="K162" s="406" t="s">
        <v>288</v>
      </c>
      <c r="L162" s="519">
        <v>4.4124999999999996</v>
      </c>
      <c r="M162" s="425" t="s">
        <v>289</v>
      </c>
      <c r="N162" s="425"/>
      <c r="O162" s="267" t="s">
        <v>1405</v>
      </c>
      <c r="P162" s="56" t="s">
        <v>1208</v>
      </c>
      <c r="Q162" s="56" t="s">
        <v>1247</v>
      </c>
      <c r="R162" s="59"/>
      <c r="S162" s="59"/>
      <c r="T162" s="409"/>
      <c r="U162" s="409"/>
      <c r="V162" s="409"/>
      <c r="W162" s="409"/>
      <c r="X162" s="409"/>
      <c r="Y162" s="409"/>
      <c r="Z162" s="409"/>
      <c r="AA162" s="409"/>
      <c r="AB162" s="409"/>
      <c r="AC162" s="409"/>
      <c r="AD162" s="409"/>
      <c r="AE162" s="409"/>
      <c r="AF162" s="59"/>
      <c r="AG162" s="59"/>
      <c r="AH162" s="59"/>
      <c r="AI162" s="59"/>
    </row>
    <row r="163" spans="2:35" ht="60">
      <c r="B163" s="135"/>
      <c r="C163" s="136"/>
      <c r="D163" s="136"/>
      <c r="E163" s="59"/>
      <c r="F163" s="59"/>
      <c r="G163" s="59"/>
      <c r="H163" s="61"/>
      <c r="I163" s="61"/>
      <c r="J163" s="61"/>
      <c r="K163" s="61"/>
      <c r="L163" s="426"/>
      <c r="M163" s="426"/>
      <c r="N163" s="426"/>
      <c r="O163" s="426"/>
      <c r="P163" s="267" t="s">
        <v>1207</v>
      </c>
      <c r="Q163" s="267" t="s">
        <v>1246</v>
      </c>
      <c r="R163" s="61"/>
      <c r="S163" s="61"/>
      <c r="T163" s="408"/>
      <c r="U163" s="408"/>
      <c r="V163" s="408"/>
      <c r="W163" s="408"/>
      <c r="X163" s="408"/>
      <c r="Y163" s="408"/>
      <c r="Z163" s="408"/>
      <c r="AA163" s="408"/>
      <c r="AB163" s="408"/>
      <c r="AC163" s="408"/>
      <c r="AD163" s="408"/>
      <c r="AE163" s="408"/>
      <c r="AF163" s="61"/>
      <c r="AG163" s="61"/>
      <c r="AH163" s="61"/>
      <c r="AI163" s="61"/>
    </row>
    <row r="164" spans="2:35" ht="20">
      <c r="B164" s="135"/>
      <c r="C164" s="136"/>
      <c r="D164" s="136"/>
      <c r="E164" s="59"/>
      <c r="F164" s="59"/>
      <c r="G164" s="19" t="s">
        <v>49</v>
      </c>
      <c r="H164" s="268"/>
      <c r="I164" s="268"/>
      <c r="J164" s="268"/>
      <c r="K164" s="256"/>
      <c r="L164" s="269"/>
      <c r="M164" s="256"/>
      <c r="N164" s="256"/>
      <c r="O164" s="256"/>
      <c r="P164" s="256"/>
      <c r="Q164" s="256"/>
      <c r="R164" s="256"/>
      <c r="S164" s="256"/>
      <c r="T164" s="270"/>
      <c r="U164" s="271"/>
      <c r="V164" s="256"/>
      <c r="W164" s="256"/>
      <c r="X164" s="256"/>
      <c r="Y164" s="256"/>
      <c r="Z164" s="256"/>
      <c r="AA164" s="256"/>
      <c r="AB164" s="256"/>
      <c r="AC164" s="256"/>
      <c r="AD164" s="256"/>
      <c r="AE164" s="256"/>
      <c r="AF164" s="256"/>
      <c r="AG164" s="256"/>
      <c r="AH164" s="256"/>
      <c r="AI164" s="256"/>
    </row>
    <row r="165" spans="2:35" ht="90">
      <c r="B165" s="135"/>
      <c r="C165" s="136"/>
      <c r="D165" s="136"/>
      <c r="E165" s="59"/>
      <c r="F165" s="59"/>
      <c r="G165" s="53" t="s">
        <v>290</v>
      </c>
      <c r="H165" s="406" t="s">
        <v>580</v>
      </c>
      <c r="I165" s="406" t="s">
        <v>1092</v>
      </c>
      <c r="J165" s="406" t="s">
        <v>1093</v>
      </c>
      <c r="K165" s="60" t="s">
        <v>291</v>
      </c>
      <c r="L165" s="266">
        <v>0.3</v>
      </c>
      <c r="M165" s="61" t="s">
        <v>292</v>
      </c>
      <c r="N165" s="61"/>
      <c r="O165" s="56">
        <v>1</v>
      </c>
      <c r="P165" s="56" t="s">
        <v>1088</v>
      </c>
      <c r="Q165" s="56" t="s">
        <v>1245</v>
      </c>
      <c r="R165" s="406" t="s">
        <v>840</v>
      </c>
      <c r="S165" s="406" t="s">
        <v>872</v>
      </c>
      <c r="T165" s="407">
        <v>300000000</v>
      </c>
      <c r="U165" s="407">
        <v>300000000</v>
      </c>
      <c r="V165" s="407"/>
      <c r="W165" s="407"/>
      <c r="X165" s="407"/>
      <c r="Y165" s="407" t="s">
        <v>496</v>
      </c>
      <c r="Z165" s="407"/>
      <c r="AA165" s="407"/>
      <c r="AB165" s="407"/>
      <c r="AC165" s="407"/>
      <c r="AD165" s="407"/>
      <c r="AE165" s="407">
        <v>300000000</v>
      </c>
      <c r="AF165" s="407" t="s">
        <v>1091</v>
      </c>
      <c r="AG165" s="407"/>
      <c r="AH165" s="407" t="s">
        <v>222</v>
      </c>
      <c r="AI165" s="407" t="s">
        <v>73</v>
      </c>
    </row>
    <row r="166" spans="2:35" ht="80">
      <c r="B166" s="135"/>
      <c r="C166" s="136"/>
      <c r="D166" s="136"/>
      <c r="E166" s="59"/>
      <c r="F166" s="59"/>
      <c r="G166" s="59"/>
      <c r="H166" s="59"/>
      <c r="I166" s="59"/>
      <c r="J166" s="59"/>
      <c r="K166" s="61" t="s">
        <v>293</v>
      </c>
      <c r="L166" s="266">
        <v>3</v>
      </c>
      <c r="M166" s="61" t="s">
        <v>287</v>
      </c>
      <c r="N166" s="61"/>
      <c r="O166" s="56">
        <v>4</v>
      </c>
      <c r="P166" s="56" t="s">
        <v>1089</v>
      </c>
      <c r="Q166" s="56" t="s">
        <v>1244</v>
      </c>
      <c r="R166" s="59"/>
      <c r="S166" s="59"/>
      <c r="T166" s="409"/>
      <c r="U166" s="409"/>
      <c r="V166" s="409"/>
      <c r="W166" s="409"/>
      <c r="X166" s="409"/>
      <c r="Y166" s="409"/>
      <c r="Z166" s="409"/>
      <c r="AA166" s="409"/>
      <c r="AB166" s="409"/>
      <c r="AC166" s="409"/>
      <c r="AD166" s="409"/>
      <c r="AE166" s="409"/>
      <c r="AF166" s="409"/>
      <c r="AG166" s="409"/>
      <c r="AH166" s="409"/>
      <c r="AI166" s="409"/>
    </row>
    <row r="167" spans="2:35" ht="80">
      <c r="B167" s="135"/>
      <c r="C167" s="136"/>
      <c r="D167" s="136"/>
      <c r="E167" s="59"/>
      <c r="F167" s="59"/>
      <c r="G167" s="61"/>
      <c r="H167" s="61"/>
      <c r="I167" s="61"/>
      <c r="J167" s="61"/>
      <c r="K167" s="61" t="s">
        <v>294</v>
      </c>
      <c r="L167" s="266">
        <v>16.87</v>
      </c>
      <c r="M167" s="61" t="s">
        <v>295</v>
      </c>
      <c r="N167" s="61"/>
      <c r="O167" s="56">
        <v>1</v>
      </c>
      <c r="P167" s="56" t="s">
        <v>1090</v>
      </c>
      <c r="Q167" s="56" t="s">
        <v>1244</v>
      </c>
      <c r="R167" s="61"/>
      <c r="S167" s="61"/>
      <c r="T167" s="409"/>
      <c r="U167" s="409"/>
      <c r="V167" s="409"/>
      <c r="W167" s="409"/>
      <c r="X167" s="409"/>
      <c r="Y167" s="409"/>
      <c r="Z167" s="409"/>
      <c r="AA167" s="409"/>
      <c r="AB167" s="409"/>
      <c r="AC167" s="409"/>
      <c r="AD167" s="409"/>
      <c r="AE167" s="409"/>
      <c r="AF167" s="409"/>
      <c r="AG167" s="409"/>
      <c r="AH167" s="409"/>
      <c r="AI167" s="409"/>
    </row>
    <row r="168" spans="2:35" ht="20">
      <c r="B168" s="135"/>
      <c r="C168" s="136"/>
      <c r="D168" s="136"/>
      <c r="E168" s="59"/>
      <c r="F168" s="59"/>
      <c r="G168" s="19" t="s">
        <v>49</v>
      </c>
      <c r="H168" s="19"/>
      <c r="I168" s="19"/>
      <c r="J168" s="19"/>
      <c r="K168" s="39"/>
      <c r="L168" s="272"/>
      <c r="M168" s="39"/>
      <c r="N168" s="39"/>
      <c r="O168" s="26"/>
      <c r="P168" s="26"/>
      <c r="Q168" s="26"/>
      <c r="R168" s="26"/>
      <c r="S168" s="26"/>
      <c r="T168" s="41"/>
      <c r="U168" s="42"/>
      <c r="V168" s="26"/>
      <c r="W168" s="26"/>
      <c r="X168" s="26"/>
      <c r="Y168" s="26"/>
      <c r="Z168" s="26"/>
      <c r="AA168" s="26"/>
      <c r="AB168" s="26"/>
      <c r="AC168" s="26"/>
      <c r="AD168" s="26"/>
      <c r="AE168" s="26"/>
      <c r="AF168" s="26"/>
      <c r="AG168" s="26"/>
      <c r="AH168" s="39"/>
      <c r="AI168" s="39"/>
    </row>
    <row r="169" spans="2:35" ht="140">
      <c r="B169" s="135"/>
      <c r="C169" s="136"/>
      <c r="D169" s="136"/>
      <c r="E169" s="59"/>
      <c r="F169" s="59"/>
      <c r="G169" s="53" t="s">
        <v>297</v>
      </c>
      <c r="H169" s="60" t="s">
        <v>582</v>
      </c>
      <c r="I169" s="60" t="s">
        <v>1219</v>
      </c>
      <c r="J169" s="60" t="s">
        <v>1220</v>
      </c>
      <c r="K169" s="60" t="s">
        <v>298</v>
      </c>
      <c r="L169" s="266">
        <v>2.3250000000000002</v>
      </c>
      <c r="M169" s="60" t="s">
        <v>299</v>
      </c>
      <c r="N169" s="60"/>
      <c r="O169" s="55">
        <v>100</v>
      </c>
      <c r="P169" s="55" t="s">
        <v>1218</v>
      </c>
      <c r="Q169" s="55" t="s">
        <v>1243</v>
      </c>
      <c r="R169" s="55" t="s">
        <v>868</v>
      </c>
      <c r="S169" s="55" t="s">
        <v>944</v>
      </c>
      <c r="T169" s="156">
        <v>300000000</v>
      </c>
      <c r="U169" s="156">
        <v>300000000</v>
      </c>
      <c r="V169" s="55"/>
      <c r="W169" s="55"/>
      <c r="X169" s="55"/>
      <c r="Y169" s="55" t="s">
        <v>496</v>
      </c>
      <c r="Z169" s="55"/>
      <c r="AA169" s="55"/>
      <c r="AB169" s="55"/>
      <c r="AC169" s="55"/>
      <c r="AD169" s="55"/>
      <c r="AE169" s="156">
        <v>300000000</v>
      </c>
      <c r="AF169" s="55" t="s">
        <v>1221</v>
      </c>
      <c r="AG169" s="55" t="s">
        <v>1217</v>
      </c>
      <c r="AH169" s="60" t="s">
        <v>222</v>
      </c>
      <c r="AI169" s="60" t="s">
        <v>73</v>
      </c>
    </row>
    <row r="170" spans="2:35" ht="90">
      <c r="B170" s="135"/>
      <c r="C170" s="136"/>
      <c r="D170" s="136"/>
      <c r="E170" s="59"/>
      <c r="F170" s="59"/>
      <c r="G170" s="59"/>
      <c r="H170" s="406" t="s">
        <v>581</v>
      </c>
      <c r="I170" s="406" t="s">
        <v>1223</v>
      </c>
      <c r="J170" s="406" t="s">
        <v>1222</v>
      </c>
      <c r="K170" s="60" t="s">
        <v>300</v>
      </c>
      <c r="L170" s="266">
        <v>1.825</v>
      </c>
      <c r="M170" s="60" t="s">
        <v>301</v>
      </c>
      <c r="N170" s="60"/>
      <c r="O170" s="55">
        <v>1</v>
      </c>
      <c r="P170" s="55" t="s">
        <v>1215</v>
      </c>
      <c r="Q170" s="55" t="s">
        <v>1183</v>
      </c>
      <c r="R170" s="406" t="s">
        <v>868</v>
      </c>
      <c r="S170" s="406" t="s">
        <v>942</v>
      </c>
      <c r="T170" s="481">
        <v>100000000</v>
      </c>
      <c r="U170" s="481">
        <v>100000000</v>
      </c>
      <c r="V170" s="481"/>
      <c r="W170" s="481"/>
      <c r="X170" s="481"/>
      <c r="Y170" s="481" t="s">
        <v>496</v>
      </c>
      <c r="Z170" s="481"/>
      <c r="AA170" s="481"/>
      <c r="AB170" s="481"/>
      <c r="AC170" s="481"/>
      <c r="AD170" s="481"/>
      <c r="AE170" s="481">
        <v>100000000</v>
      </c>
      <c r="AF170" s="406" t="s">
        <v>1214</v>
      </c>
      <c r="AG170" s="406"/>
      <c r="AH170" s="406" t="s">
        <v>222</v>
      </c>
      <c r="AI170" s="406" t="s">
        <v>73</v>
      </c>
    </row>
    <row r="171" spans="2:35" ht="70">
      <c r="B171" s="135"/>
      <c r="C171" s="136"/>
      <c r="D171" s="136"/>
      <c r="E171" s="59"/>
      <c r="F171" s="59"/>
      <c r="G171" s="59"/>
      <c r="H171" s="61"/>
      <c r="I171" s="61"/>
      <c r="J171" s="61"/>
      <c r="K171" s="60" t="s">
        <v>302</v>
      </c>
      <c r="L171" s="266">
        <v>1.375</v>
      </c>
      <c r="M171" s="60" t="s">
        <v>303</v>
      </c>
      <c r="N171" s="60"/>
      <c r="O171" s="157">
        <v>1</v>
      </c>
      <c r="P171" s="157" t="s">
        <v>1216</v>
      </c>
      <c r="Q171" s="157" t="s">
        <v>1120</v>
      </c>
      <c r="R171" s="61"/>
      <c r="S171" s="61"/>
      <c r="T171" s="61"/>
      <c r="U171" s="61"/>
      <c r="V171" s="61"/>
      <c r="W171" s="61"/>
      <c r="X171" s="61"/>
      <c r="Y171" s="61"/>
      <c r="Z171" s="61"/>
      <c r="AA171" s="61"/>
      <c r="AB171" s="61"/>
      <c r="AC171" s="61"/>
      <c r="AD171" s="61"/>
      <c r="AE171" s="61"/>
      <c r="AF171" s="61"/>
      <c r="AG171" s="61"/>
      <c r="AH171" s="61"/>
      <c r="AI171" s="61"/>
    </row>
    <row r="172" spans="2:35" ht="20">
      <c r="B172" s="135"/>
      <c r="C172" s="136"/>
      <c r="D172" s="136"/>
      <c r="E172" s="38" t="s">
        <v>193</v>
      </c>
      <c r="F172" s="38"/>
      <c r="G172" s="19" t="s">
        <v>49</v>
      </c>
      <c r="H172" s="19"/>
      <c r="I172" s="19"/>
      <c r="J172" s="19"/>
      <c r="K172" s="25"/>
      <c r="L172" s="96"/>
      <c r="M172" s="25"/>
      <c r="N172" s="25"/>
      <c r="O172" s="78"/>
      <c r="P172" s="78"/>
      <c r="Q172" s="78"/>
      <c r="R172" s="78"/>
      <c r="S172" s="78"/>
      <c r="T172" s="41"/>
      <c r="U172" s="42"/>
      <c r="V172" s="78"/>
      <c r="W172" s="78"/>
      <c r="X172" s="78"/>
      <c r="Y172" s="78"/>
      <c r="Z172" s="78"/>
      <c r="AA172" s="78"/>
      <c r="AB172" s="78"/>
      <c r="AC172" s="78"/>
      <c r="AD172" s="78"/>
      <c r="AE172" s="78"/>
      <c r="AF172" s="78"/>
      <c r="AG172" s="78"/>
      <c r="AH172" s="25"/>
      <c r="AI172" s="39"/>
    </row>
    <row r="173" spans="2:35">
      <c r="B173" s="135"/>
      <c r="C173" s="136"/>
      <c r="D173" s="136"/>
      <c r="E173" s="110" t="s">
        <v>88</v>
      </c>
      <c r="F173" s="110"/>
      <c r="G173" s="111"/>
      <c r="H173" s="111"/>
      <c r="I173" s="111"/>
      <c r="J173" s="111"/>
      <c r="K173" s="111"/>
      <c r="L173" s="234"/>
      <c r="M173" s="111"/>
      <c r="N173" s="111"/>
      <c r="O173" s="111"/>
      <c r="P173" s="111"/>
      <c r="Q173" s="111"/>
      <c r="R173" s="111"/>
      <c r="S173" s="111"/>
      <c r="T173" s="113"/>
      <c r="U173" s="114"/>
      <c r="V173" s="111"/>
      <c r="W173" s="111"/>
      <c r="X173" s="111"/>
      <c r="Y173" s="111"/>
      <c r="Z173" s="111"/>
      <c r="AA173" s="111"/>
      <c r="AB173" s="111"/>
      <c r="AC173" s="111"/>
      <c r="AD173" s="111"/>
      <c r="AE173" s="111"/>
      <c r="AF173" s="111"/>
      <c r="AG173" s="111"/>
      <c r="AH173" s="111"/>
      <c r="AI173" s="111"/>
    </row>
    <row r="174" spans="2:35" ht="70">
      <c r="B174" s="135"/>
      <c r="C174" s="136"/>
      <c r="D174" s="136"/>
      <c r="E174" s="243"/>
      <c r="F174" s="243"/>
      <c r="G174" s="239" t="s">
        <v>262</v>
      </c>
      <c r="H174" s="239" t="s">
        <v>628</v>
      </c>
      <c r="I174" s="239" t="s">
        <v>1407</v>
      </c>
      <c r="J174" s="239" t="s">
        <v>1408</v>
      </c>
      <c r="K174" s="240" t="s">
        <v>263</v>
      </c>
      <c r="L174" s="241">
        <v>24.75</v>
      </c>
      <c r="M174" s="248" t="s">
        <v>264</v>
      </c>
      <c r="N174" s="248"/>
      <c r="O174" s="249">
        <v>7</v>
      </c>
      <c r="P174" s="583" t="s">
        <v>1352</v>
      </c>
      <c r="Q174" s="585" t="s">
        <v>1409</v>
      </c>
      <c r="R174" s="585" t="s">
        <v>867</v>
      </c>
      <c r="S174" s="585" t="s">
        <v>1410</v>
      </c>
      <c r="T174" s="585">
        <v>902000000</v>
      </c>
      <c r="U174" s="585">
        <v>902000000</v>
      </c>
      <c r="V174" s="585"/>
      <c r="W174" s="585" t="s">
        <v>496</v>
      </c>
      <c r="X174" s="585"/>
      <c r="Y174" s="585"/>
      <c r="Z174" s="585"/>
      <c r="AA174" s="585"/>
      <c r="AB174" s="585"/>
      <c r="AC174" s="585"/>
      <c r="AD174" s="585"/>
      <c r="AE174" s="585">
        <v>902000000</v>
      </c>
      <c r="AF174" s="583"/>
      <c r="AG174" s="583"/>
      <c r="AH174" s="583" t="s">
        <v>265</v>
      </c>
      <c r="AI174" s="583" t="s">
        <v>94</v>
      </c>
    </row>
    <row r="175" spans="2:35" ht="90">
      <c r="B175" s="135"/>
      <c r="C175" s="136"/>
      <c r="D175" s="136"/>
      <c r="E175" s="243"/>
      <c r="F175" s="243"/>
      <c r="G175" s="253"/>
      <c r="H175" s="253"/>
      <c r="I175" s="253"/>
      <c r="J175" s="253"/>
      <c r="K175" s="240" t="s">
        <v>266</v>
      </c>
      <c r="L175" s="241">
        <v>0.25</v>
      </c>
      <c r="M175" s="240" t="s">
        <v>267</v>
      </c>
      <c r="N175" s="240"/>
      <c r="O175" s="249">
        <v>1</v>
      </c>
      <c r="P175" s="584"/>
      <c r="Q175" s="584"/>
      <c r="R175" s="584"/>
      <c r="S175" s="584"/>
      <c r="T175" s="584"/>
      <c r="U175" s="584"/>
      <c r="V175" s="584"/>
      <c r="W175" s="584"/>
      <c r="X175" s="584"/>
      <c r="Y175" s="584"/>
      <c r="Z175" s="584"/>
      <c r="AA175" s="584"/>
      <c r="AB175" s="584"/>
      <c r="AC175" s="584"/>
      <c r="AD175" s="584"/>
      <c r="AE175" s="584"/>
      <c r="AF175" s="584"/>
      <c r="AG175" s="584"/>
      <c r="AH175" s="584"/>
      <c r="AI175" s="584"/>
    </row>
    <row r="176" spans="2:35" ht="20">
      <c r="B176" s="135"/>
      <c r="C176" s="136"/>
      <c r="D176" s="136"/>
      <c r="E176" s="243"/>
      <c r="F176" s="243"/>
      <c r="G176" s="19" t="s">
        <v>49</v>
      </c>
      <c r="H176" s="19"/>
      <c r="I176" s="19"/>
      <c r="J176" s="19"/>
      <c r="K176" s="26"/>
      <c r="L176" s="96"/>
      <c r="M176" s="26"/>
      <c r="N176" s="26"/>
      <c r="O176" s="26"/>
      <c r="P176" s="26"/>
      <c r="Q176" s="26"/>
      <c r="R176" s="26"/>
      <c r="S176" s="26"/>
      <c r="T176" s="41"/>
      <c r="U176" s="42"/>
      <c r="V176" s="26"/>
      <c r="W176" s="26"/>
      <c r="X176" s="26"/>
      <c r="Y176" s="26"/>
      <c r="Z176" s="26"/>
      <c r="AA176" s="26"/>
      <c r="AB176" s="26"/>
      <c r="AC176" s="26"/>
      <c r="AD176" s="26"/>
      <c r="AE176" s="26"/>
      <c r="AF176" s="26"/>
      <c r="AG176" s="26"/>
      <c r="AH176" s="26"/>
      <c r="AI176" s="26"/>
    </row>
    <row r="177" spans="2:35" ht="80">
      <c r="B177" s="135"/>
      <c r="C177" s="136"/>
      <c r="D177" s="136"/>
      <c r="E177" s="243"/>
      <c r="F177" s="243"/>
      <c r="G177" s="238" t="s">
        <v>268</v>
      </c>
      <c r="H177" s="243" t="s">
        <v>630</v>
      </c>
      <c r="I177" s="243"/>
      <c r="J177" s="243"/>
      <c r="K177" s="252" t="s">
        <v>269</v>
      </c>
      <c r="L177" s="241">
        <v>20.416666666666668</v>
      </c>
      <c r="M177" s="252" t="s">
        <v>270</v>
      </c>
      <c r="N177" s="252"/>
      <c r="O177" s="254">
        <v>7</v>
      </c>
      <c r="P177" s="249" t="s">
        <v>1352</v>
      </c>
      <c r="Q177" s="586" t="s">
        <v>1409</v>
      </c>
      <c r="R177" s="586" t="s">
        <v>867</v>
      </c>
      <c r="S177" s="586" t="s">
        <v>1410</v>
      </c>
      <c r="T177" s="242">
        <v>1000000000</v>
      </c>
      <c r="U177" s="250">
        <v>1000000000</v>
      </c>
      <c r="V177" s="254"/>
      <c r="W177" s="254" t="s">
        <v>496</v>
      </c>
      <c r="X177" s="254"/>
      <c r="Y177" s="254"/>
      <c r="Z177" s="254"/>
      <c r="AA177" s="254"/>
      <c r="AB177" s="254"/>
      <c r="AC177" s="254"/>
      <c r="AD177" s="254"/>
      <c r="AE177" s="250">
        <v>1000000000</v>
      </c>
      <c r="AF177" s="254"/>
      <c r="AG177" s="254"/>
      <c r="AH177" s="252" t="s">
        <v>265</v>
      </c>
      <c r="AI177" s="252" t="s">
        <v>94</v>
      </c>
    </row>
    <row r="178" spans="2:35" ht="100">
      <c r="B178" s="135"/>
      <c r="C178" s="136"/>
      <c r="D178" s="136"/>
      <c r="E178" s="243"/>
      <c r="F178" s="243"/>
      <c r="G178" s="252"/>
      <c r="H178" s="245" t="s">
        <v>629</v>
      </c>
      <c r="I178" s="245"/>
      <c r="J178" s="245"/>
      <c r="K178" s="252" t="s">
        <v>271</v>
      </c>
      <c r="L178" s="241">
        <v>8.25</v>
      </c>
      <c r="M178" s="252" t="s">
        <v>272</v>
      </c>
      <c r="N178" s="252"/>
      <c r="O178" s="254">
        <v>5000</v>
      </c>
      <c r="P178" s="245" t="s">
        <v>1353</v>
      </c>
      <c r="Q178" s="254" t="s">
        <v>1411</v>
      </c>
      <c r="R178" s="254" t="s">
        <v>871</v>
      </c>
      <c r="S178" s="254" t="s">
        <v>716</v>
      </c>
      <c r="T178" s="250">
        <v>1700000000</v>
      </c>
      <c r="U178" s="250">
        <v>1700000000</v>
      </c>
      <c r="V178" s="254"/>
      <c r="W178" s="254"/>
      <c r="X178" s="254"/>
      <c r="Y178" s="254" t="s">
        <v>496</v>
      </c>
      <c r="Z178" s="254"/>
      <c r="AA178" s="254"/>
      <c r="AB178" s="254"/>
      <c r="AC178" s="254"/>
      <c r="AD178" s="254"/>
      <c r="AE178" s="250">
        <v>1700000000</v>
      </c>
      <c r="AF178" s="254"/>
      <c r="AG178" s="254"/>
      <c r="AH178" s="252" t="s">
        <v>265</v>
      </c>
      <c r="AI178" s="252" t="s">
        <v>94</v>
      </c>
    </row>
    <row r="179" spans="2:35" ht="20">
      <c r="B179" s="135"/>
      <c r="C179" s="136"/>
      <c r="D179" s="136"/>
      <c r="E179" s="243"/>
      <c r="F179" s="243"/>
      <c r="G179" s="19" t="s">
        <v>49</v>
      </c>
      <c r="H179" s="19"/>
      <c r="I179" s="19"/>
      <c r="J179" s="19"/>
      <c r="K179" s="39"/>
      <c r="L179" s="96"/>
      <c r="M179" s="39"/>
      <c r="N179" s="39"/>
      <c r="O179" s="39"/>
      <c r="P179" s="39"/>
      <c r="Q179" s="39"/>
      <c r="R179" s="39"/>
      <c r="S179" s="39"/>
      <c r="T179" s="108"/>
      <c r="U179" s="109"/>
      <c r="V179" s="39"/>
      <c r="W179" s="39"/>
      <c r="X179" s="39"/>
      <c r="Y179" s="39"/>
      <c r="Z179" s="39"/>
      <c r="AA179" s="39"/>
      <c r="AB179" s="39"/>
      <c r="AC179" s="39"/>
      <c r="AD179" s="39"/>
      <c r="AE179" s="39"/>
      <c r="AF179" s="39"/>
      <c r="AG179" s="39"/>
      <c r="AH179" s="39"/>
      <c r="AI179" s="39"/>
    </row>
    <row r="180" spans="2:35" ht="90">
      <c r="B180" s="135"/>
      <c r="C180" s="136"/>
      <c r="D180" s="136"/>
      <c r="E180" s="243"/>
      <c r="F180" s="243"/>
      <c r="G180" s="238" t="s">
        <v>279</v>
      </c>
      <c r="H180" s="245" t="s">
        <v>631</v>
      </c>
      <c r="I180" s="245" t="s">
        <v>1201</v>
      </c>
      <c r="J180" s="245" t="s">
        <v>1202</v>
      </c>
      <c r="K180" s="245" t="s">
        <v>280</v>
      </c>
      <c r="L180" s="255">
        <v>14.85</v>
      </c>
      <c r="M180" s="252" t="s">
        <v>281</v>
      </c>
      <c r="N180" s="252"/>
      <c r="O180" s="245">
        <v>1</v>
      </c>
      <c r="P180" s="245" t="s">
        <v>1203</v>
      </c>
      <c r="Q180" s="254" t="s">
        <v>1313</v>
      </c>
      <c r="R180" s="254" t="s">
        <v>1204</v>
      </c>
      <c r="S180" s="254" t="s">
        <v>901</v>
      </c>
      <c r="T180" s="250">
        <v>850000000</v>
      </c>
      <c r="U180" s="250">
        <v>850000000</v>
      </c>
      <c r="V180" s="254"/>
      <c r="W180" s="254"/>
      <c r="X180" s="254"/>
      <c r="Y180" s="254" t="s">
        <v>496</v>
      </c>
      <c r="Z180" s="254"/>
      <c r="AA180" s="254"/>
      <c r="AB180" s="254"/>
      <c r="AC180" s="254"/>
      <c r="AD180" s="254"/>
      <c r="AE180" s="250">
        <v>850000000</v>
      </c>
      <c r="AF180" s="254" t="s">
        <v>1205</v>
      </c>
      <c r="AG180" s="254"/>
      <c r="AH180" s="252" t="s">
        <v>282</v>
      </c>
      <c r="AI180" s="252" t="s">
        <v>94</v>
      </c>
    </row>
    <row r="181" spans="2:35" ht="20">
      <c r="B181" s="135"/>
      <c r="C181" s="136"/>
      <c r="D181" s="136"/>
      <c r="E181" s="243"/>
      <c r="F181" s="243"/>
      <c r="G181" s="19" t="s">
        <v>49</v>
      </c>
      <c r="H181" s="19"/>
      <c r="I181" s="19"/>
      <c r="J181" s="19"/>
      <c r="K181" s="39"/>
      <c r="L181" s="96"/>
      <c r="M181" s="39"/>
      <c r="N181" s="39"/>
      <c r="O181" s="26"/>
      <c r="P181" s="26"/>
      <c r="Q181" s="26"/>
      <c r="R181" s="26"/>
      <c r="S181" s="26"/>
      <c r="T181" s="41"/>
      <c r="U181" s="42"/>
      <c r="V181" s="26"/>
      <c r="W181" s="26"/>
      <c r="X181" s="26"/>
      <c r="Y181" s="26"/>
      <c r="Z181" s="26"/>
      <c r="AA181" s="26"/>
      <c r="AB181" s="26"/>
      <c r="AC181" s="26"/>
      <c r="AD181" s="26"/>
      <c r="AE181" s="26"/>
      <c r="AF181" s="26"/>
      <c r="AG181" s="26"/>
      <c r="AH181" s="39"/>
      <c r="AI181" s="261"/>
    </row>
    <row r="182" spans="2:35">
      <c r="B182" s="135"/>
      <c r="C182" s="136"/>
      <c r="D182" s="136"/>
      <c r="E182" s="110" t="s">
        <v>88</v>
      </c>
      <c r="F182" s="110"/>
      <c r="G182" s="111"/>
      <c r="H182" s="111"/>
      <c r="I182" s="111"/>
      <c r="J182" s="111"/>
      <c r="K182" s="111"/>
      <c r="L182" s="262"/>
      <c r="M182" s="263"/>
      <c r="N182" s="263"/>
      <c r="O182" s="263"/>
      <c r="P182" s="263"/>
      <c r="Q182" s="263"/>
      <c r="R182" s="263"/>
      <c r="S182" s="263"/>
      <c r="T182" s="264"/>
      <c r="U182" s="265"/>
      <c r="V182" s="263"/>
      <c r="W182" s="263"/>
      <c r="X182" s="263"/>
      <c r="Y182" s="263"/>
      <c r="Z182" s="263"/>
      <c r="AA182" s="263"/>
      <c r="AB182" s="263"/>
      <c r="AC182" s="263"/>
      <c r="AD182" s="263"/>
      <c r="AE182" s="263"/>
      <c r="AF182" s="263"/>
      <c r="AG182" s="263"/>
      <c r="AH182" s="263"/>
      <c r="AI182" s="263"/>
    </row>
    <row r="183" spans="2:35" ht="100">
      <c r="B183" s="115" t="s">
        <v>99</v>
      </c>
      <c r="C183" s="133" t="s">
        <v>100</v>
      </c>
      <c r="D183" s="133"/>
      <c r="E183" s="133" t="s">
        <v>101</v>
      </c>
      <c r="F183" s="133"/>
      <c r="G183" s="115" t="s">
        <v>102</v>
      </c>
      <c r="H183" s="116" t="s">
        <v>700</v>
      </c>
      <c r="I183" s="116" t="s">
        <v>1420</v>
      </c>
      <c r="J183" s="116" t="s">
        <v>1421</v>
      </c>
      <c r="K183" s="16" t="s">
        <v>105</v>
      </c>
      <c r="L183" s="117">
        <v>9.4749999999999996</v>
      </c>
      <c r="M183" s="138" t="s">
        <v>106</v>
      </c>
      <c r="N183" s="138"/>
      <c r="O183" s="100">
        <v>0.94000000000000006</v>
      </c>
      <c r="P183" s="100" t="s">
        <v>1418</v>
      </c>
      <c r="Q183" s="100" t="s">
        <v>1419</v>
      </c>
      <c r="R183" s="100" t="s">
        <v>868</v>
      </c>
      <c r="S183" s="100" t="s">
        <v>841</v>
      </c>
      <c r="T183" s="105">
        <v>425000000</v>
      </c>
      <c r="U183" s="105">
        <v>425000000</v>
      </c>
      <c r="V183" s="100"/>
      <c r="W183" s="100"/>
      <c r="X183" s="100"/>
      <c r="Y183" s="100" t="s">
        <v>496</v>
      </c>
      <c r="Z183" s="100"/>
      <c r="AA183" s="100"/>
      <c r="AB183" s="100"/>
      <c r="AC183" s="100"/>
      <c r="AD183" s="100"/>
      <c r="AE183" s="105">
        <v>425000000</v>
      </c>
      <c r="AF183" s="100"/>
      <c r="AG183" s="100"/>
      <c r="AH183" s="139" t="s">
        <v>103</v>
      </c>
      <c r="AI183" s="139" t="s">
        <v>104</v>
      </c>
    </row>
    <row r="184" spans="2:35" ht="90">
      <c r="B184" s="135"/>
      <c r="C184" s="136"/>
      <c r="D184" s="136"/>
      <c r="E184" s="136"/>
      <c r="F184" s="136"/>
      <c r="G184" s="103"/>
      <c r="H184" s="116" t="s">
        <v>701</v>
      </c>
      <c r="I184" s="116" t="s">
        <v>978</v>
      </c>
      <c r="J184" s="116" t="s">
        <v>979</v>
      </c>
      <c r="K184" s="355" t="s">
        <v>107</v>
      </c>
      <c r="L184" s="430">
        <v>0.05</v>
      </c>
      <c r="M184" s="355" t="s">
        <v>108</v>
      </c>
      <c r="N184" s="355"/>
      <c r="O184" s="430" t="s">
        <v>109</v>
      </c>
      <c r="P184" s="100" t="s">
        <v>980</v>
      </c>
      <c r="Q184" s="100" t="s">
        <v>1423</v>
      </c>
      <c r="R184" s="100" t="s">
        <v>981</v>
      </c>
      <c r="S184" s="100" t="s">
        <v>717</v>
      </c>
      <c r="T184" s="104">
        <v>100000000</v>
      </c>
      <c r="U184" s="104">
        <v>100000000</v>
      </c>
      <c r="V184" s="100" t="s">
        <v>496</v>
      </c>
      <c r="W184" s="100"/>
      <c r="X184" s="100"/>
      <c r="Y184" s="100"/>
      <c r="Z184" s="100"/>
      <c r="AA184" s="100"/>
      <c r="AB184" s="100"/>
      <c r="AC184" s="100"/>
      <c r="AD184" s="100"/>
      <c r="AE184" s="104">
        <v>100000000</v>
      </c>
      <c r="AF184" s="100"/>
      <c r="AG184" s="100" t="s">
        <v>982</v>
      </c>
      <c r="AH184" s="603" t="s">
        <v>103</v>
      </c>
      <c r="AI184" s="603" t="s">
        <v>104</v>
      </c>
    </row>
    <row r="185" spans="2:35" ht="80">
      <c r="B185" s="135"/>
      <c r="C185" s="136"/>
      <c r="D185" s="136"/>
      <c r="E185" s="136"/>
      <c r="F185" s="136"/>
      <c r="G185" s="103"/>
      <c r="H185" s="107" t="s">
        <v>702</v>
      </c>
      <c r="I185" s="107" t="s">
        <v>1425</v>
      </c>
      <c r="J185" s="107" t="s">
        <v>1426</v>
      </c>
      <c r="K185" s="356"/>
      <c r="L185" s="356"/>
      <c r="M185" s="356"/>
      <c r="N185" s="356"/>
      <c r="O185" s="356"/>
      <c r="P185" s="100" t="s">
        <v>1422</v>
      </c>
      <c r="Q185" s="100" t="s">
        <v>1423</v>
      </c>
      <c r="R185" s="100" t="s">
        <v>981</v>
      </c>
      <c r="S185" s="100" t="s">
        <v>717</v>
      </c>
      <c r="T185" s="104">
        <v>600000000</v>
      </c>
      <c r="U185" s="104">
        <v>600000000</v>
      </c>
      <c r="V185" s="100"/>
      <c r="W185" s="100"/>
      <c r="X185" s="100"/>
      <c r="Y185" s="100" t="s">
        <v>496</v>
      </c>
      <c r="Z185" s="100"/>
      <c r="AA185" s="100"/>
      <c r="AB185" s="100"/>
      <c r="AC185" s="100"/>
      <c r="AD185" s="100"/>
      <c r="AE185" s="104">
        <v>600000000</v>
      </c>
      <c r="AF185" s="100"/>
      <c r="AG185" s="100"/>
      <c r="AH185" s="603"/>
      <c r="AI185" s="603"/>
    </row>
    <row r="186" spans="2:35" ht="20">
      <c r="B186" s="135"/>
      <c r="C186" s="136"/>
      <c r="D186" s="136"/>
      <c r="E186" s="136"/>
      <c r="F186" s="136"/>
      <c r="G186" s="19" t="s">
        <v>49</v>
      </c>
      <c r="H186" s="19"/>
      <c r="I186" s="19"/>
      <c r="J186" s="19"/>
      <c r="K186" s="25"/>
      <c r="L186" s="96"/>
      <c r="M186" s="25"/>
      <c r="N186" s="25"/>
      <c r="O186" s="26"/>
      <c r="P186" s="26"/>
      <c r="Q186" s="26"/>
      <c r="R186" s="26"/>
      <c r="S186" s="26"/>
      <c r="T186" s="41"/>
      <c r="U186" s="42"/>
      <c r="V186" s="26"/>
      <c r="W186" s="26"/>
      <c r="X186" s="26"/>
      <c r="Y186" s="26"/>
      <c r="Z186" s="26"/>
      <c r="AA186" s="26"/>
      <c r="AB186" s="26"/>
      <c r="AC186" s="26"/>
      <c r="AD186" s="26"/>
      <c r="AE186" s="26"/>
      <c r="AF186" s="26"/>
      <c r="AG186" s="26"/>
      <c r="AH186" s="26"/>
      <c r="AI186" s="26"/>
    </row>
    <row r="187" spans="2:35" ht="90">
      <c r="B187" s="135"/>
      <c r="C187" s="136"/>
      <c r="D187" s="136"/>
      <c r="E187" s="136"/>
      <c r="F187" s="136"/>
      <c r="G187" s="140" t="s">
        <v>110</v>
      </c>
      <c r="H187" s="140" t="s">
        <v>1035</v>
      </c>
      <c r="I187" s="140" t="s">
        <v>1036</v>
      </c>
      <c r="J187" s="140" t="s">
        <v>1037</v>
      </c>
      <c r="K187" s="141" t="s">
        <v>111</v>
      </c>
      <c r="L187" s="142">
        <v>0.64</v>
      </c>
      <c r="M187" s="143" t="s">
        <v>112</v>
      </c>
      <c r="N187" s="143"/>
      <c r="O187" s="143">
        <v>0.95</v>
      </c>
      <c r="P187" s="141" t="s">
        <v>1038</v>
      </c>
      <c r="Q187" s="143" t="s">
        <v>1429</v>
      </c>
      <c r="R187" s="144" t="s">
        <v>867</v>
      </c>
      <c r="S187" s="145" t="s">
        <v>841</v>
      </c>
      <c r="T187" s="487">
        <v>251739200</v>
      </c>
      <c r="U187" s="487">
        <v>251739200</v>
      </c>
      <c r="V187" s="144"/>
      <c r="W187" s="144"/>
      <c r="X187" s="144" t="s">
        <v>496</v>
      </c>
      <c r="Y187" s="144"/>
      <c r="Z187" s="144"/>
      <c r="AA187" s="144"/>
      <c r="AB187" s="144"/>
      <c r="AC187" s="144"/>
      <c r="AD187" s="144"/>
      <c r="AE187" s="487">
        <v>251739200</v>
      </c>
      <c r="AF187" s="144" t="s">
        <v>1040</v>
      </c>
      <c r="AG187" s="144"/>
      <c r="AH187" s="147" t="s">
        <v>103</v>
      </c>
      <c r="AI187" s="147" t="s">
        <v>104</v>
      </c>
    </row>
    <row r="188" spans="2:35" ht="60">
      <c r="B188" s="135"/>
      <c r="C188" s="136"/>
      <c r="D188" s="136"/>
      <c r="E188" s="136"/>
      <c r="F188" s="136"/>
      <c r="G188" s="148"/>
      <c r="H188" s="148"/>
      <c r="I188" s="148"/>
      <c r="J188" s="148"/>
      <c r="K188" s="141" t="s">
        <v>113</v>
      </c>
      <c r="L188" s="142">
        <v>0.64</v>
      </c>
      <c r="M188" s="143" t="s">
        <v>114</v>
      </c>
      <c r="N188" s="143"/>
      <c r="O188" s="143">
        <v>0.95</v>
      </c>
      <c r="P188" s="141" t="s">
        <v>1039</v>
      </c>
      <c r="Q188" s="143" t="s">
        <v>941</v>
      </c>
      <c r="R188" s="149"/>
      <c r="S188" s="149"/>
      <c r="T188" s="150"/>
      <c r="U188" s="151"/>
      <c r="V188" s="149"/>
      <c r="W188" s="149"/>
      <c r="X188" s="149"/>
      <c r="Y188" s="149"/>
      <c r="Z188" s="149"/>
      <c r="AA188" s="149"/>
      <c r="AB188" s="149"/>
      <c r="AC188" s="149"/>
      <c r="AD188" s="149"/>
      <c r="AE188" s="149"/>
      <c r="AF188" s="149"/>
      <c r="AG188" s="149"/>
      <c r="AH188" s="152"/>
      <c r="AI188" s="152"/>
    </row>
    <row r="189" spans="2:35" ht="60">
      <c r="B189" s="135"/>
      <c r="C189" s="136"/>
      <c r="D189" s="136"/>
      <c r="E189" s="136"/>
      <c r="F189" s="136"/>
      <c r="G189" s="148"/>
      <c r="H189" s="148"/>
      <c r="I189" s="148"/>
      <c r="J189" s="148"/>
      <c r="K189" s="141" t="s">
        <v>115</v>
      </c>
      <c r="L189" s="142">
        <v>0.63</v>
      </c>
      <c r="M189" s="143" t="s">
        <v>116</v>
      </c>
      <c r="N189" s="143"/>
      <c r="O189" s="143">
        <v>0.95</v>
      </c>
      <c r="P189" s="153"/>
      <c r="Q189" s="153"/>
      <c r="R189" s="153"/>
      <c r="S189" s="153"/>
      <c r="T189" s="57"/>
      <c r="U189" s="58"/>
      <c r="V189" s="153"/>
      <c r="W189" s="153"/>
      <c r="X189" s="153"/>
      <c r="Y189" s="153"/>
      <c r="Z189" s="153"/>
      <c r="AA189" s="153"/>
      <c r="AB189" s="153"/>
      <c r="AC189" s="153"/>
      <c r="AD189" s="153"/>
      <c r="AE189" s="153"/>
      <c r="AF189" s="153"/>
      <c r="AG189" s="153"/>
      <c r="AH189" s="56"/>
      <c r="AI189" s="56"/>
    </row>
    <row r="190" spans="2:35" ht="50">
      <c r="B190" s="135"/>
      <c r="C190" s="136"/>
      <c r="D190" s="136"/>
      <c r="E190" s="136"/>
      <c r="F190" s="136"/>
      <c r="G190" s="148"/>
      <c r="H190" s="148"/>
      <c r="I190" s="148"/>
      <c r="J190" s="148"/>
      <c r="K190" s="141" t="s">
        <v>117</v>
      </c>
      <c r="L190" s="142">
        <v>0.25</v>
      </c>
      <c r="M190" s="143" t="s">
        <v>118</v>
      </c>
      <c r="N190" s="143"/>
      <c r="O190" s="142">
        <v>1</v>
      </c>
      <c r="P190" s="154"/>
      <c r="Q190" s="154"/>
      <c r="R190" s="154"/>
      <c r="S190" s="154"/>
      <c r="T190" s="145"/>
      <c r="U190" s="146"/>
      <c r="V190" s="154"/>
      <c r="W190" s="154"/>
      <c r="X190" s="154"/>
      <c r="Y190" s="154"/>
      <c r="Z190" s="154"/>
      <c r="AA190" s="154"/>
      <c r="AB190" s="154"/>
      <c r="AC190" s="154"/>
      <c r="AD190" s="154"/>
      <c r="AE190" s="154"/>
      <c r="AF190" s="154"/>
      <c r="AG190" s="154"/>
      <c r="AH190" s="147" t="s">
        <v>103</v>
      </c>
      <c r="AI190" s="147" t="s">
        <v>104</v>
      </c>
    </row>
    <row r="191" spans="2:35" ht="40">
      <c r="B191" s="135"/>
      <c r="C191" s="136"/>
      <c r="D191" s="136"/>
      <c r="E191" s="136"/>
      <c r="F191" s="136"/>
      <c r="G191" s="148"/>
      <c r="H191" s="148"/>
      <c r="I191" s="148"/>
      <c r="J191" s="148"/>
      <c r="K191" s="141" t="s">
        <v>119</v>
      </c>
      <c r="L191" s="142">
        <v>0.25</v>
      </c>
      <c r="M191" s="143" t="s">
        <v>120</v>
      </c>
      <c r="N191" s="143"/>
      <c r="O191" s="143">
        <v>0</v>
      </c>
      <c r="P191" s="149"/>
      <c r="Q191" s="149"/>
      <c r="R191" s="149"/>
      <c r="S191" s="149"/>
      <c r="T191" s="150"/>
      <c r="U191" s="151"/>
      <c r="V191" s="149"/>
      <c r="W191" s="149"/>
      <c r="X191" s="149"/>
      <c r="Y191" s="149"/>
      <c r="Z191" s="149"/>
      <c r="AA191" s="149"/>
      <c r="AB191" s="149"/>
      <c r="AC191" s="149"/>
      <c r="AD191" s="149"/>
      <c r="AE191" s="149"/>
      <c r="AF191" s="149"/>
      <c r="AG191" s="149"/>
      <c r="AH191" s="152"/>
      <c r="AI191" s="152"/>
    </row>
    <row r="192" spans="2:35" ht="40">
      <c r="B192" s="135"/>
      <c r="C192" s="136"/>
      <c r="D192" s="136"/>
      <c r="E192" s="136"/>
      <c r="F192" s="136"/>
      <c r="G192" s="148"/>
      <c r="H192" s="148"/>
      <c r="I192" s="148"/>
      <c r="J192" s="148"/>
      <c r="K192" s="141" t="s">
        <v>121</v>
      </c>
      <c r="L192" s="142">
        <v>0.26</v>
      </c>
      <c r="M192" s="143" t="s">
        <v>122</v>
      </c>
      <c r="N192" s="143"/>
      <c r="O192" s="143" t="s">
        <v>123</v>
      </c>
      <c r="P192" s="149"/>
      <c r="Q192" s="149"/>
      <c r="R192" s="149"/>
      <c r="S192" s="149"/>
      <c r="T192" s="150"/>
      <c r="U192" s="151"/>
      <c r="V192" s="149"/>
      <c r="W192" s="149"/>
      <c r="X192" s="149"/>
      <c r="Y192" s="149"/>
      <c r="Z192" s="149"/>
      <c r="AA192" s="149"/>
      <c r="AB192" s="149"/>
      <c r="AC192" s="149"/>
      <c r="AD192" s="149"/>
      <c r="AE192" s="149"/>
      <c r="AF192" s="149"/>
      <c r="AG192" s="149"/>
      <c r="AH192" s="152"/>
      <c r="AI192" s="152"/>
    </row>
    <row r="193" spans="2:35" ht="50">
      <c r="B193" s="135"/>
      <c r="C193" s="136"/>
      <c r="D193" s="136"/>
      <c r="E193" s="136"/>
      <c r="F193" s="136"/>
      <c r="G193" s="148"/>
      <c r="H193" s="148"/>
      <c r="I193" s="148"/>
      <c r="J193" s="148"/>
      <c r="K193" s="141" t="s">
        <v>124</v>
      </c>
      <c r="L193" s="142">
        <v>0.24</v>
      </c>
      <c r="M193" s="143" t="s">
        <v>125</v>
      </c>
      <c r="N193" s="143"/>
      <c r="O193" s="143" t="s">
        <v>126</v>
      </c>
      <c r="P193" s="149"/>
      <c r="Q193" s="149"/>
      <c r="R193" s="149"/>
      <c r="S193" s="149"/>
      <c r="T193" s="150"/>
      <c r="U193" s="151"/>
      <c r="V193" s="149"/>
      <c r="W193" s="149"/>
      <c r="X193" s="149"/>
      <c r="Y193" s="149"/>
      <c r="Z193" s="149"/>
      <c r="AA193" s="149"/>
      <c r="AB193" s="149"/>
      <c r="AC193" s="149"/>
      <c r="AD193" s="149"/>
      <c r="AE193" s="149"/>
      <c r="AF193" s="149"/>
      <c r="AG193" s="149"/>
      <c r="AH193" s="152"/>
      <c r="AI193" s="152"/>
    </row>
    <row r="194" spans="2:35" ht="210">
      <c r="B194" s="135"/>
      <c r="C194" s="136"/>
      <c r="D194" s="136"/>
      <c r="E194" s="136"/>
      <c r="F194" s="136"/>
      <c r="G194" s="148"/>
      <c r="H194" s="431" t="s">
        <v>703</v>
      </c>
      <c r="I194" s="431" t="s">
        <v>1427</v>
      </c>
      <c r="J194" s="431" t="s">
        <v>1428</v>
      </c>
      <c r="K194" s="141" t="s">
        <v>127</v>
      </c>
      <c r="L194" s="142">
        <v>0.43</v>
      </c>
      <c r="M194" s="143" t="s">
        <v>128</v>
      </c>
      <c r="N194" s="143"/>
      <c r="O194" s="155">
        <v>5</v>
      </c>
      <c r="P194" s="155" t="s">
        <v>1033</v>
      </c>
      <c r="Q194" s="155" t="s">
        <v>1430</v>
      </c>
      <c r="R194" s="155" t="s">
        <v>1032</v>
      </c>
      <c r="S194" s="155" t="s">
        <v>716</v>
      </c>
      <c r="T194" s="407">
        <f>6630000000+38474400</f>
        <v>6668474400</v>
      </c>
      <c r="U194" s="407">
        <f>6630000000+38474400</f>
        <v>6668474400</v>
      </c>
      <c r="V194" s="432"/>
      <c r="W194" s="432"/>
      <c r="X194" s="432" t="s">
        <v>496</v>
      </c>
      <c r="Y194" s="432" t="s">
        <v>496</v>
      </c>
      <c r="Z194" s="432"/>
      <c r="AA194" s="432"/>
      <c r="AB194" s="432"/>
      <c r="AC194" s="432"/>
      <c r="AD194" s="432"/>
      <c r="AE194" s="407">
        <f>6630000000+38474400</f>
        <v>6668474400</v>
      </c>
      <c r="AF194" s="432" t="s">
        <v>1034</v>
      </c>
      <c r="AG194" s="432"/>
      <c r="AH194" s="55" t="s">
        <v>103</v>
      </c>
      <c r="AI194" s="55" t="s">
        <v>104</v>
      </c>
    </row>
    <row r="195" spans="2:35" ht="120">
      <c r="B195" s="135"/>
      <c r="C195" s="136"/>
      <c r="D195" s="136"/>
      <c r="E195" s="136"/>
      <c r="F195" s="136"/>
      <c r="G195" s="148"/>
      <c r="H195" s="434" t="s">
        <v>1014</v>
      </c>
      <c r="I195" s="434" t="s">
        <v>1015</v>
      </c>
      <c r="J195" s="434" t="s">
        <v>1016</v>
      </c>
      <c r="K195" s="141" t="s">
        <v>130</v>
      </c>
      <c r="L195" s="160">
        <v>0.30249999999999999</v>
      </c>
      <c r="M195" s="143" t="s">
        <v>131</v>
      </c>
      <c r="N195" s="143"/>
      <c r="O195" s="158">
        <v>1</v>
      </c>
      <c r="P195" s="158" t="s">
        <v>1017</v>
      </c>
      <c r="Q195" s="158" t="s">
        <v>941</v>
      </c>
      <c r="R195" s="158" t="s">
        <v>1018</v>
      </c>
      <c r="S195" s="158" t="s">
        <v>841</v>
      </c>
      <c r="T195" s="156">
        <v>262488000</v>
      </c>
      <c r="U195" s="156">
        <v>262488000</v>
      </c>
      <c r="V195" s="158"/>
      <c r="W195" s="158"/>
      <c r="X195" s="158" t="s">
        <v>496</v>
      </c>
      <c r="Y195" s="158"/>
      <c r="Z195" s="158"/>
      <c r="AA195" s="158"/>
      <c r="AB195" s="158"/>
      <c r="AC195" s="158"/>
      <c r="AD195" s="158"/>
      <c r="AE195" s="156">
        <v>262488000</v>
      </c>
      <c r="AF195" s="158" t="s">
        <v>1019</v>
      </c>
      <c r="AG195" s="158"/>
      <c r="AH195" s="55" t="s">
        <v>103</v>
      </c>
      <c r="AI195" s="55" t="s">
        <v>104</v>
      </c>
    </row>
    <row r="196" spans="2:35" ht="110">
      <c r="B196" s="135"/>
      <c r="C196" s="136"/>
      <c r="D196" s="136"/>
      <c r="E196" s="136"/>
      <c r="F196" s="136"/>
      <c r="G196" s="148"/>
      <c r="H196" s="434" t="s">
        <v>1060</v>
      </c>
      <c r="I196" s="434" t="s">
        <v>1022</v>
      </c>
      <c r="J196" s="434" t="s">
        <v>1061</v>
      </c>
      <c r="K196" s="141"/>
      <c r="L196" s="489"/>
      <c r="M196" s="143"/>
      <c r="N196" s="143"/>
      <c r="O196" s="158"/>
      <c r="P196" s="158" t="s">
        <v>1062</v>
      </c>
      <c r="Q196" s="158" t="s">
        <v>1431</v>
      </c>
      <c r="R196" s="158" t="s">
        <v>1018</v>
      </c>
      <c r="S196" s="158" t="s">
        <v>841</v>
      </c>
      <c r="T196" s="156">
        <v>118315200</v>
      </c>
      <c r="U196" s="156">
        <v>118315200</v>
      </c>
      <c r="V196" s="158"/>
      <c r="W196" s="158"/>
      <c r="X196" s="158" t="s">
        <v>496</v>
      </c>
      <c r="Y196" s="158"/>
      <c r="Z196" s="158"/>
      <c r="AA196" s="158"/>
      <c r="AB196" s="158"/>
      <c r="AC196" s="158"/>
      <c r="AD196" s="158" t="s">
        <v>496</v>
      </c>
      <c r="AE196" s="156">
        <v>118315200</v>
      </c>
      <c r="AF196" s="158" t="s">
        <v>1063</v>
      </c>
      <c r="AG196" s="158"/>
      <c r="AH196" s="55" t="s">
        <v>103</v>
      </c>
      <c r="AI196" s="55" t="s">
        <v>104</v>
      </c>
    </row>
    <row r="197" spans="2:35" ht="409">
      <c r="B197" s="135"/>
      <c r="C197" s="136"/>
      <c r="D197" s="136"/>
      <c r="E197" s="136"/>
      <c r="F197" s="136"/>
      <c r="G197" s="148"/>
      <c r="H197" s="434" t="s">
        <v>1020</v>
      </c>
      <c r="I197" s="434" t="s">
        <v>1022</v>
      </c>
      <c r="J197" s="434" t="s">
        <v>1021</v>
      </c>
      <c r="K197" s="141" t="s">
        <v>132</v>
      </c>
      <c r="L197" s="142">
        <v>0.30249999999999999</v>
      </c>
      <c r="M197" s="143" t="s">
        <v>133</v>
      </c>
      <c r="N197" s="143"/>
      <c r="O197" s="158">
        <v>0.96</v>
      </c>
      <c r="P197" s="158" t="s">
        <v>1017</v>
      </c>
      <c r="Q197" s="158" t="s">
        <v>941</v>
      </c>
      <c r="R197" s="158" t="s">
        <v>1018</v>
      </c>
      <c r="S197" s="158" t="s">
        <v>841</v>
      </c>
      <c r="T197" s="156">
        <v>273735600</v>
      </c>
      <c r="U197" s="156">
        <v>273735600</v>
      </c>
      <c r="V197" s="158"/>
      <c r="W197" s="158"/>
      <c r="X197" s="158" t="s">
        <v>496</v>
      </c>
      <c r="Y197" s="158"/>
      <c r="Z197" s="158"/>
      <c r="AA197" s="158"/>
      <c r="AB197" s="158"/>
      <c r="AC197" s="158"/>
      <c r="AD197" s="158"/>
      <c r="AE197" s="156">
        <v>273735600</v>
      </c>
      <c r="AF197" s="158" t="s">
        <v>1023</v>
      </c>
      <c r="AG197" s="158"/>
      <c r="AH197" s="55" t="s">
        <v>103</v>
      </c>
      <c r="AI197" s="55" t="s">
        <v>104</v>
      </c>
    </row>
    <row r="198" spans="2:35" ht="90">
      <c r="B198" s="135"/>
      <c r="C198" s="136"/>
      <c r="D198" s="136"/>
      <c r="E198" s="136"/>
      <c r="F198" s="136"/>
      <c r="G198" s="148"/>
      <c r="H198" s="431" t="s">
        <v>705</v>
      </c>
      <c r="I198" s="431" t="s">
        <v>1046</v>
      </c>
      <c r="J198" s="431" t="s">
        <v>1045</v>
      </c>
      <c r="K198" s="141" t="s">
        <v>136</v>
      </c>
      <c r="L198" s="142">
        <v>0.03</v>
      </c>
      <c r="M198" s="143" t="s">
        <v>137</v>
      </c>
      <c r="N198" s="143"/>
      <c r="O198" s="158">
        <v>1</v>
      </c>
      <c r="P198" s="158" t="s">
        <v>1041</v>
      </c>
      <c r="Q198" s="158" t="s">
        <v>1432</v>
      </c>
      <c r="R198" s="158" t="s">
        <v>716</v>
      </c>
      <c r="S198" s="158" t="s">
        <v>841</v>
      </c>
      <c r="T198" s="407">
        <v>104000000</v>
      </c>
      <c r="U198" s="407">
        <v>104000000</v>
      </c>
      <c r="V198" s="407"/>
      <c r="W198" s="407" t="s">
        <v>496</v>
      </c>
      <c r="X198" s="407"/>
      <c r="Y198" s="407"/>
      <c r="Z198" s="407"/>
      <c r="AA198" s="407"/>
      <c r="AB198" s="407"/>
      <c r="AC198" s="407"/>
      <c r="AD198" s="407"/>
      <c r="AE198" s="407">
        <v>104000000</v>
      </c>
      <c r="AF198" s="407" t="s">
        <v>1047</v>
      </c>
      <c r="AG198" s="407"/>
      <c r="AH198" s="406" t="s">
        <v>103</v>
      </c>
      <c r="AI198" s="406" t="s">
        <v>104</v>
      </c>
    </row>
    <row r="199" spans="2:35" ht="90">
      <c r="B199" s="135"/>
      <c r="C199" s="136"/>
      <c r="D199" s="136"/>
      <c r="E199" s="136"/>
      <c r="F199" s="136"/>
      <c r="G199" s="148"/>
      <c r="H199" s="148"/>
      <c r="I199" s="148"/>
      <c r="J199" s="148"/>
      <c r="K199" s="141" t="s">
        <v>138</v>
      </c>
      <c r="L199" s="142">
        <v>2.75E-2</v>
      </c>
      <c r="M199" s="143" t="s">
        <v>139</v>
      </c>
      <c r="N199" s="143"/>
      <c r="O199" s="142">
        <v>36</v>
      </c>
      <c r="P199" s="142" t="s">
        <v>1042</v>
      </c>
      <c r="Q199" s="142" t="s">
        <v>1432</v>
      </c>
      <c r="R199" s="158" t="s">
        <v>716</v>
      </c>
      <c r="S199" s="158" t="s">
        <v>841</v>
      </c>
      <c r="T199" s="409"/>
      <c r="U199" s="409"/>
      <c r="V199" s="409"/>
      <c r="W199" s="409"/>
      <c r="X199" s="409"/>
      <c r="Y199" s="409"/>
      <c r="Z199" s="409"/>
      <c r="AA199" s="409"/>
      <c r="AB199" s="409"/>
      <c r="AC199" s="409"/>
      <c r="AD199" s="409"/>
      <c r="AE199" s="409"/>
      <c r="AF199" s="409"/>
      <c r="AG199" s="409"/>
      <c r="AH199" s="59"/>
      <c r="AI199" s="59"/>
    </row>
    <row r="200" spans="2:35" ht="90">
      <c r="B200" s="135"/>
      <c r="C200" s="136"/>
      <c r="D200" s="136"/>
      <c r="E200" s="136"/>
      <c r="F200" s="136"/>
      <c r="G200" s="148"/>
      <c r="H200" s="163"/>
      <c r="I200" s="163"/>
      <c r="J200" s="163"/>
      <c r="K200" s="141" t="s">
        <v>140</v>
      </c>
      <c r="L200" s="142">
        <v>2.75E-2</v>
      </c>
      <c r="M200" s="143" t="s">
        <v>141</v>
      </c>
      <c r="N200" s="143"/>
      <c r="O200" s="158">
        <v>1</v>
      </c>
      <c r="P200" s="158" t="s">
        <v>1043</v>
      </c>
      <c r="Q200" s="158" t="s">
        <v>1433</v>
      </c>
      <c r="R200" s="158" t="s">
        <v>716</v>
      </c>
      <c r="S200" s="158" t="s">
        <v>841</v>
      </c>
      <c r="T200" s="408"/>
      <c r="U200" s="408"/>
      <c r="V200" s="408"/>
      <c r="W200" s="408"/>
      <c r="X200" s="408"/>
      <c r="Y200" s="408"/>
      <c r="Z200" s="408"/>
      <c r="AA200" s="408"/>
      <c r="AB200" s="408"/>
      <c r="AC200" s="408"/>
      <c r="AD200" s="408"/>
      <c r="AE200" s="408"/>
      <c r="AF200" s="408"/>
      <c r="AG200" s="408"/>
      <c r="AH200" s="61"/>
      <c r="AI200" s="61"/>
    </row>
    <row r="201" spans="2:35" ht="210">
      <c r="B201" s="135"/>
      <c r="C201" s="136"/>
      <c r="D201" s="136"/>
      <c r="E201" s="136"/>
      <c r="F201" s="136"/>
      <c r="G201" s="148"/>
      <c r="H201" s="434" t="s">
        <v>1048</v>
      </c>
      <c r="I201" s="434" t="s">
        <v>1049</v>
      </c>
      <c r="J201" s="431" t="s">
        <v>134</v>
      </c>
      <c r="K201" s="141" t="s">
        <v>134</v>
      </c>
      <c r="L201" s="142">
        <v>0.03</v>
      </c>
      <c r="M201" s="143" t="s">
        <v>135</v>
      </c>
      <c r="N201" s="143"/>
      <c r="O201" s="158">
        <v>1</v>
      </c>
      <c r="P201" s="431" t="s">
        <v>1050</v>
      </c>
      <c r="Q201" s="158" t="s">
        <v>1434</v>
      </c>
      <c r="R201" s="158" t="s">
        <v>1018</v>
      </c>
      <c r="S201" s="158" t="s">
        <v>841</v>
      </c>
      <c r="T201" s="408">
        <v>462445200</v>
      </c>
      <c r="U201" s="408">
        <v>462445200</v>
      </c>
      <c r="V201" s="408"/>
      <c r="W201" s="408"/>
      <c r="X201" s="408" t="s">
        <v>496</v>
      </c>
      <c r="Y201" s="408"/>
      <c r="Z201" s="408"/>
      <c r="AA201" s="408"/>
      <c r="AB201" s="408"/>
      <c r="AC201" s="408"/>
      <c r="AD201" s="408"/>
      <c r="AE201" s="408">
        <v>462445200</v>
      </c>
      <c r="AF201" s="408" t="s">
        <v>1047</v>
      </c>
      <c r="AG201" s="408"/>
      <c r="AH201" s="61" t="s">
        <v>103</v>
      </c>
      <c r="AI201" s="61"/>
    </row>
    <row r="202" spans="2:35" ht="130">
      <c r="B202" s="135"/>
      <c r="C202" s="136"/>
      <c r="D202" s="136"/>
      <c r="E202" s="136"/>
      <c r="F202" s="136"/>
      <c r="G202" s="148"/>
      <c r="H202" s="434" t="s">
        <v>1051</v>
      </c>
      <c r="I202" s="431" t="s">
        <v>1052</v>
      </c>
      <c r="J202" s="431" t="s">
        <v>1447</v>
      </c>
      <c r="K202" s="141" t="s">
        <v>140</v>
      </c>
      <c r="L202" s="143">
        <v>0</v>
      </c>
      <c r="M202" s="143" t="s">
        <v>141</v>
      </c>
      <c r="N202" s="143"/>
      <c r="O202" s="158">
        <v>1</v>
      </c>
      <c r="P202" s="158" t="s">
        <v>1053</v>
      </c>
      <c r="Q202" s="158" t="s">
        <v>941</v>
      </c>
      <c r="R202" s="158" t="s">
        <v>1018</v>
      </c>
      <c r="S202" s="158" t="s">
        <v>841</v>
      </c>
      <c r="T202" s="408">
        <v>45000000</v>
      </c>
      <c r="U202" s="408">
        <v>45000000</v>
      </c>
      <c r="V202" s="408"/>
      <c r="W202" s="408"/>
      <c r="X202" s="408" t="s">
        <v>496</v>
      </c>
      <c r="Y202" s="408"/>
      <c r="Z202" s="408"/>
      <c r="AA202" s="408"/>
      <c r="AB202" s="408"/>
      <c r="AC202" s="408"/>
      <c r="AD202" s="408"/>
      <c r="AE202" s="408">
        <v>45000000</v>
      </c>
      <c r="AF202" s="408" t="s">
        <v>1047</v>
      </c>
      <c r="AG202" s="408"/>
      <c r="AH202" s="61"/>
      <c r="AI202" s="61"/>
    </row>
    <row r="203" spans="2:35" ht="140">
      <c r="B203" s="135"/>
      <c r="C203" s="136"/>
      <c r="D203" s="136"/>
      <c r="E203" s="136"/>
      <c r="F203" s="136"/>
      <c r="G203" s="148"/>
      <c r="H203" s="431" t="s">
        <v>1054</v>
      </c>
      <c r="I203" s="431" t="s">
        <v>1044</v>
      </c>
      <c r="J203" s="431" t="s">
        <v>134</v>
      </c>
      <c r="K203" s="431" t="s">
        <v>134</v>
      </c>
      <c r="L203" s="486">
        <v>0.03</v>
      </c>
      <c r="M203" s="431" t="s">
        <v>135</v>
      </c>
      <c r="N203" s="143"/>
      <c r="O203" s="158">
        <v>1</v>
      </c>
      <c r="P203" s="158" t="s">
        <v>1055</v>
      </c>
      <c r="Q203" s="158" t="s">
        <v>941</v>
      </c>
      <c r="R203" s="158" t="s">
        <v>1018</v>
      </c>
      <c r="S203" s="158" t="s">
        <v>841</v>
      </c>
      <c r="T203" s="408">
        <v>50000000</v>
      </c>
      <c r="U203" s="408">
        <v>50000000</v>
      </c>
      <c r="V203" s="408"/>
      <c r="W203" s="408"/>
      <c r="X203" s="408" t="s">
        <v>496</v>
      </c>
      <c r="Y203" s="408"/>
      <c r="Z203" s="408"/>
      <c r="AA203" s="408"/>
      <c r="AB203" s="408"/>
      <c r="AC203" s="408"/>
      <c r="AD203" s="408"/>
      <c r="AE203" s="408">
        <v>50000000</v>
      </c>
      <c r="AF203" s="408" t="s">
        <v>1047</v>
      </c>
      <c r="AG203" s="408"/>
      <c r="AH203" s="61"/>
      <c r="AI203" s="61"/>
    </row>
    <row r="204" spans="2:35" ht="80">
      <c r="B204" s="135"/>
      <c r="C204" s="136"/>
      <c r="D204" s="136"/>
      <c r="E204" s="136"/>
      <c r="F204" s="136"/>
      <c r="G204" s="148"/>
      <c r="H204" s="431" t="s">
        <v>975</v>
      </c>
      <c r="I204" s="431" t="s">
        <v>976</v>
      </c>
      <c r="J204" s="431" t="s">
        <v>144</v>
      </c>
      <c r="K204" s="141" t="s">
        <v>144</v>
      </c>
      <c r="L204" s="142">
        <v>2.75E-2</v>
      </c>
      <c r="M204" s="143" t="s">
        <v>145</v>
      </c>
      <c r="N204" s="143"/>
      <c r="O204" s="158">
        <v>0.7</v>
      </c>
      <c r="P204" s="477" t="s">
        <v>972</v>
      </c>
      <c r="Q204" s="477" t="s">
        <v>1435</v>
      </c>
      <c r="R204" s="477" t="s">
        <v>973</v>
      </c>
      <c r="S204" s="477" t="s">
        <v>895</v>
      </c>
      <c r="T204" s="407">
        <v>79948800</v>
      </c>
      <c r="U204" s="407">
        <v>79948800</v>
      </c>
      <c r="V204" s="407"/>
      <c r="W204" s="407"/>
      <c r="X204" s="407" t="s">
        <v>496</v>
      </c>
      <c r="Y204" s="407"/>
      <c r="Z204" s="407"/>
      <c r="AA204" s="407"/>
      <c r="AB204" s="407"/>
      <c r="AC204" s="407"/>
      <c r="AD204" s="407"/>
      <c r="AE204" s="407">
        <v>79948800</v>
      </c>
      <c r="AF204" s="407" t="s">
        <v>974</v>
      </c>
      <c r="AG204" s="407"/>
      <c r="AH204" s="406" t="s">
        <v>103</v>
      </c>
      <c r="AI204" s="406" t="s">
        <v>104</v>
      </c>
    </row>
    <row r="205" spans="2:35" ht="40">
      <c r="B205" s="135"/>
      <c r="C205" s="136"/>
      <c r="D205" s="136"/>
      <c r="E205" s="136"/>
      <c r="F205" s="136"/>
      <c r="G205" s="148"/>
      <c r="H205" s="148"/>
      <c r="I205" s="148"/>
      <c r="J205" s="148"/>
      <c r="K205" s="141" t="s">
        <v>146</v>
      </c>
      <c r="L205" s="142">
        <v>2.75E-2</v>
      </c>
      <c r="M205" s="143" t="s">
        <v>147</v>
      </c>
      <c r="N205" s="143"/>
      <c r="O205" s="158">
        <v>0.8</v>
      </c>
      <c r="P205" s="478"/>
      <c r="Q205" s="478"/>
      <c r="R205" s="478"/>
      <c r="S205" s="478"/>
      <c r="T205" s="409"/>
      <c r="U205" s="409"/>
      <c r="V205" s="409"/>
      <c r="W205" s="409"/>
      <c r="X205" s="409"/>
      <c r="Y205" s="409"/>
      <c r="Z205" s="409"/>
      <c r="AA205" s="409"/>
      <c r="AB205" s="409"/>
      <c r="AC205" s="409"/>
      <c r="AD205" s="409"/>
      <c r="AE205" s="409"/>
      <c r="AF205" s="409"/>
      <c r="AG205" s="409"/>
      <c r="AH205" s="59"/>
      <c r="AI205" s="59"/>
    </row>
    <row r="206" spans="2:35" ht="50">
      <c r="B206" s="135"/>
      <c r="C206" s="136"/>
      <c r="D206" s="136"/>
      <c r="E206" s="136"/>
      <c r="F206" s="136"/>
      <c r="G206" s="148"/>
      <c r="H206" s="163"/>
      <c r="I206" s="163"/>
      <c r="J206" s="163"/>
      <c r="K206" s="141" t="s">
        <v>148</v>
      </c>
      <c r="L206" s="154">
        <v>2.75E-2</v>
      </c>
      <c r="M206" s="143" t="s">
        <v>149</v>
      </c>
      <c r="N206" s="143"/>
      <c r="O206" s="158">
        <v>0.85</v>
      </c>
      <c r="P206" s="479"/>
      <c r="Q206" s="479"/>
      <c r="R206" s="479"/>
      <c r="S206" s="479"/>
      <c r="T206" s="408"/>
      <c r="U206" s="408"/>
      <c r="V206" s="408"/>
      <c r="W206" s="408"/>
      <c r="X206" s="408"/>
      <c r="Y206" s="408"/>
      <c r="Z206" s="408"/>
      <c r="AA206" s="408"/>
      <c r="AB206" s="408"/>
      <c r="AC206" s="408"/>
      <c r="AD206" s="408"/>
      <c r="AE206" s="408"/>
      <c r="AF206" s="408"/>
      <c r="AG206" s="408"/>
      <c r="AH206" s="61"/>
      <c r="AI206" s="61"/>
    </row>
    <row r="207" spans="2:35" ht="60">
      <c r="B207" s="135"/>
      <c r="C207" s="136"/>
      <c r="D207" s="136"/>
      <c r="E207" s="136"/>
      <c r="F207" s="136"/>
      <c r="G207" s="148"/>
      <c r="H207" s="486" t="s">
        <v>704</v>
      </c>
      <c r="I207" s="431" t="s">
        <v>1024</v>
      </c>
      <c r="J207" s="431" t="s">
        <v>1031</v>
      </c>
      <c r="K207" s="141" t="s">
        <v>150</v>
      </c>
      <c r="L207" s="162">
        <v>0.11749999999999999</v>
      </c>
      <c r="M207" s="161" t="s">
        <v>151</v>
      </c>
      <c r="N207" s="161"/>
      <c r="O207" s="159">
        <v>1</v>
      </c>
      <c r="P207" s="485" t="s">
        <v>1025</v>
      </c>
      <c r="Q207" s="159" t="s">
        <v>1436</v>
      </c>
      <c r="R207" s="485" t="s">
        <v>867</v>
      </c>
      <c r="S207" s="485" t="s">
        <v>841</v>
      </c>
      <c r="T207" s="435">
        <f>115300000+281428800</f>
        <v>396728800</v>
      </c>
      <c r="U207" s="435">
        <f>115300000+281428800</f>
        <v>396728800</v>
      </c>
      <c r="V207" s="431"/>
      <c r="W207" s="431" t="s">
        <v>496</v>
      </c>
      <c r="X207" s="431" t="s">
        <v>496</v>
      </c>
      <c r="Y207" s="431"/>
      <c r="Z207" s="431"/>
      <c r="AA207" s="431"/>
      <c r="AB207" s="431"/>
      <c r="AC207" s="431"/>
      <c r="AD207" s="431"/>
      <c r="AE207" s="435">
        <f>115300000+281428800</f>
        <v>396728800</v>
      </c>
      <c r="AF207" s="431" t="s">
        <v>1030</v>
      </c>
      <c r="AG207" s="431"/>
      <c r="AH207" s="431" t="s">
        <v>103</v>
      </c>
      <c r="AI207" s="431" t="s">
        <v>104</v>
      </c>
    </row>
    <row r="208" spans="2:35" ht="50">
      <c r="B208" s="135"/>
      <c r="C208" s="136"/>
      <c r="D208" s="136"/>
      <c r="E208" s="136"/>
      <c r="F208" s="136"/>
      <c r="G208" s="148"/>
      <c r="H208" s="148"/>
      <c r="I208" s="148"/>
      <c r="J208" s="148"/>
      <c r="K208" s="141" t="s">
        <v>152</v>
      </c>
      <c r="L208" s="142">
        <v>0.12</v>
      </c>
      <c r="M208" s="143" t="s">
        <v>153</v>
      </c>
      <c r="N208" s="143"/>
      <c r="O208" s="142">
        <v>31090</v>
      </c>
      <c r="P208" s="485" t="s">
        <v>1026</v>
      </c>
      <c r="Q208" s="142" t="s">
        <v>1437</v>
      </c>
      <c r="R208" s="478"/>
      <c r="S208" s="478"/>
      <c r="T208" s="148"/>
      <c r="U208" s="148"/>
      <c r="V208" s="148"/>
      <c r="W208" s="148"/>
      <c r="X208" s="148"/>
      <c r="Y208" s="148"/>
      <c r="Z208" s="148"/>
      <c r="AA208" s="148"/>
      <c r="AB208" s="148"/>
      <c r="AC208" s="148"/>
      <c r="AD208" s="148"/>
      <c r="AE208" s="148"/>
      <c r="AF208" s="148"/>
      <c r="AG208" s="148"/>
      <c r="AH208" s="148"/>
      <c r="AI208" s="148"/>
    </row>
    <row r="209" spans="2:35" ht="50">
      <c r="B209" s="135"/>
      <c r="C209" s="136"/>
      <c r="D209" s="136"/>
      <c r="E209" s="136"/>
      <c r="F209" s="136"/>
      <c r="G209" s="148"/>
      <c r="H209" s="148"/>
      <c r="I209" s="148"/>
      <c r="J209" s="148"/>
      <c r="K209" s="141" t="s">
        <v>154</v>
      </c>
      <c r="L209" s="142">
        <v>0.11749999999999999</v>
      </c>
      <c r="M209" s="143" t="s">
        <v>155</v>
      </c>
      <c r="N209" s="143"/>
      <c r="O209" s="158">
        <v>1</v>
      </c>
      <c r="P209" s="158" t="s">
        <v>1027</v>
      </c>
      <c r="Q209" s="158" t="s">
        <v>1438</v>
      </c>
      <c r="R209" s="478"/>
      <c r="S209" s="478"/>
      <c r="T209" s="148"/>
      <c r="U209" s="148"/>
      <c r="V209" s="148"/>
      <c r="W209" s="148"/>
      <c r="X209" s="148"/>
      <c r="Y209" s="148"/>
      <c r="Z209" s="148"/>
      <c r="AA209" s="148"/>
      <c r="AB209" s="148"/>
      <c r="AC209" s="148"/>
      <c r="AD209" s="148"/>
      <c r="AE209" s="148"/>
      <c r="AF209" s="148"/>
      <c r="AG209" s="148"/>
      <c r="AH209" s="148"/>
      <c r="AI209" s="148"/>
    </row>
    <row r="210" spans="2:35" ht="70">
      <c r="B210" s="135"/>
      <c r="C210" s="136"/>
      <c r="D210" s="136"/>
      <c r="E210" s="136"/>
      <c r="F210" s="136"/>
      <c r="G210" s="148"/>
      <c r="H210" s="148"/>
      <c r="I210" s="148"/>
      <c r="J210" s="148"/>
      <c r="K210" s="141" t="s">
        <v>156</v>
      </c>
      <c r="L210" s="142">
        <v>0.11749999999999999</v>
      </c>
      <c r="M210" s="143" t="s">
        <v>157</v>
      </c>
      <c r="N210" s="143"/>
      <c r="O210" s="142">
        <v>25600</v>
      </c>
      <c r="P210" s="142" t="s">
        <v>1028</v>
      </c>
      <c r="Q210" s="142" t="s">
        <v>1439</v>
      </c>
      <c r="R210" s="478"/>
      <c r="S210" s="478"/>
      <c r="T210" s="148"/>
      <c r="U210" s="148"/>
      <c r="V210" s="148"/>
      <c r="W210" s="148"/>
      <c r="X210" s="148"/>
      <c r="Y210" s="148"/>
      <c r="Z210" s="148"/>
      <c r="AA210" s="148"/>
      <c r="AB210" s="148"/>
      <c r="AC210" s="148"/>
      <c r="AD210" s="148"/>
      <c r="AE210" s="148"/>
      <c r="AF210" s="148"/>
      <c r="AG210" s="148"/>
      <c r="AH210" s="148"/>
      <c r="AI210" s="148"/>
    </row>
    <row r="211" spans="2:35" ht="50">
      <c r="B211" s="135"/>
      <c r="C211" s="136"/>
      <c r="D211" s="136"/>
      <c r="E211" s="136"/>
      <c r="F211" s="136"/>
      <c r="G211" s="148"/>
      <c r="H211" s="163"/>
      <c r="I211" s="163"/>
      <c r="J211" s="163"/>
      <c r="K211" s="141" t="s">
        <v>158</v>
      </c>
      <c r="L211" s="142">
        <v>0.11749999999999999</v>
      </c>
      <c r="M211" s="143" t="s">
        <v>159</v>
      </c>
      <c r="N211" s="143"/>
      <c r="O211" s="157">
        <v>1</v>
      </c>
      <c r="P211" s="157" t="s">
        <v>1029</v>
      </c>
      <c r="Q211" s="157" t="s">
        <v>1440</v>
      </c>
      <c r="R211" s="479"/>
      <c r="S211" s="479"/>
      <c r="T211" s="163"/>
      <c r="U211" s="163"/>
      <c r="V211" s="163"/>
      <c r="W211" s="163"/>
      <c r="X211" s="163"/>
      <c r="Y211" s="163"/>
      <c r="Z211" s="163"/>
      <c r="AA211" s="163"/>
      <c r="AB211" s="163"/>
      <c r="AC211" s="163"/>
      <c r="AD211" s="163"/>
      <c r="AE211" s="163"/>
      <c r="AF211" s="163"/>
      <c r="AG211" s="163"/>
      <c r="AH211" s="163"/>
      <c r="AI211" s="163"/>
    </row>
    <row r="212" spans="2:35" ht="100">
      <c r="B212" s="135"/>
      <c r="C212" s="136"/>
      <c r="D212" s="136"/>
      <c r="E212" s="136"/>
      <c r="F212" s="136"/>
      <c r="G212" s="148"/>
      <c r="H212" s="431" t="s">
        <v>1347</v>
      </c>
      <c r="I212" s="431" t="s">
        <v>1348</v>
      </c>
      <c r="J212" s="148" t="s">
        <v>1351</v>
      </c>
      <c r="K212" s="141" t="s">
        <v>160</v>
      </c>
      <c r="L212" s="142">
        <v>4.4999999999999998E-2</v>
      </c>
      <c r="M212" s="143" t="s">
        <v>161</v>
      </c>
      <c r="N212" s="143"/>
      <c r="O212" s="157" t="s">
        <v>162</v>
      </c>
      <c r="P212" s="553" t="s">
        <v>1349</v>
      </c>
      <c r="Q212" s="553" t="s">
        <v>941</v>
      </c>
      <c r="R212" s="553" t="s">
        <v>867</v>
      </c>
      <c r="S212" s="553" t="s">
        <v>841</v>
      </c>
      <c r="T212" s="553">
        <v>183310400</v>
      </c>
      <c r="U212" s="553">
        <v>183310400</v>
      </c>
      <c r="V212" s="553"/>
      <c r="W212" s="553"/>
      <c r="X212" s="553"/>
      <c r="Y212" s="553" t="s">
        <v>496</v>
      </c>
      <c r="Z212" s="553"/>
      <c r="AA212" s="553"/>
      <c r="AB212" s="553"/>
      <c r="AC212" s="553"/>
      <c r="AD212" s="553"/>
      <c r="AE212" s="553">
        <v>183310400</v>
      </c>
      <c r="AF212" s="553"/>
      <c r="AG212" s="553" t="s">
        <v>1350</v>
      </c>
      <c r="AH212" s="553" t="s">
        <v>103</v>
      </c>
      <c r="AI212" s="553" t="s">
        <v>104</v>
      </c>
    </row>
    <row r="213" spans="2:35" ht="60">
      <c r="B213" s="135"/>
      <c r="C213" s="136"/>
      <c r="D213" s="136"/>
      <c r="E213" s="136"/>
      <c r="F213" s="136"/>
      <c r="G213" s="148"/>
      <c r="H213" s="163"/>
      <c r="I213" s="148"/>
      <c r="J213" s="148"/>
      <c r="K213" s="141" t="s">
        <v>163</v>
      </c>
      <c r="L213" s="142">
        <v>4.4999999999999998E-2</v>
      </c>
      <c r="M213" s="143" t="s">
        <v>164</v>
      </c>
      <c r="N213" s="143"/>
      <c r="O213" s="157">
        <v>1</v>
      </c>
      <c r="P213" s="554"/>
      <c r="Q213" s="554"/>
      <c r="R213" s="554"/>
      <c r="S213" s="554"/>
      <c r="T213" s="554"/>
      <c r="U213" s="554"/>
      <c r="V213" s="554"/>
      <c r="W213" s="554"/>
      <c r="X213" s="554"/>
      <c r="Y213" s="554"/>
      <c r="Z213" s="554"/>
      <c r="AA213" s="554"/>
      <c r="AB213" s="554"/>
      <c r="AC213" s="554"/>
      <c r="AD213" s="554"/>
      <c r="AE213" s="554"/>
      <c r="AF213" s="554"/>
      <c r="AG213" s="554"/>
      <c r="AH213" s="554"/>
      <c r="AI213" s="554"/>
    </row>
    <row r="214" spans="2:35" ht="100">
      <c r="B214" s="135"/>
      <c r="C214" s="136"/>
      <c r="D214" s="136"/>
      <c r="E214" s="136"/>
      <c r="F214" s="136"/>
      <c r="G214" s="431" t="s">
        <v>987</v>
      </c>
      <c r="H214" s="431" t="s">
        <v>988</v>
      </c>
      <c r="I214" s="431" t="s">
        <v>989</v>
      </c>
      <c r="J214" s="431" t="s">
        <v>990</v>
      </c>
      <c r="K214" s="431" t="s">
        <v>129</v>
      </c>
      <c r="L214" s="431"/>
      <c r="M214" s="431"/>
      <c r="N214" s="431"/>
      <c r="O214" s="431"/>
      <c r="P214" s="142" t="s">
        <v>991</v>
      </c>
      <c r="Q214" s="142" t="s">
        <v>1430</v>
      </c>
      <c r="R214" s="431" t="s">
        <v>868</v>
      </c>
      <c r="S214" s="425" t="s">
        <v>994</v>
      </c>
      <c r="T214" s="481">
        <v>4300000000</v>
      </c>
      <c r="U214" s="481">
        <v>4300000000</v>
      </c>
      <c r="V214" s="425"/>
      <c r="W214" s="425"/>
      <c r="X214" s="425"/>
      <c r="Y214" s="425" t="s">
        <v>496</v>
      </c>
      <c r="Z214" s="425"/>
      <c r="AA214" s="425"/>
      <c r="AB214" s="425"/>
      <c r="AC214" s="425"/>
      <c r="AD214" s="425"/>
      <c r="AE214" s="481">
        <v>4300000000</v>
      </c>
      <c r="AF214" s="425" t="s">
        <v>995</v>
      </c>
      <c r="AG214" s="425"/>
      <c r="AH214" s="425" t="s">
        <v>103</v>
      </c>
      <c r="AI214" s="425" t="s">
        <v>104</v>
      </c>
    </row>
    <row r="215" spans="2:35" ht="50">
      <c r="B215" s="135"/>
      <c r="C215" s="136"/>
      <c r="D215" s="136"/>
      <c r="E215" s="136"/>
      <c r="F215" s="136"/>
      <c r="G215" s="148"/>
      <c r="H215" s="148"/>
      <c r="I215" s="148"/>
      <c r="J215" s="148"/>
      <c r="K215" s="148"/>
      <c r="L215" s="148"/>
      <c r="M215" s="148"/>
      <c r="N215" s="148"/>
      <c r="O215" s="148"/>
      <c r="P215" s="142" t="s">
        <v>992</v>
      </c>
      <c r="Q215" s="142" t="s">
        <v>1441</v>
      </c>
      <c r="R215" s="148"/>
      <c r="S215" s="480"/>
      <c r="T215" s="480"/>
      <c r="U215" s="480"/>
      <c r="V215" s="480"/>
      <c r="W215" s="480"/>
      <c r="X215" s="480"/>
      <c r="Y215" s="480"/>
      <c r="Z215" s="480"/>
      <c r="AA215" s="480"/>
      <c r="AB215" s="480"/>
      <c r="AC215" s="480"/>
      <c r="AD215" s="480"/>
      <c r="AE215" s="480"/>
      <c r="AF215" s="480"/>
      <c r="AG215" s="480"/>
      <c r="AH215" s="480"/>
      <c r="AI215" s="480"/>
    </row>
    <row r="216" spans="2:35" ht="40">
      <c r="B216" s="135"/>
      <c r="C216" s="136"/>
      <c r="D216" s="136"/>
      <c r="E216" s="136"/>
      <c r="F216" s="136"/>
      <c r="G216" s="163"/>
      <c r="H216" s="163"/>
      <c r="I216" s="163"/>
      <c r="J216" s="163"/>
      <c r="K216" s="163"/>
      <c r="L216" s="163"/>
      <c r="M216" s="163"/>
      <c r="N216" s="163"/>
      <c r="O216" s="163"/>
      <c r="P216" s="142" t="s">
        <v>993</v>
      </c>
      <c r="Q216" s="142" t="s">
        <v>1430</v>
      </c>
      <c r="R216" s="163"/>
      <c r="S216" s="426"/>
      <c r="T216" s="426"/>
      <c r="U216" s="426"/>
      <c r="V216" s="426"/>
      <c r="W216" s="426"/>
      <c r="X216" s="426"/>
      <c r="Y216" s="426"/>
      <c r="Z216" s="426"/>
      <c r="AA216" s="426"/>
      <c r="AB216" s="426"/>
      <c r="AC216" s="426"/>
      <c r="AD216" s="426"/>
      <c r="AE216" s="426"/>
      <c r="AF216" s="426"/>
      <c r="AG216" s="426"/>
      <c r="AH216" s="426"/>
      <c r="AI216" s="426"/>
    </row>
    <row r="217" spans="2:35" ht="120">
      <c r="B217" s="135"/>
      <c r="C217" s="136"/>
      <c r="D217" s="136"/>
      <c r="E217" s="136"/>
      <c r="F217" s="136"/>
      <c r="G217" s="163"/>
      <c r="H217" s="434" t="s">
        <v>996</v>
      </c>
      <c r="I217" s="434" t="s">
        <v>997</v>
      </c>
      <c r="J217" s="434" t="s">
        <v>998</v>
      </c>
      <c r="K217" s="141" t="s">
        <v>142</v>
      </c>
      <c r="L217" s="142">
        <v>2.75E-2</v>
      </c>
      <c r="M217" s="143" t="s">
        <v>143</v>
      </c>
      <c r="N217" s="143"/>
      <c r="O217" s="158">
        <v>1</v>
      </c>
      <c r="P217" s="158" t="s">
        <v>999</v>
      </c>
      <c r="Q217" s="158" t="s">
        <v>1442</v>
      </c>
      <c r="R217" s="477" t="s">
        <v>1003</v>
      </c>
      <c r="S217" s="477" t="s">
        <v>841</v>
      </c>
      <c r="T217" s="481">
        <v>316355051</v>
      </c>
      <c r="U217" s="481">
        <v>316355051</v>
      </c>
      <c r="V217" s="426"/>
      <c r="W217" s="426"/>
      <c r="X217" s="426" t="s">
        <v>496</v>
      </c>
      <c r="Y217" s="426"/>
      <c r="Z217" s="426"/>
      <c r="AA217" s="426"/>
      <c r="AB217" s="426"/>
      <c r="AC217" s="426"/>
      <c r="AD217" s="426"/>
      <c r="AE217" s="481">
        <v>316355051</v>
      </c>
      <c r="AF217" s="481"/>
      <c r="AG217" s="481" t="s">
        <v>1002</v>
      </c>
      <c r="AH217" s="481" t="s">
        <v>103</v>
      </c>
      <c r="AI217" s="481" t="s">
        <v>104</v>
      </c>
    </row>
    <row r="218" spans="2:35" ht="20">
      <c r="B218" s="135"/>
      <c r="C218" s="136"/>
      <c r="D218" s="136" t="s">
        <v>1448</v>
      </c>
      <c r="E218" s="136"/>
      <c r="F218" s="136"/>
      <c r="G218" s="163"/>
      <c r="H218" s="434"/>
      <c r="I218" s="431"/>
      <c r="J218" s="431"/>
      <c r="K218" s="141"/>
      <c r="L218" s="142"/>
      <c r="M218" s="143"/>
      <c r="N218" s="143"/>
      <c r="O218" s="158"/>
      <c r="P218" s="158" t="s">
        <v>1000</v>
      </c>
      <c r="Q218" s="158" t="s">
        <v>1430</v>
      </c>
      <c r="R218" s="478"/>
      <c r="S218" s="478"/>
      <c r="T218" s="483"/>
      <c r="U218" s="483"/>
      <c r="V218" s="426"/>
      <c r="W218" s="426"/>
      <c r="X218" s="426"/>
      <c r="Y218" s="426"/>
      <c r="Z218" s="426"/>
      <c r="AA218" s="426"/>
      <c r="AB218" s="426"/>
      <c r="AC218" s="426"/>
      <c r="AD218" s="426"/>
      <c r="AE218" s="483"/>
      <c r="AF218" s="483"/>
      <c r="AG218" s="483"/>
      <c r="AH218" s="483"/>
      <c r="AI218" s="483"/>
    </row>
    <row r="219" spans="2:35" ht="40">
      <c r="B219" s="135"/>
      <c r="C219" s="136"/>
      <c r="D219" s="136"/>
      <c r="E219" s="136"/>
      <c r="F219" s="136"/>
      <c r="G219" s="163"/>
      <c r="H219" s="434"/>
      <c r="I219" s="431"/>
      <c r="J219" s="431"/>
      <c r="K219" s="141"/>
      <c r="L219" s="142"/>
      <c r="M219" s="143"/>
      <c r="N219" s="143"/>
      <c r="O219" s="158"/>
      <c r="P219" s="158" t="s">
        <v>1001</v>
      </c>
      <c r="Q219" s="158" t="s">
        <v>941</v>
      </c>
      <c r="R219" s="479"/>
      <c r="S219" s="479"/>
      <c r="T219" s="482"/>
      <c r="U219" s="482"/>
      <c r="V219" s="426"/>
      <c r="W219" s="426"/>
      <c r="X219" s="426"/>
      <c r="Y219" s="426"/>
      <c r="Z219" s="426"/>
      <c r="AA219" s="426"/>
      <c r="AB219" s="426"/>
      <c r="AC219" s="426"/>
      <c r="AD219" s="426"/>
      <c r="AE219" s="482"/>
      <c r="AF219" s="482"/>
      <c r="AG219" s="482"/>
      <c r="AH219" s="482"/>
      <c r="AI219" s="482"/>
    </row>
    <row r="220" spans="2:35">
      <c r="B220" s="135"/>
      <c r="C220" s="136"/>
      <c r="D220" s="136"/>
      <c r="E220" s="136"/>
      <c r="F220" s="136"/>
      <c r="G220" s="19"/>
      <c r="H220" s="19"/>
      <c r="I220" s="19"/>
      <c r="J220" s="19"/>
      <c r="K220" s="95"/>
      <c r="L220" s="96"/>
      <c r="M220" s="164"/>
      <c r="N220" s="164"/>
      <c r="O220" s="164"/>
      <c r="P220" s="164"/>
      <c r="Q220" s="164"/>
      <c r="R220" s="164"/>
      <c r="S220" s="164"/>
      <c r="T220" s="41"/>
      <c r="U220" s="42"/>
      <c r="V220" s="164"/>
      <c r="W220" s="164"/>
      <c r="X220" s="164"/>
      <c r="Y220" s="164"/>
      <c r="Z220" s="164"/>
      <c r="AA220" s="164"/>
      <c r="AB220" s="164"/>
      <c r="AC220" s="164"/>
      <c r="AD220" s="164"/>
      <c r="AE220" s="164"/>
      <c r="AF220" s="164"/>
      <c r="AG220" s="164"/>
      <c r="AH220" s="26"/>
      <c r="AI220" s="26"/>
    </row>
    <row r="221" spans="2:35" ht="80">
      <c r="B221" s="135"/>
      <c r="C221" s="136"/>
      <c r="D221" s="136"/>
      <c r="E221" s="136"/>
      <c r="F221" s="136"/>
      <c r="G221" s="165" t="s">
        <v>165</v>
      </c>
      <c r="H221" s="165"/>
      <c r="I221" s="436"/>
      <c r="J221" s="436" t="s">
        <v>1413</v>
      </c>
      <c r="K221" s="166" t="s">
        <v>166</v>
      </c>
      <c r="L221" s="167">
        <v>0.92</v>
      </c>
      <c r="M221" s="166" t="s">
        <v>167</v>
      </c>
      <c r="N221" s="166"/>
      <c r="O221" s="171">
        <v>1</v>
      </c>
      <c r="P221" s="595" t="s">
        <v>983</v>
      </c>
      <c r="Q221" s="595" t="s">
        <v>1443</v>
      </c>
      <c r="R221" s="595" t="s">
        <v>840</v>
      </c>
      <c r="S221" s="595" t="s">
        <v>872</v>
      </c>
      <c r="T221" s="597">
        <v>50000000</v>
      </c>
      <c r="U221" s="597">
        <v>50000000</v>
      </c>
      <c r="V221" s="597"/>
      <c r="W221" s="597"/>
      <c r="X221" s="597"/>
      <c r="Y221" s="597" t="s">
        <v>496</v>
      </c>
      <c r="Z221" s="597"/>
      <c r="AA221" s="597"/>
      <c r="AB221" s="597"/>
      <c r="AC221" s="597"/>
      <c r="AD221" s="597"/>
      <c r="AE221" s="597">
        <v>50000000</v>
      </c>
      <c r="AF221" s="595"/>
      <c r="AG221" s="595"/>
      <c r="AH221" s="595" t="s">
        <v>103</v>
      </c>
      <c r="AI221" s="595" t="s">
        <v>104</v>
      </c>
    </row>
    <row r="222" spans="2:35" ht="60">
      <c r="B222" s="135"/>
      <c r="C222" s="136"/>
      <c r="D222" s="136"/>
      <c r="E222" s="136"/>
      <c r="F222" s="136"/>
      <c r="G222" s="170"/>
      <c r="H222" s="437"/>
      <c r="I222" s="170"/>
      <c r="J222" s="170"/>
      <c r="K222" s="182" t="s">
        <v>168</v>
      </c>
      <c r="L222" s="167">
        <v>0.92</v>
      </c>
      <c r="M222" s="166" t="s">
        <v>169</v>
      </c>
      <c r="N222" s="166"/>
      <c r="O222" s="166" t="s">
        <v>170</v>
      </c>
      <c r="P222" s="596"/>
      <c r="Q222" s="596"/>
      <c r="R222" s="596"/>
      <c r="S222" s="596"/>
      <c r="T222" s="596"/>
      <c r="U222" s="596"/>
      <c r="V222" s="596"/>
      <c r="W222" s="596"/>
      <c r="X222" s="596"/>
      <c r="Y222" s="596"/>
      <c r="Z222" s="596"/>
      <c r="AA222" s="596"/>
      <c r="AB222" s="596"/>
      <c r="AC222" s="596"/>
      <c r="AD222" s="596"/>
      <c r="AE222" s="596"/>
      <c r="AF222" s="596"/>
      <c r="AG222" s="596"/>
      <c r="AH222" s="596"/>
      <c r="AI222" s="596"/>
    </row>
    <row r="223" spans="2:35" ht="90">
      <c r="B223" s="135"/>
      <c r="C223" s="136"/>
      <c r="D223" s="136"/>
      <c r="E223" s="136"/>
      <c r="F223" s="136"/>
      <c r="G223" s="170"/>
      <c r="H223" s="437" t="s">
        <v>708</v>
      </c>
      <c r="I223" s="437" t="s">
        <v>1412</v>
      </c>
      <c r="J223" s="437" t="s">
        <v>1414</v>
      </c>
      <c r="K223" s="166" t="s">
        <v>171</v>
      </c>
      <c r="L223" s="167">
        <v>0.91500000000000004</v>
      </c>
      <c r="M223" s="166" t="s">
        <v>172</v>
      </c>
      <c r="N223" s="166"/>
      <c r="O223" s="171">
        <v>1</v>
      </c>
      <c r="P223" s="595" t="s">
        <v>983</v>
      </c>
      <c r="Q223" s="595" t="s">
        <v>1424</v>
      </c>
      <c r="R223" s="595" t="s">
        <v>840</v>
      </c>
      <c r="S223" s="595" t="s">
        <v>872</v>
      </c>
      <c r="T223" s="597">
        <v>50000000</v>
      </c>
      <c r="U223" s="597">
        <v>50000000</v>
      </c>
      <c r="V223" s="597"/>
      <c r="W223" s="597"/>
      <c r="X223" s="597"/>
      <c r="Y223" s="597" t="s">
        <v>496</v>
      </c>
      <c r="Z223" s="597"/>
      <c r="AA223" s="597"/>
      <c r="AB223" s="597"/>
      <c r="AC223" s="597"/>
      <c r="AD223" s="597"/>
      <c r="AE223" s="597">
        <v>50000000</v>
      </c>
      <c r="AF223" s="595" t="s">
        <v>984</v>
      </c>
      <c r="AG223" s="595"/>
      <c r="AH223" s="595" t="s">
        <v>103</v>
      </c>
      <c r="AI223" s="595" t="s">
        <v>104</v>
      </c>
    </row>
    <row r="224" spans="2:35" ht="60">
      <c r="B224" s="135"/>
      <c r="C224" s="136"/>
      <c r="D224" s="136"/>
      <c r="E224" s="136"/>
      <c r="F224" s="136"/>
      <c r="G224" s="170"/>
      <c r="H224" s="173"/>
      <c r="I224" s="173"/>
      <c r="J224" s="173"/>
      <c r="K224" s="166" t="s">
        <v>173</v>
      </c>
      <c r="L224" s="167">
        <v>0.91500000000000004</v>
      </c>
      <c r="M224" s="166" t="s">
        <v>174</v>
      </c>
      <c r="N224" s="166"/>
      <c r="O224" s="166" t="s">
        <v>175</v>
      </c>
      <c r="P224" s="596"/>
      <c r="Q224" s="596"/>
      <c r="R224" s="596"/>
      <c r="S224" s="596"/>
      <c r="T224" s="596"/>
      <c r="U224" s="596"/>
      <c r="V224" s="596"/>
      <c r="W224" s="596"/>
      <c r="X224" s="596"/>
      <c r="Y224" s="596"/>
      <c r="Z224" s="596"/>
      <c r="AA224" s="596"/>
      <c r="AB224" s="596"/>
      <c r="AC224" s="596"/>
      <c r="AD224" s="596"/>
      <c r="AE224" s="596"/>
      <c r="AF224" s="596"/>
      <c r="AG224" s="596"/>
      <c r="AH224" s="596"/>
      <c r="AI224" s="596"/>
    </row>
    <row r="225" spans="2:35" ht="90">
      <c r="B225" s="135"/>
      <c r="C225" s="136"/>
      <c r="D225" s="136"/>
      <c r="E225" s="136"/>
      <c r="F225" s="136"/>
      <c r="G225" s="170"/>
      <c r="H225" s="437" t="s">
        <v>707</v>
      </c>
      <c r="I225" s="437" t="s">
        <v>1412</v>
      </c>
      <c r="J225" s="437" t="s">
        <v>1415</v>
      </c>
      <c r="K225" s="166" t="s">
        <v>176</v>
      </c>
      <c r="L225" s="167">
        <v>1.65</v>
      </c>
      <c r="M225" s="166" t="s">
        <v>177</v>
      </c>
      <c r="N225" s="166"/>
      <c r="O225" s="166">
        <v>3</v>
      </c>
      <c r="P225" s="595" t="s">
        <v>1004</v>
      </c>
      <c r="Q225" s="595" t="s">
        <v>1424</v>
      </c>
      <c r="R225" s="595" t="s">
        <v>1005</v>
      </c>
      <c r="S225" s="595" t="s">
        <v>901</v>
      </c>
      <c r="T225" s="597">
        <v>50000000</v>
      </c>
      <c r="U225" s="597">
        <v>50000000</v>
      </c>
      <c r="V225" s="597"/>
      <c r="W225" s="597"/>
      <c r="X225" s="597"/>
      <c r="Y225" s="597" t="s">
        <v>496</v>
      </c>
      <c r="Z225" s="597"/>
      <c r="AA225" s="597"/>
      <c r="AB225" s="597"/>
      <c r="AC225" s="597"/>
      <c r="AD225" s="597"/>
      <c r="AE225" s="597">
        <v>50000000</v>
      </c>
      <c r="AF225" s="595" t="s">
        <v>984</v>
      </c>
      <c r="AG225" s="595"/>
      <c r="AH225" s="595" t="s">
        <v>103</v>
      </c>
      <c r="AI225" s="595" t="s">
        <v>104</v>
      </c>
    </row>
    <row r="226" spans="2:35" ht="90">
      <c r="B226" s="135"/>
      <c r="C226" s="136"/>
      <c r="D226" s="136"/>
      <c r="E226" s="136"/>
      <c r="F226" s="136"/>
      <c r="G226" s="170"/>
      <c r="H226" s="173"/>
      <c r="I226" s="173"/>
      <c r="J226" s="173"/>
      <c r="K226" s="166" t="s">
        <v>178</v>
      </c>
      <c r="L226" s="167">
        <v>1.65</v>
      </c>
      <c r="M226" s="166" t="s">
        <v>179</v>
      </c>
      <c r="N226" s="166"/>
      <c r="O226" s="166">
        <v>4</v>
      </c>
      <c r="P226" s="596"/>
      <c r="Q226" s="596"/>
      <c r="R226" s="596"/>
      <c r="S226" s="596"/>
      <c r="T226" s="596"/>
      <c r="U226" s="596"/>
      <c r="V226" s="596"/>
      <c r="W226" s="596"/>
      <c r="X226" s="596"/>
      <c r="Y226" s="596"/>
      <c r="Z226" s="596"/>
      <c r="AA226" s="596"/>
      <c r="AB226" s="596"/>
      <c r="AC226" s="596"/>
      <c r="AD226" s="596"/>
      <c r="AE226" s="596"/>
      <c r="AF226" s="596"/>
      <c r="AG226" s="596"/>
      <c r="AH226" s="596"/>
      <c r="AI226" s="596"/>
    </row>
    <row r="227" spans="2:35" ht="80">
      <c r="B227" s="135"/>
      <c r="C227" s="136"/>
      <c r="D227" s="136"/>
      <c r="E227" s="136"/>
      <c r="F227" s="136"/>
      <c r="G227" s="170"/>
      <c r="H227" s="437" t="s">
        <v>709</v>
      </c>
      <c r="I227" s="437" t="s">
        <v>1416</v>
      </c>
      <c r="J227" s="437" t="s">
        <v>985</v>
      </c>
      <c r="K227" s="166" t="s">
        <v>180</v>
      </c>
      <c r="L227" s="167">
        <v>0.91500000000000004</v>
      </c>
      <c r="M227" s="166" t="s">
        <v>181</v>
      </c>
      <c r="N227" s="166"/>
      <c r="O227" s="171">
        <v>0.46</v>
      </c>
      <c r="P227" s="171" t="s">
        <v>986</v>
      </c>
      <c r="Q227" s="171" t="s">
        <v>755</v>
      </c>
      <c r="R227" s="171" t="s">
        <v>840</v>
      </c>
      <c r="S227" s="171" t="s">
        <v>872</v>
      </c>
      <c r="T227" s="172">
        <v>20000000</v>
      </c>
      <c r="U227" s="172">
        <v>20000000</v>
      </c>
      <c r="V227" s="171"/>
      <c r="W227" s="171"/>
      <c r="X227" s="171"/>
      <c r="Y227" s="171" t="s">
        <v>496</v>
      </c>
      <c r="Z227" s="171"/>
      <c r="AA227" s="171"/>
      <c r="AB227" s="171"/>
      <c r="AC227" s="171"/>
      <c r="AD227" s="171"/>
      <c r="AE227" s="172">
        <v>20000000</v>
      </c>
      <c r="AF227" s="171" t="s">
        <v>1006</v>
      </c>
      <c r="AG227" s="171"/>
      <c r="AH227" s="169" t="s">
        <v>103</v>
      </c>
      <c r="AI227" s="169" t="s">
        <v>104</v>
      </c>
    </row>
    <row r="228" spans="2:35" ht="60">
      <c r="B228" s="135"/>
      <c r="C228" s="136"/>
      <c r="D228" s="136"/>
      <c r="E228" s="136"/>
      <c r="F228" s="136"/>
      <c r="G228" s="170"/>
      <c r="H228" s="436" t="s">
        <v>706</v>
      </c>
      <c r="I228" s="173"/>
      <c r="J228" s="173"/>
      <c r="K228" s="166" t="s">
        <v>182</v>
      </c>
      <c r="L228" s="167">
        <v>0.91500000000000004</v>
      </c>
      <c r="M228" s="166" t="s">
        <v>183</v>
      </c>
      <c r="N228" s="166"/>
      <c r="O228" s="166" t="s">
        <v>184</v>
      </c>
      <c r="P228" s="166"/>
      <c r="Q228" s="166"/>
      <c r="R228" s="166"/>
      <c r="S228" s="166"/>
      <c r="T228" s="168">
        <v>722500000</v>
      </c>
      <c r="U228" s="168">
        <v>722500000</v>
      </c>
      <c r="V228" s="166"/>
      <c r="W228" s="166"/>
      <c r="X228" s="166"/>
      <c r="Y228" s="166" t="s">
        <v>496</v>
      </c>
      <c r="Z228" s="166"/>
      <c r="AA228" s="166"/>
      <c r="AB228" s="166"/>
      <c r="AC228" s="166"/>
      <c r="AD228" s="166"/>
      <c r="AE228" s="168">
        <v>722500000</v>
      </c>
      <c r="AF228" s="166"/>
      <c r="AG228" s="166"/>
      <c r="AH228" s="169" t="s">
        <v>103</v>
      </c>
      <c r="AI228" s="169" t="s">
        <v>104</v>
      </c>
    </row>
    <row r="229" spans="2:35" ht="20">
      <c r="B229" s="135"/>
      <c r="C229" s="136"/>
      <c r="D229" s="136"/>
      <c r="E229" s="136"/>
      <c r="F229" s="136"/>
      <c r="G229" s="19" t="s">
        <v>49</v>
      </c>
      <c r="H229" s="174"/>
      <c r="I229" s="174"/>
      <c r="J229" s="174"/>
      <c r="K229" s="175"/>
      <c r="L229" s="96"/>
      <c r="M229" s="26"/>
      <c r="N229" s="175"/>
      <c r="O229" s="175"/>
      <c r="P229" s="175"/>
      <c r="Q229" s="175"/>
      <c r="R229" s="175"/>
      <c r="S229" s="175"/>
      <c r="T229" s="176"/>
      <c r="U229" s="177"/>
      <c r="V229" s="175"/>
      <c r="W229" s="175"/>
      <c r="X229" s="175"/>
      <c r="Y229" s="175"/>
      <c r="Z229" s="175"/>
      <c r="AA229" s="175"/>
      <c r="AB229" s="175"/>
      <c r="AC229" s="175"/>
      <c r="AD229" s="175"/>
      <c r="AE229" s="175"/>
      <c r="AF229" s="175"/>
      <c r="AG229" s="175"/>
      <c r="AH229" s="175"/>
      <c r="AI229" s="175"/>
    </row>
    <row r="230" spans="2:35" ht="60">
      <c r="B230" s="135"/>
      <c r="C230" s="136"/>
      <c r="D230" s="136"/>
      <c r="E230" s="136"/>
      <c r="F230" s="136"/>
      <c r="G230" s="165" t="s">
        <v>185</v>
      </c>
      <c r="H230" s="437" t="s">
        <v>1011</v>
      </c>
      <c r="I230" s="165" t="s">
        <v>1010</v>
      </c>
      <c r="J230" s="165" t="s">
        <v>1012</v>
      </c>
      <c r="K230" s="178" t="s">
        <v>186</v>
      </c>
      <c r="L230" s="179">
        <v>0</v>
      </c>
      <c r="M230" s="180" t="s">
        <v>187</v>
      </c>
      <c r="N230" s="180"/>
      <c r="O230" s="178">
        <v>0</v>
      </c>
      <c r="P230" s="437" t="s">
        <v>1009</v>
      </c>
      <c r="Q230" s="437" t="s">
        <v>941</v>
      </c>
      <c r="R230" s="437" t="s">
        <v>1003</v>
      </c>
      <c r="S230" s="437" t="s">
        <v>934</v>
      </c>
      <c r="T230" s="484">
        <v>46819200</v>
      </c>
      <c r="U230" s="484">
        <v>46819200</v>
      </c>
      <c r="V230" s="437"/>
      <c r="W230" s="437"/>
      <c r="X230" s="437" t="s">
        <v>496</v>
      </c>
      <c r="Y230" s="437"/>
      <c r="Z230" s="437"/>
      <c r="AA230" s="437"/>
      <c r="AB230" s="437"/>
      <c r="AC230" s="437"/>
      <c r="AD230" s="437"/>
      <c r="AE230" s="598">
        <v>46819200</v>
      </c>
      <c r="AF230" s="437" t="s">
        <v>1013</v>
      </c>
      <c r="AG230" s="437"/>
      <c r="AH230" s="437" t="s">
        <v>103</v>
      </c>
      <c r="AI230" s="437" t="s">
        <v>104</v>
      </c>
    </row>
    <row r="231" spans="2:35" ht="70">
      <c r="B231" s="135"/>
      <c r="C231" s="136"/>
      <c r="D231" s="136"/>
      <c r="E231" s="136"/>
      <c r="F231" s="136"/>
      <c r="G231" s="173"/>
      <c r="H231" s="173"/>
      <c r="I231" s="170"/>
      <c r="J231" s="170"/>
      <c r="K231" s="178" t="s">
        <v>188</v>
      </c>
      <c r="L231" s="179">
        <v>12.5</v>
      </c>
      <c r="M231" s="178" t="s">
        <v>189</v>
      </c>
      <c r="N231" s="178"/>
      <c r="O231" s="178">
        <v>7</v>
      </c>
      <c r="P231" s="173"/>
      <c r="Q231" s="173"/>
      <c r="R231" s="173"/>
      <c r="S231" s="173"/>
      <c r="T231" s="173"/>
      <c r="U231" s="173"/>
      <c r="V231" s="173"/>
      <c r="W231" s="173"/>
      <c r="X231" s="173"/>
      <c r="Y231" s="173"/>
      <c r="Z231" s="173"/>
      <c r="AA231" s="173"/>
      <c r="AB231" s="173"/>
      <c r="AC231" s="173"/>
      <c r="AD231" s="173"/>
      <c r="AE231" s="173"/>
      <c r="AF231" s="173"/>
      <c r="AG231" s="173"/>
      <c r="AH231" s="173"/>
      <c r="AI231" s="173"/>
    </row>
    <row r="232" spans="2:35" ht="20">
      <c r="B232" s="135"/>
      <c r="C232" s="136"/>
      <c r="D232" s="136"/>
      <c r="E232" s="136"/>
      <c r="F232" s="136"/>
      <c r="G232" s="19" t="s">
        <v>49</v>
      </c>
      <c r="H232" s="19"/>
      <c r="I232" s="19"/>
      <c r="J232" s="19"/>
      <c r="K232" s="95"/>
      <c r="L232" s="96"/>
      <c r="M232" s="95"/>
      <c r="N232" s="95"/>
      <c r="O232" s="26"/>
      <c r="P232" s="26"/>
      <c r="Q232" s="26"/>
      <c r="R232" s="26"/>
      <c r="S232" s="26"/>
      <c r="T232" s="41"/>
      <c r="U232" s="42"/>
      <c r="V232" s="26"/>
      <c r="W232" s="26"/>
      <c r="X232" s="26"/>
      <c r="Y232" s="26"/>
      <c r="Z232" s="26"/>
      <c r="AA232" s="26"/>
      <c r="AB232" s="26"/>
      <c r="AC232" s="26"/>
      <c r="AD232" s="26"/>
      <c r="AE232" s="26"/>
      <c r="AF232" s="26"/>
      <c r="AG232" s="26"/>
      <c r="AH232" s="26"/>
      <c r="AI232" s="26"/>
    </row>
    <row r="233" spans="2:35" ht="80">
      <c r="B233" s="135"/>
      <c r="C233" s="136"/>
      <c r="D233" s="136"/>
      <c r="E233" s="183"/>
      <c r="F233" s="183"/>
      <c r="G233" s="181" t="s">
        <v>190</v>
      </c>
      <c r="H233" s="438" t="s">
        <v>710</v>
      </c>
      <c r="I233" s="171" t="s">
        <v>1066</v>
      </c>
      <c r="J233" s="171" t="s">
        <v>1067</v>
      </c>
      <c r="K233" s="182" t="s">
        <v>191</v>
      </c>
      <c r="L233" s="179">
        <v>12.5</v>
      </c>
      <c r="M233" s="184" t="s">
        <v>192</v>
      </c>
      <c r="N233" s="184"/>
      <c r="O233" s="169">
        <v>2</v>
      </c>
      <c r="P233" s="169" t="s">
        <v>1064</v>
      </c>
      <c r="Q233" s="169" t="s">
        <v>1444</v>
      </c>
      <c r="R233" s="169" t="s">
        <v>1065</v>
      </c>
      <c r="S233" s="169" t="s">
        <v>716</v>
      </c>
      <c r="T233" s="185">
        <v>4675000000</v>
      </c>
      <c r="U233" s="185">
        <v>4675000000</v>
      </c>
      <c r="V233" s="169"/>
      <c r="W233" s="169"/>
      <c r="X233" s="169"/>
      <c r="Y233" s="169" t="s">
        <v>496</v>
      </c>
      <c r="Z233" s="169"/>
      <c r="AA233" s="169"/>
      <c r="AB233" s="169"/>
      <c r="AC233" s="169"/>
      <c r="AD233" s="169"/>
      <c r="AE233" s="185">
        <v>4675000000</v>
      </c>
      <c r="AF233" s="169" t="s">
        <v>977</v>
      </c>
      <c r="AG233" s="169"/>
      <c r="AH233" s="169" t="s">
        <v>103</v>
      </c>
      <c r="AI233" s="169" t="s">
        <v>104</v>
      </c>
    </row>
    <row r="234" spans="2:35" ht="20">
      <c r="B234" s="135"/>
      <c r="C234" s="136"/>
      <c r="D234" s="136"/>
      <c r="E234" s="38" t="s">
        <v>193</v>
      </c>
      <c r="F234" s="38"/>
      <c r="G234" s="19" t="s">
        <v>49</v>
      </c>
      <c r="H234" s="19"/>
      <c r="I234" s="19"/>
      <c r="J234" s="19"/>
      <c r="K234" s="39"/>
      <c r="L234" s="118"/>
      <c r="M234" s="186"/>
      <c r="N234" s="186"/>
      <c r="O234" s="187"/>
      <c r="P234" s="187"/>
      <c r="Q234" s="187"/>
      <c r="R234" s="187"/>
      <c r="S234" s="187"/>
      <c r="T234" s="188"/>
      <c r="U234" s="189"/>
      <c r="V234" s="187"/>
      <c r="W234" s="187"/>
      <c r="X234" s="187"/>
      <c r="Y234" s="187"/>
      <c r="Z234" s="187"/>
      <c r="AA234" s="187"/>
      <c r="AB234" s="187"/>
      <c r="AC234" s="187"/>
      <c r="AD234" s="187"/>
      <c r="AE234" s="187"/>
      <c r="AF234" s="187"/>
      <c r="AG234" s="187"/>
      <c r="AH234" s="187"/>
      <c r="AI234" s="187"/>
    </row>
    <row r="235" spans="2:35">
      <c r="B235" s="135"/>
      <c r="C235" s="136"/>
      <c r="D235" s="136"/>
      <c r="E235" s="110" t="s">
        <v>88</v>
      </c>
      <c r="F235" s="110"/>
      <c r="G235" s="190"/>
      <c r="H235" s="190"/>
      <c r="I235" s="190"/>
      <c r="J235" s="190"/>
      <c r="K235" s="190"/>
      <c r="L235" s="112"/>
      <c r="M235" s="112"/>
      <c r="N235" s="112"/>
      <c r="O235" s="112"/>
      <c r="P235" s="112"/>
      <c r="Q235" s="112"/>
      <c r="R235" s="112"/>
      <c r="S235" s="112"/>
      <c r="T235" s="191"/>
      <c r="U235" s="192"/>
      <c r="V235" s="112"/>
      <c r="W235" s="112"/>
      <c r="X235" s="112"/>
      <c r="Y235" s="112"/>
      <c r="Z235" s="112"/>
      <c r="AA235" s="112"/>
      <c r="AB235" s="112"/>
      <c r="AC235" s="112"/>
      <c r="AD235" s="112"/>
      <c r="AE235" s="112"/>
      <c r="AF235" s="112"/>
      <c r="AG235" s="112"/>
      <c r="AH235" s="193"/>
      <c r="AI235" s="193"/>
    </row>
    <row r="236" spans="2:35" ht="130">
      <c r="B236" s="135"/>
      <c r="C236" s="136"/>
      <c r="D236" s="136"/>
      <c r="E236" s="72"/>
      <c r="F236" s="72"/>
      <c r="G236" s="283"/>
      <c r="H236" s="372" t="s">
        <v>711</v>
      </c>
      <c r="I236" s="372" t="s">
        <v>1417</v>
      </c>
      <c r="J236" s="372" t="s">
        <v>1007</v>
      </c>
      <c r="K236" s="277" t="s">
        <v>353</v>
      </c>
      <c r="L236" s="280">
        <v>0</v>
      </c>
      <c r="M236" s="277" t="s">
        <v>48</v>
      </c>
      <c r="N236" s="277"/>
      <c r="O236" s="281">
        <v>0</v>
      </c>
      <c r="P236" s="281" t="s">
        <v>1346</v>
      </c>
      <c r="Q236" s="281" t="s">
        <v>1445</v>
      </c>
      <c r="R236" s="281" t="s">
        <v>889</v>
      </c>
      <c r="S236" s="281" t="s">
        <v>868</v>
      </c>
      <c r="T236" s="282">
        <v>50000000</v>
      </c>
      <c r="U236" s="282">
        <v>50000000</v>
      </c>
      <c r="V236" s="281"/>
      <c r="W236" s="281"/>
      <c r="X236" s="281"/>
      <c r="Y236" s="281" t="s">
        <v>496</v>
      </c>
      <c r="Z236" s="281"/>
      <c r="AA236" s="281"/>
      <c r="AB236" s="281"/>
      <c r="AC236" s="281"/>
      <c r="AD236" s="281"/>
      <c r="AE236" s="282">
        <v>50000000</v>
      </c>
      <c r="AF236" s="281"/>
      <c r="AG236" s="281"/>
      <c r="AH236" s="277" t="s">
        <v>285</v>
      </c>
      <c r="AI236" s="277" t="s">
        <v>104</v>
      </c>
    </row>
    <row r="237" spans="2:35" ht="100">
      <c r="B237" s="135"/>
      <c r="C237" s="136"/>
      <c r="D237" s="136"/>
      <c r="E237" s="72"/>
      <c r="F237" s="72"/>
      <c r="G237" s="283"/>
      <c r="H237" s="283"/>
      <c r="I237" s="283"/>
      <c r="J237" s="283"/>
      <c r="K237" s="372" t="s">
        <v>129</v>
      </c>
      <c r="L237" s="376"/>
      <c r="M237" s="372"/>
      <c r="N237" s="372"/>
      <c r="O237" s="373"/>
      <c r="P237" s="373" t="s">
        <v>1008</v>
      </c>
      <c r="Q237" s="373" t="s">
        <v>1446</v>
      </c>
      <c r="R237" s="373" t="s">
        <v>889</v>
      </c>
      <c r="S237" s="373" t="s">
        <v>868</v>
      </c>
      <c r="T237" s="377">
        <v>50000000</v>
      </c>
      <c r="U237" s="377">
        <v>50000000</v>
      </c>
      <c r="V237" s="373"/>
      <c r="W237" s="373"/>
      <c r="X237" s="373"/>
      <c r="Y237" s="373" t="s">
        <v>496</v>
      </c>
      <c r="Z237" s="373"/>
      <c r="AA237" s="373"/>
      <c r="AB237" s="373"/>
      <c r="AC237" s="373"/>
      <c r="AD237" s="373"/>
      <c r="AE237" s="377">
        <v>50000000</v>
      </c>
      <c r="AF237" s="373"/>
      <c r="AG237" s="373"/>
      <c r="AH237" s="372" t="s">
        <v>285</v>
      </c>
      <c r="AI237" s="372" t="s">
        <v>104</v>
      </c>
    </row>
    <row r="238" spans="2:35" ht="20">
      <c r="B238" s="326"/>
      <c r="C238" s="591"/>
      <c r="D238" s="591"/>
      <c r="E238" s="391"/>
      <c r="F238" s="391"/>
      <c r="G238" s="19" t="s">
        <v>49</v>
      </c>
      <c r="H238" s="19"/>
      <c r="I238" s="19"/>
      <c r="J238" s="19"/>
      <c r="K238" s="592"/>
      <c r="L238" s="247"/>
      <c r="M238" s="592"/>
      <c r="N238" s="592"/>
      <c r="O238" s="246"/>
      <c r="P238" s="246"/>
      <c r="Q238" s="246"/>
      <c r="R238" s="246"/>
      <c r="S238" s="246"/>
      <c r="T238" s="593"/>
      <c r="U238" s="594"/>
      <c r="V238" s="246"/>
      <c r="W238" s="246"/>
      <c r="X238" s="246"/>
      <c r="Y238" s="246"/>
      <c r="Z238" s="246"/>
      <c r="AA238" s="246"/>
      <c r="AB238" s="246"/>
      <c r="AC238" s="246"/>
      <c r="AD238" s="246"/>
      <c r="AE238" s="246"/>
      <c r="AF238" s="246"/>
      <c r="AG238" s="246"/>
      <c r="AH238" s="592"/>
      <c r="AI238" s="592"/>
    </row>
    <row r="239" spans="2:35" ht="70">
      <c r="B239" s="136" t="s">
        <v>551</v>
      </c>
      <c r="C239" s="136" t="s">
        <v>552</v>
      </c>
      <c r="D239" s="136"/>
      <c r="E239" s="53" t="s">
        <v>194</v>
      </c>
      <c r="F239" s="53"/>
      <c r="G239" s="194" t="s">
        <v>197</v>
      </c>
      <c r="H239" s="202" t="s">
        <v>590</v>
      </c>
      <c r="I239" s="202" t="s">
        <v>869</v>
      </c>
      <c r="J239" s="202" t="s">
        <v>870</v>
      </c>
      <c r="K239" s="195" t="s">
        <v>198</v>
      </c>
      <c r="L239" s="195">
        <v>15.89</v>
      </c>
      <c r="M239" s="195" t="s">
        <v>199</v>
      </c>
      <c r="N239" s="195"/>
      <c r="O239" s="195">
        <v>6</v>
      </c>
      <c r="P239" s="205" t="s">
        <v>894</v>
      </c>
      <c r="Q239" s="205" t="s">
        <v>1449</v>
      </c>
      <c r="R239" s="205" t="s">
        <v>871</v>
      </c>
      <c r="S239" s="205" t="s">
        <v>872</v>
      </c>
      <c r="T239" s="206">
        <v>680000000</v>
      </c>
      <c r="U239" s="206">
        <v>680000000</v>
      </c>
      <c r="V239" s="416"/>
      <c r="W239" s="416"/>
      <c r="X239" s="416"/>
      <c r="Y239" s="416" t="s">
        <v>496</v>
      </c>
      <c r="Z239" s="416"/>
      <c r="AA239" s="416"/>
      <c r="AB239" s="416"/>
      <c r="AC239" s="416"/>
      <c r="AD239" s="416"/>
      <c r="AE239" s="417">
        <v>680000000</v>
      </c>
      <c r="AF239" s="207"/>
      <c r="AG239" s="207"/>
      <c r="AH239" s="197" t="s">
        <v>195</v>
      </c>
      <c r="AI239" s="197" t="s">
        <v>196</v>
      </c>
    </row>
    <row r="240" spans="2:35" ht="50">
      <c r="B240" s="135"/>
      <c r="C240" s="136"/>
      <c r="D240" s="136"/>
      <c r="E240" s="59"/>
      <c r="F240" s="59"/>
      <c r="G240" s="195"/>
      <c r="H240" s="202" t="s">
        <v>592</v>
      </c>
      <c r="I240" s="202" t="s">
        <v>869</v>
      </c>
      <c r="J240" s="202" t="s">
        <v>870</v>
      </c>
      <c r="K240" s="195"/>
      <c r="L240" s="195"/>
      <c r="M240" s="195"/>
      <c r="N240" s="195"/>
      <c r="O240" s="195"/>
      <c r="P240" s="205" t="s">
        <v>892</v>
      </c>
      <c r="Q240" s="205"/>
      <c r="R240" s="205" t="s">
        <v>888</v>
      </c>
      <c r="S240" s="205" t="s">
        <v>841</v>
      </c>
      <c r="T240" s="206">
        <v>426800000</v>
      </c>
      <c r="U240" s="206">
        <v>426800000</v>
      </c>
      <c r="V240" s="205"/>
      <c r="W240" s="205"/>
      <c r="X240" s="205"/>
      <c r="Y240" s="205" t="s">
        <v>496</v>
      </c>
      <c r="Z240" s="205"/>
      <c r="AA240" s="205"/>
      <c r="AB240" s="205"/>
      <c r="AC240" s="205"/>
      <c r="AD240" s="205"/>
      <c r="AE240" s="206">
        <v>426800000</v>
      </c>
      <c r="AF240" s="205" t="s">
        <v>882</v>
      </c>
      <c r="AG240" s="205" t="s">
        <v>890</v>
      </c>
      <c r="AH240" s="197" t="s">
        <v>195</v>
      </c>
      <c r="AI240" s="197" t="s">
        <v>196</v>
      </c>
    </row>
    <row r="241" spans="2:35" ht="50">
      <c r="B241" s="135"/>
      <c r="C241" s="136"/>
      <c r="D241" s="136"/>
      <c r="E241" s="59"/>
      <c r="F241" s="59"/>
      <c r="G241" s="195"/>
      <c r="H241" s="202" t="s">
        <v>593</v>
      </c>
      <c r="I241" s="202" t="s">
        <v>869</v>
      </c>
      <c r="J241" s="202" t="s">
        <v>870</v>
      </c>
      <c r="K241" s="195"/>
      <c r="L241" s="195"/>
      <c r="M241" s="195"/>
      <c r="N241" s="195"/>
      <c r="O241" s="195"/>
      <c r="P241" s="205" t="s">
        <v>891</v>
      </c>
      <c r="Q241" s="205" t="s">
        <v>893</v>
      </c>
      <c r="R241" s="205" t="s">
        <v>872</v>
      </c>
      <c r="S241" s="205" t="s">
        <v>841</v>
      </c>
      <c r="T241" s="206">
        <v>100000000</v>
      </c>
      <c r="U241" s="206">
        <v>100000000</v>
      </c>
      <c r="V241" s="205"/>
      <c r="W241" s="205"/>
      <c r="X241" s="205"/>
      <c r="Y241" s="205" t="s">
        <v>496</v>
      </c>
      <c r="Z241" s="205"/>
      <c r="AA241" s="205"/>
      <c r="AB241" s="205"/>
      <c r="AC241" s="205"/>
      <c r="AD241" s="205"/>
      <c r="AE241" s="206">
        <v>100000000</v>
      </c>
      <c r="AF241" s="205"/>
      <c r="AG241" s="205"/>
      <c r="AH241" s="197" t="s">
        <v>195</v>
      </c>
      <c r="AI241" s="197" t="s">
        <v>196</v>
      </c>
    </row>
    <row r="242" spans="2:35" ht="50">
      <c r="B242" s="135"/>
      <c r="C242" s="136"/>
      <c r="D242" s="136"/>
      <c r="E242" s="59"/>
      <c r="F242" s="59"/>
      <c r="G242" s="195"/>
      <c r="H242" s="202" t="s">
        <v>875</v>
      </c>
      <c r="I242" s="202" t="s">
        <v>869</v>
      </c>
      <c r="J242" s="202" t="s">
        <v>870</v>
      </c>
      <c r="K242" s="195"/>
      <c r="L242" s="195"/>
      <c r="M242" s="195"/>
      <c r="N242" s="195"/>
      <c r="O242" s="195"/>
      <c r="P242" s="205" t="s">
        <v>896</v>
      </c>
      <c r="Q242" s="205" t="s">
        <v>893</v>
      </c>
      <c r="R242" s="205" t="s">
        <v>895</v>
      </c>
      <c r="S242" s="205" t="s">
        <v>872</v>
      </c>
      <c r="T242" s="206">
        <v>69783310.549999997</v>
      </c>
      <c r="U242" s="206">
        <v>69783310.549999997</v>
      </c>
      <c r="V242" s="207"/>
      <c r="W242" s="207"/>
      <c r="X242" s="207"/>
      <c r="Y242" s="207" t="s">
        <v>496</v>
      </c>
      <c r="Z242" s="207"/>
      <c r="AA242" s="207"/>
      <c r="AB242" s="207"/>
      <c r="AC242" s="207"/>
      <c r="AD242" s="207"/>
      <c r="AE242" s="206">
        <v>69783310.549999997</v>
      </c>
      <c r="AF242" s="205" t="s">
        <v>882</v>
      </c>
      <c r="AG242" s="205" t="s">
        <v>876</v>
      </c>
      <c r="AH242" s="209" t="s">
        <v>195</v>
      </c>
      <c r="AI242" s="209" t="s">
        <v>196</v>
      </c>
    </row>
    <row r="243" spans="2:35" ht="50">
      <c r="B243" s="135"/>
      <c r="C243" s="136"/>
      <c r="D243" s="136"/>
      <c r="E243" s="59"/>
      <c r="F243" s="59"/>
      <c r="G243" s="195"/>
      <c r="H243" s="202" t="s">
        <v>877</v>
      </c>
      <c r="I243" s="202" t="s">
        <v>869</v>
      </c>
      <c r="J243" s="202" t="s">
        <v>870</v>
      </c>
      <c r="K243" s="195"/>
      <c r="L243" s="195"/>
      <c r="M243" s="195"/>
      <c r="N243" s="195"/>
      <c r="O243" s="195"/>
      <c r="P243" s="205" t="s">
        <v>897</v>
      </c>
      <c r="Q243" s="205" t="s">
        <v>898</v>
      </c>
      <c r="R243" s="205" t="s">
        <v>895</v>
      </c>
      <c r="S243" s="205" t="s">
        <v>872</v>
      </c>
      <c r="T243" s="206">
        <v>93909624</v>
      </c>
      <c r="U243" s="206">
        <v>93909624</v>
      </c>
      <c r="V243" s="205"/>
      <c r="W243" s="205"/>
      <c r="X243" s="205"/>
      <c r="Y243" s="205" t="s">
        <v>496</v>
      </c>
      <c r="Z243" s="205"/>
      <c r="AA243" s="205"/>
      <c r="AB243" s="205"/>
      <c r="AC243" s="205"/>
      <c r="AD243" s="205"/>
      <c r="AE243" s="206">
        <v>93909624</v>
      </c>
      <c r="AF243" s="205" t="s">
        <v>882</v>
      </c>
      <c r="AG243" s="205" t="s">
        <v>878</v>
      </c>
      <c r="AH243" s="209" t="s">
        <v>195</v>
      </c>
      <c r="AI243" s="209" t="s">
        <v>196</v>
      </c>
    </row>
    <row r="244" spans="2:35" ht="50">
      <c r="B244" s="135"/>
      <c r="C244" s="136"/>
      <c r="D244" s="136"/>
      <c r="E244" s="59"/>
      <c r="F244" s="59"/>
      <c r="G244" s="195"/>
      <c r="H244" s="202" t="s">
        <v>885</v>
      </c>
      <c r="I244" s="202" t="s">
        <v>869</v>
      </c>
      <c r="J244" s="202" t="s">
        <v>870</v>
      </c>
      <c r="K244" s="195"/>
      <c r="L244" s="195"/>
      <c r="M244" s="195"/>
      <c r="N244" s="195"/>
      <c r="O244" s="195"/>
      <c r="P244" s="205" t="s">
        <v>899</v>
      </c>
      <c r="Q244" s="205" t="s">
        <v>898</v>
      </c>
      <c r="R244" s="205" t="s">
        <v>872</v>
      </c>
      <c r="S244" s="205" t="s">
        <v>841</v>
      </c>
      <c r="T244" s="206">
        <v>200000000</v>
      </c>
      <c r="U244" s="206">
        <v>200000000</v>
      </c>
      <c r="V244" s="205" t="s">
        <v>496</v>
      </c>
      <c r="W244" s="205" t="s">
        <v>496</v>
      </c>
      <c r="X244" s="205"/>
      <c r="Y244" s="205"/>
      <c r="Z244" s="205"/>
      <c r="AA244" s="205"/>
      <c r="AB244" s="205"/>
      <c r="AC244" s="205"/>
      <c r="AD244" s="205"/>
      <c r="AE244" s="206">
        <v>200000000</v>
      </c>
      <c r="AF244" s="205" t="s">
        <v>882</v>
      </c>
      <c r="AG244" s="205"/>
      <c r="AH244" s="209" t="s">
        <v>195</v>
      </c>
      <c r="AI244" s="209" t="s">
        <v>196</v>
      </c>
    </row>
    <row r="245" spans="2:35" ht="50">
      <c r="B245" s="135"/>
      <c r="C245" s="136"/>
      <c r="D245" s="136"/>
      <c r="E245" s="59"/>
      <c r="F245" s="59"/>
      <c r="G245" s="195"/>
      <c r="H245" s="202" t="s">
        <v>886</v>
      </c>
      <c r="I245" s="202" t="s">
        <v>869</v>
      </c>
      <c r="J245" s="202" t="s">
        <v>870</v>
      </c>
      <c r="K245" s="195"/>
      <c r="L245" s="195"/>
      <c r="M245" s="195"/>
      <c r="N245" s="195"/>
      <c r="O245" s="195"/>
      <c r="P245" s="198" t="s">
        <v>887</v>
      </c>
      <c r="Q245" s="198" t="s">
        <v>1450</v>
      </c>
      <c r="R245" s="198" t="s">
        <v>889</v>
      </c>
      <c r="S245" s="198" t="s">
        <v>717</v>
      </c>
      <c r="T245" s="467">
        <v>143000000</v>
      </c>
      <c r="U245" s="467">
        <v>143000000</v>
      </c>
      <c r="V245" s="205"/>
      <c r="W245" s="205" t="s">
        <v>496</v>
      </c>
      <c r="X245" s="205"/>
      <c r="Y245" s="205"/>
      <c r="Z245" s="205"/>
      <c r="AA245" s="205"/>
      <c r="AB245" s="205"/>
      <c r="AC245" s="205"/>
      <c r="AD245" s="205"/>
      <c r="AE245" s="467">
        <v>143000000</v>
      </c>
      <c r="AF245" s="205" t="s">
        <v>882</v>
      </c>
      <c r="AG245" s="205"/>
      <c r="AH245" s="209" t="s">
        <v>195</v>
      </c>
      <c r="AI245" s="209" t="s">
        <v>196</v>
      </c>
    </row>
    <row r="246" spans="2:35" ht="50">
      <c r="B246" s="135"/>
      <c r="C246" s="136"/>
      <c r="D246" s="136"/>
      <c r="E246" s="59"/>
      <c r="F246" s="59"/>
      <c r="G246" s="195"/>
      <c r="H246" s="202" t="s">
        <v>900</v>
      </c>
      <c r="I246" s="202" t="s">
        <v>869</v>
      </c>
      <c r="J246" s="202" t="s">
        <v>870</v>
      </c>
      <c r="K246" s="195"/>
      <c r="L246" s="195"/>
      <c r="M246" s="195"/>
      <c r="N246" s="195"/>
      <c r="O246" s="195"/>
      <c r="P246" s="205" t="s">
        <v>902</v>
      </c>
      <c r="Q246" s="205" t="s">
        <v>1452</v>
      </c>
      <c r="R246" s="198" t="s">
        <v>889</v>
      </c>
      <c r="S246" s="205" t="s">
        <v>901</v>
      </c>
      <c r="T246" s="206">
        <v>117714796</v>
      </c>
      <c r="U246" s="206">
        <v>117714796</v>
      </c>
      <c r="V246" s="205"/>
      <c r="W246" s="207"/>
      <c r="X246" s="207"/>
      <c r="Y246" s="207" t="s">
        <v>496</v>
      </c>
      <c r="Z246" s="207"/>
      <c r="AA246" s="207"/>
      <c r="AB246" s="207"/>
      <c r="AC246" s="207"/>
      <c r="AD246" s="207"/>
      <c r="AE246" s="208">
        <v>117714796</v>
      </c>
      <c r="AF246" s="198" t="s">
        <v>882</v>
      </c>
      <c r="AG246" s="198" t="s">
        <v>879</v>
      </c>
      <c r="AH246" s="209" t="s">
        <v>195</v>
      </c>
      <c r="AI246" s="209" t="s">
        <v>196</v>
      </c>
    </row>
    <row r="247" spans="2:35" ht="60">
      <c r="B247" s="135"/>
      <c r="C247" s="136"/>
      <c r="D247" s="136"/>
      <c r="E247" s="59"/>
      <c r="F247" s="59"/>
      <c r="G247" s="195"/>
      <c r="H247" s="202" t="s">
        <v>880</v>
      </c>
      <c r="I247" s="202" t="s">
        <v>869</v>
      </c>
      <c r="J247" s="202" t="s">
        <v>870</v>
      </c>
      <c r="K247" s="196"/>
      <c r="L247" s="196"/>
      <c r="M247" s="196"/>
      <c r="N247" s="196"/>
      <c r="O247" s="196"/>
      <c r="P247" s="202" t="s">
        <v>903</v>
      </c>
      <c r="Q247" s="205" t="s">
        <v>1453</v>
      </c>
      <c r="R247" s="205" t="s">
        <v>889</v>
      </c>
      <c r="S247" s="205" t="s">
        <v>904</v>
      </c>
      <c r="T247" s="206">
        <v>397540698.94999999</v>
      </c>
      <c r="U247" s="206">
        <v>397540698.94999999</v>
      </c>
      <c r="V247" s="205"/>
      <c r="W247" s="205"/>
      <c r="X247" s="205"/>
      <c r="Y247" s="205" t="s">
        <v>496</v>
      </c>
      <c r="Z247" s="205"/>
      <c r="AA247" s="205"/>
      <c r="AB247" s="205"/>
      <c r="AC247" s="205"/>
      <c r="AD247" s="205"/>
      <c r="AE247" s="206">
        <v>397540698.94999999</v>
      </c>
      <c r="AF247" s="205" t="s">
        <v>882</v>
      </c>
      <c r="AG247" s="205" t="s">
        <v>881</v>
      </c>
      <c r="AH247" s="209" t="s">
        <v>195</v>
      </c>
      <c r="AI247" s="209" t="s">
        <v>196</v>
      </c>
    </row>
    <row r="248" spans="2:35" ht="60">
      <c r="B248" s="135"/>
      <c r="C248" s="136"/>
      <c r="D248" s="136"/>
      <c r="E248" s="59"/>
      <c r="F248" s="59"/>
      <c r="G248" s="195"/>
      <c r="H248" s="415" t="s">
        <v>883</v>
      </c>
      <c r="I248" s="202" t="s">
        <v>869</v>
      </c>
      <c r="J248" s="202" t="s">
        <v>1471</v>
      </c>
      <c r="K248" s="196" t="s">
        <v>200</v>
      </c>
      <c r="L248" s="203">
        <v>0.67307692307692313</v>
      </c>
      <c r="M248" s="194" t="s">
        <v>201</v>
      </c>
      <c r="N248" s="194"/>
      <c r="O248" s="204">
        <v>0</v>
      </c>
      <c r="P248" s="207" t="s">
        <v>905</v>
      </c>
      <c r="Q248" s="207" t="s">
        <v>1451</v>
      </c>
      <c r="R248" s="207" t="s">
        <v>872</v>
      </c>
      <c r="S248" s="207" t="s">
        <v>841</v>
      </c>
      <c r="T248" s="208">
        <v>518127975</v>
      </c>
      <c r="U248" s="208">
        <v>518127975</v>
      </c>
      <c r="V248" s="205"/>
      <c r="W248" s="205"/>
      <c r="X248" s="205"/>
      <c r="Y248" s="205" t="s">
        <v>496</v>
      </c>
      <c r="Z248" s="205"/>
      <c r="AA248" s="205" t="s">
        <v>496</v>
      </c>
      <c r="AB248" s="205"/>
      <c r="AC248" s="205"/>
      <c r="AD248" s="205"/>
      <c r="AE248" s="208">
        <v>518127975</v>
      </c>
      <c r="AF248" s="205"/>
      <c r="AG248" s="207"/>
      <c r="AH248" s="197" t="s">
        <v>195</v>
      </c>
      <c r="AI248" s="197" t="s">
        <v>196</v>
      </c>
    </row>
    <row r="249" spans="2:35" ht="80">
      <c r="B249" s="135"/>
      <c r="C249" s="136"/>
      <c r="D249" s="136"/>
      <c r="E249" s="59"/>
      <c r="F249" s="59"/>
      <c r="G249" s="195"/>
      <c r="H249" s="202" t="s">
        <v>591</v>
      </c>
      <c r="I249" s="202" t="s">
        <v>869</v>
      </c>
      <c r="J249" s="202" t="s">
        <v>1470</v>
      </c>
      <c r="K249" s="196" t="s">
        <v>202</v>
      </c>
      <c r="L249" s="203">
        <v>5.2692307692307692</v>
      </c>
      <c r="M249" s="194" t="s">
        <v>203</v>
      </c>
      <c r="N249" s="194"/>
      <c r="O249" s="204">
        <v>11</v>
      </c>
      <c r="P249" s="205" t="s">
        <v>873</v>
      </c>
      <c r="Q249" s="205" t="s">
        <v>1455</v>
      </c>
      <c r="R249" s="205"/>
      <c r="S249" s="205"/>
      <c r="T249" s="206">
        <v>425000000</v>
      </c>
      <c r="U249" s="206">
        <v>425000000</v>
      </c>
      <c r="V249" s="205"/>
      <c r="W249" s="205"/>
      <c r="X249" s="205"/>
      <c r="Y249" s="205" t="s">
        <v>496</v>
      </c>
      <c r="Z249" s="205"/>
      <c r="AA249" s="205"/>
      <c r="AB249" s="205"/>
      <c r="AC249" s="205"/>
      <c r="AD249" s="205"/>
      <c r="AE249" s="206">
        <v>425000000</v>
      </c>
      <c r="AF249" s="205" t="s">
        <v>874</v>
      </c>
      <c r="AG249" s="205"/>
      <c r="AH249" s="197" t="s">
        <v>195</v>
      </c>
      <c r="AI249" s="197" t="s">
        <v>196</v>
      </c>
    </row>
    <row r="250" spans="2:35" ht="50">
      <c r="B250" s="135"/>
      <c r="C250" s="136"/>
      <c r="D250" s="136"/>
      <c r="E250" s="59"/>
      <c r="F250" s="59"/>
      <c r="G250" s="195"/>
      <c r="H250" s="202" t="s">
        <v>594</v>
      </c>
      <c r="I250" s="202" t="s">
        <v>1466</v>
      </c>
      <c r="J250" s="202" t="s">
        <v>1469</v>
      </c>
      <c r="K250" s="196" t="s">
        <v>205</v>
      </c>
      <c r="L250" s="203">
        <v>3.884615384615385</v>
      </c>
      <c r="M250" s="194" t="s">
        <v>204</v>
      </c>
      <c r="N250" s="194"/>
      <c r="O250" s="416">
        <v>8878.0906102615409</v>
      </c>
      <c r="P250" s="466" t="s">
        <v>866</v>
      </c>
      <c r="Q250" s="205" t="s">
        <v>1454</v>
      </c>
      <c r="R250" s="205" t="s">
        <v>867</v>
      </c>
      <c r="S250" s="205" t="s">
        <v>868</v>
      </c>
      <c r="T250" s="206">
        <v>4146148127</v>
      </c>
      <c r="U250" s="206">
        <v>4146148127</v>
      </c>
      <c r="V250" s="205"/>
      <c r="W250" s="205"/>
      <c r="X250" s="205"/>
      <c r="Y250" s="205"/>
      <c r="Z250" s="205"/>
      <c r="AA250" s="205" t="s">
        <v>496</v>
      </c>
      <c r="AB250" s="205"/>
      <c r="AC250" s="205"/>
      <c r="AD250" s="205"/>
      <c r="AE250" s="206">
        <v>4146148127</v>
      </c>
      <c r="AF250" s="205"/>
      <c r="AG250" s="205" t="s">
        <v>865</v>
      </c>
      <c r="AH250" s="197" t="s">
        <v>195</v>
      </c>
      <c r="AI250" s="197" t="s">
        <v>196</v>
      </c>
    </row>
    <row r="251" spans="2:35" ht="40">
      <c r="B251" s="135"/>
      <c r="C251" s="136"/>
      <c r="D251" s="136"/>
      <c r="E251" s="59"/>
      <c r="F251" s="59"/>
      <c r="G251" s="195"/>
      <c r="H251" s="202" t="s">
        <v>884</v>
      </c>
      <c r="I251" s="195" t="s">
        <v>1467</v>
      </c>
      <c r="J251" s="195" t="s">
        <v>1468</v>
      </c>
      <c r="K251" s="194" t="s">
        <v>206</v>
      </c>
      <c r="L251" s="203">
        <v>3.75</v>
      </c>
      <c r="M251" s="194" t="s">
        <v>207</v>
      </c>
      <c r="N251" s="194"/>
      <c r="O251" s="416">
        <v>6000</v>
      </c>
      <c r="P251" s="205" t="s">
        <v>1456</v>
      </c>
      <c r="Q251" s="205" t="s">
        <v>1457</v>
      </c>
      <c r="R251" s="205" t="s">
        <v>889</v>
      </c>
      <c r="S251" s="205" t="s">
        <v>717</v>
      </c>
      <c r="T251" s="206">
        <v>1271408828.76</v>
      </c>
      <c r="U251" s="206">
        <v>1271408828.76</v>
      </c>
      <c r="V251" s="205"/>
      <c r="W251" s="205"/>
      <c r="X251" s="205"/>
      <c r="Y251" s="205" t="s">
        <v>496</v>
      </c>
      <c r="Z251" s="205"/>
      <c r="AA251" s="205"/>
      <c r="AB251" s="205"/>
      <c r="AC251" s="205"/>
      <c r="AD251" s="205"/>
      <c r="AE251" s="206">
        <v>1271408828.76</v>
      </c>
      <c r="AF251" s="205"/>
      <c r="AG251" s="205"/>
      <c r="AH251" s="209" t="s">
        <v>195</v>
      </c>
      <c r="AI251" s="209" t="s">
        <v>196</v>
      </c>
    </row>
    <row r="252" spans="2:35" ht="20">
      <c r="B252" s="135"/>
      <c r="C252" s="136"/>
      <c r="D252" s="136"/>
      <c r="E252" s="59"/>
      <c r="F252" s="59"/>
      <c r="G252" s="19" t="s">
        <v>49</v>
      </c>
      <c r="H252" s="19"/>
      <c r="I252" s="19"/>
      <c r="J252" s="19"/>
      <c r="K252" s="25"/>
      <c r="L252" s="77"/>
      <c r="M252" s="25"/>
      <c r="N252" s="25"/>
      <c r="O252" s="25"/>
      <c r="P252" s="25"/>
      <c r="Q252" s="25"/>
      <c r="R252" s="25"/>
      <c r="S252" s="25"/>
      <c r="T252" s="200"/>
      <c r="U252" s="201"/>
      <c r="V252" s="25"/>
      <c r="W252" s="25"/>
      <c r="X252" s="25"/>
      <c r="Y252" s="25"/>
      <c r="Z252" s="25"/>
      <c r="AA252" s="25"/>
      <c r="AB252" s="25"/>
      <c r="AC252" s="25"/>
      <c r="AD252" s="25"/>
      <c r="AE252" s="25"/>
      <c r="AF252" s="25"/>
      <c r="AG252" s="25"/>
      <c r="AH252" s="25"/>
      <c r="AI252" s="25"/>
    </row>
    <row r="253" spans="2:35" ht="40">
      <c r="B253" s="135"/>
      <c r="C253" s="136"/>
      <c r="D253" s="136"/>
      <c r="E253" s="59"/>
      <c r="F253" s="59"/>
      <c r="G253" s="195" t="s">
        <v>208</v>
      </c>
      <c r="H253" s="202" t="s">
        <v>595</v>
      </c>
      <c r="I253" s="202" t="s">
        <v>1472</v>
      </c>
      <c r="J253" s="202" t="s">
        <v>1473</v>
      </c>
      <c r="K253" s="202" t="s">
        <v>209</v>
      </c>
      <c r="L253" s="209">
        <v>0.42000000000000004</v>
      </c>
      <c r="M253" s="202" t="s">
        <v>210</v>
      </c>
      <c r="N253" s="202"/>
      <c r="O253" s="205">
        <v>5</v>
      </c>
      <c r="P253" s="198" t="s">
        <v>906</v>
      </c>
      <c r="Q253" s="198" t="s">
        <v>898</v>
      </c>
      <c r="R253" s="198" t="s">
        <v>872</v>
      </c>
      <c r="S253" s="198" t="s">
        <v>841</v>
      </c>
      <c r="T253" s="199">
        <v>122500000</v>
      </c>
      <c r="U253" s="199">
        <v>122500000</v>
      </c>
      <c r="V253" s="198"/>
      <c r="W253" s="198" t="s">
        <v>496</v>
      </c>
      <c r="X253" s="198"/>
      <c r="Y253" s="198"/>
      <c r="Z253" s="198"/>
      <c r="AA253" s="198"/>
      <c r="AB253" s="198"/>
      <c r="AC253" s="198"/>
      <c r="AD253" s="198"/>
      <c r="AE253" s="199">
        <v>122500000</v>
      </c>
      <c r="AF253" s="198" t="s">
        <v>882</v>
      </c>
      <c r="AG253" s="198"/>
      <c r="AH253" s="197" t="s">
        <v>195</v>
      </c>
      <c r="AI253" s="197" t="s">
        <v>196</v>
      </c>
    </row>
    <row r="254" spans="2:35" ht="20">
      <c r="B254" s="135"/>
      <c r="C254" s="136"/>
      <c r="D254" s="136"/>
      <c r="E254" s="59"/>
      <c r="F254" s="59"/>
      <c r="G254" s="19" t="s">
        <v>49</v>
      </c>
      <c r="H254" s="19"/>
      <c r="I254" s="19"/>
      <c r="J254" s="19"/>
      <c r="K254" s="25"/>
      <c r="L254" s="217"/>
      <c r="M254" s="25"/>
      <c r="N254" s="25"/>
      <c r="O254" s="26"/>
      <c r="P254" s="26"/>
      <c r="Q254" s="26"/>
      <c r="R254" s="26"/>
      <c r="S254" s="26"/>
      <c r="T254" s="41"/>
      <c r="U254" s="42"/>
      <c r="V254" s="26"/>
      <c r="W254" s="26"/>
      <c r="X254" s="26"/>
      <c r="Y254" s="26"/>
      <c r="Z254" s="26"/>
      <c r="AA254" s="26"/>
      <c r="AB254" s="26"/>
      <c r="AC254" s="26"/>
      <c r="AD254" s="26"/>
      <c r="AE254" s="26"/>
      <c r="AF254" s="26"/>
      <c r="AG254" s="26"/>
      <c r="AH254" s="39"/>
      <c r="AI254" s="39"/>
    </row>
    <row r="255" spans="2:35" ht="80">
      <c r="B255" s="135"/>
      <c r="C255" s="136"/>
      <c r="D255" s="136"/>
      <c r="E255" s="393"/>
      <c r="F255" s="393"/>
      <c r="G255" s="393" t="s">
        <v>211</v>
      </c>
      <c r="H255" s="215" t="s">
        <v>636</v>
      </c>
      <c r="I255" s="215" t="s">
        <v>1474</v>
      </c>
      <c r="J255" s="215" t="s">
        <v>1475</v>
      </c>
      <c r="K255" s="393" t="s">
        <v>212</v>
      </c>
      <c r="L255" s="599">
        <v>0.25</v>
      </c>
      <c r="M255" s="393" t="s">
        <v>213</v>
      </c>
      <c r="N255" s="393"/>
      <c r="O255" s="599">
        <v>1</v>
      </c>
      <c r="P255" s="218" t="s">
        <v>1476</v>
      </c>
      <c r="Q255" s="218" t="s">
        <v>1477</v>
      </c>
      <c r="R255" s="218" t="s">
        <v>867</v>
      </c>
      <c r="S255" s="218" t="s">
        <v>841</v>
      </c>
      <c r="T255" s="219">
        <v>5249150640</v>
      </c>
      <c r="U255" s="219">
        <v>5249150640</v>
      </c>
      <c r="V255" s="218"/>
      <c r="W255" s="218"/>
      <c r="X255" s="218" t="s">
        <v>496</v>
      </c>
      <c r="Y255" s="218"/>
      <c r="Z255" s="218"/>
      <c r="AA255" s="218"/>
      <c r="AB255" s="218"/>
      <c r="AC255" s="218"/>
      <c r="AD255" s="218"/>
      <c r="AE255" s="219">
        <v>5249150640</v>
      </c>
      <c r="AF255" s="218"/>
      <c r="AG255" s="218"/>
      <c r="AH255" s="37" t="s">
        <v>195</v>
      </c>
      <c r="AI255" s="37" t="s">
        <v>196</v>
      </c>
    </row>
    <row r="256" spans="2:35" ht="80">
      <c r="B256" s="135"/>
      <c r="C256" s="136"/>
      <c r="D256" s="136"/>
      <c r="E256" s="227"/>
      <c r="F256" s="227"/>
      <c r="G256" s="227"/>
      <c r="H256" s="215" t="s">
        <v>637</v>
      </c>
      <c r="I256" s="215" t="s">
        <v>1474</v>
      </c>
      <c r="J256" s="215" t="s">
        <v>1475</v>
      </c>
      <c r="K256" s="227"/>
      <c r="L256" s="227"/>
      <c r="M256" s="227"/>
      <c r="N256" s="227"/>
      <c r="O256" s="227"/>
      <c r="P256" s="218" t="s">
        <v>1476</v>
      </c>
      <c r="Q256" s="218" t="s">
        <v>1477</v>
      </c>
      <c r="R256" s="218" t="s">
        <v>867</v>
      </c>
      <c r="S256" s="218" t="s">
        <v>841</v>
      </c>
      <c r="T256" s="219">
        <v>193815626</v>
      </c>
      <c r="U256" s="219">
        <v>193815626</v>
      </c>
      <c r="V256" s="218"/>
      <c r="W256" s="218"/>
      <c r="X256" s="218" t="s">
        <v>496</v>
      </c>
      <c r="Y256" s="218"/>
      <c r="Z256" s="218"/>
      <c r="AA256" s="218"/>
      <c r="AB256" s="218"/>
      <c r="AC256" s="218"/>
      <c r="AD256" s="218"/>
      <c r="AE256" s="219">
        <v>193815626</v>
      </c>
      <c r="AF256" s="218"/>
      <c r="AG256" s="218"/>
      <c r="AH256" s="37" t="s">
        <v>195</v>
      </c>
      <c r="AI256" s="37" t="s">
        <v>196</v>
      </c>
    </row>
    <row r="257" spans="2:35" ht="80">
      <c r="B257" s="135"/>
      <c r="C257" s="136"/>
      <c r="D257" s="136"/>
      <c r="E257" s="227"/>
      <c r="F257" s="227"/>
      <c r="G257" s="227"/>
      <c r="H257" s="215" t="s">
        <v>638</v>
      </c>
      <c r="I257" s="215" t="s">
        <v>1474</v>
      </c>
      <c r="J257" s="215" t="s">
        <v>1475</v>
      </c>
      <c r="K257" s="227"/>
      <c r="L257" s="227"/>
      <c r="M257" s="227"/>
      <c r="N257" s="227"/>
      <c r="O257" s="227"/>
      <c r="P257" s="218" t="s">
        <v>1476</v>
      </c>
      <c r="Q257" s="218" t="s">
        <v>1477</v>
      </c>
      <c r="R257" s="218" t="s">
        <v>867</v>
      </c>
      <c r="S257" s="218" t="s">
        <v>841</v>
      </c>
      <c r="T257" s="219">
        <v>417518729</v>
      </c>
      <c r="U257" s="219">
        <v>417518729</v>
      </c>
      <c r="V257" s="218"/>
      <c r="W257" s="218"/>
      <c r="X257" s="218" t="s">
        <v>496</v>
      </c>
      <c r="Y257" s="218"/>
      <c r="Z257" s="218"/>
      <c r="AA257" s="218"/>
      <c r="AB257" s="218"/>
      <c r="AC257" s="218"/>
      <c r="AD257" s="218"/>
      <c r="AE257" s="219">
        <v>417518729</v>
      </c>
      <c r="AF257" s="218"/>
      <c r="AG257" s="218"/>
      <c r="AH257" s="37" t="s">
        <v>195</v>
      </c>
      <c r="AI257" s="37" t="s">
        <v>196</v>
      </c>
    </row>
    <row r="258" spans="2:35" ht="80">
      <c r="B258" s="135"/>
      <c r="C258" s="136"/>
      <c r="D258" s="136"/>
      <c r="E258" s="227"/>
      <c r="F258" s="227"/>
      <c r="G258" s="227"/>
      <c r="H258" s="215" t="s">
        <v>639</v>
      </c>
      <c r="I258" s="215" t="s">
        <v>1474</v>
      </c>
      <c r="J258" s="215" t="s">
        <v>1475</v>
      </c>
      <c r="K258" s="227"/>
      <c r="L258" s="227"/>
      <c r="M258" s="227"/>
      <c r="N258" s="227"/>
      <c r="O258" s="227"/>
      <c r="P258" s="218" t="s">
        <v>1476</v>
      </c>
      <c r="Q258" s="218" t="s">
        <v>1477</v>
      </c>
      <c r="R258" s="218" t="s">
        <v>867</v>
      </c>
      <c r="S258" s="218" t="s">
        <v>841</v>
      </c>
      <c r="T258" s="219">
        <v>323651510</v>
      </c>
      <c r="U258" s="219">
        <v>323651510</v>
      </c>
      <c r="V258" s="218"/>
      <c r="W258" s="218"/>
      <c r="X258" s="218" t="s">
        <v>496</v>
      </c>
      <c r="Y258" s="218"/>
      <c r="Z258" s="218"/>
      <c r="AA258" s="218"/>
      <c r="AB258" s="218"/>
      <c r="AC258" s="218"/>
      <c r="AD258" s="218"/>
      <c r="AE258" s="219">
        <v>323651510</v>
      </c>
      <c r="AF258" s="218"/>
      <c r="AG258" s="218"/>
      <c r="AH258" s="37" t="s">
        <v>195</v>
      </c>
      <c r="AI258" s="37" t="s">
        <v>196</v>
      </c>
    </row>
    <row r="259" spans="2:35" ht="80">
      <c r="B259" s="135"/>
      <c r="C259" s="136"/>
      <c r="D259" s="136"/>
      <c r="E259" s="227"/>
      <c r="F259" s="227"/>
      <c r="G259" s="227"/>
      <c r="H259" s="215" t="s">
        <v>639</v>
      </c>
      <c r="I259" s="215" t="s">
        <v>1474</v>
      </c>
      <c r="J259" s="215" t="s">
        <v>1475</v>
      </c>
      <c r="K259" s="227"/>
      <c r="L259" s="227"/>
      <c r="M259" s="227"/>
      <c r="N259" s="227"/>
      <c r="O259" s="227"/>
      <c r="P259" s="218" t="s">
        <v>1476</v>
      </c>
      <c r="Q259" s="218" t="s">
        <v>1477</v>
      </c>
      <c r="R259" s="218" t="s">
        <v>867</v>
      </c>
      <c r="S259" s="218" t="s">
        <v>841</v>
      </c>
      <c r="T259" s="219">
        <v>456919777</v>
      </c>
      <c r="U259" s="219">
        <v>456919777</v>
      </c>
      <c r="V259" s="218"/>
      <c r="W259" s="218"/>
      <c r="X259" s="218" t="s">
        <v>496</v>
      </c>
      <c r="Y259" s="218"/>
      <c r="Z259" s="218"/>
      <c r="AA259" s="218"/>
      <c r="AB259" s="218"/>
      <c r="AC259" s="218"/>
      <c r="AD259" s="218"/>
      <c r="AE259" s="219">
        <v>456919777</v>
      </c>
      <c r="AF259" s="218"/>
      <c r="AG259" s="218"/>
      <c r="AH259" s="37" t="s">
        <v>195</v>
      </c>
      <c r="AI259" s="37" t="s">
        <v>196</v>
      </c>
    </row>
    <row r="260" spans="2:35" ht="80">
      <c r="B260" s="135"/>
      <c r="C260" s="136"/>
      <c r="D260" s="136"/>
      <c r="E260" s="227"/>
      <c r="F260" s="227"/>
      <c r="G260" s="227"/>
      <c r="H260" s="215" t="s">
        <v>640</v>
      </c>
      <c r="I260" s="215" t="s">
        <v>1474</v>
      </c>
      <c r="J260" s="215" t="s">
        <v>1475</v>
      </c>
      <c r="K260" s="227"/>
      <c r="L260" s="227"/>
      <c r="M260" s="227"/>
      <c r="N260" s="227"/>
      <c r="O260" s="227"/>
      <c r="P260" s="218" t="s">
        <v>1476</v>
      </c>
      <c r="Q260" s="218" t="s">
        <v>1477</v>
      </c>
      <c r="R260" s="218" t="s">
        <v>867</v>
      </c>
      <c r="S260" s="218" t="s">
        <v>841</v>
      </c>
      <c r="T260" s="219">
        <v>24226953</v>
      </c>
      <c r="U260" s="219">
        <v>24226953</v>
      </c>
      <c r="V260" s="218"/>
      <c r="W260" s="218"/>
      <c r="X260" s="218" t="s">
        <v>496</v>
      </c>
      <c r="Y260" s="218"/>
      <c r="Z260" s="218"/>
      <c r="AA260" s="218"/>
      <c r="AB260" s="218"/>
      <c r="AC260" s="218"/>
      <c r="AD260" s="218"/>
      <c r="AE260" s="219">
        <v>24226953</v>
      </c>
      <c r="AF260" s="218"/>
      <c r="AG260" s="218"/>
      <c r="AH260" s="37" t="s">
        <v>195</v>
      </c>
      <c r="AI260" s="37" t="s">
        <v>196</v>
      </c>
    </row>
    <row r="261" spans="2:35" ht="80">
      <c r="B261" s="135"/>
      <c r="C261" s="136"/>
      <c r="D261" s="136"/>
      <c r="E261" s="227"/>
      <c r="F261" s="227"/>
      <c r="G261" s="227"/>
      <c r="H261" s="215" t="s">
        <v>641</v>
      </c>
      <c r="I261" s="215" t="s">
        <v>1474</v>
      </c>
      <c r="J261" s="215" t="s">
        <v>1475</v>
      </c>
      <c r="K261" s="227"/>
      <c r="L261" s="227"/>
      <c r="M261" s="227"/>
      <c r="N261" s="227"/>
      <c r="O261" s="227"/>
      <c r="P261" s="218" t="s">
        <v>1476</v>
      </c>
      <c r="Q261" s="218" t="s">
        <v>1477</v>
      </c>
      <c r="R261" s="218" t="s">
        <v>867</v>
      </c>
      <c r="S261" s="218" t="s">
        <v>841</v>
      </c>
      <c r="T261" s="219">
        <v>145361719</v>
      </c>
      <c r="U261" s="219">
        <v>145361719</v>
      </c>
      <c r="V261" s="218"/>
      <c r="W261" s="218"/>
      <c r="X261" s="218" t="s">
        <v>496</v>
      </c>
      <c r="Y261" s="218"/>
      <c r="Z261" s="218"/>
      <c r="AA261" s="218"/>
      <c r="AB261" s="218"/>
      <c r="AC261" s="218"/>
      <c r="AD261" s="218"/>
      <c r="AE261" s="219">
        <v>145361719</v>
      </c>
      <c r="AF261" s="218"/>
      <c r="AG261" s="218"/>
      <c r="AH261" s="37" t="s">
        <v>195</v>
      </c>
      <c r="AI261" s="37" t="s">
        <v>196</v>
      </c>
    </row>
    <row r="262" spans="2:35" ht="80">
      <c r="B262" s="135"/>
      <c r="C262" s="136"/>
      <c r="D262" s="136"/>
      <c r="E262" s="227"/>
      <c r="F262" s="227"/>
      <c r="G262" s="227"/>
      <c r="H262" s="215" t="s">
        <v>642</v>
      </c>
      <c r="I262" s="215" t="s">
        <v>1474</v>
      </c>
      <c r="J262" s="215" t="s">
        <v>1475</v>
      </c>
      <c r="K262" s="227"/>
      <c r="L262" s="227"/>
      <c r="M262" s="227"/>
      <c r="N262" s="227"/>
      <c r="O262" s="227"/>
      <c r="P262" s="218" t="s">
        <v>1476</v>
      </c>
      <c r="Q262" s="218" t="s">
        <v>1477</v>
      </c>
      <c r="R262" s="218" t="s">
        <v>867</v>
      </c>
      <c r="S262" s="218" t="s">
        <v>841</v>
      </c>
      <c r="T262" s="219">
        <v>48453906</v>
      </c>
      <c r="U262" s="219">
        <v>48453906</v>
      </c>
      <c r="V262" s="218"/>
      <c r="W262" s="218"/>
      <c r="X262" s="218" t="s">
        <v>496</v>
      </c>
      <c r="Y262" s="218"/>
      <c r="Z262" s="218"/>
      <c r="AA262" s="218"/>
      <c r="AB262" s="218"/>
      <c r="AC262" s="218"/>
      <c r="AD262" s="218"/>
      <c r="AE262" s="219">
        <v>48453906</v>
      </c>
      <c r="AF262" s="218"/>
      <c r="AG262" s="218"/>
      <c r="AH262" s="37" t="s">
        <v>195</v>
      </c>
      <c r="AI262" s="37" t="s">
        <v>196</v>
      </c>
    </row>
    <row r="263" spans="2:35" ht="80">
      <c r="B263" s="135"/>
      <c r="C263" s="136"/>
      <c r="D263" s="136"/>
      <c r="E263" s="227"/>
      <c r="F263" s="227"/>
      <c r="G263" s="227"/>
      <c r="H263" s="215" t="s">
        <v>643</v>
      </c>
      <c r="I263" s="215" t="s">
        <v>1474</v>
      </c>
      <c r="J263" s="215" t="s">
        <v>1475</v>
      </c>
      <c r="K263" s="227"/>
      <c r="L263" s="227"/>
      <c r="M263" s="227"/>
      <c r="N263" s="227"/>
      <c r="O263" s="227"/>
      <c r="P263" s="218" t="s">
        <v>1476</v>
      </c>
      <c r="Q263" s="218" t="s">
        <v>1477</v>
      </c>
      <c r="R263" s="218" t="s">
        <v>867</v>
      </c>
      <c r="S263" s="218" t="s">
        <v>841</v>
      </c>
      <c r="T263" s="219">
        <v>24226953</v>
      </c>
      <c r="U263" s="219">
        <v>24226953</v>
      </c>
      <c r="V263" s="218"/>
      <c r="W263" s="218"/>
      <c r="X263" s="218" t="s">
        <v>496</v>
      </c>
      <c r="Y263" s="218"/>
      <c r="Z263" s="218"/>
      <c r="AA263" s="218"/>
      <c r="AB263" s="218"/>
      <c r="AC263" s="218"/>
      <c r="AD263" s="218"/>
      <c r="AE263" s="219">
        <v>24226953</v>
      </c>
      <c r="AF263" s="218"/>
      <c r="AG263" s="218"/>
      <c r="AH263" s="37" t="s">
        <v>195</v>
      </c>
      <c r="AI263" s="37" t="s">
        <v>196</v>
      </c>
    </row>
    <row r="264" spans="2:35" ht="80">
      <c r="B264" s="135"/>
      <c r="C264" s="136"/>
      <c r="D264" s="136"/>
      <c r="E264" s="227"/>
      <c r="F264" s="227"/>
      <c r="G264" s="227"/>
      <c r="H264" s="215" t="s">
        <v>644</v>
      </c>
      <c r="I264" s="215" t="s">
        <v>1474</v>
      </c>
      <c r="J264" s="215" t="s">
        <v>1475</v>
      </c>
      <c r="K264" s="227"/>
      <c r="L264" s="227"/>
      <c r="M264" s="227"/>
      <c r="N264" s="227"/>
      <c r="O264" s="227"/>
      <c r="P264" s="218" t="s">
        <v>1476</v>
      </c>
      <c r="Q264" s="218" t="s">
        <v>1477</v>
      </c>
      <c r="R264" s="218" t="s">
        <v>867</v>
      </c>
      <c r="S264" s="218" t="s">
        <v>841</v>
      </c>
      <c r="T264" s="219">
        <v>38557869</v>
      </c>
      <c r="U264" s="219">
        <v>38557869</v>
      </c>
      <c r="V264" s="218"/>
      <c r="W264" s="218"/>
      <c r="X264" s="218" t="s">
        <v>496</v>
      </c>
      <c r="Y264" s="218"/>
      <c r="Z264" s="218"/>
      <c r="AA264" s="218"/>
      <c r="AB264" s="218"/>
      <c r="AC264" s="218"/>
      <c r="AD264" s="218"/>
      <c r="AE264" s="219">
        <v>38557869</v>
      </c>
      <c r="AF264" s="218"/>
      <c r="AG264" s="218"/>
      <c r="AH264" s="37" t="s">
        <v>195</v>
      </c>
      <c r="AI264" s="37" t="s">
        <v>196</v>
      </c>
    </row>
    <row r="265" spans="2:35" ht="80">
      <c r="B265" s="135"/>
      <c r="C265" s="136"/>
      <c r="D265" s="136"/>
      <c r="E265" s="227"/>
      <c r="F265" s="227"/>
      <c r="G265" s="227"/>
      <c r="H265" s="215" t="s">
        <v>645</v>
      </c>
      <c r="I265" s="215" t="s">
        <v>1474</v>
      </c>
      <c r="J265" s="215" t="s">
        <v>1475</v>
      </c>
      <c r="K265" s="227"/>
      <c r="L265" s="227"/>
      <c r="M265" s="227"/>
      <c r="N265" s="227"/>
      <c r="O265" s="227"/>
      <c r="P265" s="218" t="s">
        <v>1476</v>
      </c>
      <c r="Q265" s="218" t="s">
        <v>1477</v>
      </c>
      <c r="R265" s="218" t="s">
        <v>867</v>
      </c>
      <c r="S265" s="218" t="s">
        <v>841</v>
      </c>
      <c r="T265" s="219">
        <v>150000000</v>
      </c>
      <c r="U265" s="219">
        <v>150000000</v>
      </c>
      <c r="V265" s="218"/>
      <c r="W265" s="218"/>
      <c r="X265" s="218" t="s">
        <v>496</v>
      </c>
      <c r="Y265" s="218"/>
      <c r="Z265" s="218"/>
      <c r="AA265" s="218"/>
      <c r="AB265" s="218"/>
      <c r="AC265" s="218"/>
      <c r="AD265" s="218"/>
      <c r="AE265" s="219">
        <v>150000000</v>
      </c>
      <c r="AF265" s="218"/>
      <c r="AG265" s="218"/>
      <c r="AH265" s="37" t="s">
        <v>195</v>
      </c>
      <c r="AI265" s="37" t="s">
        <v>196</v>
      </c>
    </row>
    <row r="266" spans="2:35" ht="80">
      <c r="B266" s="135"/>
      <c r="C266" s="136"/>
      <c r="D266" s="136"/>
      <c r="E266" s="227"/>
      <c r="F266" s="227"/>
      <c r="G266" s="227"/>
      <c r="H266" s="215" t="s">
        <v>646</v>
      </c>
      <c r="I266" s="215" t="s">
        <v>1474</v>
      </c>
      <c r="J266" s="215" t="s">
        <v>1478</v>
      </c>
      <c r="K266" s="227"/>
      <c r="L266" s="227"/>
      <c r="M266" s="227"/>
      <c r="N266" s="227"/>
      <c r="O266" s="227"/>
      <c r="P266" s="218" t="s">
        <v>1478</v>
      </c>
      <c r="Q266" s="218" t="s">
        <v>1263</v>
      </c>
      <c r="R266" s="218" t="s">
        <v>867</v>
      </c>
      <c r="S266" s="218" t="s">
        <v>841</v>
      </c>
      <c r="T266" s="219">
        <v>133465023.99999999</v>
      </c>
      <c r="U266" s="219">
        <v>133465023.99999999</v>
      </c>
      <c r="V266" s="218"/>
      <c r="W266" s="218"/>
      <c r="X266" s="218" t="s">
        <v>496</v>
      </c>
      <c r="Y266" s="218"/>
      <c r="Z266" s="218"/>
      <c r="AA266" s="218"/>
      <c r="AB266" s="218"/>
      <c r="AC266" s="218"/>
      <c r="AD266" s="218"/>
      <c r="AE266" s="219">
        <v>133465023.99999999</v>
      </c>
      <c r="AF266" s="218"/>
      <c r="AG266" s="218"/>
      <c r="AH266" s="37" t="s">
        <v>195</v>
      </c>
      <c r="AI266" s="37" t="s">
        <v>196</v>
      </c>
    </row>
    <row r="267" spans="2:35" ht="80">
      <c r="B267" s="135"/>
      <c r="C267" s="136"/>
      <c r="D267" s="136"/>
      <c r="E267" s="227"/>
      <c r="F267" s="227"/>
      <c r="G267" s="227"/>
      <c r="H267" s="215" t="s">
        <v>647</v>
      </c>
      <c r="I267" s="215" t="s">
        <v>1474</v>
      </c>
      <c r="J267" s="215" t="s">
        <v>1475</v>
      </c>
      <c r="K267" s="227"/>
      <c r="L267" s="227"/>
      <c r="M267" s="227"/>
      <c r="N267" s="227"/>
      <c r="O267" s="227"/>
      <c r="P267" s="218" t="s">
        <v>1476</v>
      </c>
      <c r="Q267" s="218" t="s">
        <v>1477</v>
      </c>
      <c r="R267" s="218" t="s">
        <v>867</v>
      </c>
      <c r="S267" s="218" t="s">
        <v>841</v>
      </c>
      <c r="T267" s="219">
        <v>55000000</v>
      </c>
      <c r="U267" s="219">
        <v>55000000</v>
      </c>
      <c r="V267" s="218"/>
      <c r="W267" s="218"/>
      <c r="X267" s="218" t="s">
        <v>496</v>
      </c>
      <c r="Y267" s="218"/>
      <c r="Z267" s="218"/>
      <c r="AA267" s="218"/>
      <c r="AB267" s="218"/>
      <c r="AC267" s="218"/>
      <c r="AD267" s="218"/>
      <c r="AE267" s="219">
        <v>55000000</v>
      </c>
      <c r="AF267" s="218"/>
      <c r="AG267" s="218"/>
      <c r="AH267" s="37" t="s">
        <v>195</v>
      </c>
      <c r="AI267" s="37" t="s">
        <v>196</v>
      </c>
    </row>
    <row r="268" spans="2:35" ht="80">
      <c r="B268" s="135"/>
      <c r="C268" s="136"/>
      <c r="D268" s="136"/>
      <c r="E268" s="227"/>
      <c r="F268" s="227"/>
      <c r="G268" s="227"/>
      <c r="H268" s="215" t="s">
        <v>648</v>
      </c>
      <c r="I268" s="215" t="s">
        <v>1474</v>
      </c>
      <c r="J268" s="215" t="s">
        <v>1475</v>
      </c>
      <c r="K268" s="227"/>
      <c r="L268" s="227"/>
      <c r="M268" s="227"/>
      <c r="N268" s="227"/>
      <c r="O268" s="227"/>
      <c r="P268" s="218" t="s">
        <v>1476</v>
      </c>
      <c r="Q268" s="218" t="s">
        <v>1477</v>
      </c>
      <c r="R268" s="218" t="s">
        <v>867</v>
      </c>
      <c r="S268" s="218" t="s">
        <v>841</v>
      </c>
      <c r="T268" s="219">
        <v>20000000</v>
      </c>
      <c r="U268" s="219">
        <v>20000000</v>
      </c>
      <c r="V268" s="218"/>
      <c r="W268" s="218"/>
      <c r="X268" s="218" t="s">
        <v>496</v>
      </c>
      <c r="Y268" s="218"/>
      <c r="Z268" s="218"/>
      <c r="AA268" s="218"/>
      <c r="AB268" s="218"/>
      <c r="AC268" s="218"/>
      <c r="AD268" s="218"/>
      <c r="AE268" s="219">
        <v>20000000</v>
      </c>
      <c r="AF268" s="218"/>
      <c r="AG268" s="218"/>
      <c r="AH268" s="37" t="s">
        <v>195</v>
      </c>
      <c r="AI268" s="37" t="s">
        <v>196</v>
      </c>
    </row>
    <row r="269" spans="2:35" ht="80">
      <c r="B269" s="135"/>
      <c r="C269" s="136"/>
      <c r="D269" s="136"/>
      <c r="E269" s="227"/>
      <c r="F269" s="227"/>
      <c r="G269" s="227"/>
      <c r="H269" s="215" t="s">
        <v>649</v>
      </c>
      <c r="I269" s="215" t="s">
        <v>1474</v>
      </c>
      <c r="J269" s="215" t="s">
        <v>1475</v>
      </c>
      <c r="K269" s="227"/>
      <c r="L269" s="227"/>
      <c r="M269" s="227"/>
      <c r="N269" s="227"/>
      <c r="O269" s="227"/>
      <c r="P269" s="218" t="s">
        <v>1476</v>
      </c>
      <c r="Q269" s="218" t="s">
        <v>1477</v>
      </c>
      <c r="R269" s="218" t="s">
        <v>867</v>
      </c>
      <c r="S269" s="218" t="s">
        <v>841</v>
      </c>
      <c r="T269" s="219">
        <v>50000000</v>
      </c>
      <c r="U269" s="219">
        <v>50000000</v>
      </c>
      <c r="V269" s="218"/>
      <c r="W269" s="218"/>
      <c r="X269" s="218" t="s">
        <v>496</v>
      </c>
      <c r="Y269" s="218"/>
      <c r="Z269" s="218"/>
      <c r="AA269" s="218"/>
      <c r="AB269" s="218"/>
      <c r="AC269" s="218"/>
      <c r="AD269" s="218"/>
      <c r="AE269" s="219">
        <v>50000000</v>
      </c>
      <c r="AF269" s="218"/>
      <c r="AG269" s="218"/>
      <c r="AH269" s="37" t="s">
        <v>195</v>
      </c>
      <c r="AI269" s="37" t="s">
        <v>196</v>
      </c>
    </row>
    <row r="270" spans="2:35" ht="80">
      <c r="B270" s="135"/>
      <c r="C270" s="136"/>
      <c r="D270" s="136"/>
      <c r="E270" s="227"/>
      <c r="F270" s="227"/>
      <c r="G270" s="227"/>
      <c r="H270" s="215" t="s">
        <v>650</v>
      </c>
      <c r="I270" s="215" t="s">
        <v>1474</v>
      </c>
      <c r="J270" s="215" t="s">
        <v>1475</v>
      </c>
      <c r="K270" s="227"/>
      <c r="L270" s="227"/>
      <c r="M270" s="227"/>
      <c r="N270" s="227"/>
      <c r="O270" s="227"/>
      <c r="P270" s="218" t="s">
        <v>1476</v>
      </c>
      <c r="Q270" s="218" t="s">
        <v>1477</v>
      </c>
      <c r="R270" s="218" t="s">
        <v>867</v>
      </c>
      <c r="S270" s="218" t="s">
        <v>841</v>
      </c>
      <c r="T270" s="219">
        <v>83508624</v>
      </c>
      <c r="U270" s="219">
        <v>83508624</v>
      </c>
      <c r="V270" s="218"/>
      <c r="W270" s="218"/>
      <c r="X270" s="218" t="s">
        <v>496</v>
      </c>
      <c r="Y270" s="218"/>
      <c r="Z270" s="218"/>
      <c r="AA270" s="218"/>
      <c r="AB270" s="218"/>
      <c r="AC270" s="218"/>
      <c r="AD270" s="218"/>
      <c r="AE270" s="219">
        <v>83508624</v>
      </c>
      <c r="AF270" s="218"/>
      <c r="AG270" s="218"/>
      <c r="AH270" s="37" t="s">
        <v>195</v>
      </c>
      <c r="AI270" s="37" t="s">
        <v>196</v>
      </c>
    </row>
    <row r="271" spans="2:35" ht="80">
      <c r="B271" s="135"/>
      <c r="C271" s="136"/>
      <c r="D271" s="136"/>
      <c r="E271" s="227"/>
      <c r="F271" s="227"/>
      <c r="G271" s="227"/>
      <c r="H271" s="215" t="s">
        <v>651</v>
      </c>
      <c r="I271" s="215" t="s">
        <v>1474</v>
      </c>
      <c r="J271" s="215" t="s">
        <v>1475</v>
      </c>
      <c r="K271" s="227"/>
      <c r="L271" s="227"/>
      <c r="M271" s="227"/>
      <c r="N271" s="227"/>
      <c r="O271" s="227"/>
      <c r="P271" s="218" t="s">
        <v>1476</v>
      </c>
      <c r="Q271" s="218" t="s">
        <v>1477</v>
      </c>
      <c r="R271" s="218" t="s">
        <v>867</v>
      </c>
      <c r="S271" s="218" t="s">
        <v>841</v>
      </c>
      <c r="T271" s="219">
        <v>200000000</v>
      </c>
      <c r="U271" s="219">
        <v>200000000</v>
      </c>
      <c r="V271" s="218"/>
      <c r="W271" s="218"/>
      <c r="X271" s="218" t="s">
        <v>496</v>
      </c>
      <c r="Y271" s="218"/>
      <c r="Z271" s="218"/>
      <c r="AA271" s="218"/>
      <c r="AB271" s="218"/>
      <c r="AC271" s="218"/>
      <c r="AD271" s="218"/>
      <c r="AE271" s="219">
        <v>200000000</v>
      </c>
      <c r="AF271" s="218"/>
      <c r="AG271" s="218"/>
      <c r="AH271" s="37" t="s">
        <v>195</v>
      </c>
      <c r="AI271" s="37" t="s">
        <v>196</v>
      </c>
    </row>
    <row r="272" spans="2:35" ht="80">
      <c r="B272" s="135"/>
      <c r="C272" s="136"/>
      <c r="D272" s="136"/>
      <c r="E272" s="227"/>
      <c r="F272" s="227"/>
      <c r="G272" s="227"/>
      <c r="H272" s="215" t="s">
        <v>652</v>
      </c>
      <c r="I272" s="215" t="s">
        <v>1474</v>
      </c>
      <c r="J272" s="215" t="s">
        <v>1475</v>
      </c>
      <c r="K272" s="227"/>
      <c r="L272" s="227"/>
      <c r="M272" s="227"/>
      <c r="N272" s="227"/>
      <c r="O272" s="227"/>
      <c r="P272" s="218" t="s">
        <v>1476</v>
      </c>
      <c r="Q272" s="218" t="s">
        <v>1477</v>
      </c>
      <c r="R272" s="218" t="s">
        <v>867</v>
      </c>
      <c r="S272" s="218" t="s">
        <v>841</v>
      </c>
      <c r="T272" s="219">
        <v>2260000000</v>
      </c>
      <c r="U272" s="219">
        <v>2260000000</v>
      </c>
      <c r="V272" s="218"/>
      <c r="W272" s="218"/>
      <c r="X272" s="218" t="s">
        <v>496</v>
      </c>
      <c r="Y272" s="218"/>
      <c r="Z272" s="218"/>
      <c r="AA272" s="218"/>
      <c r="AB272" s="218"/>
      <c r="AC272" s="218"/>
      <c r="AD272" s="218"/>
      <c r="AE272" s="219">
        <v>2260000000</v>
      </c>
      <c r="AF272" s="218"/>
      <c r="AG272" s="218"/>
      <c r="AH272" s="37" t="s">
        <v>195</v>
      </c>
      <c r="AI272" s="37" t="s">
        <v>196</v>
      </c>
    </row>
    <row r="273" spans="2:35" ht="80">
      <c r="B273" s="135"/>
      <c r="C273" s="136"/>
      <c r="D273" s="136"/>
      <c r="E273" s="227"/>
      <c r="F273" s="227"/>
      <c r="G273" s="227"/>
      <c r="H273" s="215" t="s">
        <v>653</v>
      </c>
      <c r="I273" s="215" t="s">
        <v>1474</v>
      </c>
      <c r="J273" s="215" t="s">
        <v>1475</v>
      </c>
      <c r="K273" s="227"/>
      <c r="L273" s="227"/>
      <c r="M273" s="227"/>
      <c r="N273" s="227"/>
      <c r="O273" s="227"/>
      <c r="P273" s="218" t="s">
        <v>1476</v>
      </c>
      <c r="Q273" s="218" t="s">
        <v>1477</v>
      </c>
      <c r="R273" s="218" t="s">
        <v>867</v>
      </c>
      <c r="S273" s="218" t="s">
        <v>841</v>
      </c>
      <c r="T273" s="219">
        <v>2694939097</v>
      </c>
      <c r="U273" s="219">
        <v>2694939097</v>
      </c>
      <c r="V273" s="218"/>
      <c r="W273" s="218"/>
      <c r="X273" s="218" t="s">
        <v>496</v>
      </c>
      <c r="Y273" s="218"/>
      <c r="Z273" s="218"/>
      <c r="AA273" s="218"/>
      <c r="AB273" s="218"/>
      <c r="AC273" s="218"/>
      <c r="AD273" s="218"/>
      <c r="AE273" s="219">
        <v>2694939097</v>
      </c>
      <c r="AF273" s="218"/>
      <c r="AG273" s="218"/>
      <c r="AH273" s="37" t="s">
        <v>195</v>
      </c>
      <c r="AI273" s="37" t="s">
        <v>196</v>
      </c>
    </row>
    <row r="274" spans="2:35" ht="80">
      <c r="B274" s="135"/>
      <c r="C274" s="136"/>
      <c r="D274" s="136"/>
      <c r="E274" s="227"/>
      <c r="F274" s="227"/>
      <c r="G274" s="227"/>
      <c r="H274" s="215" t="s">
        <v>654</v>
      </c>
      <c r="I274" s="215" t="s">
        <v>1474</v>
      </c>
      <c r="J274" s="215" t="s">
        <v>1475</v>
      </c>
      <c r="K274" s="227"/>
      <c r="L274" s="227"/>
      <c r="M274" s="227"/>
      <c r="N274" s="227"/>
      <c r="O274" s="227"/>
      <c r="P274" s="218" t="s">
        <v>1476</v>
      </c>
      <c r="Q274" s="218" t="s">
        <v>1477</v>
      </c>
      <c r="R274" s="218" t="s">
        <v>867</v>
      </c>
      <c r="S274" s="218" t="s">
        <v>841</v>
      </c>
      <c r="T274" s="219">
        <v>50000000</v>
      </c>
      <c r="U274" s="219">
        <v>50000000</v>
      </c>
      <c r="V274" s="218"/>
      <c r="W274" s="218"/>
      <c r="X274" s="218" t="s">
        <v>496</v>
      </c>
      <c r="Y274" s="218"/>
      <c r="Z274" s="218"/>
      <c r="AA274" s="218"/>
      <c r="AB274" s="218"/>
      <c r="AC274" s="218"/>
      <c r="AD274" s="218"/>
      <c r="AE274" s="219">
        <v>50000000</v>
      </c>
      <c r="AF274" s="218"/>
      <c r="AG274" s="218"/>
      <c r="AH274" s="37" t="s">
        <v>195</v>
      </c>
      <c r="AI274" s="37" t="s">
        <v>196</v>
      </c>
    </row>
    <row r="275" spans="2:35" ht="80">
      <c r="B275" s="135"/>
      <c r="C275" s="136"/>
      <c r="D275" s="136"/>
      <c r="E275" s="227"/>
      <c r="F275" s="227"/>
      <c r="G275" s="227"/>
      <c r="H275" s="215" t="s">
        <v>655</v>
      </c>
      <c r="I275" s="215" t="s">
        <v>1474</v>
      </c>
      <c r="J275" s="215" t="s">
        <v>1475</v>
      </c>
      <c r="K275" s="227"/>
      <c r="L275" s="227"/>
      <c r="M275" s="227"/>
      <c r="N275" s="227"/>
      <c r="O275" s="227"/>
      <c r="P275" s="218" t="s">
        <v>1476</v>
      </c>
      <c r="Q275" s="218" t="s">
        <v>1477</v>
      </c>
      <c r="R275" s="218" t="s">
        <v>867</v>
      </c>
      <c r="S275" s="218" t="s">
        <v>841</v>
      </c>
      <c r="T275" s="219">
        <v>71436830206</v>
      </c>
      <c r="U275" s="219">
        <v>71436830206</v>
      </c>
      <c r="V275" s="218"/>
      <c r="W275" s="218"/>
      <c r="X275" s="218" t="s">
        <v>496</v>
      </c>
      <c r="Y275" s="218"/>
      <c r="Z275" s="218"/>
      <c r="AA275" s="218"/>
      <c r="AB275" s="218"/>
      <c r="AC275" s="218"/>
      <c r="AD275" s="218"/>
      <c r="AE275" s="219">
        <v>71436830206</v>
      </c>
      <c r="AF275" s="218"/>
      <c r="AG275" s="218"/>
      <c r="AH275" s="37" t="s">
        <v>195</v>
      </c>
      <c r="AI275" s="37" t="s">
        <v>196</v>
      </c>
    </row>
    <row r="276" spans="2:35" ht="80">
      <c r="B276" s="135"/>
      <c r="C276" s="136"/>
      <c r="D276" s="136"/>
      <c r="E276" s="227"/>
      <c r="F276" s="227"/>
      <c r="G276" s="227"/>
      <c r="H276" s="215" t="s">
        <v>656</v>
      </c>
      <c r="I276" s="215" t="s">
        <v>1474</v>
      </c>
      <c r="J276" s="215" t="s">
        <v>1475</v>
      </c>
      <c r="K276" s="227"/>
      <c r="L276" s="227"/>
      <c r="M276" s="227"/>
      <c r="N276" s="227"/>
      <c r="O276" s="227"/>
      <c r="P276" s="218" t="s">
        <v>1476</v>
      </c>
      <c r="Q276" s="218" t="s">
        <v>1477</v>
      </c>
      <c r="R276" s="218" t="s">
        <v>867</v>
      </c>
      <c r="S276" s="218" t="s">
        <v>841</v>
      </c>
      <c r="T276" s="219">
        <v>3083410969</v>
      </c>
      <c r="U276" s="219">
        <v>3083410969</v>
      </c>
      <c r="V276" s="218"/>
      <c r="W276" s="218"/>
      <c r="X276" s="218" t="s">
        <v>496</v>
      </c>
      <c r="Y276" s="218"/>
      <c r="Z276" s="218"/>
      <c r="AA276" s="218"/>
      <c r="AB276" s="218"/>
      <c r="AC276" s="218"/>
      <c r="AD276" s="218"/>
      <c r="AE276" s="219">
        <v>3083410969</v>
      </c>
      <c r="AF276" s="218"/>
      <c r="AG276" s="218"/>
      <c r="AH276" s="37" t="s">
        <v>195</v>
      </c>
      <c r="AI276" s="37" t="s">
        <v>196</v>
      </c>
    </row>
    <row r="277" spans="2:35" ht="80">
      <c r="B277" s="135"/>
      <c r="C277" s="136"/>
      <c r="D277" s="136"/>
      <c r="E277" s="227"/>
      <c r="F277" s="227"/>
      <c r="G277" s="227"/>
      <c r="H277" s="215" t="s">
        <v>657</v>
      </c>
      <c r="I277" s="215" t="s">
        <v>1474</v>
      </c>
      <c r="J277" s="215" t="s">
        <v>1475</v>
      </c>
      <c r="K277" s="227"/>
      <c r="L277" s="227"/>
      <c r="M277" s="227"/>
      <c r="N277" s="227"/>
      <c r="O277" s="227"/>
      <c r="P277" s="218" t="s">
        <v>1476</v>
      </c>
      <c r="Q277" s="218" t="s">
        <v>1477</v>
      </c>
      <c r="R277" s="218" t="s">
        <v>867</v>
      </c>
      <c r="S277" s="218" t="s">
        <v>841</v>
      </c>
      <c r="T277" s="219">
        <v>385426371</v>
      </c>
      <c r="U277" s="219">
        <v>385426371</v>
      </c>
      <c r="V277" s="218"/>
      <c r="W277" s="218"/>
      <c r="X277" s="218" t="s">
        <v>496</v>
      </c>
      <c r="Y277" s="218"/>
      <c r="Z277" s="218"/>
      <c r="AA277" s="218"/>
      <c r="AB277" s="218"/>
      <c r="AC277" s="218"/>
      <c r="AD277" s="218"/>
      <c r="AE277" s="219">
        <v>385426371</v>
      </c>
      <c r="AF277" s="218"/>
      <c r="AG277" s="218"/>
      <c r="AH277" s="37" t="s">
        <v>195</v>
      </c>
      <c r="AI277" s="37" t="s">
        <v>196</v>
      </c>
    </row>
    <row r="278" spans="2:35" ht="80">
      <c r="B278" s="135"/>
      <c r="C278" s="136"/>
      <c r="D278" s="136"/>
      <c r="E278" s="227"/>
      <c r="F278" s="227"/>
      <c r="G278" s="227"/>
      <c r="H278" s="215" t="s">
        <v>658</v>
      </c>
      <c r="I278" s="215" t="s">
        <v>1474</v>
      </c>
      <c r="J278" s="215" t="s">
        <v>1475</v>
      </c>
      <c r="K278" s="227"/>
      <c r="L278" s="227"/>
      <c r="M278" s="227"/>
      <c r="N278" s="227"/>
      <c r="O278" s="227"/>
      <c r="P278" s="218" t="s">
        <v>1476</v>
      </c>
      <c r="Q278" s="218" t="s">
        <v>1477</v>
      </c>
      <c r="R278" s="218" t="s">
        <v>867</v>
      </c>
      <c r="S278" s="218" t="s">
        <v>841</v>
      </c>
      <c r="T278" s="219">
        <v>2312558226</v>
      </c>
      <c r="U278" s="219">
        <v>2312558226</v>
      </c>
      <c r="V278" s="218"/>
      <c r="W278" s="218"/>
      <c r="X278" s="218" t="s">
        <v>496</v>
      </c>
      <c r="Y278" s="218"/>
      <c r="Z278" s="218"/>
      <c r="AA278" s="218"/>
      <c r="AB278" s="218"/>
      <c r="AC278" s="218"/>
      <c r="AD278" s="218"/>
      <c r="AE278" s="219">
        <v>2312558226</v>
      </c>
      <c r="AF278" s="218"/>
      <c r="AG278" s="218"/>
      <c r="AH278" s="37" t="s">
        <v>195</v>
      </c>
      <c r="AI278" s="37" t="s">
        <v>196</v>
      </c>
    </row>
    <row r="279" spans="2:35" ht="80">
      <c r="B279" s="135"/>
      <c r="C279" s="136"/>
      <c r="D279" s="136"/>
      <c r="E279" s="227"/>
      <c r="F279" s="227"/>
      <c r="G279" s="227"/>
      <c r="H279" s="215" t="s">
        <v>659</v>
      </c>
      <c r="I279" s="215" t="s">
        <v>1474</v>
      </c>
      <c r="J279" s="215" t="s">
        <v>1475</v>
      </c>
      <c r="K279" s="227"/>
      <c r="L279" s="227"/>
      <c r="M279" s="227"/>
      <c r="N279" s="227"/>
      <c r="O279" s="227"/>
      <c r="P279" s="218" t="s">
        <v>1476</v>
      </c>
      <c r="Q279" s="218" t="s">
        <v>1477</v>
      </c>
      <c r="R279" s="218" t="s">
        <v>867</v>
      </c>
      <c r="S279" s="218" t="s">
        <v>841</v>
      </c>
      <c r="T279" s="219">
        <v>770852742</v>
      </c>
      <c r="U279" s="219">
        <v>770852742</v>
      </c>
      <c r="V279" s="218"/>
      <c r="W279" s="218"/>
      <c r="X279" s="218" t="s">
        <v>496</v>
      </c>
      <c r="Y279" s="218"/>
      <c r="Z279" s="218"/>
      <c r="AA279" s="218"/>
      <c r="AB279" s="218"/>
      <c r="AC279" s="218"/>
      <c r="AD279" s="218"/>
      <c r="AE279" s="219">
        <v>770852742</v>
      </c>
      <c r="AF279" s="218"/>
      <c r="AG279" s="218"/>
      <c r="AH279" s="37" t="s">
        <v>195</v>
      </c>
      <c r="AI279" s="37" t="s">
        <v>196</v>
      </c>
    </row>
    <row r="280" spans="2:35" ht="80">
      <c r="B280" s="135"/>
      <c r="C280" s="136"/>
      <c r="D280" s="136"/>
      <c r="E280" s="227"/>
      <c r="F280" s="227"/>
      <c r="G280" s="227"/>
      <c r="H280" s="215" t="s">
        <v>660</v>
      </c>
      <c r="I280" s="215" t="s">
        <v>1474</v>
      </c>
      <c r="J280" s="215" t="s">
        <v>1475</v>
      </c>
      <c r="K280" s="227"/>
      <c r="L280" s="227"/>
      <c r="M280" s="227"/>
      <c r="N280" s="227"/>
      <c r="O280" s="227"/>
      <c r="P280" s="218" t="s">
        <v>1476</v>
      </c>
      <c r="Q280" s="218" t="s">
        <v>1477</v>
      </c>
      <c r="R280" s="218" t="s">
        <v>867</v>
      </c>
      <c r="S280" s="218" t="s">
        <v>841</v>
      </c>
      <c r="T280" s="219">
        <v>385426371</v>
      </c>
      <c r="U280" s="219">
        <v>385426371</v>
      </c>
      <c r="V280" s="218"/>
      <c r="W280" s="218"/>
      <c r="X280" s="218" t="s">
        <v>496</v>
      </c>
      <c r="Y280" s="218"/>
      <c r="Z280" s="218"/>
      <c r="AA280" s="218"/>
      <c r="AB280" s="218"/>
      <c r="AC280" s="218"/>
      <c r="AD280" s="218"/>
      <c r="AE280" s="219">
        <v>385426371</v>
      </c>
      <c r="AF280" s="218"/>
      <c r="AG280" s="218"/>
      <c r="AH280" s="37" t="s">
        <v>195</v>
      </c>
      <c r="AI280" s="37" t="s">
        <v>196</v>
      </c>
    </row>
    <row r="281" spans="2:35" ht="80">
      <c r="B281" s="135"/>
      <c r="C281" s="136"/>
      <c r="D281" s="136"/>
      <c r="E281" s="227"/>
      <c r="F281" s="227"/>
      <c r="G281" s="227"/>
      <c r="H281" s="215" t="s">
        <v>661</v>
      </c>
      <c r="I281" s="215" t="s">
        <v>1474</v>
      </c>
      <c r="J281" s="215" t="s">
        <v>1475</v>
      </c>
      <c r="K281" s="227"/>
      <c r="L281" s="227"/>
      <c r="M281" s="227"/>
      <c r="N281" s="227"/>
      <c r="O281" s="227"/>
      <c r="P281" s="218" t="s">
        <v>1476</v>
      </c>
      <c r="Q281" s="218" t="s">
        <v>1477</v>
      </c>
      <c r="R281" s="218" t="s">
        <v>867</v>
      </c>
      <c r="S281" s="218" t="s">
        <v>841</v>
      </c>
      <c r="T281" s="219">
        <v>6770960009</v>
      </c>
      <c r="U281" s="219">
        <v>6770960009</v>
      </c>
      <c r="V281" s="218"/>
      <c r="W281" s="218"/>
      <c r="X281" s="218" t="s">
        <v>496</v>
      </c>
      <c r="Y281" s="218"/>
      <c r="Z281" s="218"/>
      <c r="AA281" s="218"/>
      <c r="AB281" s="218"/>
      <c r="AC281" s="218"/>
      <c r="AD281" s="218"/>
      <c r="AE281" s="219">
        <v>6770960009</v>
      </c>
      <c r="AF281" s="218"/>
      <c r="AG281" s="218"/>
      <c r="AH281" s="37" t="s">
        <v>195</v>
      </c>
      <c r="AI281" s="37" t="s">
        <v>196</v>
      </c>
    </row>
    <row r="282" spans="2:35" ht="80">
      <c r="B282" s="135"/>
      <c r="C282" s="136"/>
      <c r="D282" s="136"/>
      <c r="E282" s="227"/>
      <c r="F282" s="227"/>
      <c r="G282" s="227"/>
      <c r="H282" s="215" t="s">
        <v>662</v>
      </c>
      <c r="I282" s="215" t="s">
        <v>1474</v>
      </c>
      <c r="J282" s="215" t="s">
        <v>1475</v>
      </c>
      <c r="K282" s="227"/>
      <c r="L282" s="227"/>
      <c r="M282" s="227"/>
      <c r="N282" s="227"/>
      <c r="O282" s="227"/>
      <c r="P282" s="218" t="s">
        <v>1476</v>
      </c>
      <c r="Q282" s="218" t="s">
        <v>1477</v>
      </c>
      <c r="R282" s="218" t="s">
        <v>867</v>
      </c>
      <c r="S282" s="218" t="s">
        <v>841</v>
      </c>
      <c r="T282" s="219">
        <v>5792216898</v>
      </c>
      <c r="U282" s="219">
        <v>5792216898</v>
      </c>
      <c r="V282" s="218"/>
      <c r="W282" s="218"/>
      <c r="X282" s="218" t="s">
        <v>496</v>
      </c>
      <c r="Y282" s="218"/>
      <c r="Z282" s="218"/>
      <c r="AA282" s="218"/>
      <c r="AB282" s="218"/>
      <c r="AC282" s="218"/>
      <c r="AD282" s="218"/>
      <c r="AE282" s="219">
        <v>5792216898</v>
      </c>
      <c r="AF282" s="218"/>
      <c r="AG282" s="218"/>
      <c r="AH282" s="37" t="s">
        <v>195</v>
      </c>
      <c r="AI282" s="37" t="s">
        <v>196</v>
      </c>
    </row>
    <row r="283" spans="2:35" ht="80">
      <c r="B283" s="135"/>
      <c r="C283" s="136"/>
      <c r="D283" s="136"/>
      <c r="E283" s="227"/>
      <c r="F283" s="227"/>
      <c r="G283" s="227"/>
      <c r="H283" s="215" t="s">
        <v>663</v>
      </c>
      <c r="I283" s="215" t="s">
        <v>1474</v>
      </c>
      <c r="J283" s="215" t="s">
        <v>1478</v>
      </c>
      <c r="K283" s="227"/>
      <c r="L283" s="227"/>
      <c r="M283" s="227"/>
      <c r="N283" s="227"/>
      <c r="O283" s="227"/>
      <c r="P283" s="218" t="s">
        <v>1478</v>
      </c>
      <c r="Q283" s="218" t="s">
        <v>1263</v>
      </c>
      <c r="R283" s="218" t="s">
        <v>867</v>
      </c>
      <c r="S283" s="218" t="s">
        <v>841</v>
      </c>
      <c r="T283" s="219">
        <v>230364288</v>
      </c>
      <c r="U283" s="219">
        <v>230364288</v>
      </c>
      <c r="V283" s="218"/>
      <c r="W283" s="218"/>
      <c r="X283" s="218" t="s">
        <v>496</v>
      </c>
      <c r="Y283" s="218"/>
      <c r="Z283" s="218"/>
      <c r="AA283" s="218"/>
      <c r="AB283" s="218"/>
      <c r="AC283" s="218"/>
      <c r="AD283" s="218"/>
      <c r="AE283" s="219">
        <v>230364288</v>
      </c>
      <c r="AF283" s="218"/>
      <c r="AG283" s="218"/>
      <c r="AH283" s="37" t="s">
        <v>195</v>
      </c>
      <c r="AI283" s="37" t="s">
        <v>196</v>
      </c>
    </row>
    <row r="284" spans="2:35" ht="80">
      <c r="B284" s="135"/>
      <c r="C284" s="136"/>
      <c r="D284" s="136"/>
      <c r="E284" s="227"/>
      <c r="F284" s="227"/>
      <c r="G284" s="227"/>
      <c r="H284" s="215" t="s">
        <v>664</v>
      </c>
      <c r="I284" s="215" t="s">
        <v>1474</v>
      </c>
      <c r="J284" s="215" t="s">
        <v>1475</v>
      </c>
      <c r="K284" s="227"/>
      <c r="L284" s="227"/>
      <c r="M284" s="227"/>
      <c r="N284" s="227"/>
      <c r="O284" s="227"/>
      <c r="P284" s="218" t="s">
        <v>1476</v>
      </c>
      <c r="Q284" s="218" t="s">
        <v>1477</v>
      </c>
      <c r="R284" s="218" t="s">
        <v>867</v>
      </c>
      <c r="S284" s="218" t="s">
        <v>841</v>
      </c>
      <c r="T284" s="219">
        <v>6197643425</v>
      </c>
      <c r="U284" s="219">
        <v>6197643425</v>
      </c>
      <c r="V284" s="218"/>
      <c r="W284" s="218"/>
      <c r="X284" s="218" t="s">
        <v>496</v>
      </c>
      <c r="Y284" s="218"/>
      <c r="Z284" s="218"/>
      <c r="AA284" s="218"/>
      <c r="AB284" s="218"/>
      <c r="AC284" s="218"/>
      <c r="AD284" s="218"/>
      <c r="AE284" s="219">
        <v>6197643425</v>
      </c>
      <c r="AF284" s="218"/>
      <c r="AG284" s="218"/>
      <c r="AH284" s="37" t="s">
        <v>195</v>
      </c>
      <c r="AI284" s="37" t="s">
        <v>196</v>
      </c>
    </row>
    <row r="285" spans="2:35" ht="80">
      <c r="B285" s="135"/>
      <c r="C285" s="136"/>
      <c r="D285" s="136"/>
      <c r="E285" s="227"/>
      <c r="F285" s="227"/>
      <c r="G285" s="227"/>
      <c r="H285" s="215" t="s">
        <v>665</v>
      </c>
      <c r="I285" s="215" t="s">
        <v>1474</v>
      </c>
      <c r="J285" s="215" t="s">
        <v>1475</v>
      </c>
      <c r="K285" s="227"/>
      <c r="L285" s="227"/>
      <c r="M285" s="227"/>
      <c r="N285" s="227"/>
      <c r="O285" s="227"/>
      <c r="P285" s="218" t="s">
        <v>1476</v>
      </c>
      <c r="Q285" s="218" t="s">
        <v>1477</v>
      </c>
      <c r="R285" s="218" t="s">
        <v>867</v>
      </c>
      <c r="S285" s="218" t="s">
        <v>841</v>
      </c>
      <c r="T285" s="219">
        <v>228777227</v>
      </c>
      <c r="U285" s="219">
        <v>228777227</v>
      </c>
      <c r="V285" s="218"/>
      <c r="W285" s="218"/>
      <c r="X285" s="218" t="s">
        <v>496</v>
      </c>
      <c r="Y285" s="218"/>
      <c r="Z285" s="218"/>
      <c r="AA285" s="218"/>
      <c r="AB285" s="218"/>
      <c r="AC285" s="218"/>
      <c r="AD285" s="218"/>
      <c r="AE285" s="219">
        <v>228777227</v>
      </c>
      <c r="AF285" s="218"/>
      <c r="AG285" s="218"/>
      <c r="AH285" s="37" t="s">
        <v>195</v>
      </c>
      <c r="AI285" s="37" t="s">
        <v>196</v>
      </c>
    </row>
    <row r="286" spans="2:35" ht="80">
      <c r="B286" s="135"/>
      <c r="C286" s="136"/>
      <c r="D286" s="136"/>
      <c r="E286" s="227"/>
      <c r="F286" s="227"/>
      <c r="G286" s="227"/>
      <c r="H286" s="215" t="s">
        <v>666</v>
      </c>
      <c r="I286" s="215" t="s">
        <v>1474</v>
      </c>
      <c r="J286" s="215" t="s">
        <v>1475</v>
      </c>
      <c r="K286" s="227"/>
      <c r="L286" s="227"/>
      <c r="M286" s="227"/>
      <c r="N286" s="227"/>
      <c r="O286" s="227"/>
      <c r="P286" s="218" t="s">
        <v>1476</v>
      </c>
      <c r="Q286" s="218" t="s">
        <v>1477</v>
      </c>
      <c r="R286" s="218" t="s">
        <v>867</v>
      </c>
      <c r="S286" s="218" t="s">
        <v>841</v>
      </c>
      <c r="T286" s="219">
        <v>28597153</v>
      </c>
      <c r="U286" s="219">
        <v>28597153</v>
      </c>
      <c r="V286" s="218"/>
      <c r="W286" s="218"/>
      <c r="X286" s="218" t="s">
        <v>496</v>
      </c>
      <c r="Y286" s="218"/>
      <c r="Z286" s="218"/>
      <c r="AA286" s="218"/>
      <c r="AB286" s="218"/>
      <c r="AC286" s="218"/>
      <c r="AD286" s="218"/>
      <c r="AE286" s="219">
        <v>28597153</v>
      </c>
      <c r="AF286" s="218"/>
      <c r="AG286" s="218"/>
      <c r="AH286" s="37" t="s">
        <v>195</v>
      </c>
      <c r="AI286" s="37" t="s">
        <v>196</v>
      </c>
    </row>
    <row r="287" spans="2:35" ht="80">
      <c r="B287" s="135"/>
      <c r="C287" s="136"/>
      <c r="D287" s="136"/>
      <c r="E287" s="227"/>
      <c r="F287" s="227"/>
      <c r="G287" s="227"/>
      <c r="H287" s="215" t="s">
        <v>667</v>
      </c>
      <c r="I287" s="215" t="s">
        <v>1474</v>
      </c>
      <c r="J287" s="215" t="s">
        <v>1475</v>
      </c>
      <c r="K287" s="227"/>
      <c r="L287" s="227"/>
      <c r="M287" s="227"/>
      <c r="N287" s="227"/>
      <c r="O287" s="227"/>
      <c r="P287" s="218" t="s">
        <v>1476</v>
      </c>
      <c r="Q287" s="218" t="s">
        <v>1477</v>
      </c>
      <c r="R287" s="218" t="s">
        <v>867</v>
      </c>
      <c r="S287" s="218" t="s">
        <v>841</v>
      </c>
      <c r="T287" s="219">
        <v>171582920</v>
      </c>
      <c r="U287" s="219">
        <v>171582920</v>
      </c>
      <c r="V287" s="218"/>
      <c r="W287" s="218"/>
      <c r="X287" s="218" t="s">
        <v>496</v>
      </c>
      <c r="Y287" s="218"/>
      <c r="Z287" s="218"/>
      <c r="AA287" s="218"/>
      <c r="AB287" s="218"/>
      <c r="AC287" s="218"/>
      <c r="AD287" s="218"/>
      <c r="AE287" s="219">
        <v>171582920</v>
      </c>
      <c r="AF287" s="218"/>
      <c r="AG287" s="218"/>
      <c r="AH287" s="37" t="s">
        <v>195</v>
      </c>
      <c r="AI287" s="37" t="s">
        <v>196</v>
      </c>
    </row>
    <row r="288" spans="2:35" ht="80">
      <c r="B288" s="135"/>
      <c r="C288" s="136"/>
      <c r="D288" s="136"/>
      <c r="E288" s="227"/>
      <c r="F288" s="227"/>
      <c r="G288" s="227"/>
      <c r="H288" s="215" t="s">
        <v>668</v>
      </c>
      <c r="I288" s="215" t="s">
        <v>1474</v>
      </c>
      <c r="J288" s="215" t="s">
        <v>1475</v>
      </c>
      <c r="K288" s="227"/>
      <c r="L288" s="227"/>
      <c r="M288" s="227"/>
      <c r="N288" s="227"/>
      <c r="O288" s="227"/>
      <c r="P288" s="218" t="s">
        <v>1476</v>
      </c>
      <c r="Q288" s="218" t="s">
        <v>1477</v>
      </c>
      <c r="R288" s="218" t="s">
        <v>867</v>
      </c>
      <c r="S288" s="218" t="s">
        <v>841</v>
      </c>
      <c r="T288" s="219">
        <v>57194307</v>
      </c>
      <c r="U288" s="219">
        <v>57194307</v>
      </c>
      <c r="V288" s="218"/>
      <c r="W288" s="218"/>
      <c r="X288" s="218" t="s">
        <v>496</v>
      </c>
      <c r="Y288" s="218"/>
      <c r="Z288" s="218"/>
      <c r="AA288" s="218"/>
      <c r="AB288" s="218"/>
      <c r="AC288" s="218"/>
      <c r="AD288" s="218"/>
      <c r="AE288" s="219">
        <v>57194307</v>
      </c>
      <c r="AF288" s="218"/>
      <c r="AG288" s="218"/>
      <c r="AH288" s="37" t="s">
        <v>195</v>
      </c>
      <c r="AI288" s="37" t="s">
        <v>196</v>
      </c>
    </row>
    <row r="289" spans="2:35" ht="80">
      <c r="B289" s="135"/>
      <c r="C289" s="136"/>
      <c r="D289" s="136"/>
      <c r="E289" s="227"/>
      <c r="F289" s="227"/>
      <c r="G289" s="227"/>
      <c r="H289" s="215" t="s">
        <v>669</v>
      </c>
      <c r="I289" s="215" t="s">
        <v>1474</v>
      </c>
      <c r="J289" s="215" t="s">
        <v>1475</v>
      </c>
      <c r="K289" s="227"/>
      <c r="L289" s="227"/>
      <c r="M289" s="227"/>
      <c r="N289" s="227"/>
      <c r="O289" s="227"/>
      <c r="P289" s="218" t="s">
        <v>1476</v>
      </c>
      <c r="Q289" s="218" t="s">
        <v>1477</v>
      </c>
      <c r="R289" s="218" t="s">
        <v>867</v>
      </c>
      <c r="S289" s="218" t="s">
        <v>841</v>
      </c>
      <c r="T289" s="219">
        <v>28597153</v>
      </c>
      <c r="U289" s="219">
        <v>28597153</v>
      </c>
      <c r="V289" s="218"/>
      <c r="W289" s="218"/>
      <c r="X289" s="218" t="s">
        <v>496</v>
      </c>
      <c r="Y289" s="218"/>
      <c r="Z289" s="218"/>
      <c r="AA289" s="218"/>
      <c r="AB289" s="218"/>
      <c r="AC289" s="218"/>
      <c r="AD289" s="218"/>
      <c r="AE289" s="219">
        <v>28597153</v>
      </c>
      <c r="AF289" s="218"/>
      <c r="AG289" s="218"/>
      <c r="AH289" s="37" t="s">
        <v>195</v>
      </c>
      <c r="AI289" s="37" t="s">
        <v>196</v>
      </c>
    </row>
    <row r="290" spans="2:35" ht="80">
      <c r="B290" s="135"/>
      <c r="C290" s="136"/>
      <c r="D290" s="136"/>
      <c r="E290" s="227"/>
      <c r="F290" s="227"/>
      <c r="G290" s="227"/>
      <c r="H290" s="215" t="s">
        <v>670</v>
      </c>
      <c r="I290" s="215" t="s">
        <v>1474</v>
      </c>
      <c r="J290" s="215" t="s">
        <v>1475</v>
      </c>
      <c r="K290" s="227"/>
      <c r="L290" s="227"/>
      <c r="M290" s="227"/>
      <c r="N290" s="227"/>
      <c r="O290" s="227"/>
      <c r="P290" s="218" t="s">
        <v>1476</v>
      </c>
      <c r="Q290" s="218" t="s">
        <v>1477</v>
      </c>
      <c r="R290" s="218" t="s">
        <v>867</v>
      </c>
      <c r="S290" s="218" t="s">
        <v>841</v>
      </c>
      <c r="T290" s="219">
        <v>509971602</v>
      </c>
      <c r="U290" s="219">
        <v>509971602</v>
      </c>
      <c r="V290" s="218"/>
      <c r="W290" s="218"/>
      <c r="X290" s="218" t="s">
        <v>496</v>
      </c>
      <c r="Y290" s="218"/>
      <c r="Z290" s="218"/>
      <c r="AA290" s="218"/>
      <c r="AB290" s="218"/>
      <c r="AC290" s="218"/>
      <c r="AD290" s="218"/>
      <c r="AE290" s="219">
        <v>509971602</v>
      </c>
      <c r="AF290" s="218"/>
      <c r="AG290" s="218"/>
      <c r="AH290" s="37" t="s">
        <v>195</v>
      </c>
      <c r="AI290" s="37" t="s">
        <v>196</v>
      </c>
    </row>
    <row r="291" spans="2:35" ht="80">
      <c r="B291" s="135"/>
      <c r="C291" s="136"/>
      <c r="D291" s="136"/>
      <c r="E291" s="227"/>
      <c r="F291" s="227"/>
      <c r="G291" s="227"/>
      <c r="H291" s="215" t="s">
        <v>671</v>
      </c>
      <c r="I291" s="215" t="s">
        <v>1474</v>
      </c>
      <c r="J291" s="215" t="s">
        <v>1475</v>
      </c>
      <c r="K291" s="227"/>
      <c r="L291" s="227"/>
      <c r="M291" s="227"/>
      <c r="N291" s="227"/>
      <c r="O291" s="227"/>
      <c r="P291" s="218" t="s">
        <v>1476</v>
      </c>
      <c r="Q291" s="218" t="s">
        <v>1477</v>
      </c>
      <c r="R291" s="218" t="s">
        <v>867</v>
      </c>
      <c r="S291" s="218" t="s">
        <v>841</v>
      </c>
      <c r="T291" s="219">
        <v>439811826</v>
      </c>
      <c r="U291" s="219">
        <v>439811826</v>
      </c>
      <c r="V291" s="218"/>
      <c r="W291" s="218"/>
      <c r="X291" s="218" t="s">
        <v>496</v>
      </c>
      <c r="Y291" s="218"/>
      <c r="Z291" s="218"/>
      <c r="AA291" s="218"/>
      <c r="AB291" s="218"/>
      <c r="AC291" s="218"/>
      <c r="AD291" s="218"/>
      <c r="AE291" s="219">
        <v>439811826</v>
      </c>
      <c r="AF291" s="218"/>
      <c r="AG291" s="218"/>
      <c r="AH291" s="37" t="s">
        <v>195</v>
      </c>
      <c r="AI291" s="37" t="s">
        <v>196</v>
      </c>
    </row>
    <row r="292" spans="2:35" ht="80">
      <c r="B292" s="135"/>
      <c r="C292" s="136"/>
      <c r="D292" s="136"/>
      <c r="E292" s="227"/>
      <c r="F292" s="227"/>
      <c r="G292" s="227"/>
      <c r="H292" s="215" t="s">
        <v>672</v>
      </c>
      <c r="I292" s="215" t="s">
        <v>1474</v>
      </c>
      <c r="J292" s="215" t="s">
        <v>1478</v>
      </c>
      <c r="K292" s="227"/>
      <c r="L292" s="227"/>
      <c r="M292" s="227"/>
      <c r="N292" s="227"/>
      <c r="O292" s="227"/>
      <c r="P292" s="218" t="s">
        <v>1478</v>
      </c>
      <c r="Q292" s="218" t="s">
        <v>1263</v>
      </c>
      <c r="R292" s="218" t="s">
        <v>867</v>
      </c>
      <c r="S292" s="218" t="s">
        <v>841</v>
      </c>
      <c r="T292" s="219">
        <v>3525984</v>
      </c>
      <c r="U292" s="219">
        <v>3525984</v>
      </c>
      <c r="V292" s="218"/>
      <c r="W292" s="218"/>
      <c r="X292" s="218" t="s">
        <v>496</v>
      </c>
      <c r="Y292" s="218"/>
      <c r="Z292" s="218"/>
      <c r="AA292" s="218"/>
      <c r="AB292" s="218"/>
      <c r="AC292" s="218"/>
      <c r="AD292" s="218"/>
      <c r="AE292" s="219">
        <v>3525984</v>
      </c>
      <c r="AF292" s="218"/>
      <c r="AG292" s="218"/>
      <c r="AH292" s="37" t="s">
        <v>195</v>
      </c>
      <c r="AI292" s="37" t="s">
        <v>196</v>
      </c>
    </row>
    <row r="293" spans="2:35" ht="80">
      <c r="B293" s="135"/>
      <c r="C293" s="136"/>
      <c r="D293" s="136"/>
      <c r="E293" s="227"/>
      <c r="F293" s="227"/>
      <c r="G293" s="227"/>
      <c r="H293" s="215" t="s">
        <v>673</v>
      </c>
      <c r="I293" s="215" t="s">
        <v>1474</v>
      </c>
      <c r="J293" s="215" t="s">
        <v>1475</v>
      </c>
      <c r="K293" s="227"/>
      <c r="L293" s="227"/>
      <c r="M293" s="227"/>
      <c r="N293" s="227"/>
      <c r="O293" s="227"/>
      <c r="P293" s="218" t="s">
        <v>1476</v>
      </c>
      <c r="Q293" s="218" t="s">
        <v>1477</v>
      </c>
      <c r="R293" s="218" t="s">
        <v>867</v>
      </c>
      <c r="S293" s="218" t="s">
        <v>841</v>
      </c>
      <c r="T293" s="219">
        <v>180326600</v>
      </c>
      <c r="U293" s="219">
        <v>180326600</v>
      </c>
      <c r="V293" s="218"/>
      <c r="W293" s="218"/>
      <c r="X293" s="218" t="s">
        <v>496</v>
      </c>
      <c r="Y293" s="218"/>
      <c r="Z293" s="218"/>
      <c r="AA293" s="218"/>
      <c r="AB293" s="218"/>
      <c r="AC293" s="218"/>
      <c r="AD293" s="218"/>
      <c r="AE293" s="219">
        <v>180326600</v>
      </c>
      <c r="AF293" s="218"/>
      <c r="AG293" s="218"/>
      <c r="AH293" s="37" t="s">
        <v>195</v>
      </c>
      <c r="AI293" s="37" t="s">
        <v>196</v>
      </c>
    </row>
    <row r="294" spans="2:35" ht="80">
      <c r="B294" s="135"/>
      <c r="C294" s="136"/>
      <c r="D294" s="136"/>
      <c r="E294" s="227"/>
      <c r="F294" s="227"/>
      <c r="G294" s="227"/>
      <c r="H294" s="215" t="s">
        <v>674</v>
      </c>
      <c r="I294" s="215" t="s">
        <v>1474</v>
      </c>
      <c r="J294" s="215" t="s">
        <v>1475</v>
      </c>
      <c r="K294" s="227"/>
      <c r="L294" s="227"/>
      <c r="M294" s="227"/>
      <c r="N294" s="227"/>
      <c r="O294" s="227"/>
      <c r="P294" s="218" t="s">
        <v>1476</v>
      </c>
      <c r="Q294" s="218" t="s">
        <v>1477</v>
      </c>
      <c r="R294" s="218" t="s">
        <v>867</v>
      </c>
      <c r="S294" s="218" t="s">
        <v>841</v>
      </c>
      <c r="T294" s="219">
        <v>1300000000</v>
      </c>
      <c r="U294" s="219">
        <v>1300000000</v>
      </c>
      <c r="V294" s="218"/>
      <c r="W294" s="218"/>
      <c r="X294" s="218" t="s">
        <v>496</v>
      </c>
      <c r="Y294" s="218"/>
      <c r="Z294" s="218"/>
      <c r="AA294" s="218"/>
      <c r="AB294" s="218"/>
      <c r="AC294" s="218"/>
      <c r="AD294" s="218"/>
      <c r="AE294" s="219">
        <v>1300000000</v>
      </c>
      <c r="AF294" s="218"/>
      <c r="AG294" s="218"/>
      <c r="AH294" s="37" t="s">
        <v>195</v>
      </c>
      <c r="AI294" s="37" t="s">
        <v>196</v>
      </c>
    </row>
    <row r="295" spans="2:35" ht="80">
      <c r="B295" s="135"/>
      <c r="C295" s="136"/>
      <c r="D295" s="136"/>
      <c r="E295" s="227"/>
      <c r="F295" s="227"/>
      <c r="G295" s="227"/>
      <c r="H295" s="215" t="s">
        <v>675</v>
      </c>
      <c r="I295" s="215" t="s">
        <v>1474</v>
      </c>
      <c r="J295" s="215" t="s">
        <v>1475</v>
      </c>
      <c r="K295" s="227"/>
      <c r="L295" s="227"/>
      <c r="M295" s="227"/>
      <c r="N295" s="227"/>
      <c r="O295" s="227"/>
      <c r="P295" s="218" t="s">
        <v>1476</v>
      </c>
      <c r="Q295" s="218" t="s">
        <v>1477</v>
      </c>
      <c r="R295" s="218" t="s">
        <v>867</v>
      </c>
      <c r="S295" s="218" t="s">
        <v>841</v>
      </c>
      <c r="T295" s="219">
        <v>125776000</v>
      </c>
      <c r="U295" s="219">
        <v>125776000</v>
      </c>
      <c r="V295" s="218"/>
      <c r="W295" s="218"/>
      <c r="X295" s="218" t="s">
        <v>496</v>
      </c>
      <c r="Y295" s="218"/>
      <c r="Z295" s="218"/>
      <c r="AA295" s="218"/>
      <c r="AB295" s="218"/>
      <c r="AC295" s="218"/>
      <c r="AD295" s="218"/>
      <c r="AE295" s="219">
        <v>125776000</v>
      </c>
      <c r="AF295" s="218"/>
      <c r="AG295" s="218"/>
      <c r="AH295" s="37" t="s">
        <v>195</v>
      </c>
      <c r="AI295" s="37" t="s">
        <v>196</v>
      </c>
    </row>
    <row r="296" spans="2:35" ht="80">
      <c r="B296" s="135"/>
      <c r="C296" s="136"/>
      <c r="D296" s="136"/>
      <c r="E296" s="227"/>
      <c r="F296" s="227"/>
      <c r="G296" s="227"/>
      <c r="H296" s="215" t="s">
        <v>676</v>
      </c>
      <c r="I296" s="215" t="s">
        <v>1474</v>
      </c>
      <c r="J296" s="215" t="s">
        <v>1475</v>
      </c>
      <c r="K296" s="227"/>
      <c r="L296" s="227"/>
      <c r="M296" s="227"/>
      <c r="N296" s="227"/>
      <c r="O296" s="227"/>
      <c r="P296" s="218" t="s">
        <v>1476</v>
      </c>
      <c r="Q296" s="218" t="s">
        <v>1477</v>
      </c>
      <c r="R296" s="218" t="s">
        <v>867</v>
      </c>
      <c r="S296" s="218" t="s">
        <v>841</v>
      </c>
      <c r="T296" s="219">
        <v>185000000</v>
      </c>
      <c r="U296" s="219">
        <v>185000000</v>
      </c>
      <c r="V296" s="218"/>
      <c r="W296" s="218"/>
      <c r="X296" s="218" t="s">
        <v>496</v>
      </c>
      <c r="Y296" s="218"/>
      <c r="Z296" s="218"/>
      <c r="AA296" s="218"/>
      <c r="AB296" s="218"/>
      <c r="AC296" s="218"/>
      <c r="AD296" s="218"/>
      <c r="AE296" s="219">
        <v>185000000</v>
      </c>
      <c r="AF296" s="218"/>
      <c r="AG296" s="218"/>
      <c r="AH296" s="37" t="s">
        <v>195</v>
      </c>
      <c r="AI296" s="37" t="s">
        <v>196</v>
      </c>
    </row>
    <row r="297" spans="2:35" ht="80">
      <c r="B297" s="135"/>
      <c r="C297" s="136"/>
      <c r="D297" s="136"/>
      <c r="E297" s="227"/>
      <c r="F297" s="227"/>
      <c r="G297" s="227"/>
      <c r="H297" s="215" t="s">
        <v>677</v>
      </c>
      <c r="I297" s="215" t="s">
        <v>1474</v>
      </c>
      <c r="J297" s="215" t="s">
        <v>1475</v>
      </c>
      <c r="K297" s="227"/>
      <c r="L297" s="227"/>
      <c r="M297" s="227"/>
      <c r="N297" s="227"/>
      <c r="O297" s="227"/>
      <c r="P297" s="218" t="s">
        <v>1476</v>
      </c>
      <c r="Q297" s="218" t="s">
        <v>1477</v>
      </c>
      <c r="R297" s="218" t="s">
        <v>867</v>
      </c>
      <c r="S297" s="218" t="s">
        <v>841</v>
      </c>
      <c r="T297" s="219">
        <v>150000000</v>
      </c>
      <c r="U297" s="219">
        <v>150000000</v>
      </c>
      <c r="V297" s="218"/>
      <c r="W297" s="218"/>
      <c r="X297" s="218" t="s">
        <v>496</v>
      </c>
      <c r="Y297" s="218"/>
      <c r="Z297" s="218"/>
      <c r="AA297" s="218"/>
      <c r="AB297" s="218"/>
      <c r="AC297" s="218"/>
      <c r="AD297" s="218"/>
      <c r="AE297" s="219">
        <v>150000000</v>
      </c>
      <c r="AF297" s="218"/>
      <c r="AG297" s="218"/>
      <c r="AH297" s="37" t="s">
        <v>195</v>
      </c>
      <c r="AI297" s="37" t="s">
        <v>196</v>
      </c>
    </row>
    <row r="298" spans="2:35" ht="80">
      <c r="B298" s="135"/>
      <c r="C298" s="136"/>
      <c r="D298" s="136"/>
      <c r="E298" s="227"/>
      <c r="F298" s="227"/>
      <c r="G298" s="227"/>
      <c r="H298" s="215" t="s">
        <v>678</v>
      </c>
      <c r="I298" s="215" t="s">
        <v>1474</v>
      </c>
      <c r="J298" s="215" t="s">
        <v>1475</v>
      </c>
      <c r="K298" s="227"/>
      <c r="L298" s="227"/>
      <c r="M298" s="227"/>
      <c r="N298" s="227"/>
      <c r="O298" s="227"/>
      <c r="P298" s="218" t="s">
        <v>1476</v>
      </c>
      <c r="Q298" s="218" t="s">
        <v>1477</v>
      </c>
      <c r="R298" s="218" t="s">
        <v>867</v>
      </c>
      <c r="S298" s="218" t="s">
        <v>841</v>
      </c>
      <c r="T298" s="219">
        <v>35000000</v>
      </c>
      <c r="U298" s="219">
        <v>35000000</v>
      </c>
      <c r="V298" s="218"/>
      <c r="W298" s="218"/>
      <c r="X298" s="218" t="s">
        <v>496</v>
      </c>
      <c r="Y298" s="218"/>
      <c r="Z298" s="218"/>
      <c r="AA298" s="218"/>
      <c r="AB298" s="218"/>
      <c r="AC298" s="218"/>
      <c r="AD298" s="218"/>
      <c r="AE298" s="219">
        <v>35000000</v>
      </c>
      <c r="AF298" s="218"/>
      <c r="AG298" s="218"/>
      <c r="AH298" s="37" t="s">
        <v>195</v>
      </c>
      <c r="AI298" s="37" t="s">
        <v>196</v>
      </c>
    </row>
    <row r="299" spans="2:35" ht="80">
      <c r="B299" s="135"/>
      <c r="C299" s="136"/>
      <c r="D299" s="136"/>
      <c r="E299" s="214"/>
      <c r="F299" s="214"/>
      <c r="G299" s="214"/>
      <c r="H299" s="215" t="s">
        <v>679</v>
      </c>
      <c r="I299" s="215" t="s">
        <v>1474</v>
      </c>
      <c r="J299" s="215" t="s">
        <v>1475</v>
      </c>
      <c r="K299" s="214"/>
      <c r="L299" s="214"/>
      <c r="M299" s="214"/>
      <c r="N299" s="214"/>
      <c r="O299" s="214"/>
      <c r="P299" s="218" t="s">
        <v>1476</v>
      </c>
      <c r="Q299" s="218" t="s">
        <v>1477</v>
      </c>
      <c r="R299" s="218" t="s">
        <v>867</v>
      </c>
      <c r="S299" s="218" t="s">
        <v>841</v>
      </c>
      <c r="T299" s="219">
        <v>427625315</v>
      </c>
      <c r="U299" s="219">
        <v>427625315</v>
      </c>
      <c r="V299" s="218"/>
      <c r="W299" s="218"/>
      <c r="X299" s="218" t="s">
        <v>496</v>
      </c>
      <c r="Y299" s="218"/>
      <c r="Z299" s="218"/>
      <c r="AA299" s="218"/>
      <c r="AB299" s="218"/>
      <c r="AC299" s="218"/>
      <c r="AD299" s="218"/>
      <c r="AE299" s="219">
        <v>427625315</v>
      </c>
      <c r="AF299" s="218"/>
      <c r="AG299" s="218"/>
      <c r="AH299" s="37" t="s">
        <v>195</v>
      </c>
      <c r="AI299" s="37" t="s">
        <v>196</v>
      </c>
    </row>
    <row r="300" spans="2:35" ht="20">
      <c r="B300" s="135"/>
      <c r="C300" s="136"/>
      <c r="D300" s="136"/>
      <c r="E300" s="38" t="s">
        <v>193</v>
      </c>
      <c r="F300" s="38"/>
      <c r="G300" s="19" t="s">
        <v>49</v>
      </c>
      <c r="H300" s="19"/>
      <c r="I300" s="19"/>
      <c r="J300" s="19"/>
      <c r="K300" s="25"/>
      <c r="L300" s="96"/>
      <c r="M300" s="25"/>
      <c r="N300" s="25"/>
      <c r="O300" s="25"/>
      <c r="P300" s="25"/>
      <c r="Q300" s="25"/>
      <c r="R300" s="25"/>
      <c r="S300" s="25"/>
      <c r="T300" s="200"/>
      <c r="U300" s="201"/>
      <c r="V300" s="25"/>
      <c r="W300" s="25"/>
      <c r="X300" s="25"/>
      <c r="Y300" s="25"/>
      <c r="Z300" s="25"/>
      <c r="AA300" s="25"/>
      <c r="AB300" s="25"/>
      <c r="AC300" s="25"/>
      <c r="AD300" s="25"/>
      <c r="AE300" s="25"/>
      <c r="AF300" s="25"/>
      <c r="AG300" s="25"/>
      <c r="AH300" s="25"/>
      <c r="AI300" s="25"/>
    </row>
    <row r="301" spans="2:35">
      <c r="B301" s="135"/>
      <c r="C301" s="136"/>
      <c r="D301" s="136"/>
      <c r="E301" s="110" t="s">
        <v>88</v>
      </c>
      <c r="F301" s="110"/>
      <c r="G301" s="220"/>
      <c r="H301" s="220"/>
      <c r="I301" s="220"/>
      <c r="J301" s="220"/>
      <c r="K301" s="220"/>
      <c r="L301" s="221"/>
      <c r="M301" s="220"/>
      <c r="N301" s="220"/>
      <c r="O301" s="220"/>
      <c r="P301" s="220"/>
      <c r="Q301" s="220"/>
      <c r="R301" s="220"/>
      <c r="S301" s="220"/>
      <c r="T301" s="222"/>
      <c r="U301" s="223"/>
      <c r="V301" s="220"/>
      <c r="W301" s="220"/>
      <c r="X301" s="220"/>
      <c r="Y301" s="220"/>
      <c r="Z301" s="220"/>
      <c r="AA301" s="220"/>
      <c r="AB301" s="220"/>
      <c r="AC301" s="220"/>
      <c r="AD301" s="220"/>
      <c r="AE301" s="220"/>
      <c r="AF301" s="220"/>
      <c r="AG301" s="220"/>
      <c r="AH301" s="220"/>
      <c r="AI301" s="220">
        <v>0.01</v>
      </c>
    </row>
    <row r="302" spans="2:35" ht="60">
      <c r="B302" s="135"/>
      <c r="C302" s="136"/>
      <c r="D302" s="136"/>
      <c r="E302" s="72" t="s">
        <v>606</v>
      </c>
      <c r="F302" s="72"/>
      <c r="G302" s="283" t="s">
        <v>607</v>
      </c>
      <c r="H302" s="284" t="s">
        <v>609</v>
      </c>
      <c r="I302" s="284" t="s">
        <v>1460</v>
      </c>
      <c r="J302" s="284" t="s">
        <v>1461</v>
      </c>
      <c r="K302" s="284" t="s">
        <v>341</v>
      </c>
      <c r="L302" s="573">
        <v>4.4999999999999997E-3</v>
      </c>
      <c r="M302" s="372" t="s">
        <v>342</v>
      </c>
      <c r="N302" s="372"/>
      <c r="O302" s="373">
        <v>1</v>
      </c>
      <c r="P302" s="373" t="s">
        <v>1465</v>
      </c>
      <c r="Q302" s="373" t="s">
        <v>1183</v>
      </c>
      <c r="R302" s="373" t="s">
        <v>840</v>
      </c>
      <c r="S302" s="373" t="s">
        <v>841</v>
      </c>
      <c r="T302" s="377">
        <v>40000000</v>
      </c>
      <c r="U302" s="377">
        <v>40000000</v>
      </c>
      <c r="V302" s="373"/>
      <c r="W302" s="373" t="s">
        <v>496</v>
      </c>
      <c r="X302" s="373"/>
      <c r="Y302" s="373"/>
      <c r="Z302" s="373"/>
      <c r="AA302" s="373"/>
      <c r="AB302" s="373"/>
      <c r="AC302" s="373"/>
      <c r="AD302" s="373"/>
      <c r="AE302" s="377">
        <v>40000000</v>
      </c>
      <c r="AF302" s="373"/>
      <c r="AG302" s="373"/>
      <c r="AH302" s="277" t="s">
        <v>285</v>
      </c>
      <c r="AI302" s="277" t="s">
        <v>196</v>
      </c>
    </row>
    <row r="303" spans="2:35" ht="60">
      <c r="B303" s="135"/>
      <c r="C303" s="136"/>
      <c r="D303" s="136"/>
      <c r="E303" s="72"/>
      <c r="F303" s="72"/>
      <c r="G303" s="283"/>
      <c r="H303" s="284" t="s">
        <v>608</v>
      </c>
      <c r="I303" s="284" t="s">
        <v>1462</v>
      </c>
      <c r="J303" s="284" t="s">
        <v>1463</v>
      </c>
      <c r="K303" s="284" t="s">
        <v>339</v>
      </c>
      <c r="L303" s="573">
        <v>8.9999999999999993E-3</v>
      </c>
      <c r="M303" s="372" t="s">
        <v>340</v>
      </c>
      <c r="N303" s="372"/>
      <c r="O303" s="373">
        <v>1</v>
      </c>
      <c r="P303" s="373" t="s">
        <v>1464</v>
      </c>
      <c r="Q303" s="373" t="s">
        <v>335</v>
      </c>
      <c r="R303" s="373" t="s">
        <v>840</v>
      </c>
      <c r="S303" s="373" t="s">
        <v>841</v>
      </c>
      <c r="T303" s="377">
        <v>50000000</v>
      </c>
      <c r="U303" s="377">
        <v>50000000</v>
      </c>
      <c r="V303" s="373"/>
      <c r="W303" s="373" t="s">
        <v>496</v>
      </c>
      <c r="X303" s="373"/>
      <c r="Y303" s="373"/>
      <c r="Z303" s="373"/>
      <c r="AA303" s="373"/>
      <c r="AB303" s="373"/>
      <c r="AC303" s="373"/>
      <c r="AD303" s="373"/>
      <c r="AE303" s="377">
        <v>50000000</v>
      </c>
      <c r="AF303" s="373" t="s">
        <v>907</v>
      </c>
      <c r="AG303" s="373"/>
      <c r="AH303" s="277" t="s">
        <v>285</v>
      </c>
      <c r="AI303" s="277" t="s">
        <v>196</v>
      </c>
    </row>
    <row r="304" spans="2:35" ht="60">
      <c r="B304" s="135"/>
      <c r="C304" s="136"/>
      <c r="D304" s="136"/>
      <c r="E304" s="72"/>
      <c r="F304" s="72"/>
      <c r="G304" s="283"/>
      <c r="H304" s="284" t="s">
        <v>605</v>
      </c>
      <c r="I304" s="284" t="s">
        <v>1458</v>
      </c>
      <c r="J304" s="284" t="s">
        <v>1459</v>
      </c>
      <c r="K304" s="277" t="s">
        <v>343</v>
      </c>
      <c r="L304" s="280">
        <v>1.2749999999999999</v>
      </c>
      <c r="M304" s="277" t="s">
        <v>344</v>
      </c>
      <c r="N304" s="277"/>
      <c r="O304" s="281">
        <v>1</v>
      </c>
      <c r="P304" s="281" t="s">
        <v>909</v>
      </c>
      <c r="Q304" s="281" t="s">
        <v>755</v>
      </c>
      <c r="R304" s="281" t="s">
        <v>889</v>
      </c>
      <c r="S304" s="281" t="s">
        <v>908</v>
      </c>
      <c r="T304" s="282">
        <v>100000000</v>
      </c>
      <c r="U304" s="282">
        <v>100000000</v>
      </c>
      <c r="V304" s="281"/>
      <c r="W304" s="281"/>
      <c r="X304" s="281"/>
      <c r="Y304" s="281" t="s">
        <v>496</v>
      </c>
      <c r="Z304" s="281"/>
      <c r="AA304" s="281"/>
      <c r="AB304" s="281"/>
      <c r="AC304" s="281"/>
      <c r="AD304" s="281"/>
      <c r="AE304" s="282">
        <v>100000000</v>
      </c>
      <c r="AF304" s="281" t="s">
        <v>910</v>
      </c>
      <c r="AG304" s="281"/>
      <c r="AH304" s="277" t="s">
        <v>285</v>
      </c>
      <c r="AI304" s="277" t="s">
        <v>196</v>
      </c>
    </row>
    <row r="305" spans="2:35" ht="20">
      <c r="B305" s="135"/>
      <c r="C305" s="136"/>
      <c r="D305" s="136"/>
      <c r="E305" s="72"/>
      <c r="F305" s="72"/>
      <c r="G305" s="19" t="s">
        <v>49</v>
      </c>
      <c r="H305" s="19"/>
      <c r="I305" s="19"/>
      <c r="J305" s="19"/>
      <c r="K305" s="289"/>
      <c r="L305" s="290"/>
      <c r="M305" s="289"/>
      <c r="N305" s="289"/>
      <c r="O305" s="289"/>
      <c r="P305" s="289"/>
      <c r="Q305" s="289"/>
      <c r="R305" s="289"/>
      <c r="S305" s="289"/>
      <c r="T305" s="291"/>
      <c r="U305" s="292"/>
      <c r="V305" s="289"/>
      <c r="W305" s="289"/>
      <c r="X305" s="289"/>
      <c r="Y305" s="289"/>
      <c r="Z305" s="289"/>
      <c r="AA305" s="289"/>
      <c r="AB305" s="289"/>
      <c r="AC305" s="289"/>
      <c r="AD305" s="289"/>
      <c r="AE305" s="289"/>
      <c r="AF305" s="289"/>
      <c r="AG305" s="289"/>
      <c r="AH305" s="289"/>
      <c r="AI305" s="289"/>
    </row>
    <row r="306" spans="2:35" ht="50">
      <c r="B306" s="135"/>
      <c r="C306" s="136"/>
      <c r="D306" s="136"/>
      <c r="E306" s="72"/>
      <c r="F306" s="72"/>
      <c r="G306" s="277" t="s">
        <v>361</v>
      </c>
      <c r="H306" s="284" t="s">
        <v>610</v>
      </c>
      <c r="I306" s="284" t="s">
        <v>1480</v>
      </c>
      <c r="J306" s="281" t="s">
        <v>1479</v>
      </c>
      <c r="K306" s="277" t="s">
        <v>362</v>
      </c>
      <c r="L306" s="280">
        <v>0.85000000000000009</v>
      </c>
      <c r="M306" s="277" t="s">
        <v>363</v>
      </c>
      <c r="N306" s="277"/>
      <c r="O306" s="281">
        <v>1</v>
      </c>
      <c r="P306" s="281" t="s">
        <v>912</v>
      </c>
      <c r="Q306" s="281" t="s">
        <v>913</v>
      </c>
      <c r="R306" s="281" t="s">
        <v>889</v>
      </c>
      <c r="S306" s="281" t="s">
        <v>908</v>
      </c>
      <c r="T306" s="282">
        <v>100000000</v>
      </c>
      <c r="U306" s="282">
        <v>100000000</v>
      </c>
      <c r="V306" s="281"/>
      <c r="W306" s="281"/>
      <c r="X306" s="281"/>
      <c r="Y306" s="281" t="s">
        <v>496</v>
      </c>
      <c r="Z306" s="281"/>
      <c r="AA306" s="281"/>
      <c r="AB306" s="281"/>
      <c r="AC306" s="281"/>
      <c r="AD306" s="281"/>
      <c r="AE306" s="282">
        <v>100000000</v>
      </c>
      <c r="AF306" s="281" t="s">
        <v>911</v>
      </c>
      <c r="AG306" s="281"/>
      <c r="AH306" s="277" t="s">
        <v>285</v>
      </c>
      <c r="AI306" s="277" t="s">
        <v>196</v>
      </c>
    </row>
    <row r="307" spans="2:35" ht="50">
      <c r="B307" s="135"/>
      <c r="C307" s="136"/>
      <c r="D307" s="136"/>
      <c r="E307" s="72"/>
      <c r="F307" s="72"/>
      <c r="G307" s="283"/>
      <c r="H307" s="284" t="s">
        <v>611</v>
      </c>
      <c r="I307" s="284" t="s">
        <v>953</v>
      </c>
      <c r="J307" s="284" t="s">
        <v>953</v>
      </c>
      <c r="K307" s="372" t="s">
        <v>366</v>
      </c>
      <c r="L307" s="573">
        <v>4.8000000000000004E-3</v>
      </c>
      <c r="M307" s="372" t="s">
        <v>367</v>
      </c>
      <c r="N307" s="372"/>
      <c r="O307" s="373">
        <v>1</v>
      </c>
      <c r="P307" s="373" t="s">
        <v>953</v>
      </c>
      <c r="Q307" s="373" t="s">
        <v>953</v>
      </c>
      <c r="R307" s="281" t="s">
        <v>889</v>
      </c>
      <c r="S307" s="281" t="s">
        <v>908</v>
      </c>
      <c r="T307" s="377">
        <v>50000000</v>
      </c>
      <c r="U307" s="377">
        <v>50000000</v>
      </c>
      <c r="V307" s="373"/>
      <c r="W307" s="373" t="s">
        <v>496</v>
      </c>
      <c r="X307" s="373"/>
      <c r="Y307" s="373"/>
      <c r="Z307" s="373"/>
      <c r="AA307" s="373"/>
      <c r="AB307" s="373"/>
      <c r="AC307" s="373"/>
      <c r="AD307" s="373"/>
      <c r="AE307" s="377">
        <v>50000000</v>
      </c>
      <c r="AF307" s="373"/>
      <c r="AG307" s="373"/>
      <c r="AH307" s="277" t="s">
        <v>285</v>
      </c>
      <c r="AI307" s="277" t="s">
        <v>196</v>
      </c>
    </row>
    <row r="308" spans="2:35" ht="20">
      <c r="B308" s="135"/>
      <c r="C308" s="136"/>
      <c r="D308" s="136"/>
      <c r="E308" s="72"/>
      <c r="F308" s="72"/>
      <c r="G308" s="19" t="s">
        <v>49</v>
      </c>
      <c r="H308" s="19"/>
      <c r="I308" s="19"/>
      <c r="J308" s="19"/>
      <c r="K308" s="289"/>
      <c r="L308" s="290"/>
      <c r="M308" s="289"/>
      <c r="N308" s="289"/>
      <c r="O308" s="289"/>
      <c r="P308" s="289"/>
      <c r="Q308" s="289"/>
      <c r="R308" s="289"/>
      <c r="S308" s="289"/>
      <c r="T308" s="291"/>
      <c r="U308" s="292"/>
      <c r="V308" s="289"/>
      <c r="W308" s="289"/>
      <c r="X308" s="289"/>
      <c r="Y308" s="289"/>
      <c r="Z308" s="289"/>
      <c r="AA308" s="289"/>
      <c r="AB308" s="289"/>
      <c r="AC308" s="289"/>
      <c r="AD308" s="289"/>
      <c r="AE308" s="289"/>
      <c r="AF308" s="289"/>
      <c r="AG308" s="289"/>
      <c r="AH308" s="289"/>
      <c r="AI308" s="289"/>
    </row>
    <row r="309" spans="2:35" ht="60">
      <c r="B309" s="135"/>
      <c r="C309" s="136"/>
      <c r="D309" s="136"/>
      <c r="E309" s="72"/>
      <c r="F309" s="72"/>
      <c r="G309" s="283" t="s">
        <v>612</v>
      </c>
      <c r="H309" s="283" t="s">
        <v>613</v>
      </c>
      <c r="I309" s="283" t="s">
        <v>953</v>
      </c>
      <c r="J309" s="283" t="s">
        <v>953</v>
      </c>
      <c r="K309" s="277" t="s">
        <v>379</v>
      </c>
      <c r="L309" s="569">
        <v>8.0000000000000002E-3</v>
      </c>
      <c r="M309" s="372" t="s">
        <v>380</v>
      </c>
      <c r="N309" s="277"/>
      <c r="O309" s="281">
        <v>1</v>
      </c>
      <c r="P309" s="281" t="s">
        <v>953</v>
      </c>
      <c r="Q309" s="281" t="s">
        <v>953</v>
      </c>
      <c r="R309" s="281" t="s">
        <v>889</v>
      </c>
      <c r="S309" s="281" t="s">
        <v>908</v>
      </c>
      <c r="T309" s="282">
        <v>50000000</v>
      </c>
      <c r="U309" s="282">
        <v>50000000</v>
      </c>
      <c r="V309" s="281"/>
      <c r="W309" s="281" t="s">
        <v>496</v>
      </c>
      <c r="X309" s="281"/>
      <c r="Y309" s="281"/>
      <c r="Z309" s="281"/>
      <c r="AA309" s="281"/>
      <c r="AB309" s="281"/>
      <c r="AC309" s="281"/>
      <c r="AD309" s="281"/>
      <c r="AE309" s="282">
        <v>50000000</v>
      </c>
      <c r="AF309" s="281" t="s">
        <v>907</v>
      </c>
      <c r="AG309" s="281"/>
      <c r="AH309" s="277" t="s">
        <v>285</v>
      </c>
      <c r="AI309" s="277" t="s">
        <v>196</v>
      </c>
    </row>
    <row r="310" spans="2:35" ht="20">
      <c r="B310" s="135"/>
      <c r="C310" s="136"/>
      <c r="D310" s="136"/>
      <c r="E310" s="72"/>
      <c r="F310" s="72"/>
      <c r="G310" s="19" t="s">
        <v>49</v>
      </c>
      <c r="H310" s="19"/>
      <c r="I310" s="19"/>
      <c r="J310" s="19"/>
      <c r="K310" s="289"/>
      <c r="L310" s="290"/>
      <c r="M310" s="289"/>
      <c r="N310" s="289"/>
      <c r="O310" s="289"/>
      <c r="P310" s="289"/>
      <c r="Q310" s="289"/>
      <c r="R310" s="289"/>
      <c r="S310" s="289"/>
      <c r="T310" s="291"/>
      <c r="U310" s="292"/>
      <c r="V310" s="289"/>
      <c r="W310" s="289"/>
      <c r="X310" s="289"/>
      <c r="Y310" s="289"/>
      <c r="Z310" s="289"/>
      <c r="AA310" s="289"/>
      <c r="AB310" s="289"/>
      <c r="AC310" s="289"/>
      <c r="AD310" s="289"/>
      <c r="AE310" s="289"/>
      <c r="AF310" s="289"/>
      <c r="AG310" s="289"/>
      <c r="AH310" s="289"/>
      <c r="AI310" s="289"/>
    </row>
    <row r="311" spans="2:35" ht="90">
      <c r="B311" s="136" t="s">
        <v>551</v>
      </c>
      <c r="C311" s="136" t="s">
        <v>552</v>
      </c>
      <c r="D311" s="136"/>
      <c r="E311" s="224" t="s">
        <v>214</v>
      </c>
      <c r="F311" s="224"/>
      <c r="G311" s="225" t="s">
        <v>215</v>
      </c>
      <c r="H311" s="393" t="s">
        <v>554</v>
      </c>
      <c r="I311" s="393" t="s">
        <v>1482</v>
      </c>
      <c r="J311" s="393" t="s">
        <v>1481</v>
      </c>
      <c r="K311" s="210" t="s">
        <v>216</v>
      </c>
      <c r="L311" s="211">
        <v>3.125</v>
      </c>
      <c r="M311" s="215" t="s">
        <v>217</v>
      </c>
      <c r="N311" s="215"/>
      <c r="O311" s="215">
        <v>1</v>
      </c>
      <c r="P311" s="393" t="s">
        <v>956</v>
      </c>
      <c r="Q311" s="393" t="s">
        <v>1485</v>
      </c>
      <c r="R311" s="393" t="s">
        <v>957</v>
      </c>
      <c r="S311" s="393" t="s">
        <v>942</v>
      </c>
      <c r="T311" s="600">
        <v>100000000</v>
      </c>
      <c r="U311" s="600">
        <v>100000000</v>
      </c>
      <c r="V311" s="600" t="s">
        <v>496</v>
      </c>
      <c r="W311" s="600"/>
      <c r="X311" s="600"/>
      <c r="Y311" s="600"/>
      <c r="Z311" s="600"/>
      <c r="AA311" s="600"/>
      <c r="AB311" s="600"/>
      <c r="AC311" s="600"/>
      <c r="AD311" s="600"/>
      <c r="AE311" s="600">
        <v>100000000</v>
      </c>
      <c r="AF311" s="600"/>
      <c r="AG311" s="393"/>
      <c r="AH311" s="393" t="s">
        <v>218</v>
      </c>
      <c r="AI311" s="393" t="s">
        <v>219</v>
      </c>
    </row>
    <row r="312" spans="2:35" ht="60">
      <c r="B312" s="135"/>
      <c r="C312" s="136"/>
      <c r="D312" s="136"/>
      <c r="E312" s="224"/>
      <c r="F312" s="224"/>
      <c r="G312" s="227"/>
      <c r="H312" s="214"/>
      <c r="I312" s="214"/>
      <c r="J312" s="214"/>
      <c r="K312" s="210" t="s">
        <v>220</v>
      </c>
      <c r="L312" s="211">
        <v>7.1249999999999991</v>
      </c>
      <c r="M312" s="215" t="s">
        <v>221</v>
      </c>
      <c r="N312" s="215"/>
      <c r="O312" s="215">
        <v>1250</v>
      </c>
      <c r="P312" s="214"/>
      <c r="Q312" s="214"/>
      <c r="R312" s="214"/>
      <c r="S312" s="214"/>
      <c r="T312" s="214"/>
      <c r="U312" s="214"/>
      <c r="V312" s="214"/>
      <c r="W312" s="214"/>
      <c r="X312" s="214"/>
      <c r="Y312" s="214"/>
      <c r="Z312" s="214"/>
      <c r="AA312" s="214"/>
      <c r="AB312" s="214"/>
      <c r="AC312" s="214"/>
      <c r="AD312" s="214"/>
      <c r="AE312" s="214"/>
      <c r="AF312" s="214"/>
      <c r="AG312" s="214"/>
      <c r="AH312" s="214" t="s">
        <v>222</v>
      </c>
      <c r="AI312" s="214" t="s">
        <v>219</v>
      </c>
    </row>
    <row r="313" spans="2:35" ht="110">
      <c r="B313" s="135"/>
      <c r="C313" s="136"/>
      <c r="D313" s="136"/>
      <c r="E313" s="224"/>
      <c r="F313" s="224"/>
      <c r="G313" s="214"/>
      <c r="H313" s="210" t="s">
        <v>553</v>
      </c>
      <c r="I313" s="210" t="s">
        <v>1483</v>
      </c>
      <c r="J313" s="210" t="s">
        <v>1484</v>
      </c>
      <c r="K313" s="210" t="s">
        <v>223</v>
      </c>
      <c r="L313" s="211">
        <v>14.725</v>
      </c>
      <c r="M313" s="215" t="s">
        <v>217</v>
      </c>
      <c r="N313" s="215"/>
      <c r="O313" s="215">
        <v>1</v>
      </c>
      <c r="P313" s="215" t="s">
        <v>958</v>
      </c>
      <c r="Q313" s="215" t="s">
        <v>1120</v>
      </c>
      <c r="R313" s="215" t="s">
        <v>848</v>
      </c>
      <c r="S313" s="215" t="s">
        <v>960</v>
      </c>
      <c r="T313" s="212">
        <v>150000000</v>
      </c>
      <c r="U313" s="212">
        <v>150000000</v>
      </c>
      <c r="V313" s="215"/>
      <c r="W313" s="215"/>
      <c r="X313" s="215"/>
      <c r="Y313" s="215" t="s">
        <v>496</v>
      </c>
      <c r="Z313" s="215"/>
      <c r="AA313" s="215"/>
      <c r="AB313" s="215"/>
      <c r="AC313" s="215"/>
      <c r="AD313" s="215"/>
      <c r="AE313" s="212">
        <v>150000000</v>
      </c>
      <c r="AF313" s="215"/>
      <c r="AG313" s="215"/>
      <c r="AH313" s="215" t="s">
        <v>222</v>
      </c>
      <c r="AI313" s="215" t="s">
        <v>219</v>
      </c>
    </row>
    <row r="314" spans="2:35" ht="20">
      <c r="B314" s="135"/>
      <c r="C314" s="136"/>
      <c r="D314" s="136"/>
      <c r="E314" s="224"/>
      <c r="F314" s="224"/>
      <c r="G314" s="19" t="s">
        <v>49</v>
      </c>
      <c r="H314" s="19"/>
      <c r="I314" s="19"/>
      <c r="J314" s="19"/>
      <c r="K314" s="25"/>
      <c r="L314" s="77"/>
      <c r="M314" s="25"/>
      <c r="N314" s="25"/>
      <c r="O314" s="25"/>
      <c r="P314" s="25"/>
      <c r="Q314" s="25"/>
      <c r="R314" s="25"/>
      <c r="S314" s="25"/>
      <c r="T314" s="200"/>
      <c r="U314" s="201"/>
      <c r="V314" s="25"/>
      <c r="W314" s="25"/>
      <c r="X314" s="25"/>
      <c r="Y314" s="25"/>
      <c r="Z314" s="25"/>
      <c r="AA314" s="25"/>
      <c r="AB314" s="25"/>
      <c r="AC314" s="25"/>
      <c r="AD314" s="25"/>
      <c r="AE314" s="25"/>
      <c r="AF314" s="25"/>
      <c r="AG314" s="25"/>
      <c r="AH314" s="25"/>
      <c r="AI314" s="25"/>
    </row>
    <row r="315" spans="2:35" ht="50">
      <c r="B315" s="135"/>
      <c r="C315" s="136"/>
      <c r="D315" s="136"/>
      <c r="E315" s="224"/>
      <c r="F315" s="224"/>
      <c r="G315" s="393" t="s">
        <v>224</v>
      </c>
      <c r="H315" s="210" t="s">
        <v>555</v>
      </c>
      <c r="I315" s="210" t="s">
        <v>1487</v>
      </c>
      <c r="J315" s="210" t="s">
        <v>1488</v>
      </c>
      <c r="K315" s="224" t="s">
        <v>225</v>
      </c>
      <c r="L315" s="228">
        <v>25</v>
      </c>
      <c r="M315" s="224" t="s">
        <v>226</v>
      </c>
      <c r="N315" s="224"/>
      <c r="O315" s="224">
        <v>6</v>
      </c>
      <c r="P315" s="215" t="s">
        <v>959</v>
      </c>
      <c r="Q315" s="215" t="s">
        <v>1486</v>
      </c>
      <c r="R315" s="215" t="s">
        <v>961</v>
      </c>
      <c r="S315" s="215" t="s">
        <v>962</v>
      </c>
      <c r="T315" s="213">
        <v>50000000</v>
      </c>
      <c r="U315" s="213">
        <v>50000000</v>
      </c>
      <c r="V315" s="215" t="s">
        <v>496</v>
      </c>
      <c r="W315" s="215"/>
      <c r="X315" s="215"/>
      <c r="Y315" s="215"/>
      <c r="Z315" s="215"/>
      <c r="AA315" s="215"/>
      <c r="AB315" s="215"/>
      <c r="AC315" s="215"/>
      <c r="AD315" s="215"/>
      <c r="AE315" s="213">
        <v>50000000</v>
      </c>
      <c r="AF315" s="215"/>
      <c r="AG315" s="215"/>
      <c r="AH315" s="216" t="s">
        <v>222</v>
      </c>
      <c r="AI315" s="216" t="s">
        <v>219</v>
      </c>
    </row>
    <row r="316" spans="2:35" ht="40">
      <c r="B316" s="135"/>
      <c r="C316" s="136"/>
      <c r="D316" s="136"/>
      <c r="E316" s="224"/>
      <c r="F316" s="224"/>
      <c r="G316" s="227"/>
      <c r="H316" s="227" t="s">
        <v>963</v>
      </c>
      <c r="I316" s="210" t="s">
        <v>1487</v>
      </c>
      <c r="J316" s="210" t="s">
        <v>1488</v>
      </c>
      <c r="K316" s="224"/>
      <c r="L316" s="228"/>
      <c r="M316" s="224"/>
      <c r="N316" s="224"/>
      <c r="O316" s="224"/>
      <c r="P316" s="215" t="s">
        <v>964</v>
      </c>
      <c r="Q316" s="215"/>
      <c r="R316" s="215" t="s">
        <v>934</v>
      </c>
      <c r="S316" s="215" t="s">
        <v>962</v>
      </c>
      <c r="T316" s="213">
        <v>176413336.75</v>
      </c>
      <c r="U316" s="213">
        <v>176413336.75</v>
      </c>
      <c r="V316" s="215" t="s">
        <v>496</v>
      </c>
      <c r="W316" s="215"/>
      <c r="X316" s="215"/>
      <c r="Y316" s="215"/>
      <c r="Z316" s="215"/>
      <c r="AA316" s="215"/>
      <c r="AB316" s="215"/>
      <c r="AC316" s="215"/>
      <c r="AD316" s="215"/>
      <c r="AE316" s="213">
        <v>176413336.75</v>
      </c>
      <c r="AF316" s="215"/>
      <c r="AG316" s="215"/>
      <c r="AH316" s="394"/>
      <c r="AI316" s="394"/>
    </row>
    <row r="317" spans="2:35" ht="40">
      <c r="B317" s="135"/>
      <c r="C317" s="136"/>
      <c r="D317" s="136"/>
      <c r="E317" s="224"/>
      <c r="F317" s="224"/>
      <c r="G317" s="214"/>
      <c r="H317" s="210" t="s">
        <v>556</v>
      </c>
      <c r="I317" s="210" t="s">
        <v>1487</v>
      </c>
      <c r="J317" s="210" t="s">
        <v>1488</v>
      </c>
      <c r="K317" s="224"/>
      <c r="L317" s="228"/>
      <c r="M317" s="224"/>
      <c r="N317" s="224"/>
      <c r="O317" s="224"/>
      <c r="P317" s="215" t="s">
        <v>965</v>
      </c>
      <c r="Q317" s="215"/>
      <c r="R317" s="215" t="s">
        <v>889</v>
      </c>
      <c r="S317" s="215" t="s">
        <v>960</v>
      </c>
      <c r="T317" s="213">
        <v>110184000</v>
      </c>
      <c r="U317" s="213">
        <v>110184000</v>
      </c>
      <c r="V317" s="215" t="s">
        <v>496</v>
      </c>
      <c r="W317" s="215"/>
      <c r="X317" s="215"/>
      <c r="Y317" s="215"/>
      <c r="Z317" s="215"/>
      <c r="AA317" s="215"/>
      <c r="AB317" s="215"/>
      <c r="AC317" s="215"/>
      <c r="AD317" s="215"/>
      <c r="AE317" s="213">
        <v>110184000</v>
      </c>
      <c r="AF317" s="224"/>
      <c r="AG317" s="224"/>
      <c r="AH317" s="216"/>
      <c r="AI317" s="216"/>
    </row>
    <row r="318" spans="2:35" ht="20">
      <c r="B318" s="135"/>
      <c r="C318" s="136"/>
      <c r="D318" s="136"/>
      <c r="E318" s="224"/>
      <c r="F318" s="224"/>
      <c r="G318" s="19" t="s">
        <v>49</v>
      </c>
      <c r="H318" s="19"/>
      <c r="I318" s="19"/>
      <c r="J318" s="19"/>
      <c r="K318" s="25"/>
      <c r="L318" s="96"/>
      <c r="M318" s="25"/>
      <c r="N318" s="25"/>
      <c r="O318" s="25"/>
      <c r="P318" s="25"/>
      <c r="Q318" s="25"/>
      <c r="R318" s="25"/>
      <c r="S318" s="25"/>
      <c r="T318" s="200"/>
      <c r="U318" s="201"/>
      <c r="V318" s="25"/>
      <c r="W318" s="25"/>
      <c r="X318" s="25"/>
      <c r="Y318" s="25"/>
      <c r="Z318" s="25"/>
      <c r="AA318" s="25"/>
      <c r="AB318" s="25"/>
      <c r="AC318" s="25"/>
      <c r="AD318" s="25"/>
      <c r="AE318" s="25"/>
      <c r="AF318" s="25"/>
      <c r="AG318" s="25"/>
      <c r="AH318" s="25"/>
      <c r="AI318" s="25"/>
    </row>
    <row r="319" spans="2:35" ht="50">
      <c r="B319" s="135"/>
      <c r="C319" s="136"/>
      <c r="D319" s="136"/>
      <c r="E319" s="224"/>
      <c r="F319" s="224"/>
      <c r="G319" s="393" t="s">
        <v>227</v>
      </c>
      <c r="H319" s="215" t="s">
        <v>557</v>
      </c>
      <c r="I319" s="215" t="s">
        <v>1489</v>
      </c>
      <c r="J319" s="215" t="s">
        <v>1490</v>
      </c>
      <c r="K319" s="224" t="s">
        <v>228</v>
      </c>
      <c r="L319" s="228">
        <v>25</v>
      </c>
      <c r="M319" s="224" t="s">
        <v>229</v>
      </c>
      <c r="N319" s="224"/>
      <c r="O319" s="224">
        <v>3</v>
      </c>
      <c r="P319" s="215" t="s">
        <v>966</v>
      </c>
      <c r="Q319" s="215" t="s">
        <v>789</v>
      </c>
      <c r="R319" s="215" t="s">
        <v>967</v>
      </c>
      <c r="S319" s="215" t="s">
        <v>942</v>
      </c>
      <c r="T319" s="212">
        <v>50000000</v>
      </c>
      <c r="U319" s="212">
        <v>50000000</v>
      </c>
      <c r="V319" s="215"/>
      <c r="W319" s="215"/>
      <c r="X319" s="215"/>
      <c r="Y319" s="215"/>
      <c r="Z319" s="215"/>
      <c r="AA319" s="215"/>
      <c r="AB319" s="215"/>
      <c r="AC319" s="215"/>
      <c r="AD319" s="215"/>
      <c r="AE319" s="212">
        <v>50000000</v>
      </c>
      <c r="AF319" s="215"/>
      <c r="AG319" s="215"/>
      <c r="AH319" s="229" t="s">
        <v>230</v>
      </c>
      <c r="AI319" s="229" t="s">
        <v>219</v>
      </c>
    </row>
    <row r="320" spans="2:35" ht="30">
      <c r="B320" s="135"/>
      <c r="C320" s="136"/>
      <c r="D320" s="136"/>
      <c r="E320" s="224"/>
      <c r="F320" s="224"/>
      <c r="G320" s="227"/>
      <c r="H320" s="215" t="s">
        <v>558</v>
      </c>
      <c r="I320" s="215" t="s">
        <v>1489</v>
      </c>
      <c r="J320" s="215" t="s">
        <v>1490</v>
      </c>
      <c r="K320" s="224"/>
      <c r="L320" s="228"/>
      <c r="M320" s="224"/>
      <c r="N320" s="224"/>
      <c r="O320" s="224"/>
      <c r="P320" s="215" t="s">
        <v>1491</v>
      </c>
      <c r="Q320" s="215" t="s">
        <v>1492</v>
      </c>
      <c r="R320" s="226" t="s">
        <v>840</v>
      </c>
      <c r="S320" s="226" t="s">
        <v>840</v>
      </c>
      <c r="T320" s="212">
        <v>50000000</v>
      </c>
      <c r="U320" s="212">
        <v>50000000</v>
      </c>
      <c r="V320" s="215"/>
      <c r="W320" s="215"/>
      <c r="X320" s="215"/>
      <c r="Y320" s="215"/>
      <c r="Z320" s="215"/>
      <c r="AA320" s="215"/>
      <c r="AB320" s="215"/>
      <c r="AC320" s="215"/>
      <c r="AD320" s="215"/>
      <c r="AE320" s="212">
        <v>50000000</v>
      </c>
      <c r="AF320" s="215"/>
      <c r="AG320" s="215"/>
      <c r="AH320" s="229"/>
      <c r="AI320" s="229"/>
    </row>
    <row r="321" spans="2:35" ht="30">
      <c r="B321" s="135"/>
      <c r="C321" s="136"/>
      <c r="D321" s="136"/>
      <c r="E321" s="224"/>
      <c r="F321" s="224"/>
      <c r="G321" s="227"/>
      <c r="H321" s="215" t="s">
        <v>559</v>
      </c>
      <c r="I321" s="215" t="s">
        <v>1489</v>
      </c>
      <c r="J321" s="215" t="s">
        <v>1490</v>
      </c>
      <c r="K321" s="224"/>
      <c r="L321" s="228"/>
      <c r="M321" s="224"/>
      <c r="N321" s="224"/>
      <c r="O321" s="224"/>
      <c r="P321" s="215" t="s">
        <v>1493</v>
      </c>
      <c r="Q321" s="215" t="s">
        <v>1492</v>
      </c>
      <c r="R321" s="215" t="s">
        <v>944</v>
      </c>
      <c r="S321" s="215" t="s">
        <v>944</v>
      </c>
      <c r="T321" s="212">
        <v>50000000</v>
      </c>
      <c r="U321" s="212">
        <v>50000000</v>
      </c>
      <c r="V321" s="215"/>
      <c r="W321" s="215"/>
      <c r="X321" s="215"/>
      <c r="Y321" s="215"/>
      <c r="Z321" s="215"/>
      <c r="AA321" s="215"/>
      <c r="AB321" s="215"/>
      <c r="AC321" s="215"/>
      <c r="AD321" s="215"/>
      <c r="AE321" s="212">
        <v>50000000</v>
      </c>
      <c r="AF321" s="215"/>
      <c r="AG321" s="215"/>
      <c r="AH321" s="229"/>
      <c r="AI321" s="229"/>
    </row>
    <row r="322" spans="2:35" ht="30">
      <c r="B322" s="135"/>
      <c r="C322" s="136"/>
      <c r="D322" s="136"/>
      <c r="E322" s="224"/>
      <c r="F322" s="224"/>
      <c r="G322" s="214"/>
      <c r="H322" s="215" t="s">
        <v>560</v>
      </c>
      <c r="I322" s="215" t="s">
        <v>1489</v>
      </c>
      <c r="J322" s="215" t="s">
        <v>1490</v>
      </c>
      <c r="K322" s="224"/>
      <c r="L322" s="228"/>
      <c r="M322" s="224"/>
      <c r="N322" s="224"/>
      <c r="O322" s="224"/>
      <c r="P322" s="215" t="s">
        <v>968</v>
      </c>
      <c r="Q322" s="215" t="s">
        <v>1494</v>
      </c>
      <c r="R322" s="215" t="s">
        <v>942</v>
      </c>
      <c r="S322" s="215" t="s">
        <v>944</v>
      </c>
      <c r="T322" s="212">
        <v>50000000</v>
      </c>
      <c r="U322" s="212">
        <v>50000000</v>
      </c>
      <c r="V322" s="215"/>
      <c r="W322" s="215"/>
      <c r="X322" s="215"/>
      <c r="Y322" s="215"/>
      <c r="Z322" s="215"/>
      <c r="AA322" s="215"/>
      <c r="AB322" s="215"/>
      <c r="AC322" s="215"/>
      <c r="AD322" s="215"/>
      <c r="AE322" s="212">
        <v>50000000</v>
      </c>
      <c r="AF322" s="215"/>
      <c r="AG322" s="215"/>
      <c r="AH322" s="229"/>
      <c r="AI322" s="229"/>
    </row>
    <row r="323" spans="2:35" ht="20">
      <c r="B323" s="135"/>
      <c r="C323" s="136"/>
      <c r="D323" s="136"/>
      <c r="E323" s="224"/>
      <c r="F323" s="224"/>
      <c r="G323" s="19" t="s">
        <v>49</v>
      </c>
      <c r="H323" s="19"/>
      <c r="I323" s="19"/>
      <c r="J323" s="19"/>
      <c r="K323" s="25"/>
      <c r="L323" s="63"/>
      <c r="M323" s="230"/>
      <c r="N323" s="230"/>
      <c r="O323" s="230"/>
      <c r="P323" s="230"/>
      <c r="Q323" s="230"/>
      <c r="R323" s="230"/>
      <c r="S323" s="230"/>
      <c r="T323" s="231"/>
      <c r="U323" s="232"/>
      <c r="V323" s="230"/>
      <c r="W323" s="230"/>
      <c r="X323" s="230"/>
      <c r="Y323" s="230"/>
      <c r="Z323" s="230"/>
      <c r="AA323" s="230"/>
      <c r="AB323" s="230"/>
      <c r="AC323" s="230"/>
      <c r="AD323" s="230"/>
      <c r="AE323" s="230"/>
      <c r="AF323" s="230"/>
      <c r="AG323" s="230"/>
      <c r="AH323" s="230"/>
      <c r="AI323" s="230"/>
    </row>
    <row r="324" spans="2:35" ht="50">
      <c r="B324" s="135"/>
      <c r="C324" s="136"/>
      <c r="D324" s="136"/>
      <c r="E324" s="224"/>
      <c r="F324" s="224"/>
      <c r="G324" s="393" t="s">
        <v>231</v>
      </c>
      <c r="H324" s="215" t="s">
        <v>561</v>
      </c>
      <c r="I324" s="215" t="s">
        <v>1495</v>
      </c>
      <c r="J324" s="210" t="s">
        <v>1496</v>
      </c>
      <c r="K324" s="224" t="s">
        <v>232</v>
      </c>
      <c r="L324" s="418">
        <v>25</v>
      </c>
      <c r="M324" s="418" t="s">
        <v>233</v>
      </c>
      <c r="N324" s="418"/>
      <c r="O324" s="601">
        <v>2</v>
      </c>
      <c r="P324" s="210" t="s">
        <v>1496</v>
      </c>
      <c r="Q324" s="215" t="s">
        <v>1497</v>
      </c>
      <c r="R324" s="476">
        <v>42036</v>
      </c>
      <c r="S324" s="215" t="s">
        <v>969</v>
      </c>
      <c r="T324" s="233">
        <v>2125000000</v>
      </c>
      <c r="U324" s="233">
        <v>2125000000</v>
      </c>
      <c r="V324" s="216"/>
      <c r="W324" s="216"/>
      <c r="X324" s="216"/>
      <c r="Y324" s="216" t="s">
        <v>496</v>
      </c>
      <c r="Z324" s="216"/>
      <c r="AA324" s="216"/>
      <c r="AB324" s="216"/>
      <c r="AC324" s="216"/>
      <c r="AD324" s="216"/>
      <c r="AE324" s="233">
        <v>2125000000</v>
      </c>
      <c r="AF324" s="216"/>
      <c r="AG324" s="216"/>
      <c r="AH324" s="216" t="s">
        <v>230</v>
      </c>
      <c r="AI324" s="216" t="s">
        <v>230</v>
      </c>
    </row>
    <row r="325" spans="2:35" ht="50">
      <c r="B325" s="135"/>
      <c r="C325" s="136"/>
      <c r="D325" s="136"/>
      <c r="E325" s="224"/>
      <c r="F325" s="224"/>
      <c r="G325" s="227"/>
      <c r="H325" s="215" t="s">
        <v>562</v>
      </c>
      <c r="I325" s="215" t="s">
        <v>1495</v>
      </c>
      <c r="J325" s="394" t="s">
        <v>1499</v>
      </c>
      <c r="K325" s="224"/>
      <c r="L325" s="419"/>
      <c r="M325" s="419"/>
      <c r="N325" s="419"/>
      <c r="O325" s="419"/>
      <c r="P325" s="394" t="s">
        <v>1498</v>
      </c>
      <c r="Q325" s="394"/>
      <c r="R325" s="476">
        <v>42036</v>
      </c>
      <c r="S325" s="215" t="s">
        <v>969</v>
      </c>
      <c r="T325" s="395">
        <v>773744379.20000005</v>
      </c>
      <c r="U325" s="395">
        <v>773744379.20000005</v>
      </c>
      <c r="V325" s="394"/>
      <c r="W325" s="394"/>
      <c r="X325" s="394"/>
      <c r="Y325" s="394" t="s">
        <v>496</v>
      </c>
      <c r="Z325" s="394"/>
      <c r="AA325" s="394"/>
      <c r="AB325" s="394"/>
      <c r="AC325" s="394"/>
      <c r="AD325" s="394"/>
      <c r="AE325" s="395">
        <v>773744379.20000005</v>
      </c>
      <c r="AF325" s="394"/>
      <c r="AG325" s="394"/>
      <c r="AH325" s="394"/>
      <c r="AI325" s="394"/>
    </row>
    <row r="326" spans="2:35" ht="50">
      <c r="B326" s="135"/>
      <c r="C326" s="136"/>
      <c r="D326" s="136"/>
      <c r="E326" s="224"/>
      <c r="F326" s="224"/>
      <c r="G326" s="227"/>
      <c r="H326" s="215" t="s">
        <v>563</v>
      </c>
      <c r="I326" s="215" t="s">
        <v>1495</v>
      </c>
      <c r="J326" s="394" t="s">
        <v>1500</v>
      </c>
      <c r="K326" s="224"/>
      <c r="L326" s="419"/>
      <c r="M326" s="419"/>
      <c r="N326" s="419"/>
      <c r="O326" s="419"/>
      <c r="P326" s="394" t="s">
        <v>970</v>
      </c>
      <c r="Q326" s="394"/>
      <c r="R326" s="394" t="s">
        <v>971</v>
      </c>
      <c r="S326" s="215" t="s">
        <v>841</v>
      </c>
      <c r="T326" s="395">
        <v>375000000</v>
      </c>
      <c r="U326" s="395">
        <v>375000000</v>
      </c>
      <c r="V326" s="394"/>
      <c r="W326" s="394" t="s">
        <v>496</v>
      </c>
      <c r="X326" s="394"/>
      <c r="Y326" s="394"/>
      <c r="Z326" s="394"/>
      <c r="AA326" s="394"/>
      <c r="AB326" s="394"/>
      <c r="AC326" s="394"/>
      <c r="AD326" s="394"/>
      <c r="AE326" s="395">
        <v>375000000</v>
      </c>
      <c r="AF326" s="394"/>
      <c r="AG326" s="394"/>
      <c r="AH326" s="394"/>
      <c r="AI326" s="394"/>
    </row>
    <row r="327" spans="2:35" ht="70">
      <c r="B327" s="135"/>
      <c r="C327" s="136"/>
      <c r="D327" s="136"/>
      <c r="E327" s="224"/>
      <c r="F327" s="224"/>
      <c r="G327" s="214"/>
      <c r="H327" s="215" t="s">
        <v>564</v>
      </c>
      <c r="I327" s="215" t="s">
        <v>1495</v>
      </c>
      <c r="J327" s="394" t="s">
        <v>1501</v>
      </c>
      <c r="K327" s="224"/>
      <c r="L327" s="420"/>
      <c r="M327" s="420"/>
      <c r="N327" s="420"/>
      <c r="O327" s="420"/>
      <c r="P327" s="215" t="s">
        <v>564</v>
      </c>
      <c r="Q327" s="394"/>
      <c r="R327" s="394" t="s">
        <v>971</v>
      </c>
      <c r="S327" s="215" t="s">
        <v>841</v>
      </c>
      <c r="T327" s="395">
        <v>200000000</v>
      </c>
      <c r="U327" s="395">
        <v>200000000</v>
      </c>
      <c r="V327" s="394"/>
      <c r="W327" s="394" t="s">
        <v>496</v>
      </c>
      <c r="X327" s="394"/>
      <c r="Y327" s="394"/>
      <c r="Z327" s="394"/>
      <c r="AA327" s="394"/>
      <c r="AB327" s="394"/>
      <c r="AC327" s="394"/>
      <c r="AD327" s="394"/>
      <c r="AE327" s="395">
        <v>200000000</v>
      </c>
      <c r="AF327" s="394"/>
      <c r="AG327" s="394"/>
      <c r="AH327" s="394"/>
      <c r="AI327" s="394"/>
    </row>
    <row r="328" spans="2:35" ht="20">
      <c r="B328" s="135"/>
      <c r="C328" s="136"/>
      <c r="D328" s="136"/>
      <c r="E328" s="38" t="s">
        <v>193</v>
      </c>
      <c r="F328" s="38"/>
      <c r="G328" s="19" t="s">
        <v>49</v>
      </c>
      <c r="H328" s="19"/>
      <c r="I328" s="19"/>
      <c r="J328" s="19"/>
      <c r="K328" s="25"/>
      <c r="L328" s="96"/>
      <c r="M328" s="25"/>
      <c r="N328" s="25"/>
      <c r="O328" s="25"/>
      <c r="P328" s="25"/>
      <c r="Q328" s="25"/>
      <c r="R328" s="25"/>
      <c r="S328" s="25"/>
      <c r="T328" s="200"/>
      <c r="U328" s="201"/>
      <c r="V328" s="25"/>
      <c r="W328" s="25"/>
      <c r="X328" s="25"/>
      <c r="Y328" s="25"/>
      <c r="Z328" s="25"/>
      <c r="AA328" s="25"/>
      <c r="AB328" s="25"/>
      <c r="AC328" s="25"/>
      <c r="AD328" s="25"/>
      <c r="AE328" s="25"/>
      <c r="AF328" s="25"/>
      <c r="AG328" s="25"/>
      <c r="AH328" s="25"/>
      <c r="AI328" s="25"/>
    </row>
    <row r="329" spans="2:35">
      <c r="B329" s="135"/>
      <c r="C329" s="136"/>
      <c r="D329" s="136"/>
      <c r="E329" s="110" t="s">
        <v>88</v>
      </c>
      <c r="F329" s="110"/>
      <c r="G329" s="110"/>
      <c r="H329" s="110"/>
      <c r="I329" s="110"/>
      <c r="J329" s="110"/>
      <c r="K329" s="110"/>
      <c r="L329" s="234"/>
      <c r="M329" s="110"/>
      <c r="N329" s="110"/>
      <c r="O329" s="110"/>
      <c r="P329" s="110"/>
      <c r="Q329" s="110"/>
      <c r="R329" s="110"/>
      <c r="S329" s="110"/>
      <c r="T329" s="191"/>
      <c r="U329" s="192"/>
      <c r="V329" s="110"/>
      <c r="W329" s="110"/>
      <c r="X329" s="110"/>
      <c r="Y329" s="110"/>
      <c r="Z329" s="110"/>
      <c r="AA329" s="110"/>
      <c r="AB329" s="110"/>
      <c r="AC329" s="110"/>
      <c r="AD329" s="110"/>
      <c r="AE329" s="110"/>
      <c r="AF329" s="110"/>
      <c r="AG329" s="110"/>
      <c r="AH329" s="110"/>
      <c r="AI329" s="110"/>
    </row>
    <row r="330" spans="2:35" ht="70">
      <c r="B330" s="135"/>
      <c r="C330" s="136"/>
      <c r="D330" s="136"/>
      <c r="E330" s="72" t="s">
        <v>304</v>
      </c>
      <c r="F330" s="72"/>
      <c r="G330" s="283" t="s">
        <v>336</v>
      </c>
      <c r="H330" s="284" t="s">
        <v>565</v>
      </c>
      <c r="I330" s="284" t="s">
        <v>1504</v>
      </c>
      <c r="J330" s="284" t="s">
        <v>1505</v>
      </c>
      <c r="K330" s="277" t="s">
        <v>354</v>
      </c>
      <c r="L330" s="280">
        <v>0.375</v>
      </c>
      <c r="M330" s="277" t="s">
        <v>355</v>
      </c>
      <c r="N330" s="277"/>
      <c r="O330" s="281">
        <v>1</v>
      </c>
      <c r="P330" s="284" t="s">
        <v>1502</v>
      </c>
      <c r="Q330" s="281" t="s">
        <v>1503</v>
      </c>
      <c r="R330" s="281" t="s">
        <v>840</v>
      </c>
      <c r="S330" s="281" t="s">
        <v>717</v>
      </c>
      <c r="T330" s="375">
        <v>50000000</v>
      </c>
      <c r="U330" s="375">
        <v>50000000</v>
      </c>
      <c r="V330" s="281" t="s">
        <v>496</v>
      </c>
      <c r="W330" s="281"/>
      <c r="X330" s="281"/>
      <c r="Y330" s="281"/>
      <c r="Z330" s="281"/>
      <c r="AA330" s="281"/>
      <c r="AB330" s="281"/>
      <c r="AC330" s="281"/>
      <c r="AD330" s="281"/>
      <c r="AE330" s="375">
        <v>50000000</v>
      </c>
      <c r="AF330" s="281"/>
      <c r="AG330" s="281"/>
      <c r="AH330" s="277" t="s">
        <v>285</v>
      </c>
      <c r="AI330" s="277" t="s">
        <v>219</v>
      </c>
    </row>
    <row r="331" spans="2:35" ht="20">
      <c r="B331" s="135"/>
      <c r="C331" s="136"/>
      <c r="D331" s="136"/>
      <c r="E331" s="72"/>
      <c r="F331" s="72"/>
      <c r="G331" s="19" t="s">
        <v>49</v>
      </c>
      <c r="H331" s="19"/>
      <c r="I331" s="19"/>
      <c r="J331" s="19"/>
      <c r="K331" s="289"/>
      <c r="L331" s="290"/>
      <c r="M331" s="289"/>
      <c r="N331" s="289"/>
      <c r="O331" s="289"/>
      <c r="P331" s="289"/>
      <c r="Q331" s="289"/>
      <c r="R331" s="289"/>
      <c r="S331" s="289"/>
      <c r="T331" s="396"/>
      <c r="U331" s="396"/>
      <c r="V331" s="289"/>
      <c r="W331" s="289"/>
      <c r="X331" s="289"/>
      <c r="Y331" s="289"/>
      <c r="Z331" s="289"/>
      <c r="AA331" s="289"/>
      <c r="AB331" s="289"/>
      <c r="AC331" s="289"/>
      <c r="AD331" s="289"/>
      <c r="AE331" s="396"/>
      <c r="AF331" s="289"/>
      <c r="AG331" s="289"/>
      <c r="AH331" s="289"/>
      <c r="AI331" s="289"/>
    </row>
    <row r="332" spans="2:35" ht="70">
      <c r="B332" s="135"/>
      <c r="C332" s="136"/>
      <c r="D332" s="136"/>
      <c r="E332" s="72"/>
      <c r="F332" s="72"/>
      <c r="G332" s="283" t="s">
        <v>374</v>
      </c>
      <c r="H332" s="284" t="s">
        <v>566</v>
      </c>
      <c r="I332" s="284" t="s">
        <v>1506</v>
      </c>
      <c r="J332" s="284" t="s">
        <v>1507</v>
      </c>
      <c r="K332" s="277" t="s">
        <v>377</v>
      </c>
      <c r="L332" s="280">
        <v>0.75</v>
      </c>
      <c r="M332" s="277" t="s">
        <v>378</v>
      </c>
      <c r="N332" s="277"/>
      <c r="O332" s="281">
        <v>1</v>
      </c>
      <c r="P332" s="284" t="s">
        <v>566</v>
      </c>
      <c r="Q332" s="281" t="s">
        <v>1492</v>
      </c>
      <c r="R332" s="281" t="s">
        <v>960</v>
      </c>
      <c r="S332" s="281" t="s">
        <v>841</v>
      </c>
      <c r="T332" s="375">
        <v>50000000</v>
      </c>
      <c r="U332" s="375">
        <v>50000000</v>
      </c>
      <c r="V332" s="281" t="s">
        <v>496</v>
      </c>
      <c r="W332" s="281"/>
      <c r="X332" s="281"/>
      <c r="Y332" s="281"/>
      <c r="Z332" s="281"/>
      <c r="AA332" s="281"/>
      <c r="AB332" s="281"/>
      <c r="AC332" s="281"/>
      <c r="AD332" s="281"/>
      <c r="AE332" s="375">
        <v>50000000</v>
      </c>
      <c r="AF332" s="281"/>
      <c r="AG332" s="281"/>
      <c r="AH332" s="277" t="s">
        <v>285</v>
      </c>
      <c r="AI332" s="277" t="s">
        <v>219</v>
      </c>
    </row>
    <row r="333" spans="2:35" ht="20">
      <c r="B333" s="384"/>
      <c r="C333" s="183"/>
      <c r="D333" s="183"/>
      <c r="E333" s="73"/>
      <c r="F333" s="73"/>
      <c r="G333" s="19" t="s">
        <v>49</v>
      </c>
      <c r="H333" s="174"/>
      <c r="I333" s="174"/>
      <c r="J333" s="174"/>
      <c r="K333" s="293"/>
      <c r="L333" s="295"/>
      <c r="M333" s="293"/>
      <c r="N333" s="293"/>
      <c r="O333" s="296"/>
      <c r="P333" s="296"/>
      <c r="Q333" s="296"/>
      <c r="R333" s="296"/>
      <c r="S333" s="296"/>
      <c r="T333" s="297"/>
      <c r="U333" s="298"/>
      <c r="V333" s="296"/>
      <c r="W333" s="296"/>
      <c r="X333" s="296"/>
      <c r="Y333" s="296"/>
      <c r="Z333" s="296"/>
      <c r="AA333" s="296"/>
      <c r="AB333" s="296"/>
      <c r="AC333" s="296"/>
      <c r="AD333" s="296"/>
      <c r="AE333" s="296"/>
      <c r="AF333" s="296"/>
      <c r="AG333" s="296"/>
      <c r="AH333" s="293"/>
      <c r="AI333" s="293"/>
    </row>
    <row r="334" spans="2:35" ht="80">
      <c r="B334" s="135"/>
      <c r="C334" s="136"/>
      <c r="D334" s="136"/>
      <c r="E334" s="224" t="s">
        <v>234</v>
      </c>
      <c r="F334" s="224"/>
      <c r="G334" s="224" t="s">
        <v>235</v>
      </c>
      <c r="H334" s="393" t="s">
        <v>596</v>
      </c>
      <c r="I334" s="393" t="s">
        <v>1068</v>
      </c>
      <c r="J334" s="393" t="s">
        <v>1508</v>
      </c>
      <c r="K334" s="215" t="s">
        <v>236</v>
      </c>
      <c r="L334" s="211">
        <v>16.914893617021278</v>
      </c>
      <c r="M334" s="215" t="s">
        <v>237</v>
      </c>
      <c r="N334" s="215"/>
      <c r="O334" s="215">
        <v>1</v>
      </c>
      <c r="P334" s="393" t="s">
        <v>1069</v>
      </c>
      <c r="Q334" s="393" t="s">
        <v>1509</v>
      </c>
      <c r="R334" s="393" t="s">
        <v>840</v>
      </c>
      <c r="S334" s="393" t="s">
        <v>1070</v>
      </c>
      <c r="T334" s="600">
        <v>300000000</v>
      </c>
      <c r="U334" s="600">
        <v>300000000</v>
      </c>
      <c r="V334" s="600"/>
      <c r="W334" s="600" t="s">
        <v>496</v>
      </c>
      <c r="X334" s="600"/>
      <c r="Y334" s="600"/>
      <c r="Z334" s="600"/>
      <c r="AA334" s="600"/>
      <c r="AB334" s="600"/>
      <c r="AC334" s="600"/>
      <c r="AD334" s="600"/>
      <c r="AE334" s="600">
        <v>300000000</v>
      </c>
      <c r="AF334" s="600"/>
      <c r="AG334" s="393"/>
      <c r="AH334" s="393" t="s">
        <v>218</v>
      </c>
      <c r="AI334" s="393" t="s">
        <v>238</v>
      </c>
    </row>
    <row r="335" spans="2:35" ht="80">
      <c r="B335" s="135"/>
      <c r="C335" s="136"/>
      <c r="D335" s="136"/>
      <c r="E335" s="224"/>
      <c r="F335" s="224"/>
      <c r="G335" s="224"/>
      <c r="H335" s="214"/>
      <c r="I335" s="214"/>
      <c r="J335" s="214"/>
      <c r="K335" s="224" t="s">
        <v>239</v>
      </c>
      <c r="L335" s="211">
        <v>4.3617021276595747</v>
      </c>
      <c r="M335" s="215" t="s">
        <v>240</v>
      </c>
      <c r="N335" s="215"/>
      <c r="O335" s="215">
        <v>1</v>
      </c>
      <c r="P335" s="214"/>
      <c r="Q335" s="214"/>
      <c r="R335" s="214"/>
      <c r="S335" s="214"/>
      <c r="T335" s="214"/>
      <c r="U335" s="214"/>
      <c r="V335" s="214"/>
      <c r="W335" s="214"/>
      <c r="X335" s="214"/>
      <c r="Y335" s="214"/>
      <c r="Z335" s="214"/>
      <c r="AA335" s="214"/>
      <c r="AB335" s="214"/>
      <c r="AC335" s="214"/>
      <c r="AD335" s="214"/>
      <c r="AE335" s="214"/>
      <c r="AF335" s="214"/>
      <c r="AG335" s="214"/>
      <c r="AH335" s="214"/>
      <c r="AI335" s="214"/>
    </row>
    <row r="336" spans="2:35" ht="20">
      <c r="B336" s="135"/>
      <c r="C336" s="136"/>
      <c r="D336" s="136"/>
      <c r="E336" s="224"/>
      <c r="F336" s="224"/>
      <c r="G336" s="19" t="s">
        <v>49</v>
      </c>
      <c r="H336" s="19"/>
      <c r="I336" s="19"/>
      <c r="J336" s="19"/>
      <c r="K336" s="25"/>
      <c r="L336" s="77"/>
      <c r="M336" s="25"/>
      <c r="N336" s="25"/>
      <c r="O336" s="25"/>
      <c r="P336" s="25"/>
      <c r="Q336" s="25"/>
      <c r="R336" s="25"/>
      <c r="S336" s="25"/>
      <c r="T336" s="200"/>
      <c r="U336" s="201"/>
      <c r="V336" s="25"/>
      <c r="W336" s="25"/>
      <c r="X336" s="25"/>
      <c r="Y336" s="25"/>
      <c r="Z336" s="25"/>
      <c r="AA336" s="25"/>
      <c r="AB336" s="25"/>
      <c r="AC336" s="25"/>
      <c r="AD336" s="25"/>
      <c r="AE336" s="25"/>
      <c r="AF336" s="25"/>
      <c r="AG336" s="25"/>
      <c r="AH336" s="25"/>
      <c r="AI336" s="25"/>
    </row>
    <row r="337" spans="2:35" ht="50">
      <c r="B337" s="135"/>
      <c r="C337" s="136"/>
      <c r="D337" s="136"/>
      <c r="E337" s="224"/>
      <c r="F337" s="224"/>
      <c r="G337" s="224" t="s">
        <v>242</v>
      </c>
      <c r="H337" s="215" t="s">
        <v>597</v>
      </c>
      <c r="I337" s="215" t="s">
        <v>1510</v>
      </c>
      <c r="J337" s="215" t="s">
        <v>1511</v>
      </c>
      <c r="K337" s="393" t="s">
        <v>244</v>
      </c>
      <c r="L337" s="418">
        <v>6.2857142857142856</v>
      </c>
      <c r="M337" s="393" t="s">
        <v>245</v>
      </c>
      <c r="N337" s="393"/>
      <c r="O337" s="394">
        <v>1000</v>
      </c>
      <c r="P337" s="210" t="s">
        <v>1071</v>
      </c>
      <c r="Q337" s="210" t="s">
        <v>755</v>
      </c>
      <c r="R337" s="210" t="s">
        <v>868</v>
      </c>
      <c r="S337" s="210" t="s">
        <v>942</v>
      </c>
      <c r="T337" s="422">
        <v>100000000</v>
      </c>
      <c r="U337" s="422">
        <v>100000000</v>
      </c>
      <c r="V337" s="210"/>
      <c r="W337" s="210" t="s">
        <v>496</v>
      </c>
      <c r="X337" s="210"/>
      <c r="Y337" s="210"/>
      <c r="Z337" s="210"/>
      <c r="AA337" s="210"/>
      <c r="AB337" s="210"/>
      <c r="AC337" s="210"/>
      <c r="AD337" s="210"/>
      <c r="AE337" s="422">
        <v>100000000</v>
      </c>
      <c r="AF337" s="215"/>
      <c r="AG337" s="215"/>
      <c r="AH337" s="215" t="s">
        <v>218</v>
      </c>
      <c r="AI337" s="215" t="s">
        <v>238</v>
      </c>
    </row>
    <row r="338" spans="2:35" ht="40">
      <c r="B338" s="135"/>
      <c r="C338" s="136"/>
      <c r="D338" s="136"/>
      <c r="E338" s="224"/>
      <c r="F338" s="224"/>
      <c r="G338" s="224"/>
      <c r="H338" s="215" t="s">
        <v>598</v>
      </c>
      <c r="I338" s="215" t="s">
        <v>1512</v>
      </c>
      <c r="J338" s="210" t="s">
        <v>1513</v>
      </c>
      <c r="K338" s="227"/>
      <c r="L338" s="419"/>
      <c r="M338" s="227"/>
      <c r="N338" s="227"/>
      <c r="O338" s="224"/>
      <c r="P338" s="210" t="s">
        <v>1072</v>
      </c>
      <c r="Q338" s="210" t="s">
        <v>755</v>
      </c>
      <c r="R338" s="210" t="s">
        <v>868</v>
      </c>
      <c r="S338" s="210" t="s">
        <v>717</v>
      </c>
      <c r="T338" s="422">
        <v>50000000</v>
      </c>
      <c r="U338" s="422">
        <v>50000000</v>
      </c>
      <c r="V338" s="210"/>
      <c r="W338" s="210" t="s">
        <v>496</v>
      </c>
      <c r="X338" s="210"/>
      <c r="Y338" s="210"/>
      <c r="Z338" s="210"/>
      <c r="AA338" s="210"/>
      <c r="AB338" s="210"/>
      <c r="AC338" s="210"/>
      <c r="AD338" s="210"/>
      <c r="AE338" s="422">
        <v>50000000</v>
      </c>
      <c r="AF338" s="215"/>
      <c r="AG338" s="215"/>
      <c r="AH338" s="215"/>
      <c r="AI338" s="215"/>
    </row>
    <row r="339" spans="2:35" ht="80">
      <c r="B339" s="135"/>
      <c r="C339" s="136"/>
      <c r="D339" s="136"/>
      <c r="E339" s="224"/>
      <c r="F339" s="224"/>
      <c r="G339" s="224"/>
      <c r="H339" s="215" t="s">
        <v>599</v>
      </c>
      <c r="I339" s="215" t="s">
        <v>1515</v>
      </c>
      <c r="J339" s="215" t="s">
        <v>1514</v>
      </c>
      <c r="K339" s="227"/>
      <c r="L339" s="419"/>
      <c r="M339" s="227"/>
      <c r="N339" s="227"/>
      <c r="O339" s="224"/>
      <c r="P339" s="394" t="s">
        <v>1516</v>
      </c>
      <c r="Q339" s="394" t="s">
        <v>1517</v>
      </c>
      <c r="R339" s="210" t="s">
        <v>868</v>
      </c>
      <c r="S339" s="210" t="s">
        <v>717</v>
      </c>
      <c r="T339" s="422">
        <v>50000000</v>
      </c>
      <c r="U339" s="422">
        <v>50000000</v>
      </c>
      <c r="V339" s="210"/>
      <c r="W339" s="210" t="s">
        <v>496</v>
      </c>
      <c r="X339" s="210"/>
      <c r="Y339" s="210"/>
      <c r="Z339" s="210"/>
      <c r="AA339" s="210"/>
      <c r="AB339" s="210"/>
      <c r="AC339" s="210"/>
      <c r="AD339" s="210"/>
      <c r="AE339" s="422">
        <v>50000000</v>
      </c>
      <c r="AF339" s="215"/>
      <c r="AG339" s="215"/>
      <c r="AH339" s="215"/>
      <c r="AI339" s="215"/>
    </row>
    <row r="340" spans="2:35" ht="80">
      <c r="B340" s="135"/>
      <c r="C340" s="136"/>
      <c r="D340" s="136"/>
      <c r="E340" s="224"/>
      <c r="F340" s="224"/>
      <c r="G340" s="224"/>
      <c r="H340" s="215" t="s">
        <v>1073</v>
      </c>
      <c r="I340" s="215" t="s">
        <v>1073</v>
      </c>
      <c r="J340" s="215" t="s">
        <v>1511</v>
      </c>
      <c r="K340" s="214"/>
      <c r="L340" s="420"/>
      <c r="M340" s="214"/>
      <c r="N340" s="214"/>
      <c r="O340" s="421"/>
      <c r="P340" s="210" t="s">
        <v>1074</v>
      </c>
      <c r="Q340" s="210" t="s">
        <v>755</v>
      </c>
      <c r="R340" s="210" t="s">
        <v>868</v>
      </c>
      <c r="S340" s="210" t="s">
        <v>960</v>
      </c>
      <c r="T340" s="422">
        <v>700000000</v>
      </c>
      <c r="U340" s="422">
        <v>700000000</v>
      </c>
      <c r="V340" s="210"/>
      <c r="W340" s="210" t="s">
        <v>496</v>
      </c>
      <c r="X340" s="210"/>
      <c r="Y340" s="210"/>
      <c r="Z340" s="210"/>
      <c r="AA340" s="210"/>
      <c r="AB340" s="210"/>
      <c r="AC340" s="210"/>
      <c r="AD340" s="210"/>
      <c r="AE340" s="422">
        <v>700000000</v>
      </c>
      <c r="AF340" s="215"/>
      <c r="AG340" s="215"/>
      <c r="AH340" s="215"/>
      <c r="AI340" s="215"/>
    </row>
    <row r="341" spans="2:35" ht="60">
      <c r="B341" s="135"/>
      <c r="C341" s="136"/>
      <c r="D341" s="136"/>
      <c r="E341" s="224"/>
      <c r="F341" s="224"/>
      <c r="G341" s="224"/>
      <c r="H341" s="215" t="s">
        <v>600</v>
      </c>
      <c r="I341" s="215" t="s">
        <v>1519</v>
      </c>
      <c r="J341" s="215" t="s">
        <v>1520</v>
      </c>
      <c r="K341" s="215" t="s">
        <v>246</v>
      </c>
      <c r="L341" s="211">
        <v>3.1</v>
      </c>
      <c r="M341" s="215" t="s">
        <v>247</v>
      </c>
      <c r="N341" s="215"/>
      <c r="O341" s="215">
        <v>2</v>
      </c>
      <c r="P341" s="215" t="s">
        <v>1075</v>
      </c>
      <c r="Q341" s="215" t="s">
        <v>1518</v>
      </c>
      <c r="R341" s="210" t="s">
        <v>868</v>
      </c>
      <c r="S341" s="210" t="s">
        <v>717</v>
      </c>
      <c r="T341" s="212">
        <v>200000000</v>
      </c>
      <c r="U341" s="212">
        <v>200000000</v>
      </c>
      <c r="V341" s="215"/>
      <c r="W341" s="215" t="s">
        <v>496</v>
      </c>
      <c r="X341" s="215"/>
      <c r="Y341" s="215"/>
      <c r="Z341" s="215"/>
      <c r="AA341" s="215"/>
      <c r="AB341" s="215"/>
      <c r="AC341" s="215"/>
      <c r="AD341" s="215"/>
      <c r="AE341" s="212">
        <v>200000000</v>
      </c>
      <c r="AF341" s="215"/>
      <c r="AG341" s="215"/>
      <c r="AH341" s="215" t="s">
        <v>218</v>
      </c>
      <c r="AI341" s="215" t="s">
        <v>238</v>
      </c>
    </row>
    <row r="342" spans="2:35" ht="70">
      <c r="B342" s="135"/>
      <c r="C342" s="136"/>
      <c r="D342" s="136"/>
      <c r="E342" s="224"/>
      <c r="F342" s="224"/>
      <c r="G342" s="224"/>
      <c r="H342" s="215" t="s">
        <v>603</v>
      </c>
      <c r="I342" s="215" t="s">
        <v>1522</v>
      </c>
      <c r="J342" s="215" t="s">
        <v>1525</v>
      </c>
      <c r="K342" s="215" t="s">
        <v>248</v>
      </c>
      <c r="L342" s="211">
        <v>5.5000000000000009</v>
      </c>
      <c r="M342" s="215" t="s">
        <v>249</v>
      </c>
      <c r="N342" s="215"/>
      <c r="O342" s="215">
        <v>8</v>
      </c>
      <c r="P342" s="394" t="s">
        <v>1523</v>
      </c>
      <c r="Q342" s="215" t="s">
        <v>1524</v>
      </c>
      <c r="R342" s="210" t="s">
        <v>934</v>
      </c>
      <c r="S342" s="210" t="s">
        <v>872</v>
      </c>
      <c r="T342" s="212">
        <v>75000000</v>
      </c>
      <c r="U342" s="212">
        <v>75000000</v>
      </c>
      <c r="V342" s="215"/>
      <c r="W342" s="215" t="s">
        <v>496</v>
      </c>
      <c r="X342" s="215"/>
      <c r="Y342" s="215"/>
      <c r="Z342" s="215"/>
      <c r="AA342" s="215"/>
      <c r="AB342" s="215"/>
      <c r="AC342" s="215"/>
      <c r="AD342" s="215"/>
      <c r="AE342" s="212">
        <v>75000000</v>
      </c>
      <c r="AF342" s="215"/>
      <c r="AG342" s="215"/>
      <c r="AH342" s="215" t="s">
        <v>218</v>
      </c>
      <c r="AI342" s="215" t="s">
        <v>238</v>
      </c>
    </row>
    <row r="343" spans="2:35" ht="60">
      <c r="B343" s="135"/>
      <c r="C343" s="136"/>
      <c r="D343" s="136"/>
      <c r="E343" s="224"/>
      <c r="F343" s="224"/>
      <c r="G343" s="224"/>
      <c r="H343" s="215" t="s">
        <v>601</v>
      </c>
      <c r="I343" s="215" t="s">
        <v>1526</v>
      </c>
      <c r="J343" s="215" t="s">
        <v>1527</v>
      </c>
      <c r="K343" s="215" t="s">
        <v>250</v>
      </c>
      <c r="L343" s="211">
        <v>2.4285714285714288</v>
      </c>
      <c r="M343" s="215" t="s">
        <v>251</v>
      </c>
      <c r="N343" s="215"/>
      <c r="O343" s="215">
        <v>7000</v>
      </c>
      <c r="P343" s="215" t="s">
        <v>1076</v>
      </c>
      <c r="Q343" s="215" t="s">
        <v>1528</v>
      </c>
      <c r="R343" s="215" t="s">
        <v>904</v>
      </c>
      <c r="S343" s="215" t="s">
        <v>960</v>
      </c>
      <c r="T343" s="212">
        <v>200000000</v>
      </c>
      <c r="U343" s="212">
        <v>200000000</v>
      </c>
      <c r="V343" s="215"/>
      <c r="W343" s="215" t="s">
        <v>496</v>
      </c>
      <c r="X343" s="215"/>
      <c r="Y343" s="215"/>
      <c r="Z343" s="215"/>
      <c r="AA343" s="215"/>
      <c r="AB343" s="215"/>
      <c r="AC343" s="215"/>
      <c r="AD343" s="215"/>
      <c r="AE343" s="212">
        <v>200000000</v>
      </c>
      <c r="AF343" s="215"/>
      <c r="AG343" s="215"/>
      <c r="AH343" s="215" t="s">
        <v>222</v>
      </c>
      <c r="AI343" s="215" t="s">
        <v>238</v>
      </c>
    </row>
    <row r="344" spans="2:35" ht="110">
      <c r="B344" s="135"/>
      <c r="C344" s="136"/>
      <c r="D344" s="136"/>
      <c r="E344" s="224"/>
      <c r="F344" s="224"/>
      <c r="G344" s="224"/>
      <c r="H344" s="215" t="s">
        <v>602</v>
      </c>
      <c r="I344" s="215" t="s">
        <v>1521</v>
      </c>
      <c r="J344" s="215" t="s">
        <v>1530</v>
      </c>
      <c r="K344" s="215" t="s">
        <v>252</v>
      </c>
      <c r="L344" s="211">
        <v>8.1428571428571441</v>
      </c>
      <c r="M344" s="216" t="s">
        <v>253</v>
      </c>
      <c r="N344" s="216"/>
      <c r="O344" s="215">
        <v>1</v>
      </c>
      <c r="P344" s="216" t="s">
        <v>1077</v>
      </c>
      <c r="Q344" s="216" t="s">
        <v>1529</v>
      </c>
      <c r="R344" s="216" t="s">
        <v>1080</v>
      </c>
      <c r="S344" s="216" t="s">
        <v>994</v>
      </c>
      <c r="T344" s="235">
        <v>275000000</v>
      </c>
      <c r="U344" s="235">
        <v>275000000</v>
      </c>
      <c r="V344" s="216"/>
      <c r="W344" s="216" t="s">
        <v>496</v>
      </c>
      <c r="X344" s="216"/>
      <c r="Y344" s="216"/>
      <c r="Z344" s="216"/>
      <c r="AA344" s="216"/>
      <c r="AB344" s="216"/>
      <c r="AC344" s="216"/>
      <c r="AD344" s="216"/>
      <c r="AE344" s="235">
        <v>275000000</v>
      </c>
      <c r="AF344" s="216"/>
      <c r="AG344" s="216"/>
      <c r="AH344" s="216" t="s">
        <v>218</v>
      </c>
      <c r="AI344" s="216" t="s">
        <v>238</v>
      </c>
    </row>
    <row r="345" spans="2:35" ht="20">
      <c r="B345" s="135"/>
      <c r="C345" s="136"/>
      <c r="D345" s="136"/>
      <c r="E345" s="224"/>
      <c r="F345" s="224"/>
      <c r="G345" s="19" t="s">
        <v>49</v>
      </c>
      <c r="H345" s="19"/>
      <c r="I345" s="19"/>
      <c r="J345" s="19"/>
      <c r="K345" s="25"/>
      <c r="L345" s="96"/>
      <c r="M345" s="25"/>
      <c r="N345" s="25"/>
      <c r="O345" s="25"/>
      <c r="P345" s="25"/>
      <c r="Q345" s="25"/>
      <c r="R345" s="25"/>
      <c r="S345" s="25"/>
      <c r="T345" s="200"/>
      <c r="U345" s="201"/>
      <c r="V345" s="25"/>
      <c r="W345" s="25"/>
      <c r="X345" s="25"/>
      <c r="Y345" s="25"/>
      <c r="Z345" s="25"/>
      <c r="AA345" s="25"/>
      <c r="AB345" s="25"/>
      <c r="AC345" s="25"/>
      <c r="AD345" s="25"/>
      <c r="AE345" s="25"/>
      <c r="AF345" s="25"/>
      <c r="AG345" s="25"/>
      <c r="AH345" s="25"/>
      <c r="AI345" s="25"/>
    </row>
    <row r="346" spans="2:35" ht="70">
      <c r="B346" s="135"/>
      <c r="C346" s="136"/>
      <c r="D346" s="136"/>
      <c r="E346" s="224"/>
      <c r="F346" s="224"/>
      <c r="G346" s="224" t="s">
        <v>254</v>
      </c>
      <c r="H346" s="224" t="s">
        <v>604</v>
      </c>
      <c r="I346" s="224"/>
      <c r="J346" s="224"/>
      <c r="K346" s="215" t="s">
        <v>255</v>
      </c>
      <c r="L346" s="211">
        <v>25</v>
      </c>
      <c r="M346" s="224" t="s">
        <v>256</v>
      </c>
      <c r="N346" s="224"/>
      <c r="O346" s="224">
        <v>1</v>
      </c>
      <c r="P346" s="224" t="s">
        <v>1078</v>
      </c>
      <c r="Q346" s="224"/>
      <c r="R346" s="224" t="s">
        <v>934</v>
      </c>
      <c r="S346" s="224" t="s">
        <v>1079</v>
      </c>
      <c r="T346" s="236">
        <v>175413336.75</v>
      </c>
      <c r="U346" s="236">
        <v>175413336.75</v>
      </c>
      <c r="V346" s="224"/>
      <c r="W346" s="224" t="s">
        <v>496</v>
      </c>
      <c r="X346" s="224"/>
      <c r="Y346" s="224"/>
      <c r="Z346" s="224"/>
      <c r="AA346" s="224"/>
      <c r="AB346" s="224"/>
      <c r="AC346" s="224"/>
      <c r="AD346" s="224"/>
      <c r="AE346" s="236">
        <v>175413336.75</v>
      </c>
      <c r="AF346" s="224"/>
      <c r="AG346" s="224"/>
      <c r="AH346" s="224" t="s">
        <v>218</v>
      </c>
      <c r="AI346" s="224" t="s">
        <v>238</v>
      </c>
    </row>
    <row r="347" spans="2:35" ht="20">
      <c r="B347" s="135"/>
      <c r="C347" s="136"/>
      <c r="D347" s="136"/>
      <c r="E347" s="38" t="s">
        <v>193</v>
      </c>
      <c r="F347" s="38"/>
      <c r="G347" s="19" t="s">
        <v>49</v>
      </c>
      <c r="H347" s="19"/>
      <c r="I347" s="19"/>
      <c r="J347" s="19"/>
      <c r="K347" s="25"/>
      <c r="L347" s="96"/>
      <c r="M347" s="25"/>
      <c r="N347" s="25"/>
      <c r="O347" s="25"/>
      <c r="P347" s="25"/>
      <c r="Q347" s="25"/>
      <c r="R347" s="25"/>
      <c r="S347" s="25"/>
      <c r="T347" s="200"/>
      <c r="U347" s="201"/>
      <c r="V347" s="25"/>
      <c r="W347" s="25"/>
      <c r="X347" s="25"/>
      <c r="Y347" s="25"/>
      <c r="Z347" s="25"/>
      <c r="AA347" s="25"/>
      <c r="AB347" s="25"/>
      <c r="AC347" s="25"/>
      <c r="AD347" s="25"/>
      <c r="AE347" s="25"/>
      <c r="AF347" s="25"/>
      <c r="AG347" s="25"/>
      <c r="AH347" s="25"/>
      <c r="AI347" s="25"/>
    </row>
    <row r="348" spans="2:35">
      <c r="B348" s="135"/>
      <c r="C348" s="136"/>
      <c r="D348" s="136"/>
      <c r="E348" s="110" t="s">
        <v>88</v>
      </c>
      <c r="F348" s="110"/>
      <c r="G348" s="110"/>
      <c r="H348" s="110"/>
      <c r="I348" s="110"/>
      <c r="J348" s="110"/>
      <c r="K348" s="110"/>
      <c r="L348" s="237"/>
      <c r="M348" s="110"/>
      <c r="N348" s="110"/>
      <c r="O348" s="110"/>
      <c r="P348" s="110"/>
      <c r="Q348" s="110"/>
      <c r="R348" s="110"/>
      <c r="S348" s="110"/>
      <c r="T348" s="191"/>
      <c r="U348" s="192"/>
      <c r="V348" s="110"/>
      <c r="W348" s="110"/>
      <c r="X348" s="110"/>
      <c r="Y348" s="110"/>
      <c r="Z348" s="110"/>
      <c r="AA348" s="110"/>
      <c r="AB348" s="110"/>
      <c r="AC348" s="110"/>
      <c r="AD348" s="110"/>
      <c r="AE348" s="110"/>
      <c r="AF348" s="110"/>
      <c r="AG348" s="110"/>
      <c r="AH348" s="110"/>
      <c r="AI348" s="110"/>
    </row>
    <row r="349" spans="2:35" ht="100">
      <c r="B349" s="135"/>
      <c r="C349" s="136"/>
      <c r="D349" s="136"/>
      <c r="E349" s="243"/>
      <c r="F349" s="243"/>
      <c r="G349" s="238" t="s">
        <v>273</v>
      </c>
      <c r="H349" s="245"/>
      <c r="I349" s="252"/>
      <c r="J349" s="252"/>
      <c r="K349" s="252"/>
      <c r="L349" s="255">
        <v>25.2</v>
      </c>
      <c r="M349" s="252" t="s">
        <v>274</v>
      </c>
      <c r="N349" s="252"/>
      <c r="O349" s="254" t="s">
        <v>275</v>
      </c>
      <c r="P349" s="254"/>
      <c r="Q349" s="254"/>
      <c r="R349" s="254"/>
      <c r="S349" s="254"/>
      <c r="T349" s="251"/>
      <c r="U349" s="251"/>
      <c r="V349" s="254"/>
      <c r="W349" s="254"/>
      <c r="X349" s="254"/>
      <c r="Y349" s="254"/>
      <c r="Z349" s="254"/>
      <c r="AA349" s="254"/>
      <c r="AB349" s="254"/>
      <c r="AC349" s="254"/>
      <c r="AD349" s="254"/>
      <c r="AE349" s="254"/>
      <c r="AF349" s="254"/>
      <c r="AG349" s="254"/>
      <c r="AH349" s="252" t="s">
        <v>93</v>
      </c>
      <c r="AI349" s="252" t="s">
        <v>276</v>
      </c>
    </row>
    <row r="350" spans="2:35" ht="40">
      <c r="B350" s="135"/>
      <c r="C350" s="136"/>
      <c r="D350" s="136"/>
      <c r="E350" s="243"/>
      <c r="F350" s="243"/>
      <c r="G350" s="243"/>
      <c r="H350" s="245"/>
      <c r="I350" s="252"/>
      <c r="J350" s="252"/>
      <c r="K350" s="252"/>
      <c r="L350" s="255">
        <v>18.2</v>
      </c>
      <c r="M350" s="252" t="s">
        <v>277</v>
      </c>
      <c r="N350" s="252"/>
      <c r="O350" s="254">
        <v>2</v>
      </c>
      <c r="P350" s="254"/>
      <c r="Q350" s="254"/>
      <c r="R350" s="254"/>
      <c r="S350" s="254"/>
      <c r="T350" s="250"/>
      <c r="U350" s="251"/>
      <c r="V350" s="254"/>
      <c r="W350" s="254"/>
      <c r="X350" s="254"/>
      <c r="Y350" s="254"/>
      <c r="Z350" s="254"/>
      <c r="AA350" s="254"/>
      <c r="AB350" s="254"/>
      <c r="AC350" s="254"/>
      <c r="AD350" s="254"/>
      <c r="AE350" s="254"/>
      <c r="AF350" s="254"/>
      <c r="AG350" s="254"/>
      <c r="AH350" s="252" t="s">
        <v>93</v>
      </c>
      <c r="AI350" s="252" t="s">
        <v>276</v>
      </c>
    </row>
    <row r="351" spans="2:35" ht="40">
      <c r="B351" s="135"/>
      <c r="C351" s="136"/>
      <c r="D351" s="136"/>
      <c r="E351" s="243"/>
      <c r="F351" s="243"/>
      <c r="G351" s="243"/>
      <c r="H351" s="245"/>
      <c r="I351" s="252"/>
      <c r="J351" s="252"/>
      <c r="K351" s="252"/>
      <c r="L351" s="255">
        <v>26.6</v>
      </c>
      <c r="M351" s="243" t="s">
        <v>278</v>
      </c>
      <c r="N351" s="243"/>
      <c r="O351" s="258">
        <v>0.7</v>
      </c>
      <c r="P351" s="258"/>
      <c r="Q351" s="258"/>
      <c r="R351" s="258"/>
      <c r="S351" s="258"/>
      <c r="T351" s="259"/>
      <c r="U351" s="260"/>
      <c r="V351" s="258"/>
      <c r="W351" s="258"/>
      <c r="X351" s="258"/>
      <c r="Y351" s="258"/>
      <c r="Z351" s="258"/>
      <c r="AA351" s="258"/>
      <c r="AB351" s="258"/>
      <c r="AC351" s="258"/>
      <c r="AD351" s="258"/>
      <c r="AE351" s="258"/>
      <c r="AF351" s="258"/>
      <c r="AG351" s="258"/>
      <c r="AH351" s="243" t="s">
        <v>93</v>
      </c>
      <c r="AI351" s="252" t="s">
        <v>276</v>
      </c>
    </row>
    <row r="352" spans="2:35" ht="20">
      <c r="B352" s="135"/>
      <c r="C352" s="136"/>
      <c r="D352" s="136"/>
      <c r="E352" s="243"/>
      <c r="F352" s="243"/>
      <c r="G352" s="19" t="s">
        <v>49</v>
      </c>
      <c r="H352" s="19"/>
      <c r="I352" s="19"/>
      <c r="J352" s="19"/>
      <c r="K352" s="39"/>
      <c r="L352" s="96"/>
      <c r="M352" s="39"/>
      <c r="N352" s="39"/>
      <c r="O352" s="26"/>
      <c r="P352" s="26"/>
      <c r="Q352" s="26"/>
      <c r="R352" s="26"/>
      <c r="S352" s="26"/>
      <c r="T352" s="41"/>
      <c r="U352" s="42"/>
      <c r="V352" s="26"/>
      <c r="W352" s="26"/>
      <c r="X352" s="26"/>
      <c r="Y352" s="26"/>
      <c r="Z352" s="26"/>
      <c r="AA352" s="26"/>
      <c r="AB352" s="26"/>
      <c r="AC352" s="26"/>
      <c r="AD352" s="26"/>
      <c r="AE352" s="26"/>
      <c r="AF352" s="26"/>
      <c r="AG352" s="26"/>
      <c r="AH352" s="39"/>
      <c r="AI352" s="257"/>
    </row>
  </sheetData>
  <mergeCells count="22">
    <mergeCell ref="B1:AI1"/>
    <mergeCell ref="B2:AI2"/>
    <mergeCell ref="B3:AI3"/>
    <mergeCell ref="A5:A6"/>
    <mergeCell ref="B5:B6"/>
    <mergeCell ref="C5:C6"/>
    <mergeCell ref="D5:D6"/>
    <mergeCell ref="E5:E6"/>
    <mergeCell ref="F5:F6"/>
    <mergeCell ref="G5:G6"/>
    <mergeCell ref="M46:N46"/>
    <mergeCell ref="I5:I6"/>
    <mergeCell ref="J5:J6"/>
    <mergeCell ref="K5:K6"/>
    <mergeCell ref="M5:N5"/>
    <mergeCell ref="AF5:AF6"/>
    <mergeCell ref="AG5:AG6"/>
    <mergeCell ref="AH5:AH6"/>
    <mergeCell ref="AI5:AI6"/>
    <mergeCell ref="M14:N14"/>
    <mergeCell ref="V5:AD5"/>
    <mergeCell ref="AE5:AE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7"/>
  <sheetViews>
    <sheetView topLeftCell="A5" zoomScale="80" zoomScaleNormal="80" zoomScalePageLayoutView="80" workbookViewId="0">
      <pane ySplit="2" topLeftCell="A7" activePane="bottomLeft" state="frozen"/>
      <selection activeCell="A5" sqref="A5"/>
      <selection pane="bottomLeft" activeCell="B13" sqref="B13"/>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6.83203125" style="1" customWidth="1"/>
    <col min="9" max="9" width="12.5" style="1" customWidth="1"/>
    <col min="10" max="10" width="19" style="1" customWidth="1"/>
    <col min="11" max="11" width="14.5" style="1" customWidth="1"/>
    <col min="12" max="12" width="6.5" style="1" customWidth="1"/>
    <col min="13" max="13" width="8.83203125" style="1" customWidth="1"/>
    <col min="14" max="14" width="5.5" style="1" customWidth="1"/>
    <col min="15" max="15" width="12.1640625" style="1" customWidth="1"/>
    <col min="16" max="16" width="14.83203125" style="1" bestFit="1" customWidth="1"/>
    <col min="17" max="17" width="11.5" style="1" customWidth="1"/>
    <col min="18" max="18" width="10" style="1" customWidth="1"/>
    <col min="19" max="19" width="11.5" style="1" customWidth="1"/>
    <col min="20" max="20" width="19" style="346" bestFit="1" customWidth="1"/>
    <col min="21" max="21" width="14.6640625" style="347" customWidth="1"/>
    <col min="22" max="30" width="2.5" style="1" customWidth="1"/>
    <col min="31" max="31" width="15.6640625" style="1" bestFit="1" customWidth="1"/>
    <col min="32" max="32" width="12.5" style="1" customWidth="1"/>
    <col min="33" max="33" width="8.5" style="1" customWidth="1"/>
    <col min="34" max="34" width="13.3320312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c r="A5" s="608" t="s">
        <v>2</v>
      </c>
      <c r="B5" s="608" t="s">
        <v>3</v>
      </c>
      <c r="C5" s="608" t="s">
        <v>4</v>
      </c>
      <c r="D5" s="608" t="s">
        <v>2</v>
      </c>
      <c r="E5" s="608" t="s">
        <v>5</v>
      </c>
      <c r="F5" s="608" t="s">
        <v>2</v>
      </c>
      <c r="G5" s="608" t="s">
        <v>6</v>
      </c>
      <c r="H5" s="348"/>
      <c r="I5" s="608" t="s">
        <v>7</v>
      </c>
      <c r="J5" s="608" t="s">
        <v>8</v>
      </c>
      <c r="K5" s="608" t="s">
        <v>9</v>
      </c>
      <c r="L5" s="348"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57.7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90" customHeight="1">
      <c r="B7" s="59" t="s">
        <v>425</v>
      </c>
      <c r="C7" s="59" t="s">
        <v>426</v>
      </c>
      <c r="D7" s="59"/>
      <c r="E7" s="59" t="s">
        <v>427</v>
      </c>
      <c r="F7" s="59"/>
      <c r="G7" s="67" t="s">
        <v>428</v>
      </c>
      <c r="H7" s="470" t="s">
        <v>541</v>
      </c>
      <c r="I7" s="470" t="s">
        <v>1275</v>
      </c>
      <c r="J7" s="470" t="s">
        <v>1274</v>
      </c>
      <c r="K7" s="470" t="s">
        <v>429</v>
      </c>
      <c r="L7" s="564">
        <v>4.6999999999999993E-2</v>
      </c>
      <c r="M7" s="470" t="s">
        <v>53</v>
      </c>
      <c r="N7" s="520">
        <v>1</v>
      </c>
      <c r="O7" s="520">
        <v>1</v>
      </c>
      <c r="P7" s="69" t="s">
        <v>947</v>
      </c>
      <c r="Q7" s="69" t="s">
        <v>1270</v>
      </c>
      <c r="R7" s="521" t="s">
        <v>848</v>
      </c>
      <c r="S7" s="521" t="s">
        <v>716</v>
      </c>
      <c r="T7" s="523">
        <v>200000000</v>
      </c>
      <c r="U7" s="523">
        <v>200000000</v>
      </c>
      <c r="V7" s="523" t="s">
        <v>496</v>
      </c>
      <c r="W7" s="523"/>
      <c r="X7" s="523"/>
      <c r="Y7" s="523"/>
      <c r="Z7" s="523"/>
      <c r="AA7" s="523"/>
      <c r="AB7" s="523"/>
      <c r="AC7" s="523"/>
      <c r="AD7" s="523"/>
      <c r="AE7" s="523">
        <v>200000000</v>
      </c>
      <c r="AF7" s="521" t="s">
        <v>955</v>
      </c>
      <c r="AG7" s="521"/>
      <c r="AH7" s="521"/>
      <c r="AI7" s="521" t="s">
        <v>542</v>
      </c>
    </row>
    <row r="8" spans="1:35" ht="20">
      <c r="B8" s="59"/>
      <c r="C8" s="59"/>
      <c r="D8" s="59"/>
      <c r="E8" s="59"/>
      <c r="F8" s="59"/>
      <c r="G8" s="72"/>
      <c r="H8" s="72"/>
      <c r="I8" s="72"/>
      <c r="J8" s="72"/>
      <c r="K8" s="72"/>
      <c r="L8" s="72"/>
      <c r="M8" s="72"/>
      <c r="N8" s="72"/>
      <c r="O8" s="72"/>
      <c r="P8" s="69" t="s">
        <v>946</v>
      </c>
      <c r="Q8" s="69" t="s">
        <v>1271</v>
      </c>
      <c r="R8" s="522"/>
      <c r="S8" s="522"/>
      <c r="T8" s="522"/>
      <c r="U8" s="522"/>
      <c r="V8" s="522"/>
      <c r="W8" s="522"/>
      <c r="X8" s="522"/>
      <c r="Y8" s="522"/>
      <c r="Z8" s="522"/>
      <c r="AA8" s="522"/>
      <c r="AB8" s="522"/>
      <c r="AC8" s="522"/>
      <c r="AD8" s="522"/>
      <c r="AE8" s="522"/>
      <c r="AF8" s="522"/>
      <c r="AG8" s="522"/>
      <c r="AH8" s="522"/>
      <c r="AI8" s="522"/>
    </row>
    <row r="9" spans="1:35" ht="20">
      <c r="B9" s="59"/>
      <c r="C9" s="59"/>
      <c r="D9" s="59"/>
      <c r="E9" s="59"/>
      <c r="F9" s="59"/>
      <c r="G9" s="72"/>
      <c r="H9" s="72"/>
      <c r="I9" s="72"/>
      <c r="J9" s="72"/>
      <c r="K9" s="72"/>
      <c r="L9" s="72"/>
      <c r="M9" s="72"/>
      <c r="N9" s="72"/>
      <c r="O9" s="72"/>
      <c r="P9" s="69" t="s">
        <v>948</v>
      </c>
      <c r="Q9" s="69" t="s">
        <v>1271</v>
      </c>
      <c r="R9" s="522"/>
      <c r="S9" s="522"/>
      <c r="T9" s="522"/>
      <c r="U9" s="522"/>
      <c r="V9" s="522"/>
      <c r="W9" s="522"/>
      <c r="X9" s="522"/>
      <c r="Y9" s="522"/>
      <c r="Z9" s="522"/>
      <c r="AA9" s="522"/>
      <c r="AB9" s="522"/>
      <c r="AC9" s="522"/>
      <c r="AD9" s="522"/>
      <c r="AE9" s="522"/>
      <c r="AF9" s="522"/>
      <c r="AG9" s="522"/>
      <c r="AH9" s="522"/>
      <c r="AI9" s="522"/>
    </row>
    <row r="10" spans="1:35" ht="20">
      <c r="B10" s="59"/>
      <c r="C10" s="59"/>
      <c r="D10" s="59"/>
      <c r="E10" s="59"/>
      <c r="F10" s="59"/>
      <c r="G10" s="72"/>
      <c r="H10" s="72"/>
      <c r="I10" s="72"/>
      <c r="J10" s="72"/>
      <c r="K10" s="72"/>
      <c r="L10" s="72"/>
      <c r="M10" s="72"/>
      <c r="N10" s="72"/>
      <c r="O10" s="72"/>
      <c r="P10" s="69" t="s">
        <v>949</v>
      </c>
      <c r="Q10" s="69" t="s">
        <v>1272</v>
      </c>
      <c r="R10" s="522"/>
      <c r="S10" s="522"/>
      <c r="T10" s="522"/>
      <c r="U10" s="522"/>
      <c r="V10" s="522"/>
      <c r="W10" s="522"/>
      <c r="X10" s="522"/>
      <c r="Y10" s="522"/>
      <c r="Z10" s="522"/>
      <c r="AA10" s="522"/>
      <c r="AB10" s="522"/>
      <c r="AC10" s="522"/>
      <c r="AD10" s="522"/>
      <c r="AE10" s="522"/>
      <c r="AF10" s="522"/>
      <c r="AG10" s="522"/>
      <c r="AH10" s="522"/>
      <c r="AI10" s="522"/>
    </row>
    <row r="11" spans="1:35" ht="20">
      <c r="B11" s="59"/>
      <c r="C11" s="59"/>
      <c r="D11" s="59"/>
      <c r="E11" s="59"/>
      <c r="F11" s="59"/>
      <c r="G11" s="72"/>
      <c r="H11" s="73"/>
      <c r="I11" s="73"/>
      <c r="J11" s="73"/>
      <c r="K11" s="73"/>
      <c r="L11" s="73"/>
      <c r="M11" s="73"/>
      <c r="N11" s="73"/>
      <c r="O11" s="73"/>
      <c r="P11" s="69" t="s">
        <v>950</v>
      </c>
      <c r="Q11" s="69" t="s">
        <v>1273</v>
      </c>
      <c r="R11" s="472"/>
      <c r="S11" s="472"/>
      <c r="T11" s="472"/>
      <c r="U11" s="472"/>
      <c r="V11" s="472"/>
      <c r="W11" s="472"/>
      <c r="X11" s="472"/>
      <c r="Y11" s="472"/>
      <c r="Z11" s="472"/>
      <c r="AA11" s="472"/>
      <c r="AB11" s="472"/>
      <c r="AC11" s="472"/>
      <c r="AD11" s="472"/>
      <c r="AE11" s="472"/>
      <c r="AF11" s="472"/>
      <c r="AG11" s="472"/>
      <c r="AH11" s="472"/>
      <c r="AI11" s="472"/>
    </row>
    <row r="12" spans="1:35" ht="60">
      <c r="B12" s="59"/>
      <c r="C12" s="59"/>
      <c r="D12" s="59"/>
      <c r="E12" s="59"/>
      <c r="F12" s="59"/>
      <c r="G12" s="72"/>
      <c r="H12" s="470" t="s">
        <v>543</v>
      </c>
      <c r="I12" s="470" t="s">
        <v>1276</v>
      </c>
      <c r="J12" s="470" t="s">
        <v>1277</v>
      </c>
      <c r="K12" s="470" t="s">
        <v>430</v>
      </c>
      <c r="L12" s="565">
        <v>3.2100000000000004E-2</v>
      </c>
      <c r="M12" s="470" t="s">
        <v>431</v>
      </c>
      <c r="N12" s="520">
        <v>1</v>
      </c>
      <c r="O12" s="520">
        <v>1</v>
      </c>
      <c r="P12" s="69" t="s">
        <v>951</v>
      </c>
      <c r="Q12" s="69" t="s">
        <v>1278</v>
      </c>
      <c r="R12" s="521" t="s">
        <v>848</v>
      </c>
      <c r="S12" s="521" t="s">
        <v>872</v>
      </c>
      <c r="T12" s="468">
        <v>300000000</v>
      </c>
      <c r="U12" s="468">
        <v>300000000</v>
      </c>
      <c r="V12" s="468" t="s">
        <v>496</v>
      </c>
      <c r="W12" s="468"/>
      <c r="X12" s="468"/>
      <c r="Y12" s="468"/>
      <c r="Z12" s="468"/>
      <c r="AA12" s="468"/>
      <c r="AB12" s="468"/>
      <c r="AC12" s="468"/>
      <c r="AD12" s="468"/>
      <c r="AE12" s="468">
        <v>300000000</v>
      </c>
      <c r="AF12" s="468" t="s">
        <v>955</v>
      </c>
      <c r="AG12" s="468"/>
      <c r="AH12" s="468"/>
      <c r="AI12" s="468" t="s">
        <v>542</v>
      </c>
    </row>
    <row r="13" spans="1:35" ht="40">
      <c r="B13" s="59"/>
      <c r="C13" s="59"/>
      <c r="D13" s="59"/>
      <c r="E13" s="59"/>
      <c r="F13" s="59"/>
      <c r="G13" s="72"/>
      <c r="H13" s="73"/>
      <c r="I13" s="73"/>
      <c r="J13" s="73"/>
      <c r="K13" s="73"/>
      <c r="L13" s="73"/>
      <c r="M13" s="73"/>
      <c r="N13" s="73"/>
      <c r="O13" s="73"/>
      <c r="P13" s="69" t="s">
        <v>952</v>
      </c>
      <c r="Q13" s="69" t="s">
        <v>1279</v>
      </c>
      <c r="R13" s="472"/>
      <c r="S13" s="472"/>
      <c r="T13" s="469"/>
      <c r="U13" s="469"/>
      <c r="V13" s="469"/>
      <c r="W13" s="469"/>
      <c r="X13" s="469"/>
      <c r="Y13" s="469"/>
      <c r="Z13" s="469"/>
      <c r="AA13" s="469"/>
      <c r="AB13" s="469"/>
      <c r="AC13" s="469"/>
      <c r="AD13" s="469"/>
      <c r="AE13" s="469"/>
      <c r="AF13" s="469"/>
      <c r="AG13" s="469"/>
      <c r="AH13" s="469"/>
      <c r="AI13" s="469"/>
    </row>
    <row r="14" spans="1:35" ht="130">
      <c r="B14" s="59"/>
      <c r="C14" s="59"/>
      <c r="D14" s="59"/>
      <c r="E14" s="59"/>
      <c r="F14" s="59"/>
      <c r="G14" s="72"/>
      <c r="H14" s="75" t="s">
        <v>544</v>
      </c>
      <c r="I14" s="391" t="s">
        <v>1280</v>
      </c>
      <c r="J14" s="391" t="s">
        <v>1281</v>
      </c>
      <c r="K14" s="68" t="s">
        <v>432</v>
      </c>
      <c r="L14" s="566">
        <v>2.41E-2</v>
      </c>
      <c r="M14" s="68" t="s">
        <v>433</v>
      </c>
      <c r="N14" s="120">
        <v>1</v>
      </c>
      <c r="O14" s="69">
        <v>1</v>
      </c>
      <c r="P14" s="69" t="s">
        <v>953</v>
      </c>
      <c r="Q14" s="69"/>
      <c r="R14" s="69" t="s">
        <v>848</v>
      </c>
      <c r="S14" s="69" t="s">
        <v>841</v>
      </c>
      <c r="T14" s="70">
        <v>150000000</v>
      </c>
      <c r="U14" s="70">
        <v>150000000</v>
      </c>
      <c r="V14" s="69" t="s">
        <v>496</v>
      </c>
      <c r="W14" s="69"/>
      <c r="X14" s="69"/>
      <c r="Y14" s="69"/>
      <c r="Z14" s="69"/>
      <c r="AA14" s="69"/>
      <c r="AB14" s="69"/>
      <c r="AC14" s="69"/>
      <c r="AD14" s="69"/>
      <c r="AE14" s="70">
        <v>150000000</v>
      </c>
      <c r="AF14" s="69" t="s">
        <v>955</v>
      </c>
      <c r="AG14" s="69"/>
      <c r="AH14" s="71"/>
      <c r="AI14" s="71" t="s">
        <v>542</v>
      </c>
    </row>
    <row r="15" spans="1:35" ht="80">
      <c r="B15" s="59"/>
      <c r="C15" s="59"/>
      <c r="D15" s="59"/>
      <c r="E15" s="59"/>
      <c r="F15" s="59"/>
      <c r="G15" s="72"/>
      <c r="H15" s="391" t="s">
        <v>545</v>
      </c>
      <c r="I15" s="391" t="s">
        <v>1282</v>
      </c>
      <c r="J15" s="391" t="s">
        <v>1326</v>
      </c>
      <c r="K15" s="68" t="s">
        <v>434</v>
      </c>
      <c r="L15" s="566">
        <v>4.4800000000000006E-2</v>
      </c>
      <c r="M15" s="68" t="s">
        <v>435</v>
      </c>
      <c r="N15" s="68"/>
      <c r="O15" s="69">
        <v>1</v>
      </c>
      <c r="P15" s="69" t="s">
        <v>954</v>
      </c>
      <c r="Q15" s="69" t="s">
        <v>1325</v>
      </c>
      <c r="R15" s="69" t="s">
        <v>901</v>
      </c>
      <c r="S15" s="69" t="s">
        <v>841</v>
      </c>
      <c r="T15" s="70">
        <v>388326507</v>
      </c>
      <c r="U15" s="70">
        <v>388326507</v>
      </c>
      <c r="V15" s="69" t="s">
        <v>496</v>
      </c>
      <c r="W15" s="69"/>
      <c r="X15" s="69"/>
      <c r="Y15" s="69"/>
      <c r="Z15" s="69"/>
      <c r="AA15" s="69"/>
      <c r="AB15" s="69"/>
      <c r="AC15" s="69"/>
      <c r="AD15" s="69"/>
      <c r="AE15" s="70">
        <v>388326507</v>
      </c>
      <c r="AF15" s="69" t="s">
        <v>955</v>
      </c>
      <c r="AG15" s="69"/>
      <c r="AH15" s="71"/>
      <c r="AI15" s="71" t="s">
        <v>542</v>
      </c>
    </row>
    <row r="16" spans="1:35" ht="20">
      <c r="B16" s="59"/>
      <c r="C16" s="59"/>
      <c r="D16" s="59"/>
      <c r="E16" s="75"/>
      <c r="F16" s="75"/>
      <c r="G16" s="19" t="s">
        <v>49</v>
      </c>
      <c r="H16" s="19"/>
      <c r="I16" s="19"/>
      <c r="J16" s="19"/>
      <c r="K16" s="76"/>
      <c r="L16" s="77"/>
      <c r="M16" s="76"/>
      <c r="N16" s="76"/>
      <c r="O16" s="78"/>
      <c r="P16" s="78"/>
      <c r="Q16" s="78"/>
      <c r="R16" s="78"/>
      <c r="S16" s="78"/>
      <c r="T16" s="41"/>
      <c r="U16" s="42"/>
      <c r="V16" s="78"/>
      <c r="W16" s="78"/>
      <c r="X16" s="78"/>
      <c r="Y16" s="78"/>
      <c r="Z16" s="78"/>
      <c r="AA16" s="78"/>
      <c r="AB16" s="78"/>
      <c r="AC16" s="78"/>
      <c r="AD16" s="78"/>
      <c r="AE16" s="78"/>
      <c r="AF16" s="78"/>
      <c r="AG16" s="78"/>
      <c r="AH16" s="26"/>
      <c r="AI16" s="79"/>
    </row>
    <row r="17" spans="1:35" ht="20">
      <c r="A17" s="475"/>
      <c r="B17" s="61"/>
      <c r="C17" s="61"/>
      <c r="D17" s="61"/>
      <c r="E17" s="80" t="s">
        <v>54</v>
      </c>
      <c r="F17" s="80"/>
      <c r="G17" s="81"/>
      <c r="H17" s="81"/>
      <c r="I17" s="81"/>
      <c r="J17" s="81"/>
      <c r="K17" s="82"/>
      <c r="L17" s="83"/>
      <c r="M17" s="82"/>
      <c r="N17" s="82"/>
      <c r="O17" s="84"/>
      <c r="P17" s="84"/>
      <c r="Q17" s="84"/>
      <c r="R17" s="84"/>
      <c r="S17" s="84"/>
      <c r="T17" s="85"/>
      <c r="U17" s="86"/>
      <c r="V17" s="84"/>
      <c r="W17" s="84"/>
      <c r="X17" s="84"/>
      <c r="Y17" s="84"/>
      <c r="Z17" s="84"/>
      <c r="AA17" s="84"/>
      <c r="AB17" s="84"/>
      <c r="AC17" s="84"/>
      <c r="AD17" s="84"/>
      <c r="AE17" s="84"/>
      <c r="AF17" s="84"/>
      <c r="AG17" s="84"/>
      <c r="AH17" s="84"/>
      <c r="AI17" s="87"/>
    </row>
    <row r="68" spans="5:6">
      <c r="E68" s="103"/>
      <c r="F68" s="345"/>
    </row>
    <row r="69" spans="5:6">
      <c r="E69" s="103"/>
      <c r="F69" s="345"/>
    </row>
    <row r="70" spans="5:6">
      <c r="E70" s="103"/>
      <c r="F70" s="345"/>
    </row>
    <row r="71" spans="5:6">
      <c r="E71" s="103"/>
      <c r="F71" s="345"/>
    </row>
    <row r="72" spans="5:6">
      <c r="E72" s="103"/>
      <c r="F72" s="345"/>
    </row>
    <row r="73" spans="5:6">
      <c r="E73" s="103"/>
      <c r="F73" s="345"/>
    </row>
    <row r="74" spans="5:6">
      <c r="E74" s="103"/>
      <c r="F74" s="345"/>
    </row>
    <row r="75" spans="5:6">
      <c r="E75" s="103"/>
      <c r="F75" s="345"/>
    </row>
    <row r="76" spans="5:6">
      <c r="E76" s="103"/>
      <c r="F76" s="345"/>
    </row>
    <row r="77" spans="5:6">
      <c r="E77" s="103"/>
      <c r="F77" s="345"/>
    </row>
    <row r="78" spans="5:6">
      <c r="E78" s="103"/>
      <c r="F78" s="345"/>
    </row>
    <row r="79" spans="5:6">
      <c r="E79" s="103"/>
      <c r="F79" s="345"/>
    </row>
    <row r="80" spans="5:6">
      <c r="E80" s="103"/>
      <c r="F80" s="345"/>
    </row>
    <row r="81" spans="5:6">
      <c r="E81" s="103"/>
      <c r="F81" s="345"/>
    </row>
    <row r="82" spans="5:6">
      <c r="E82" s="103"/>
      <c r="F82" s="345"/>
    </row>
    <row r="83" spans="5:6">
      <c r="E83" s="103"/>
      <c r="F83" s="345"/>
    </row>
    <row r="84" spans="5:6">
      <c r="E84" s="103"/>
      <c r="F84" s="345"/>
    </row>
    <row r="85" spans="5:6">
      <c r="E85" s="103"/>
      <c r="F85" s="345"/>
    </row>
    <row r="86" spans="5:6">
      <c r="E86" s="103"/>
      <c r="F86" s="345"/>
    </row>
    <row r="87" spans="5:6">
      <c r="E87" s="103"/>
      <c r="F87" s="345"/>
    </row>
    <row r="88" spans="5:6">
      <c r="E88" s="103"/>
      <c r="F88" s="345"/>
    </row>
    <row r="89" spans="5:6">
      <c r="E89" s="103"/>
      <c r="F89" s="345"/>
    </row>
    <row r="90" spans="5:6">
      <c r="E90" s="103"/>
      <c r="F90" s="345"/>
    </row>
    <row r="91" spans="5:6">
      <c r="E91" s="103"/>
      <c r="F91" s="345"/>
    </row>
    <row r="92" spans="5:6">
      <c r="E92" s="103"/>
      <c r="F92" s="345"/>
    </row>
    <row r="93" spans="5:6">
      <c r="E93" s="103"/>
      <c r="F93" s="345"/>
    </row>
    <row r="94" spans="5:6">
      <c r="E94" s="103"/>
      <c r="F94" s="345"/>
    </row>
    <row r="95" spans="5:6">
      <c r="E95" s="103"/>
      <c r="F95" s="345"/>
    </row>
    <row r="96" spans="5:6">
      <c r="E96" s="103"/>
      <c r="F96" s="345"/>
    </row>
    <row r="97" spans="5:6">
      <c r="E97" s="103"/>
      <c r="F97" s="345"/>
    </row>
    <row r="98" spans="5:6">
      <c r="E98" s="103"/>
      <c r="F98" s="345"/>
    </row>
    <row r="99" spans="5:6">
      <c r="E99" s="103"/>
      <c r="F99" s="345"/>
    </row>
    <row r="100" spans="5:6">
      <c r="E100" s="103"/>
      <c r="F100" s="345"/>
    </row>
    <row r="101" spans="5:6">
      <c r="E101" s="103"/>
      <c r="F101" s="345"/>
    </row>
    <row r="102" spans="5:6">
      <c r="E102" s="103"/>
      <c r="F102" s="345"/>
    </row>
    <row r="103" spans="5:6">
      <c r="E103" s="103"/>
      <c r="F103" s="345"/>
    </row>
    <row r="104" spans="5:6">
      <c r="E104" s="103"/>
      <c r="F104" s="345"/>
    </row>
    <row r="105" spans="5:6">
      <c r="E105" s="103"/>
      <c r="F105" s="345"/>
    </row>
    <row r="106" spans="5:6">
      <c r="E106" s="103"/>
      <c r="F106" s="345"/>
    </row>
    <row r="107" spans="5:6">
      <c r="E107" s="103"/>
      <c r="F107" s="345"/>
    </row>
    <row r="108" spans="5:6">
      <c r="E108" s="103"/>
      <c r="F108" s="345"/>
    </row>
    <row r="109" spans="5:6">
      <c r="E109" s="103"/>
      <c r="F109" s="345"/>
    </row>
    <row r="110" spans="5:6">
      <c r="E110" s="103"/>
      <c r="F110" s="345"/>
    </row>
    <row r="111" spans="5:6">
      <c r="E111" s="103"/>
      <c r="F111" s="345"/>
    </row>
    <row r="112" spans="5:6">
      <c r="E112" s="103"/>
      <c r="F112" s="345"/>
    </row>
    <row r="113" spans="5:6">
      <c r="E113" s="103"/>
      <c r="F113" s="345"/>
    </row>
    <row r="114" spans="5:6">
      <c r="E114" s="103"/>
      <c r="F114" s="345"/>
    </row>
    <row r="115" spans="5:6">
      <c r="E115" s="103"/>
      <c r="F115" s="345"/>
    </row>
    <row r="116" spans="5:6">
      <c r="E116" s="103"/>
      <c r="F116" s="345"/>
    </row>
    <row r="117" spans="5:6">
      <c r="E117" s="103"/>
      <c r="F117" s="345"/>
    </row>
    <row r="118" spans="5:6">
      <c r="E118" s="103"/>
      <c r="F118" s="345"/>
    </row>
    <row r="119" spans="5:6">
      <c r="E119" s="103"/>
      <c r="F119" s="345"/>
    </row>
    <row r="120" spans="5:6">
      <c r="E120" s="103"/>
      <c r="F120" s="345"/>
    </row>
    <row r="121" spans="5:6">
      <c r="E121" s="103"/>
      <c r="F121" s="345"/>
    </row>
    <row r="122" spans="5:6">
      <c r="E122" s="103"/>
      <c r="F122" s="345"/>
    </row>
    <row r="123" spans="5:6">
      <c r="E123" s="103"/>
      <c r="F123" s="345"/>
    </row>
    <row r="124" spans="5:6">
      <c r="E124" s="103"/>
      <c r="F124" s="345"/>
    </row>
    <row r="125" spans="5:6">
      <c r="E125" s="103"/>
      <c r="F125" s="345"/>
    </row>
    <row r="126" spans="5:6">
      <c r="E126" s="103"/>
      <c r="F126" s="345"/>
    </row>
    <row r="127" spans="5:6">
      <c r="E127" s="103"/>
      <c r="F127" s="345"/>
    </row>
    <row r="128" spans="5:6">
      <c r="E128" s="103"/>
      <c r="F128" s="345"/>
    </row>
    <row r="129" spans="5:6">
      <c r="E129" s="103"/>
      <c r="F129" s="345"/>
    </row>
    <row r="130" spans="5:6">
      <c r="E130" s="103"/>
      <c r="F130" s="345"/>
    </row>
    <row r="131" spans="5:6">
      <c r="E131" s="103"/>
      <c r="F131" s="345"/>
    </row>
    <row r="132" spans="5:6">
      <c r="E132" s="103"/>
      <c r="F132" s="345"/>
    </row>
    <row r="133" spans="5:6">
      <c r="E133" s="103"/>
      <c r="F133" s="345"/>
    </row>
    <row r="134" spans="5:6">
      <c r="E134" s="103"/>
      <c r="F134" s="345"/>
    </row>
    <row r="135" spans="5:6">
      <c r="E135" s="103"/>
      <c r="F135" s="345"/>
    </row>
    <row r="136" spans="5:6">
      <c r="E136" s="103"/>
      <c r="F136" s="345"/>
    </row>
    <row r="137" spans="5:6">
      <c r="E137" s="103"/>
      <c r="F137" s="345"/>
    </row>
    <row r="138" spans="5:6">
      <c r="E138" s="103"/>
      <c r="F138" s="345"/>
    </row>
    <row r="139" spans="5:6">
      <c r="E139" s="103"/>
      <c r="F139" s="345"/>
    </row>
    <row r="140" spans="5:6">
      <c r="E140" s="103"/>
      <c r="F140" s="345"/>
    </row>
    <row r="141" spans="5:6">
      <c r="E141" s="103"/>
      <c r="F141" s="345"/>
    </row>
    <row r="142" spans="5:6">
      <c r="E142" s="103"/>
      <c r="F142" s="345"/>
    </row>
    <row r="143" spans="5:6">
      <c r="E143" s="103"/>
      <c r="F143" s="345"/>
    </row>
    <row r="144" spans="5:6">
      <c r="E144" s="103"/>
      <c r="F144" s="345"/>
    </row>
    <row r="145" spans="5:6">
      <c r="E145" s="103"/>
      <c r="F145" s="345"/>
    </row>
    <row r="146" spans="5:6">
      <c r="E146" s="103"/>
      <c r="F146" s="345"/>
    </row>
    <row r="147" spans="5:6">
      <c r="E147" s="103"/>
      <c r="F147" s="345"/>
    </row>
    <row r="148" spans="5:6">
      <c r="E148" s="103"/>
      <c r="F148" s="345"/>
    </row>
    <row r="149" spans="5:6">
      <c r="E149" s="103"/>
      <c r="F149" s="345"/>
    </row>
    <row r="150" spans="5:6">
      <c r="E150" s="103"/>
      <c r="F150" s="345"/>
    </row>
    <row r="151" spans="5:6">
      <c r="E151" s="103"/>
      <c r="F151" s="345"/>
    </row>
    <row r="152" spans="5:6">
      <c r="E152" s="103"/>
      <c r="F152" s="345"/>
    </row>
    <row r="153" spans="5:6">
      <c r="E153" s="103"/>
      <c r="F153" s="345"/>
    </row>
    <row r="154" spans="5:6">
      <c r="E154" s="103"/>
      <c r="F154" s="345"/>
    </row>
    <row r="155" spans="5:6">
      <c r="E155" s="103"/>
      <c r="F155" s="345"/>
    </row>
    <row r="156" spans="5:6">
      <c r="E156" s="103"/>
      <c r="F156" s="345"/>
    </row>
    <row r="157" spans="5:6">
      <c r="E157" s="103"/>
      <c r="F157" s="345"/>
    </row>
    <row r="158" spans="5:6">
      <c r="E158" s="103"/>
      <c r="F158" s="345"/>
    </row>
    <row r="159" spans="5:6">
      <c r="E159" s="103"/>
      <c r="F159" s="345"/>
    </row>
    <row r="160" spans="5:6">
      <c r="E160" s="103"/>
      <c r="F160" s="345"/>
    </row>
    <row r="161" spans="5:6">
      <c r="E161" s="103"/>
      <c r="F161" s="345"/>
    </row>
    <row r="162" spans="5:6">
      <c r="E162" s="103"/>
      <c r="F162" s="345"/>
    </row>
    <row r="163" spans="5:6">
      <c r="E163" s="103"/>
      <c r="F163" s="345"/>
    </row>
    <row r="164" spans="5:6">
      <c r="E164" s="103"/>
      <c r="F164" s="345"/>
    </row>
    <row r="165" spans="5:6">
      <c r="E165" s="103"/>
      <c r="F165" s="345"/>
    </row>
    <row r="166" spans="5:6">
      <c r="E166" s="103"/>
      <c r="F166" s="345"/>
    </row>
    <row r="167" spans="5:6">
      <c r="E167" s="103"/>
      <c r="F167" s="345"/>
    </row>
    <row r="168" spans="5:6">
      <c r="E168" s="103"/>
      <c r="F168" s="345"/>
    </row>
    <row r="169" spans="5:6">
      <c r="E169" s="103"/>
      <c r="F169" s="345"/>
    </row>
    <row r="170" spans="5:6">
      <c r="E170" s="103"/>
      <c r="F170" s="345"/>
    </row>
    <row r="171" spans="5:6">
      <c r="E171" s="103"/>
      <c r="F171" s="345"/>
    </row>
    <row r="172" spans="5:6">
      <c r="E172" s="103"/>
      <c r="F172" s="345"/>
    </row>
    <row r="173" spans="5:6">
      <c r="E173" s="103"/>
      <c r="F173" s="345"/>
    </row>
    <row r="174" spans="5:6">
      <c r="E174" s="103"/>
      <c r="F174" s="345"/>
    </row>
    <row r="175" spans="5:6">
      <c r="E175" s="103"/>
      <c r="F175" s="345"/>
    </row>
    <row r="176" spans="5:6">
      <c r="E176" s="103"/>
      <c r="F176" s="345"/>
    </row>
    <row r="177" spans="5:6">
      <c r="E177" s="103"/>
      <c r="F177" s="345"/>
    </row>
    <row r="178" spans="5:6">
      <c r="E178" s="103"/>
      <c r="F178" s="345"/>
    </row>
    <row r="179" spans="5:6">
      <c r="E179" s="103"/>
      <c r="F179" s="345"/>
    </row>
    <row r="180" spans="5:6">
      <c r="E180" s="103"/>
      <c r="F180" s="345"/>
    </row>
    <row r="181" spans="5:6">
      <c r="E181" s="103"/>
      <c r="F181" s="345"/>
    </row>
    <row r="182" spans="5:6">
      <c r="E182" s="103"/>
      <c r="F182" s="345"/>
    </row>
    <row r="183" spans="5:6">
      <c r="E183" s="103"/>
      <c r="F183" s="345"/>
    </row>
    <row r="184" spans="5:6">
      <c r="E184" s="103"/>
      <c r="F184" s="345"/>
    </row>
    <row r="185" spans="5:6">
      <c r="E185" s="103"/>
      <c r="F185" s="345"/>
    </row>
    <row r="186" spans="5:6">
      <c r="E186" s="103"/>
      <c r="F186" s="345"/>
    </row>
    <row r="187" spans="5:6">
      <c r="E187" s="103"/>
      <c r="F187" s="345"/>
    </row>
    <row r="188" spans="5:6">
      <c r="E188" s="103"/>
      <c r="F188" s="345"/>
    </row>
    <row r="189" spans="5:6">
      <c r="E189" s="103"/>
      <c r="F189" s="345"/>
    </row>
    <row r="190" spans="5:6">
      <c r="E190" s="103"/>
      <c r="F190" s="345"/>
    </row>
    <row r="191" spans="5:6">
      <c r="E191" s="103"/>
      <c r="F191" s="345"/>
    </row>
    <row r="192" spans="5:6">
      <c r="E192" s="103"/>
      <c r="F192" s="345"/>
    </row>
    <row r="193" spans="5:6">
      <c r="E193" s="103"/>
      <c r="F193" s="345"/>
    </row>
    <row r="194" spans="5:6">
      <c r="E194" s="103"/>
      <c r="F194" s="345"/>
    </row>
    <row r="195" spans="5:6">
      <c r="E195" s="103"/>
      <c r="F195" s="345"/>
    </row>
    <row r="196" spans="5:6">
      <c r="E196" s="103"/>
      <c r="F196" s="345"/>
    </row>
    <row r="197" spans="5:6">
      <c r="E197" s="103"/>
      <c r="F197" s="345"/>
    </row>
    <row r="198" spans="5:6">
      <c r="E198" s="103"/>
      <c r="F198" s="345"/>
    </row>
    <row r="199" spans="5:6">
      <c r="E199" s="103"/>
      <c r="F199" s="345"/>
    </row>
    <row r="200" spans="5:6">
      <c r="E200" s="103"/>
      <c r="F200" s="345"/>
    </row>
    <row r="201" spans="5:6">
      <c r="E201" s="103"/>
      <c r="F201" s="345"/>
    </row>
    <row r="202" spans="5:6">
      <c r="E202" s="103"/>
      <c r="F202" s="345"/>
    </row>
    <row r="203" spans="5:6">
      <c r="E203" s="103"/>
      <c r="F203" s="345"/>
    </row>
    <row r="204" spans="5:6">
      <c r="E204" s="103"/>
      <c r="F204" s="345"/>
    </row>
    <row r="205" spans="5:6">
      <c r="E205" s="103"/>
      <c r="F205" s="345"/>
    </row>
    <row r="206" spans="5:6">
      <c r="E206" s="103"/>
      <c r="F206" s="345"/>
    </row>
    <row r="207" spans="5:6">
      <c r="E207" s="103"/>
      <c r="F207" s="345"/>
    </row>
    <row r="208" spans="5:6">
      <c r="E208" s="103"/>
      <c r="F208" s="345"/>
    </row>
    <row r="209" spans="5:6">
      <c r="E209" s="103"/>
      <c r="F209" s="345"/>
    </row>
    <row r="210" spans="5:6">
      <c r="E210" s="103"/>
      <c r="F210" s="345"/>
    </row>
    <row r="211" spans="5:6">
      <c r="E211" s="103"/>
      <c r="F211" s="345"/>
    </row>
    <row r="212" spans="5:6">
      <c r="E212" s="103"/>
      <c r="F212" s="345"/>
    </row>
    <row r="213" spans="5:6">
      <c r="E213" s="103"/>
      <c r="F213" s="345"/>
    </row>
    <row r="214" spans="5:6">
      <c r="E214" s="103"/>
      <c r="F214" s="345"/>
    </row>
    <row r="215" spans="5:6">
      <c r="E215" s="103"/>
      <c r="F215" s="345"/>
    </row>
    <row r="216" spans="5:6">
      <c r="E216" s="103"/>
      <c r="F216" s="345"/>
    </row>
    <row r="217" spans="5:6">
      <c r="E217" s="103"/>
      <c r="F217" s="345"/>
    </row>
  </sheetData>
  <mergeCells count="20">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 ref="A5:A6"/>
    <mergeCell ref="B5:B6"/>
    <mergeCell ref="C5:C6"/>
    <mergeCell ref="D5:D6"/>
    <mergeCell ref="E5:E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0"/>
  <sheetViews>
    <sheetView topLeftCell="A5" zoomScale="80" zoomScaleNormal="80" zoomScalePageLayoutView="80" workbookViewId="0">
      <pane ySplit="2" topLeftCell="A102" activePane="bottomLeft" state="frozen"/>
      <selection activeCell="B5" sqref="B5"/>
      <selection pane="bottomLeft" activeCell="P76" sqref="P76"/>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4.83203125" style="1" customWidth="1"/>
    <col min="9" max="9" width="19.1640625" style="1" customWidth="1"/>
    <col min="10" max="11" width="14.5" style="1" customWidth="1"/>
    <col min="12" max="12" width="6.5" style="1" customWidth="1"/>
    <col min="13" max="13" width="9.33203125" style="1" customWidth="1"/>
    <col min="14" max="14" width="11.5" style="1" customWidth="1"/>
    <col min="15" max="15" width="10" style="1" bestFit="1" customWidth="1"/>
    <col min="16" max="16" width="30.5" style="1" customWidth="1"/>
    <col min="17" max="17" width="12.83203125" style="1" customWidth="1"/>
    <col min="18" max="18" width="11.6640625" style="1" customWidth="1"/>
    <col min="19" max="19" width="13.33203125" style="1" customWidth="1"/>
    <col min="20" max="20" width="15.83203125" style="346" bestFit="1" customWidth="1"/>
    <col min="21" max="21" width="15.6640625" style="347" bestFit="1" customWidth="1"/>
    <col min="22" max="30" width="2.5" style="1" customWidth="1"/>
    <col min="31" max="31" width="19.33203125" style="1" bestFit="1" customWidth="1"/>
    <col min="32" max="32" width="8.5" style="1" customWidth="1"/>
    <col min="33" max="33" width="18.83203125" style="1" customWidth="1"/>
    <col min="34" max="34" width="8.5" style="1" customWidth="1"/>
    <col min="35" max="35" width="14.332031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117.75" customHeight="1">
      <c r="B7" s="53" t="s">
        <v>56</v>
      </c>
      <c r="C7" s="53" t="s">
        <v>57</v>
      </c>
      <c r="D7" s="53"/>
      <c r="E7" s="53" t="s">
        <v>58</v>
      </c>
      <c r="F7" s="53"/>
      <c r="G7" s="53" t="s">
        <v>59</v>
      </c>
      <c r="H7" s="60" t="s">
        <v>499</v>
      </c>
      <c r="I7" s="60" t="s">
        <v>1327</v>
      </c>
      <c r="J7" s="60" t="s">
        <v>758</v>
      </c>
      <c r="K7" s="53" t="s">
        <v>60</v>
      </c>
      <c r="L7" s="566">
        <v>3.1680000000000007E-2</v>
      </c>
      <c r="M7" s="54" t="s">
        <v>61</v>
      </c>
      <c r="N7" s="55">
        <v>1</v>
      </c>
      <c r="O7" s="55">
        <v>0</v>
      </c>
      <c r="P7" s="56" t="s">
        <v>759</v>
      </c>
      <c r="Q7" s="56" t="s">
        <v>1339</v>
      </c>
      <c r="R7" s="56"/>
      <c r="S7" s="56"/>
      <c r="T7" s="57">
        <v>100000000</v>
      </c>
      <c r="U7" s="57">
        <v>100000000</v>
      </c>
      <c r="V7" s="56" t="s">
        <v>496</v>
      </c>
      <c r="W7" s="56"/>
      <c r="X7" s="56"/>
      <c r="Y7" s="56"/>
      <c r="Z7" s="56"/>
      <c r="AA7" s="56"/>
      <c r="AB7" s="56"/>
      <c r="AC7" s="56"/>
      <c r="AD7" s="56"/>
      <c r="AE7" s="57">
        <v>100000000</v>
      </c>
      <c r="AF7" s="56" t="s">
        <v>760</v>
      </c>
      <c r="AG7" s="56"/>
      <c r="AH7" s="56" t="s">
        <v>62</v>
      </c>
      <c r="AI7" s="56" t="s">
        <v>63</v>
      </c>
    </row>
    <row r="8" spans="1:35" ht="124.5" customHeight="1">
      <c r="B8" s="59"/>
      <c r="C8" s="59"/>
      <c r="D8" s="59"/>
      <c r="E8" s="59"/>
      <c r="F8" s="59"/>
      <c r="G8" s="59"/>
      <c r="H8" s="39" t="s">
        <v>498</v>
      </c>
      <c r="I8" s="39" t="s">
        <v>1328</v>
      </c>
      <c r="J8" s="60"/>
      <c r="K8" s="53" t="s">
        <v>64</v>
      </c>
      <c r="L8" s="566">
        <v>1.072E-2</v>
      </c>
      <c r="M8" s="54" t="s">
        <v>65</v>
      </c>
      <c r="N8" s="55">
        <v>2</v>
      </c>
      <c r="O8" s="55">
        <v>0</v>
      </c>
      <c r="P8" s="56"/>
      <c r="Q8" s="56"/>
      <c r="R8" s="56"/>
      <c r="S8" s="56"/>
      <c r="T8" s="57">
        <v>47000000</v>
      </c>
      <c r="U8" s="57">
        <v>47000000</v>
      </c>
      <c r="V8" s="56"/>
      <c r="W8" s="56" t="s">
        <v>496</v>
      </c>
      <c r="X8" s="56"/>
      <c r="Y8" s="56"/>
      <c r="Z8" s="56"/>
      <c r="AA8" s="56"/>
      <c r="AB8" s="56"/>
      <c r="AC8" s="56"/>
      <c r="AD8" s="56"/>
      <c r="AE8" s="57">
        <v>47000000</v>
      </c>
      <c r="AF8" s="56"/>
      <c r="AG8" s="56"/>
      <c r="AH8" s="56" t="s">
        <v>62</v>
      </c>
      <c r="AI8" s="60" t="s">
        <v>63</v>
      </c>
    </row>
    <row r="9" spans="1:35" ht="100">
      <c r="B9" s="59"/>
      <c r="C9" s="59"/>
      <c r="D9" s="59"/>
      <c r="E9" s="59"/>
      <c r="F9" s="59"/>
      <c r="G9" s="59"/>
      <c r="H9" s="39" t="s">
        <v>497</v>
      </c>
      <c r="I9" s="39" t="s">
        <v>1328</v>
      </c>
      <c r="J9" s="60"/>
      <c r="K9" s="53" t="s">
        <v>66</v>
      </c>
      <c r="L9" s="566">
        <v>2.8159999999999998E-2</v>
      </c>
      <c r="M9" s="54" t="s">
        <v>67</v>
      </c>
      <c r="N9" s="55">
        <v>3</v>
      </c>
      <c r="O9" s="55">
        <v>0</v>
      </c>
      <c r="P9" s="56"/>
      <c r="Q9" s="56"/>
      <c r="R9" s="56"/>
      <c r="S9" s="56"/>
      <c r="T9" s="57">
        <v>100000000</v>
      </c>
      <c r="U9" s="58">
        <v>100000000</v>
      </c>
      <c r="V9" s="56"/>
      <c r="W9" s="56" t="s">
        <v>496</v>
      </c>
      <c r="X9" s="56"/>
      <c r="Y9" s="56"/>
      <c r="Z9" s="56"/>
      <c r="AA9" s="56"/>
      <c r="AB9" s="56"/>
      <c r="AC9" s="56"/>
      <c r="AD9" s="56"/>
      <c r="AE9" s="58">
        <v>100000000</v>
      </c>
      <c r="AF9" s="56"/>
      <c r="AG9" s="56"/>
      <c r="AH9" s="56" t="s">
        <v>62</v>
      </c>
      <c r="AI9" s="60" t="s">
        <v>63</v>
      </c>
    </row>
    <row r="10" spans="1:35" ht="20">
      <c r="B10" s="59"/>
      <c r="C10" s="59"/>
      <c r="D10" s="59"/>
      <c r="E10" s="59"/>
      <c r="F10" s="59"/>
      <c r="G10" s="19" t="s">
        <v>49</v>
      </c>
      <c r="H10" s="19"/>
      <c r="I10" s="19"/>
      <c r="J10" s="19"/>
      <c r="K10" s="62"/>
      <c r="L10" s="63"/>
      <c r="M10" s="64"/>
      <c r="N10" s="64"/>
      <c r="O10" s="64"/>
      <c r="P10" s="64"/>
      <c r="Q10" s="64"/>
      <c r="R10" s="64"/>
      <c r="S10" s="64"/>
      <c r="T10" s="65"/>
      <c r="U10" s="66"/>
      <c r="V10" s="64"/>
      <c r="W10" s="64"/>
      <c r="X10" s="64"/>
      <c r="Y10" s="64"/>
      <c r="Z10" s="64"/>
      <c r="AA10" s="64"/>
      <c r="AB10" s="64"/>
      <c r="AC10" s="64"/>
      <c r="AD10" s="64"/>
      <c r="AE10" s="64"/>
      <c r="AF10" s="64"/>
      <c r="AG10" s="64"/>
      <c r="AH10" s="64"/>
      <c r="AI10" s="64"/>
    </row>
    <row r="11" spans="1:35" ht="114.75" customHeight="1">
      <c r="B11" s="135"/>
      <c r="C11" s="136"/>
      <c r="D11" s="136"/>
      <c r="E11" s="72"/>
      <c r="F11" s="72"/>
      <c r="G11" s="275" t="s">
        <v>323</v>
      </c>
      <c r="H11" s="441" t="s">
        <v>509</v>
      </c>
      <c r="I11" s="275" t="s">
        <v>1344</v>
      </c>
      <c r="J11" s="275" t="s">
        <v>1363</v>
      </c>
      <c r="K11" s="276" t="s">
        <v>324</v>
      </c>
      <c r="L11" s="567">
        <v>1.4800000000000001E-2</v>
      </c>
      <c r="M11" s="276" t="s">
        <v>325</v>
      </c>
      <c r="N11" s="276"/>
      <c r="O11" s="273">
        <v>5</v>
      </c>
      <c r="P11" s="273" t="s">
        <v>1362</v>
      </c>
      <c r="Q11" s="273" t="s">
        <v>1183</v>
      </c>
      <c r="R11" s="273" t="s">
        <v>840</v>
      </c>
      <c r="S11" s="273" t="s">
        <v>872</v>
      </c>
      <c r="T11" s="274">
        <v>50000000</v>
      </c>
      <c r="U11" s="274">
        <v>50000000</v>
      </c>
      <c r="V11" s="273" t="s">
        <v>496</v>
      </c>
      <c r="W11" s="273"/>
      <c r="X11" s="273"/>
      <c r="Y11" s="273"/>
      <c r="Z11" s="273"/>
      <c r="AA11" s="273"/>
      <c r="AB11" s="273"/>
      <c r="AC11" s="273"/>
      <c r="AD11" s="273"/>
      <c r="AE11" s="274">
        <v>50000000</v>
      </c>
      <c r="AF11" s="273" t="s">
        <v>743</v>
      </c>
      <c r="AG11" s="273"/>
      <c r="AH11" s="71"/>
      <c r="AI11" s="277" t="s">
        <v>63</v>
      </c>
    </row>
    <row r="12" spans="1:35" ht="71.25" customHeight="1">
      <c r="B12" s="135"/>
      <c r="C12" s="136"/>
      <c r="D12" s="136"/>
      <c r="E12" s="72"/>
      <c r="F12" s="72"/>
      <c r="G12" s="275"/>
      <c r="H12" s="371" t="s">
        <v>507</v>
      </c>
      <c r="I12" s="371" t="s">
        <v>734</v>
      </c>
      <c r="J12" s="371" t="s">
        <v>735</v>
      </c>
      <c r="K12" s="371" t="s">
        <v>326</v>
      </c>
      <c r="L12" s="568">
        <v>7.3200000000000001E-2</v>
      </c>
      <c r="M12" s="371" t="s">
        <v>327</v>
      </c>
      <c r="N12" s="371"/>
      <c r="O12" s="535">
        <v>20</v>
      </c>
      <c r="P12" s="273" t="s">
        <v>736</v>
      </c>
      <c r="Q12" s="273" t="s">
        <v>742</v>
      </c>
      <c r="R12" s="442">
        <v>42095</v>
      </c>
      <c r="S12" s="442">
        <v>42217</v>
      </c>
      <c r="T12" s="494">
        <v>150000000</v>
      </c>
      <c r="U12" s="494">
        <v>150000000</v>
      </c>
      <c r="V12" s="494" t="s">
        <v>496</v>
      </c>
      <c r="W12" s="494"/>
      <c r="X12" s="494"/>
      <c r="Y12" s="494"/>
      <c r="Z12" s="494"/>
      <c r="AA12" s="494"/>
      <c r="AB12" s="494"/>
      <c r="AC12" s="494"/>
      <c r="AD12" s="494"/>
      <c r="AE12" s="494">
        <v>150000000</v>
      </c>
      <c r="AF12" s="494" t="s">
        <v>743</v>
      </c>
      <c r="AG12" s="494" t="s">
        <v>733</v>
      </c>
      <c r="AH12" s="494"/>
      <c r="AI12" s="494" t="s">
        <v>63</v>
      </c>
    </row>
    <row r="13" spans="1:35" ht="71.25" customHeight="1">
      <c r="B13" s="135"/>
      <c r="C13" s="136"/>
      <c r="D13" s="136"/>
      <c r="E13" s="72"/>
      <c r="F13" s="72"/>
      <c r="G13" s="275"/>
      <c r="H13" s="278"/>
      <c r="I13" s="278"/>
      <c r="J13" s="278"/>
      <c r="K13" s="278"/>
      <c r="L13" s="278"/>
      <c r="M13" s="278"/>
      <c r="N13" s="278"/>
      <c r="O13" s="493"/>
      <c r="P13" s="273" t="s">
        <v>737</v>
      </c>
      <c r="Q13" s="273" t="s">
        <v>1101</v>
      </c>
      <c r="R13" s="442">
        <v>42095</v>
      </c>
      <c r="S13" s="442">
        <v>42217</v>
      </c>
      <c r="T13" s="495"/>
      <c r="U13" s="495"/>
      <c r="V13" s="495"/>
      <c r="W13" s="495"/>
      <c r="X13" s="495"/>
      <c r="Y13" s="495"/>
      <c r="Z13" s="495"/>
      <c r="AA13" s="495"/>
      <c r="AB13" s="495"/>
      <c r="AC13" s="495"/>
      <c r="AD13" s="495"/>
      <c r="AE13" s="495"/>
      <c r="AF13" s="495"/>
      <c r="AG13" s="495"/>
      <c r="AH13" s="495"/>
      <c r="AI13" s="495"/>
    </row>
    <row r="14" spans="1:35" ht="60" customHeight="1">
      <c r="B14" s="135"/>
      <c r="C14" s="136"/>
      <c r="D14" s="136"/>
      <c r="E14" s="72"/>
      <c r="F14" s="72"/>
      <c r="G14" s="275"/>
      <c r="H14" s="369" t="s">
        <v>508</v>
      </c>
      <c r="I14" s="369" t="s">
        <v>738</v>
      </c>
      <c r="J14" s="369" t="s">
        <v>739</v>
      </c>
      <c r="K14" s="276" t="s">
        <v>328</v>
      </c>
      <c r="L14" s="567">
        <v>2.8799999999999999E-2</v>
      </c>
      <c r="M14" s="276" t="s">
        <v>329</v>
      </c>
      <c r="N14" s="276"/>
      <c r="O14" s="273">
        <v>5</v>
      </c>
      <c r="P14" s="273" t="s">
        <v>740</v>
      </c>
      <c r="Q14" s="273" t="s">
        <v>741</v>
      </c>
      <c r="R14" s="442">
        <v>42095</v>
      </c>
      <c r="S14" s="442">
        <v>42217</v>
      </c>
      <c r="T14" s="274">
        <v>120000000</v>
      </c>
      <c r="U14" s="274">
        <v>120000000</v>
      </c>
      <c r="V14" s="273" t="s">
        <v>496</v>
      </c>
      <c r="W14" s="273"/>
      <c r="X14" s="273"/>
      <c r="Y14" s="273"/>
      <c r="Z14" s="273"/>
      <c r="AA14" s="273"/>
      <c r="AB14" s="273"/>
      <c r="AC14" s="273"/>
      <c r="AD14" s="273"/>
      <c r="AE14" s="274">
        <v>120000000</v>
      </c>
      <c r="AF14" s="273" t="s">
        <v>743</v>
      </c>
      <c r="AG14" s="273"/>
      <c r="AH14" s="71"/>
      <c r="AI14" s="277" t="s">
        <v>63</v>
      </c>
    </row>
    <row r="15" spans="1:35" ht="68.25" customHeight="1">
      <c r="B15" s="135"/>
      <c r="C15" s="136"/>
      <c r="D15" s="136"/>
      <c r="E15" s="72"/>
      <c r="F15" s="72"/>
      <c r="G15" s="275"/>
      <c r="H15" s="371" t="s">
        <v>510</v>
      </c>
      <c r="I15" s="371" t="s">
        <v>744</v>
      </c>
      <c r="J15" s="371" t="s">
        <v>745</v>
      </c>
      <c r="K15" s="370" t="s">
        <v>330</v>
      </c>
      <c r="L15" s="567">
        <v>1.04E-2</v>
      </c>
      <c r="M15" s="276" t="s">
        <v>331</v>
      </c>
      <c r="N15" s="276">
        <v>1</v>
      </c>
      <c r="O15" s="273">
        <v>2</v>
      </c>
      <c r="P15" s="273" t="s">
        <v>746</v>
      </c>
      <c r="Q15" s="273" t="s">
        <v>747</v>
      </c>
      <c r="R15" s="442">
        <v>42095</v>
      </c>
      <c r="S15" s="442">
        <v>42217</v>
      </c>
      <c r="T15" s="274">
        <v>50000000</v>
      </c>
      <c r="U15" s="274">
        <v>50000000</v>
      </c>
      <c r="V15" s="273" t="s">
        <v>496</v>
      </c>
      <c r="W15" s="273"/>
      <c r="X15" s="273"/>
      <c r="Y15" s="273"/>
      <c r="Z15" s="273"/>
      <c r="AA15" s="273"/>
      <c r="AB15" s="273"/>
      <c r="AC15" s="273"/>
      <c r="AD15" s="273"/>
      <c r="AE15" s="274">
        <v>50000000</v>
      </c>
      <c r="AF15" s="273" t="s">
        <v>743</v>
      </c>
      <c r="AG15" s="273"/>
      <c r="AH15" s="71"/>
      <c r="AI15" s="277" t="s">
        <v>63</v>
      </c>
    </row>
    <row r="16" spans="1:35" ht="58.5" customHeight="1">
      <c r="B16" s="135"/>
      <c r="C16" s="136"/>
      <c r="D16" s="136"/>
      <c r="E16" s="72"/>
      <c r="F16" s="72"/>
      <c r="G16" s="275"/>
      <c r="H16" s="371" t="s">
        <v>511</v>
      </c>
      <c r="I16" s="371" t="s">
        <v>748</v>
      </c>
      <c r="J16" s="371" t="s">
        <v>749</v>
      </c>
      <c r="K16" s="371" t="s">
        <v>332</v>
      </c>
      <c r="L16" s="568">
        <v>0.05</v>
      </c>
      <c r="M16" s="371" t="s">
        <v>333</v>
      </c>
      <c r="N16" s="492">
        <v>1</v>
      </c>
      <c r="O16" s="492">
        <v>1</v>
      </c>
      <c r="P16" s="273" t="s">
        <v>750</v>
      </c>
      <c r="Q16" s="273" t="s">
        <v>1338</v>
      </c>
      <c r="R16" s="442">
        <v>42095</v>
      </c>
      <c r="S16" s="442">
        <v>42217</v>
      </c>
      <c r="T16" s="494">
        <v>100000000</v>
      </c>
      <c r="U16" s="494">
        <v>100000000</v>
      </c>
      <c r="V16" s="494" t="s">
        <v>496</v>
      </c>
      <c r="W16" s="494"/>
      <c r="X16" s="494"/>
      <c r="Y16" s="494"/>
      <c r="Z16" s="494"/>
      <c r="AA16" s="494"/>
      <c r="AB16" s="494"/>
      <c r="AC16" s="494"/>
      <c r="AD16" s="494"/>
      <c r="AE16" s="494">
        <v>100000000</v>
      </c>
      <c r="AF16" s="494" t="s">
        <v>743</v>
      </c>
      <c r="AG16" s="494"/>
      <c r="AH16" s="494"/>
      <c r="AI16" s="494" t="s">
        <v>63</v>
      </c>
    </row>
    <row r="17" spans="2:35" ht="58.5" customHeight="1">
      <c r="B17" s="135"/>
      <c r="C17" s="136"/>
      <c r="D17" s="136"/>
      <c r="E17" s="72"/>
      <c r="F17" s="72"/>
      <c r="G17" s="275"/>
      <c r="H17" s="275"/>
      <c r="I17" s="275"/>
      <c r="J17" s="275"/>
      <c r="K17" s="275"/>
      <c r="L17" s="275"/>
      <c r="M17" s="275"/>
      <c r="N17" s="275"/>
      <c r="O17" s="275"/>
      <c r="P17" s="273" t="s">
        <v>751</v>
      </c>
      <c r="Q17" s="273" t="s">
        <v>747</v>
      </c>
      <c r="R17" s="442">
        <v>42095</v>
      </c>
      <c r="S17" s="442">
        <v>42217</v>
      </c>
      <c r="T17" s="496"/>
      <c r="U17" s="496"/>
      <c r="V17" s="496"/>
      <c r="W17" s="496"/>
      <c r="X17" s="496"/>
      <c r="Y17" s="496"/>
      <c r="Z17" s="496"/>
      <c r="AA17" s="496"/>
      <c r="AB17" s="496"/>
      <c r="AC17" s="496"/>
      <c r="AD17" s="496"/>
      <c r="AE17" s="496"/>
      <c r="AF17" s="496"/>
      <c r="AG17" s="496"/>
      <c r="AH17" s="496"/>
      <c r="AI17" s="496"/>
    </row>
    <row r="18" spans="2:35" ht="58.5" customHeight="1">
      <c r="B18" s="135"/>
      <c r="C18" s="136"/>
      <c r="D18" s="136"/>
      <c r="E18" s="72"/>
      <c r="F18" s="72"/>
      <c r="G18" s="275"/>
      <c r="H18" s="278"/>
      <c r="I18" s="278"/>
      <c r="J18" s="278"/>
      <c r="K18" s="278"/>
      <c r="L18" s="278"/>
      <c r="M18" s="278"/>
      <c r="N18" s="278"/>
      <c r="O18" s="278"/>
      <c r="P18" s="273" t="s">
        <v>752</v>
      </c>
      <c r="Q18" s="273" t="s">
        <v>747</v>
      </c>
      <c r="R18" s="442">
        <v>42095</v>
      </c>
      <c r="S18" s="442">
        <v>42217</v>
      </c>
      <c r="T18" s="495"/>
      <c r="U18" s="495"/>
      <c r="V18" s="495"/>
      <c r="W18" s="495"/>
      <c r="X18" s="495"/>
      <c r="Y18" s="495"/>
      <c r="Z18" s="495"/>
      <c r="AA18" s="495"/>
      <c r="AB18" s="495"/>
      <c r="AC18" s="495"/>
      <c r="AD18" s="495"/>
      <c r="AE18" s="495"/>
      <c r="AF18" s="495"/>
      <c r="AG18" s="495"/>
      <c r="AH18" s="495"/>
      <c r="AI18" s="495"/>
    </row>
    <row r="19" spans="2:35" ht="79.5" customHeight="1">
      <c r="B19" s="135"/>
      <c r="C19" s="136"/>
      <c r="D19" s="136"/>
      <c r="E19" s="72"/>
      <c r="F19" s="72"/>
      <c r="G19" s="275"/>
      <c r="H19" s="371" t="s">
        <v>512</v>
      </c>
      <c r="I19" s="371" t="s">
        <v>753</v>
      </c>
      <c r="J19" s="371" t="s">
        <v>754</v>
      </c>
      <c r="K19" s="371" t="s">
        <v>334</v>
      </c>
      <c r="L19" s="564">
        <v>1.2400000000000001E-2</v>
      </c>
      <c r="M19" s="371" t="s">
        <v>335</v>
      </c>
      <c r="N19" s="492">
        <v>1</v>
      </c>
      <c r="O19" s="492">
        <v>1</v>
      </c>
      <c r="P19" s="273" t="s">
        <v>756</v>
      </c>
      <c r="Q19" s="273" t="s">
        <v>755</v>
      </c>
      <c r="R19" s="442">
        <v>42095</v>
      </c>
      <c r="S19" s="442">
        <v>42217</v>
      </c>
      <c r="T19" s="274">
        <v>100000000</v>
      </c>
      <c r="U19" s="274">
        <v>100000000</v>
      </c>
      <c r="V19" s="273" t="s">
        <v>496</v>
      </c>
      <c r="W19" s="273"/>
      <c r="X19" s="273"/>
      <c r="Y19" s="273"/>
      <c r="Z19" s="273"/>
      <c r="AA19" s="273"/>
      <c r="AB19" s="273"/>
      <c r="AC19" s="273"/>
      <c r="AD19" s="273"/>
      <c r="AE19" s="274">
        <v>100000000</v>
      </c>
      <c r="AF19" s="273"/>
      <c r="AG19" s="273"/>
      <c r="AH19" s="71"/>
      <c r="AI19" s="277" t="s">
        <v>63</v>
      </c>
    </row>
    <row r="20" spans="2:35" ht="20">
      <c r="B20" s="135"/>
      <c r="C20" s="136"/>
      <c r="D20" s="136"/>
      <c r="E20" s="72"/>
      <c r="F20" s="72"/>
      <c r="G20" s="278"/>
      <c r="H20" s="278"/>
      <c r="I20" s="278"/>
      <c r="J20" s="278"/>
      <c r="K20" s="278"/>
      <c r="L20" s="443"/>
      <c r="M20" s="278"/>
      <c r="N20" s="278"/>
      <c r="O20" s="278"/>
      <c r="P20" s="273" t="s">
        <v>757</v>
      </c>
      <c r="Q20" s="273" t="s">
        <v>755</v>
      </c>
      <c r="R20" s="442">
        <v>42095</v>
      </c>
      <c r="S20" s="442">
        <v>42217</v>
      </c>
      <c r="T20" s="274"/>
      <c r="U20" s="274"/>
      <c r="V20" s="273"/>
      <c r="W20" s="273"/>
      <c r="X20" s="273"/>
      <c r="Y20" s="273"/>
      <c r="Z20" s="273"/>
      <c r="AA20" s="273"/>
      <c r="AB20" s="273"/>
      <c r="AC20" s="273"/>
      <c r="AD20" s="273"/>
      <c r="AE20" s="274"/>
      <c r="AF20" s="273"/>
      <c r="AG20" s="273"/>
      <c r="AH20" s="71"/>
      <c r="AI20" s="372"/>
    </row>
    <row r="21" spans="2:35" ht="20">
      <c r="B21" s="135"/>
      <c r="C21" s="136"/>
      <c r="D21" s="136"/>
      <c r="E21" s="72"/>
      <c r="F21" s="72"/>
      <c r="G21" s="19" t="s">
        <v>49</v>
      </c>
      <c r="H21" s="19"/>
      <c r="I21" s="19"/>
      <c r="J21" s="19"/>
      <c r="K21" s="279"/>
      <c r="L21" s="77"/>
      <c r="M21" s="79"/>
      <c r="N21" s="79"/>
      <c r="O21" s="26"/>
      <c r="P21" s="26"/>
      <c r="Q21" s="26"/>
      <c r="R21" s="26"/>
      <c r="S21" s="26"/>
      <c r="T21" s="41"/>
      <c r="U21" s="42"/>
      <c r="V21" s="26"/>
      <c r="W21" s="26"/>
      <c r="X21" s="26"/>
      <c r="Y21" s="26"/>
      <c r="Z21" s="26"/>
      <c r="AA21" s="26"/>
      <c r="AB21" s="26"/>
      <c r="AC21" s="26"/>
      <c r="AD21" s="26"/>
      <c r="AE21" s="26"/>
      <c r="AF21" s="26"/>
      <c r="AG21" s="26"/>
      <c r="AH21" s="26"/>
      <c r="AI21" s="26"/>
    </row>
    <row r="22" spans="2:35" ht="149.25" customHeight="1">
      <c r="B22" s="135"/>
      <c r="C22" s="136"/>
      <c r="D22" s="136"/>
      <c r="E22" s="72"/>
      <c r="F22" s="72"/>
      <c r="G22" s="372" t="s">
        <v>336</v>
      </c>
      <c r="H22" s="284" t="s">
        <v>514</v>
      </c>
      <c r="I22" s="284" t="s">
        <v>1178</v>
      </c>
      <c r="J22" s="284" t="s">
        <v>1364</v>
      </c>
      <c r="K22" s="277" t="s">
        <v>337</v>
      </c>
      <c r="L22" s="569">
        <v>1E-3</v>
      </c>
      <c r="M22" s="277" t="s">
        <v>338</v>
      </c>
      <c r="N22" s="277"/>
      <c r="O22" s="281">
        <v>4</v>
      </c>
      <c r="P22" s="281" t="s">
        <v>1158</v>
      </c>
      <c r="Q22" s="281" t="s">
        <v>1337</v>
      </c>
      <c r="R22" s="281" t="s">
        <v>716</v>
      </c>
      <c r="S22" s="281" t="s">
        <v>942</v>
      </c>
      <c r="T22" s="282">
        <v>100000000</v>
      </c>
      <c r="U22" s="282">
        <v>100000000</v>
      </c>
      <c r="V22" s="281" t="s">
        <v>496</v>
      </c>
      <c r="W22" s="281"/>
      <c r="X22" s="281"/>
      <c r="Y22" s="281"/>
      <c r="Z22" s="281"/>
      <c r="AA22" s="281"/>
      <c r="AB22" s="281"/>
      <c r="AC22" s="281"/>
      <c r="AD22" s="281"/>
      <c r="AE22" s="282">
        <v>100000000</v>
      </c>
      <c r="AF22" s="281" t="s">
        <v>1157</v>
      </c>
      <c r="AG22" s="281"/>
      <c r="AH22" s="277" t="s">
        <v>285</v>
      </c>
      <c r="AI22" s="277" t="s">
        <v>63</v>
      </c>
    </row>
    <row r="23" spans="2:35" ht="177.75" customHeight="1">
      <c r="B23" s="135"/>
      <c r="C23" s="136"/>
      <c r="D23" s="136"/>
      <c r="E23" s="72"/>
      <c r="F23" s="72"/>
      <c r="G23" s="283"/>
      <c r="H23" s="372" t="s">
        <v>515</v>
      </c>
      <c r="I23" s="372" t="s">
        <v>1159</v>
      </c>
      <c r="J23" s="372" t="s">
        <v>1365</v>
      </c>
      <c r="K23" s="277" t="s">
        <v>345</v>
      </c>
      <c r="L23" s="569">
        <v>5.000000000000001E-3</v>
      </c>
      <c r="M23" s="277" t="s">
        <v>346</v>
      </c>
      <c r="N23" s="284"/>
      <c r="O23" s="373">
        <v>1</v>
      </c>
      <c r="P23" s="372" t="s">
        <v>1160</v>
      </c>
      <c r="Q23" s="372" t="s">
        <v>1336</v>
      </c>
      <c r="R23" s="372" t="s">
        <v>716</v>
      </c>
      <c r="S23" s="372" t="s">
        <v>944</v>
      </c>
      <c r="T23" s="374">
        <v>100000000</v>
      </c>
      <c r="U23" s="374">
        <v>100000000</v>
      </c>
      <c r="V23" s="372" t="s">
        <v>496</v>
      </c>
      <c r="W23" s="372"/>
      <c r="X23" s="372"/>
      <c r="Y23" s="372"/>
      <c r="Z23" s="372"/>
      <c r="AA23" s="372"/>
      <c r="AB23" s="372"/>
      <c r="AC23" s="372"/>
      <c r="AD23" s="372"/>
      <c r="AE23" s="374">
        <v>100000000</v>
      </c>
      <c r="AF23" s="281" t="s">
        <v>1157</v>
      </c>
      <c r="AG23" s="372"/>
      <c r="AH23" s="372" t="s">
        <v>285</v>
      </c>
      <c r="AI23" s="372" t="s">
        <v>63</v>
      </c>
    </row>
    <row r="24" spans="2:35" ht="33.75" customHeight="1">
      <c r="B24" s="135"/>
      <c r="C24" s="136"/>
      <c r="D24" s="136"/>
      <c r="E24" s="72"/>
      <c r="F24" s="72"/>
      <c r="G24" s="283"/>
      <c r="H24" s="288"/>
      <c r="I24" s="288"/>
      <c r="J24" s="288"/>
      <c r="K24" s="277" t="s">
        <v>347</v>
      </c>
      <c r="L24" s="569">
        <v>3.8E-3</v>
      </c>
      <c r="M24" s="277" t="s">
        <v>348</v>
      </c>
      <c r="N24" s="288"/>
      <c r="O24" s="373">
        <v>6</v>
      </c>
      <c r="P24" s="288"/>
      <c r="Q24" s="288"/>
      <c r="R24" s="288"/>
      <c r="S24" s="288"/>
      <c r="T24" s="288"/>
      <c r="U24" s="288"/>
      <c r="V24" s="288"/>
      <c r="W24" s="288"/>
      <c r="X24" s="288"/>
      <c r="Y24" s="288"/>
      <c r="Z24" s="288"/>
      <c r="AA24" s="288"/>
      <c r="AB24" s="288"/>
      <c r="AC24" s="288"/>
      <c r="AD24" s="288"/>
      <c r="AE24" s="288"/>
      <c r="AF24" s="281"/>
      <c r="AG24" s="288"/>
      <c r="AH24" s="288"/>
      <c r="AI24" s="288"/>
    </row>
    <row r="25" spans="2:35" ht="81.75" customHeight="1">
      <c r="B25" s="135"/>
      <c r="C25" s="136"/>
      <c r="D25" s="136"/>
      <c r="E25" s="72"/>
      <c r="F25" s="72"/>
      <c r="G25" s="285"/>
      <c r="H25" s="284" t="s">
        <v>516</v>
      </c>
      <c r="I25" s="284" t="s">
        <v>1161</v>
      </c>
      <c r="J25" s="284" t="s">
        <v>1162</v>
      </c>
      <c r="K25" s="277" t="s">
        <v>349</v>
      </c>
      <c r="L25" s="569">
        <v>2.5999999999999999E-3</v>
      </c>
      <c r="M25" s="277" t="s">
        <v>350</v>
      </c>
      <c r="N25" s="277"/>
      <c r="O25" s="281">
        <v>1</v>
      </c>
      <c r="P25" s="373" t="s">
        <v>1163</v>
      </c>
      <c r="Q25" s="281" t="s">
        <v>1335</v>
      </c>
      <c r="R25" s="281" t="s">
        <v>889</v>
      </c>
      <c r="S25" s="281" t="s">
        <v>904</v>
      </c>
      <c r="T25" s="282">
        <v>70000000</v>
      </c>
      <c r="U25" s="282">
        <v>70000000</v>
      </c>
      <c r="V25" s="281" t="s">
        <v>496</v>
      </c>
      <c r="W25" s="281"/>
      <c r="X25" s="281"/>
      <c r="Y25" s="281"/>
      <c r="Z25" s="281"/>
      <c r="AA25" s="281"/>
      <c r="AB25" s="281"/>
      <c r="AC25" s="281"/>
      <c r="AD25" s="281"/>
      <c r="AE25" s="282">
        <v>70000000</v>
      </c>
      <c r="AF25" s="281" t="s">
        <v>1157</v>
      </c>
      <c r="AG25" s="281"/>
      <c r="AH25" s="277" t="s">
        <v>285</v>
      </c>
      <c r="AI25" s="277" t="s">
        <v>63</v>
      </c>
    </row>
    <row r="26" spans="2:35" ht="115.5" customHeight="1">
      <c r="B26" s="135"/>
      <c r="C26" s="136"/>
      <c r="D26" s="136"/>
      <c r="E26" s="72"/>
      <c r="F26" s="72"/>
      <c r="G26" s="283"/>
      <c r="H26" s="284" t="s">
        <v>517</v>
      </c>
      <c r="I26" s="284" t="s">
        <v>1165</v>
      </c>
      <c r="J26" s="284" t="s">
        <v>1366</v>
      </c>
      <c r="K26" s="277" t="s">
        <v>351</v>
      </c>
      <c r="L26" s="569">
        <v>1.04E-2</v>
      </c>
      <c r="M26" s="277" t="s">
        <v>352</v>
      </c>
      <c r="N26" s="277"/>
      <c r="O26" s="281">
        <v>2</v>
      </c>
      <c r="P26" s="281" t="s">
        <v>1164</v>
      </c>
      <c r="Q26" s="281" t="s">
        <v>1334</v>
      </c>
      <c r="R26" s="281" t="s">
        <v>848</v>
      </c>
      <c r="S26" s="281" t="s">
        <v>841</v>
      </c>
      <c r="T26" s="282">
        <v>150000000</v>
      </c>
      <c r="U26" s="375">
        <v>150000000</v>
      </c>
      <c r="V26" s="281" t="s">
        <v>496</v>
      </c>
      <c r="W26" s="281"/>
      <c r="X26" s="281"/>
      <c r="Y26" s="281"/>
      <c r="Z26" s="281"/>
      <c r="AA26" s="281"/>
      <c r="AB26" s="281"/>
      <c r="AC26" s="281"/>
      <c r="AD26" s="281"/>
      <c r="AE26" s="375">
        <v>150000000</v>
      </c>
      <c r="AF26" s="281" t="s">
        <v>1157</v>
      </c>
      <c r="AG26" s="281"/>
      <c r="AH26" s="277" t="s">
        <v>285</v>
      </c>
      <c r="AI26" s="277" t="s">
        <v>63</v>
      </c>
    </row>
    <row r="27" spans="2:35" ht="177.75" customHeight="1">
      <c r="B27" s="135"/>
      <c r="C27" s="136"/>
      <c r="D27" s="136"/>
      <c r="E27" s="72"/>
      <c r="F27" s="72"/>
      <c r="G27" s="283"/>
      <c r="H27" s="284" t="s">
        <v>518</v>
      </c>
      <c r="I27" s="284" t="s">
        <v>1166</v>
      </c>
      <c r="J27" s="284" t="s">
        <v>1367</v>
      </c>
      <c r="K27" s="277" t="s">
        <v>356</v>
      </c>
      <c r="L27" s="569">
        <v>4.4000000000000003E-3</v>
      </c>
      <c r="M27" s="277" t="s">
        <v>53</v>
      </c>
      <c r="N27" s="277"/>
      <c r="O27" s="281">
        <v>1</v>
      </c>
      <c r="P27" s="373" t="s">
        <v>1167</v>
      </c>
      <c r="Q27" s="281" t="s">
        <v>1333</v>
      </c>
      <c r="R27" s="281" t="s">
        <v>848</v>
      </c>
      <c r="S27" s="281" t="s">
        <v>872</v>
      </c>
      <c r="T27" s="282">
        <v>100000000</v>
      </c>
      <c r="U27" s="282">
        <v>100000000</v>
      </c>
      <c r="V27" s="281" t="s">
        <v>496</v>
      </c>
      <c r="W27" s="281"/>
      <c r="X27" s="281"/>
      <c r="Y27" s="281"/>
      <c r="Z27" s="281"/>
      <c r="AA27" s="281"/>
      <c r="AB27" s="281"/>
      <c r="AC27" s="281"/>
      <c r="AD27" s="281"/>
      <c r="AE27" s="282">
        <v>100000000</v>
      </c>
      <c r="AF27" s="281" t="s">
        <v>1157</v>
      </c>
      <c r="AG27" s="281"/>
      <c r="AH27" s="277" t="s">
        <v>285</v>
      </c>
      <c r="AI27" s="277" t="s">
        <v>63</v>
      </c>
    </row>
    <row r="28" spans="2:35" ht="80">
      <c r="B28" s="135"/>
      <c r="C28" s="136"/>
      <c r="D28" s="136"/>
      <c r="E28" s="72"/>
      <c r="F28" s="72"/>
      <c r="G28" s="283"/>
      <c r="H28" s="284" t="s">
        <v>519</v>
      </c>
      <c r="I28" s="372" t="s">
        <v>1168</v>
      </c>
      <c r="J28" s="372" t="s">
        <v>1169</v>
      </c>
      <c r="K28" s="277" t="s">
        <v>357</v>
      </c>
      <c r="L28" s="569">
        <v>5.1999999999999998E-3</v>
      </c>
      <c r="M28" s="277" t="s">
        <v>48</v>
      </c>
      <c r="N28" s="277"/>
      <c r="O28" s="281">
        <v>1</v>
      </c>
      <c r="P28" s="281" t="s">
        <v>1170</v>
      </c>
      <c r="Q28" s="281" t="s">
        <v>1332</v>
      </c>
      <c r="R28" s="281" t="s">
        <v>848</v>
      </c>
      <c r="S28" s="281" t="s">
        <v>840</v>
      </c>
      <c r="T28" s="282">
        <v>100000000</v>
      </c>
      <c r="U28" s="282">
        <v>100000000</v>
      </c>
      <c r="V28" s="281" t="s">
        <v>496</v>
      </c>
      <c r="W28" s="281"/>
      <c r="X28" s="281"/>
      <c r="Y28" s="281"/>
      <c r="Z28" s="281"/>
      <c r="AA28" s="281"/>
      <c r="AB28" s="281"/>
      <c r="AC28" s="281"/>
      <c r="AD28" s="281"/>
      <c r="AE28" s="282">
        <v>100000000</v>
      </c>
      <c r="AF28" s="281" t="s">
        <v>1157</v>
      </c>
      <c r="AG28" s="281"/>
      <c r="AH28" s="277" t="s">
        <v>285</v>
      </c>
      <c r="AI28" s="277" t="s">
        <v>63</v>
      </c>
    </row>
    <row r="29" spans="2:35" ht="150">
      <c r="B29" s="135"/>
      <c r="C29" s="136"/>
      <c r="D29" s="136"/>
      <c r="E29" s="72"/>
      <c r="F29" s="72"/>
      <c r="G29" s="283"/>
      <c r="H29" s="284" t="s">
        <v>513</v>
      </c>
      <c r="I29" s="284" t="s">
        <v>1171</v>
      </c>
      <c r="J29" s="284" t="s">
        <v>1174</v>
      </c>
      <c r="K29" s="277" t="s">
        <v>358</v>
      </c>
      <c r="L29" s="569">
        <v>5.1999999999999998E-3</v>
      </c>
      <c r="M29" s="277" t="s">
        <v>359</v>
      </c>
      <c r="N29" s="277"/>
      <c r="O29" s="286">
        <v>1</v>
      </c>
      <c r="P29" s="515" t="s">
        <v>1175</v>
      </c>
      <c r="Q29" s="286" t="s">
        <v>1331</v>
      </c>
      <c r="R29" s="515" t="s">
        <v>1172</v>
      </c>
      <c r="S29" s="515" t="s">
        <v>841</v>
      </c>
      <c r="T29" s="287">
        <v>1700000000</v>
      </c>
      <c r="U29" s="287">
        <v>1700000000</v>
      </c>
      <c r="V29" s="286" t="s">
        <v>496</v>
      </c>
      <c r="W29" s="286"/>
      <c r="X29" s="286"/>
      <c r="Y29" s="286"/>
      <c r="Z29" s="286"/>
      <c r="AA29" s="286"/>
      <c r="AB29" s="286"/>
      <c r="AC29" s="286"/>
      <c r="AD29" s="286"/>
      <c r="AE29" s="287">
        <v>1700000000</v>
      </c>
      <c r="AF29" s="281" t="s">
        <v>1157</v>
      </c>
      <c r="AG29" s="286" t="s">
        <v>1173</v>
      </c>
      <c r="AH29" s="277" t="s">
        <v>285</v>
      </c>
      <c r="AI29" s="277" t="s">
        <v>63</v>
      </c>
    </row>
    <row r="30" spans="2:35" ht="70">
      <c r="B30" s="135"/>
      <c r="C30" s="136"/>
      <c r="D30" s="136"/>
      <c r="E30" s="72"/>
      <c r="F30" s="72"/>
      <c r="G30" s="288"/>
      <c r="H30" s="283" t="s">
        <v>520</v>
      </c>
      <c r="I30" s="283" t="s">
        <v>1176</v>
      </c>
      <c r="J30" s="283" t="s">
        <v>1329</v>
      </c>
      <c r="K30" s="277" t="s">
        <v>360</v>
      </c>
      <c r="L30" s="569">
        <v>4.8000000000000004E-3</v>
      </c>
      <c r="M30" s="277" t="s">
        <v>243</v>
      </c>
      <c r="N30" s="277"/>
      <c r="O30" s="281">
        <v>1</v>
      </c>
      <c r="P30" s="281" t="s">
        <v>1177</v>
      </c>
      <c r="Q30" s="281" t="s">
        <v>1330</v>
      </c>
      <c r="R30" s="281" t="s">
        <v>889</v>
      </c>
      <c r="S30" s="281" t="s">
        <v>872</v>
      </c>
      <c r="T30" s="282">
        <v>70000000</v>
      </c>
      <c r="U30" s="282">
        <v>70000000</v>
      </c>
      <c r="V30" s="281" t="s">
        <v>496</v>
      </c>
      <c r="W30" s="281"/>
      <c r="X30" s="281"/>
      <c r="Y30" s="281"/>
      <c r="Z30" s="281"/>
      <c r="AA30" s="281"/>
      <c r="AB30" s="281"/>
      <c r="AC30" s="281"/>
      <c r="AD30" s="281"/>
      <c r="AE30" s="282">
        <v>70000000</v>
      </c>
      <c r="AF30" s="281" t="s">
        <v>1157</v>
      </c>
      <c r="AG30" s="281"/>
      <c r="AH30" s="277" t="s">
        <v>285</v>
      </c>
      <c r="AI30" s="277" t="s">
        <v>63</v>
      </c>
    </row>
    <row r="31" spans="2:35" ht="20">
      <c r="B31" s="135"/>
      <c r="C31" s="136"/>
      <c r="D31" s="136"/>
      <c r="E31" s="72"/>
      <c r="F31" s="72"/>
      <c r="G31" s="19" t="s">
        <v>49</v>
      </c>
      <c r="H31" s="19"/>
      <c r="I31" s="19"/>
      <c r="J31" s="19"/>
      <c r="K31" s="289"/>
      <c r="L31" s="290"/>
      <c r="M31" s="289"/>
      <c r="N31" s="289"/>
      <c r="O31" s="289"/>
      <c r="P31" s="289"/>
      <c r="Q31" s="289"/>
      <c r="R31" s="289"/>
      <c r="S31" s="289"/>
      <c r="T31" s="291"/>
      <c r="U31" s="292"/>
      <c r="V31" s="289"/>
      <c r="W31" s="289"/>
      <c r="X31" s="289"/>
      <c r="Y31" s="289"/>
      <c r="Z31" s="289"/>
      <c r="AA31" s="289"/>
      <c r="AB31" s="289"/>
      <c r="AC31" s="289"/>
      <c r="AD31" s="289"/>
      <c r="AE31" s="289"/>
      <c r="AF31" s="289"/>
      <c r="AG31" s="289"/>
      <c r="AH31" s="289"/>
      <c r="AI31" s="289"/>
    </row>
    <row r="32" spans="2:35" s="358" customFormat="1" ht="90" customHeight="1">
      <c r="B32" s="359"/>
      <c r="C32" s="360"/>
      <c r="D32" s="360"/>
      <c r="E32" s="361"/>
      <c r="F32" s="361"/>
      <c r="G32" s="365" t="s">
        <v>305</v>
      </c>
      <c r="H32" s="364" t="s">
        <v>500</v>
      </c>
      <c r="I32" s="364" t="s">
        <v>762</v>
      </c>
      <c r="J32" s="364" t="s">
        <v>763</v>
      </c>
      <c r="K32" s="364" t="s">
        <v>306</v>
      </c>
      <c r="L32" s="570">
        <v>2.5600000000000001E-2</v>
      </c>
      <c r="M32" s="364" t="s">
        <v>307</v>
      </c>
      <c r="N32" s="364"/>
      <c r="O32" s="536">
        <v>1</v>
      </c>
      <c r="P32" s="536" t="s">
        <v>767</v>
      </c>
      <c r="Q32" s="536" t="s">
        <v>755</v>
      </c>
      <c r="R32" s="540">
        <v>42125</v>
      </c>
      <c r="S32" s="540">
        <v>42186</v>
      </c>
      <c r="T32" s="541">
        <v>80000000</v>
      </c>
      <c r="U32" s="541">
        <v>80000000</v>
      </c>
      <c r="V32" s="368" t="s">
        <v>496</v>
      </c>
      <c r="W32" s="363"/>
      <c r="X32" s="363"/>
      <c r="Y32" s="363"/>
      <c r="Z32" s="363"/>
      <c r="AA32" s="363"/>
      <c r="AB32" s="363"/>
      <c r="AC32" s="363"/>
      <c r="AD32" s="363"/>
      <c r="AE32" s="367">
        <v>80000000</v>
      </c>
      <c r="AF32" s="453" t="s">
        <v>761</v>
      </c>
      <c r="AG32" s="367"/>
      <c r="AH32" s="444" t="s">
        <v>506</v>
      </c>
      <c r="AI32" s="444" t="s">
        <v>63</v>
      </c>
    </row>
    <row r="33" spans="2:35" s="358" customFormat="1" ht="20">
      <c r="B33" s="359"/>
      <c r="C33" s="360"/>
      <c r="D33" s="360"/>
      <c r="E33" s="361"/>
      <c r="F33" s="361"/>
      <c r="G33" s="365"/>
      <c r="H33" s="448"/>
      <c r="I33" s="448"/>
      <c r="J33" s="448"/>
      <c r="K33" s="448"/>
      <c r="L33" s="448"/>
      <c r="M33" s="448"/>
      <c r="N33" s="448"/>
      <c r="O33" s="448"/>
      <c r="P33" s="364" t="s">
        <v>768</v>
      </c>
      <c r="Q33" s="364" t="s">
        <v>766</v>
      </c>
      <c r="R33" s="446">
        <v>42125</v>
      </c>
      <c r="S33" s="446">
        <v>42186</v>
      </c>
      <c r="T33" s="449"/>
      <c r="U33" s="449"/>
      <c r="V33" s="368"/>
      <c r="W33" s="363"/>
      <c r="X33" s="363"/>
      <c r="Y33" s="363"/>
      <c r="Z33" s="363"/>
      <c r="AA33" s="363"/>
      <c r="AB33" s="363"/>
      <c r="AC33" s="363"/>
      <c r="AD33" s="363"/>
      <c r="AE33" s="449"/>
      <c r="AF33" s="453"/>
      <c r="AG33" s="449"/>
      <c r="AH33" s="449"/>
      <c r="AI33" s="449"/>
    </row>
    <row r="34" spans="2:35" s="358" customFormat="1" ht="20">
      <c r="B34" s="359"/>
      <c r="C34" s="360"/>
      <c r="D34" s="360"/>
      <c r="E34" s="361"/>
      <c r="F34" s="361"/>
      <c r="G34" s="365"/>
      <c r="H34" s="448"/>
      <c r="I34" s="448"/>
      <c r="J34" s="448"/>
      <c r="K34" s="448"/>
      <c r="L34" s="448"/>
      <c r="M34" s="448"/>
      <c r="N34" s="448"/>
      <c r="O34" s="448"/>
      <c r="P34" s="364" t="s">
        <v>769</v>
      </c>
      <c r="Q34" s="364" t="s">
        <v>765</v>
      </c>
      <c r="R34" s="446">
        <v>42125</v>
      </c>
      <c r="S34" s="446">
        <v>42186</v>
      </c>
      <c r="T34" s="449"/>
      <c r="U34" s="449"/>
      <c r="V34" s="368"/>
      <c r="W34" s="363"/>
      <c r="X34" s="363"/>
      <c r="Y34" s="363"/>
      <c r="Z34" s="363"/>
      <c r="AA34" s="363"/>
      <c r="AB34" s="363"/>
      <c r="AC34" s="363"/>
      <c r="AD34" s="363"/>
      <c r="AE34" s="449"/>
      <c r="AF34" s="453"/>
      <c r="AG34" s="449"/>
      <c r="AH34" s="449"/>
      <c r="AI34" s="449"/>
    </row>
    <row r="35" spans="2:35" s="358" customFormat="1" ht="20">
      <c r="B35" s="359"/>
      <c r="C35" s="360"/>
      <c r="D35" s="360"/>
      <c r="E35" s="361"/>
      <c r="F35" s="361"/>
      <c r="G35" s="365"/>
      <c r="H35" s="447"/>
      <c r="I35" s="447"/>
      <c r="J35" s="447"/>
      <c r="K35" s="447"/>
      <c r="L35" s="447"/>
      <c r="M35" s="447"/>
      <c r="N35" s="447"/>
      <c r="O35" s="447"/>
      <c r="P35" s="364" t="s">
        <v>770</v>
      </c>
      <c r="Q35" s="364" t="s">
        <v>764</v>
      </c>
      <c r="R35" s="446">
        <v>42125</v>
      </c>
      <c r="S35" s="446">
        <v>42186</v>
      </c>
      <c r="T35" s="450"/>
      <c r="U35" s="450"/>
      <c r="V35" s="368"/>
      <c r="W35" s="363"/>
      <c r="X35" s="363"/>
      <c r="Y35" s="363"/>
      <c r="Z35" s="363"/>
      <c r="AA35" s="363"/>
      <c r="AB35" s="363"/>
      <c r="AC35" s="363"/>
      <c r="AD35" s="363"/>
      <c r="AE35" s="450"/>
      <c r="AF35" s="453"/>
      <c r="AG35" s="450"/>
      <c r="AH35" s="450"/>
      <c r="AI35" s="450"/>
    </row>
    <row r="36" spans="2:35" s="358" customFormat="1" ht="135" customHeight="1">
      <c r="B36" s="359"/>
      <c r="C36" s="360"/>
      <c r="D36" s="360"/>
      <c r="E36" s="361"/>
      <c r="F36" s="361"/>
      <c r="G36" s="362"/>
      <c r="H36" s="364" t="s">
        <v>501</v>
      </c>
      <c r="I36" s="364" t="s">
        <v>771</v>
      </c>
      <c r="J36" s="364" t="s">
        <v>772</v>
      </c>
      <c r="K36" s="364" t="s">
        <v>308</v>
      </c>
      <c r="L36" s="570">
        <v>2.7600000000000003E-2</v>
      </c>
      <c r="M36" s="364" t="s">
        <v>309</v>
      </c>
      <c r="N36" s="364"/>
      <c r="O36" s="536">
        <v>1</v>
      </c>
      <c r="P36" s="537" t="s">
        <v>777</v>
      </c>
      <c r="Q36" s="537" t="s">
        <v>764</v>
      </c>
      <c r="R36" s="538">
        <v>42125</v>
      </c>
      <c r="S36" s="538">
        <v>42186</v>
      </c>
      <c r="T36" s="539">
        <v>80000000</v>
      </c>
      <c r="U36" s="539">
        <v>80000000</v>
      </c>
      <c r="V36" s="368" t="s">
        <v>496</v>
      </c>
      <c r="W36" s="363"/>
      <c r="X36" s="363"/>
      <c r="Y36" s="363"/>
      <c r="Z36" s="363"/>
      <c r="AA36" s="363"/>
      <c r="AB36" s="363"/>
      <c r="AC36" s="363"/>
      <c r="AD36" s="363"/>
      <c r="AE36" s="367">
        <v>80000000</v>
      </c>
      <c r="AF36" s="364" t="s">
        <v>761</v>
      </c>
      <c r="AG36" s="363"/>
      <c r="AH36" s="364" t="s">
        <v>506</v>
      </c>
      <c r="AI36" s="277" t="s">
        <v>63</v>
      </c>
    </row>
    <row r="37" spans="2:35" s="358" customFormat="1" ht="30">
      <c r="B37" s="359"/>
      <c r="C37" s="360"/>
      <c r="D37" s="360"/>
      <c r="E37" s="361"/>
      <c r="F37" s="361"/>
      <c r="G37" s="362"/>
      <c r="H37" s="447"/>
      <c r="I37" s="447"/>
      <c r="J37" s="447"/>
      <c r="K37" s="447"/>
      <c r="L37" s="447"/>
      <c r="M37" s="447"/>
      <c r="N37" s="447"/>
      <c r="O37" s="447"/>
      <c r="P37" s="364" t="s">
        <v>778</v>
      </c>
      <c r="Q37" s="364" t="s">
        <v>773</v>
      </c>
      <c r="R37" s="538">
        <v>42125</v>
      </c>
      <c r="S37" s="538">
        <v>42186</v>
      </c>
      <c r="T37" s="367"/>
      <c r="U37" s="367"/>
      <c r="V37" s="368"/>
      <c r="W37" s="363"/>
      <c r="X37" s="363"/>
      <c r="Y37" s="363"/>
      <c r="Z37" s="363"/>
      <c r="AA37" s="363"/>
      <c r="AB37" s="363"/>
      <c r="AC37" s="363"/>
      <c r="AD37" s="363"/>
      <c r="AE37" s="367"/>
      <c r="AF37" s="363"/>
      <c r="AG37" s="363"/>
      <c r="AH37" s="364"/>
      <c r="AI37" s="372"/>
    </row>
    <row r="38" spans="2:35" s="358" customFormat="1" ht="133.5" customHeight="1">
      <c r="B38" s="359"/>
      <c r="C38" s="360"/>
      <c r="D38" s="360"/>
      <c r="E38" s="361"/>
      <c r="F38" s="361"/>
      <c r="G38" s="362"/>
      <c r="H38" s="364" t="s">
        <v>502</v>
      </c>
      <c r="I38" s="364" t="s">
        <v>779</v>
      </c>
      <c r="J38" s="364" t="s">
        <v>780</v>
      </c>
      <c r="K38" s="364" t="s">
        <v>316</v>
      </c>
      <c r="L38" s="570">
        <v>1.2400000000000001E-2</v>
      </c>
      <c r="M38" s="364" t="s">
        <v>317</v>
      </c>
      <c r="N38" s="364"/>
      <c r="O38" s="536">
        <v>1</v>
      </c>
      <c r="P38" s="536" t="s">
        <v>774</v>
      </c>
      <c r="Q38" s="536" t="s">
        <v>755</v>
      </c>
      <c r="R38" s="540">
        <v>42125</v>
      </c>
      <c r="S38" s="540">
        <v>42186</v>
      </c>
      <c r="T38" s="541">
        <v>50800000</v>
      </c>
      <c r="U38" s="541">
        <v>50800000</v>
      </c>
      <c r="V38" s="368" t="s">
        <v>496</v>
      </c>
      <c r="W38" s="363"/>
      <c r="X38" s="363"/>
      <c r="Y38" s="363"/>
      <c r="Z38" s="363"/>
      <c r="AA38" s="363"/>
      <c r="AB38" s="363"/>
      <c r="AC38" s="363"/>
      <c r="AD38" s="363"/>
      <c r="AE38" s="367">
        <v>50800000</v>
      </c>
      <c r="AF38" s="364" t="s">
        <v>761</v>
      </c>
      <c r="AG38" s="363"/>
      <c r="AH38" s="364" t="s">
        <v>506</v>
      </c>
      <c r="AI38" s="277" t="s">
        <v>63</v>
      </c>
    </row>
    <row r="39" spans="2:35" s="358" customFormat="1" ht="20">
      <c r="B39" s="359"/>
      <c r="C39" s="360"/>
      <c r="D39" s="360"/>
      <c r="E39" s="361"/>
      <c r="F39" s="361"/>
      <c r="G39" s="362"/>
      <c r="H39" s="447"/>
      <c r="I39" s="447"/>
      <c r="J39" s="447"/>
      <c r="K39" s="447"/>
      <c r="L39" s="447"/>
      <c r="M39" s="447"/>
      <c r="N39" s="447"/>
      <c r="O39" s="447"/>
      <c r="P39" s="536" t="s">
        <v>775</v>
      </c>
      <c r="Q39" s="536" t="s">
        <v>776</v>
      </c>
      <c r="R39" s="540">
        <v>42125</v>
      </c>
      <c r="S39" s="540">
        <v>42186</v>
      </c>
      <c r="T39" s="541"/>
      <c r="U39" s="541"/>
      <c r="V39" s="542"/>
      <c r="W39" s="363"/>
      <c r="X39" s="363"/>
      <c r="Y39" s="363"/>
      <c r="Z39" s="363"/>
      <c r="AA39" s="363"/>
      <c r="AB39" s="363"/>
      <c r="AC39" s="363"/>
      <c r="AD39" s="363"/>
      <c r="AE39" s="367"/>
      <c r="AF39" s="363"/>
      <c r="AG39" s="363"/>
      <c r="AH39" s="364"/>
      <c r="AI39" s="372"/>
    </row>
    <row r="40" spans="2:35" s="358" customFormat="1" ht="78.75" customHeight="1">
      <c r="B40" s="359"/>
      <c r="C40" s="360"/>
      <c r="D40" s="360"/>
      <c r="E40" s="361"/>
      <c r="F40" s="361"/>
      <c r="G40" s="362"/>
      <c r="H40" s="366" t="s">
        <v>503</v>
      </c>
      <c r="I40" s="365" t="s">
        <v>781</v>
      </c>
      <c r="J40" s="365" t="s">
        <v>782</v>
      </c>
      <c r="K40" s="364" t="s">
        <v>314</v>
      </c>
      <c r="L40" s="570">
        <v>1.3000000000000001E-2</v>
      </c>
      <c r="M40" s="364" t="s">
        <v>315</v>
      </c>
      <c r="N40" s="364"/>
      <c r="O40" s="536">
        <v>1</v>
      </c>
      <c r="P40" s="536" t="s">
        <v>783</v>
      </c>
      <c r="Q40" s="536" t="s">
        <v>755</v>
      </c>
      <c r="R40" s="540">
        <v>42156</v>
      </c>
      <c r="S40" s="540">
        <v>42217</v>
      </c>
      <c r="T40" s="541">
        <v>80000000</v>
      </c>
      <c r="U40" s="541">
        <v>80000000</v>
      </c>
      <c r="V40" s="542" t="s">
        <v>496</v>
      </c>
      <c r="W40" s="368"/>
      <c r="X40" s="368"/>
      <c r="Y40" s="368"/>
      <c r="Z40" s="368"/>
      <c r="AA40" s="368"/>
      <c r="AB40" s="368"/>
      <c r="AC40" s="368"/>
      <c r="AD40" s="368"/>
      <c r="AE40" s="367">
        <v>80000000</v>
      </c>
      <c r="AF40" s="444" t="s">
        <v>761</v>
      </c>
      <c r="AG40" s="367"/>
      <c r="AH40" s="364" t="s">
        <v>506</v>
      </c>
      <c r="AI40" s="372" t="s">
        <v>63</v>
      </c>
    </row>
    <row r="41" spans="2:35" s="358" customFormat="1" ht="60">
      <c r="B41" s="359"/>
      <c r="C41" s="360"/>
      <c r="D41" s="360"/>
      <c r="E41" s="361"/>
      <c r="F41" s="361"/>
      <c r="G41" s="362"/>
      <c r="H41" s="362"/>
      <c r="I41" s="362"/>
      <c r="J41" s="362"/>
      <c r="K41" s="364" t="s">
        <v>312</v>
      </c>
      <c r="L41" s="570">
        <v>4.2000000000000006E-3</v>
      </c>
      <c r="M41" s="364" t="s">
        <v>313</v>
      </c>
      <c r="N41" s="364"/>
      <c r="O41" s="536">
        <v>0</v>
      </c>
      <c r="P41" s="536" t="s">
        <v>784</v>
      </c>
      <c r="Q41" s="536" t="s">
        <v>785</v>
      </c>
      <c r="R41" s="543"/>
      <c r="S41" s="543"/>
      <c r="T41" s="544"/>
      <c r="U41" s="544"/>
      <c r="V41" s="545"/>
      <c r="W41" s="454"/>
      <c r="X41" s="454"/>
      <c r="Y41" s="454"/>
      <c r="Z41" s="454"/>
      <c r="AA41" s="454"/>
      <c r="AB41" s="454"/>
      <c r="AC41" s="454"/>
      <c r="AD41" s="454"/>
      <c r="AE41" s="449"/>
      <c r="AF41" s="451"/>
      <c r="AG41" s="449"/>
      <c r="AH41" s="448"/>
      <c r="AI41" s="283"/>
    </row>
    <row r="42" spans="2:35" s="358" customFormat="1" ht="50">
      <c r="B42" s="359"/>
      <c r="C42" s="360"/>
      <c r="D42" s="360"/>
      <c r="E42" s="361"/>
      <c r="F42" s="361"/>
      <c r="G42" s="362"/>
      <c r="H42" s="362"/>
      <c r="I42" s="362"/>
      <c r="J42" s="362"/>
      <c r="K42" s="364" t="s">
        <v>310</v>
      </c>
      <c r="L42" s="570">
        <v>1.1200000000000002E-2</v>
      </c>
      <c r="M42" s="364" t="s">
        <v>311</v>
      </c>
      <c r="N42" s="364"/>
      <c r="O42" s="536">
        <v>1</v>
      </c>
      <c r="P42" s="536" t="s">
        <v>786</v>
      </c>
      <c r="Q42" s="536" t="s">
        <v>787</v>
      </c>
      <c r="R42" s="546"/>
      <c r="S42" s="546"/>
      <c r="T42" s="547"/>
      <c r="U42" s="547"/>
      <c r="V42" s="548"/>
      <c r="W42" s="455"/>
      <c r="X42" s="455"/>
      <c r="Y42" s="455"/>
      <c r="Z42" s="455"/>
      <c r="AA42" s="455"/>
      <c r="AB42" s="455"/>
      <c r="AC42" s="455"/>
      <c r="AD42" s="455"/>
      <c r="AE42" s="450"/>
      <c r="AF42" s="452"/>
      <c r="AG42" s="450"/>
      <c r="AH42" s="447"/>
      <c r="AI42" s="288"/>
    </row>
    <row r="43" spans="2:35" s="358" customFormat="1" ht="70">
      <c r="B43" s="359"/>
      <c r="C43" s="360"/>
      <c r="D43" s="360"/>
      <c r="E43" s="361"/>
      <c r="F43" s="361"/>
      <c r="G43" s="362"/>
      <c r="H43" s="364" t="s">
        <v>504</v>
      </c>
      <c r="I43" s="445" t="s">
        <v>791</v>
      </c>
      <c r="J43" s="445" t="s">
        <v>790</v>
      </c>
      <c r="K43" s="364" t="s">
        <v>318</v>
      </c>
      <c r="L43" s="570">
        <v>6.4000000000000003E-3</v>
      </c>
      <c r="M43" s="571" t="s">
        <v>319</v>
      </c>
      <c r="N43" s="364"/>
      <c r="O43" s="536">
        <v>1</v>
      </c>
      <c r="P43" s="536" t="s">
        <v>788</v>
      </c>
      <c r="Q43" s="536" t="s">
        <v>789</v>
      </c>
      <c r="R43" s="540">
        <v>42186</v>
      </c>
      <c r="S43" s="540">
        <v>42186</v>
      </c>
      <c r="T43" s="541">
        <v>25940000</v>
      </c>
      <c r="U43" s="541">
        <v>25940000</v>
      </c>
      <c r="V43" s="542" t="s">
        <v>496</v>
      </c>
      <c r="W43" s="363"/>
      <c r="X43" s="363"/>
      <c r="Y43" s="363"/>
      <c r="Z43" s="363"/>
      <c r="AA43" s="363"/>
      <c r="AB43" s="363"/>
      <c r="AC43" s="363"/>
      <c r="AD43" s="363"/>
      <c r="AE43" s="367">
        <v>25940000</v>
      </c>
      <c r="AF43" s="364" t="s">
        <v>761</v>
      </c>
      <c r="AG43" s="363"/>
      <c r="AH43" s="364" t="s">
        <v>506</v>
      </c>
      <c r="AI43" s="277" t="s">
        <v>63</v>
      </c>
    </row>
    <row r="44" spans="2:35" s="358" customFormat="1" ht="90">
      <c r="B44" s="359"/>
      <c r="C44" s="360"/>
      <c r="D44" s="360"/>
      <c r="E44" s="361"/>
      <c r="F44" s="361"/>
      <c r="G44" s="362"/>
      <c r="H44" s="364" t="s">
        <v>505</v>
      </c>
      <c r="I44" s="445" t="s">
        <v>794</v>
      </c>
      <c r="J44" s="445" t="s">
        <v>795</v>
      </c>
      <c r="K44" s="364" t="s">
        <v>320</v>
      </c>
      <c r="L44" s="570">
        <v>1.26E-2</v>
      </c>
      <c r="M44" s="364" t="s">
        <v>321</v>
      </c>
      <c r="N44" s="364"/>
      <c r="O44" s="536">
        <v>1</v>
      </c>
      <c r="P44" s="536" t="s">
        <v>792</v>
      </c>
      <c r="Q44" s="536" t="s">
        <v>793</v>
      </c>
      <c r="R44" s="540">
        <v>42156</v>
      </c>
      <c r="S44" s="540">
        <v>42217</v>
      </c>
      <c r="T44" s="541">
        <v>70000000</v>
      </c>
      <c r="U44" s="541">
        <v>70000000</v>
      </c>
      <c r="V44" s="542" t="s">
        <v>496</v>
      </c>
      <c r="W44" s="363"/>
      <c r="X44" s="363"/>
      <c r="Y44" s="363"/>
      <c r="Z44" s="363"/>
      <c r="AA44" s="363"/>
      <c r="AB44" s="363"/>
      <c r="AC44" s="363"/>
      <c r="AD44" s="363"/>
      <c r="AE44" s="539">
        <v>70000000</v>
      </c>
      <c r="AF44" s="537" t="s">
        <v>761</v>
      </c>
      <c r="AG44" s="572"/>
      <c r="AH44" s="537" t="s">
        <v>506</v>
      </c>
      <c r="AI44" s="277" t="s">
        <v>63</v>
      </c>
    </row>
    <row r="45" spans="2:35" s="358" customFormat="1" ht="20">
      <c r="B45" s="359"/>
      <c r="C45" s="360"/>
      <c r="D45" s="360"/>
      <c r="E45" s="361"/>
      <c r="F45" s="361"/>
      <c r="G45" s="19" t="s">
        <v>49</v>
      </c>
      <c r="H45" s="19"/>
      <c r="I45" s="19"/>
      <c r="J45" s="19"/>
      <c r="K45" s="289"/>
      <c r="L45" s="290"/>
      <c r="M45" s="289"/>
      <c r="N45" s="289"/>
      <c r="O45" s="289"/>
      <c r="P45" s="289"/>
      <c r="Q45" s="289"/>
      <c r="R45" s="289"/>
      <c r="S45" s="289"/>
      <c r="T45" s="291"/>
      <c r="U45" s="292"/>
      <c r="V45" s="289"/>
      <c r="W45" s="289"/>
      <c r="X45" s="289"/>
      <c r="Y45" s="289"/>
      <c r="Z45" s="289"/>
      <c r="AA45" s="289"/>
      <c r="AB45" s="289"/>
      <c r="AC45" s="289"/>
      <c r="AD45" s="289"/>
      <c r="AE45" s="289"/>
      <c r="AF45" s="289"/>
      <c r="AG45" s="289"/>
      <c r="AH45" s="289"/>
      <c r="AI45" s="289"/>
    </row>
    <row r="46" spans="2:35" ht="105.75" customHeight="1">
      <c r="B46" s="135"/>
      <c r="C46" s="136"/>
      <c r="D46" s="136"/>
      <c r="E46" s="72"/>
      <c r="F46" s="72"/>
      <c r="G46" s="283" t="s">
        <v>361</v>
      </c>
      <c r="H46" s="284" t="s">
        <v>522</v>
      </c>
      <c r="I46" s="283" t="s">
        <v>1180</v>
      </c>
      <c r="J46" s="283" t="s">
        <v>1181</v>
      </c>
      <c r="K46" s="284" t="s">
        <v>368</v>
      </c>
      <c r="L46" s="569">
        <v>1.2000000000000001E-3</v>
      </c>
      <c r="M46" s="372" t="s">
        <v>369</v>
      </c>
      <c r="N46" s="277"/>
      <c r="O46" s="281">
        <v>2</v>
      </c>
      <c r="P46" s="281" t="s">
        <v>1182</v>
      </c>
      <c r="Q46" s="281" t="s">
        <v>1183</v>
      </c>
      <c r="R46" s="281" t="s">
        <v>848</v>
      </c>
      <c r="S46" s="281" t="s">
        <v>934</v>
      </c>
      <c r="T46" s="282">
        <v>70000000</v>
      </c>
      <c r="U46" s="282">
        <v>70000000</v>
      </c>
      <c r="V46" s="281" t="s">
        <v>496</v>
      </c>
      <c r="W46" s="281"/>
      <c r="X46" s="281"/>
      <c r="Y46" s="281"/>
      <c r="Z46" s="281"/>
      <c r="AA46" s="281"/>
      <c r="AB46" s="281"/>
      <c r="AC46" s="281"/>
      <c r="AD46" s="281"/>
      <c r="AE46" s="282">
        <v>70000000</v>
      </c>
      <c r="AF46" s="281" t="s">
        <v>1179</v>
      </c>
      <c r="AG46" s="281"/>
      <c r="AH46" s="277" t="s">
        <v>285</v>
      </c>
      <c r="AI46" s="277" t="s">
        <v>63</v>
      </c>
    </row>
    <row r="47" spans="2:35" ht="87.75" customHeight="1">
      <c r="B47" s="135"/>
      <c r="C47" s="136"/>
      <c r="D47" s="136"/>
      <c r="E47" s="72"/>
      <c r="F47" s="72"/>
      <c r="G47" s="283"/>
      <c r="H47" s="284" t="s">
        <v>524</v>
      </c>
      <c r="I47" s="284" t="s">
        <v>1185</v>
      </c>
      <c r="J47" s="284" t="s">
        <v>1340</v>
      </c>
      <c r="K47" s="284" t="s">
        <v>364</v>
      </c>
      <c r="L47" s="573">
        <v>6.8000000000000005E-3</v>
      </c>
      <c r="M47" s="372" t="s">
        <v>365</v>
      </c>
      <c r="N47" s="372"/>
      <c r="O47" s="373">
        <v>2</v>
      </c>
      <c r="P47" s="373" t="s">
        <v>1184</v>
      </c>
      <c r="Q47" s="373" t="s">
        <v>1183</v>
      </c>
      <c r="R47" s="373" t="s">
        <v>848</v>
      </c>
      <c r="S47" s="373" t="s">
        <v>934</v>
      </c>
      <c r="T47" s="377">
        <v>100000000</v>
      </c>
      <c r="U47" s="377">
        <v>100000000</v>
      </c>
      <c r="V47" s="373" t="s">
        <v>496</v>
      </c>
      <c r="W47" s="373"/>
      <c r="X47" s="373"/>
      <c r="Y47" s="373"/>
      <c r="Z47" s="373"/>
      <c r="AA47" s="373"/>
      <c r="AB47" s="373"/>
      <c r="AC47" s="373"/>
      <c r="AD47" s="373"/>
      <c r="AE47" s="377">
        <v>100000000</v>
      </c>
      <c r="AF47" s="281" t="s">
        <v>1179</v>
      </c>
      <c r="AG47" s="373"/>
      <c r="AH47" s="277" t="s">
        <v>285</v>
      </c>
      <c r="AI47" s="277" t="s">
        <v>63</v>
      </c>
    </row>
    <row r="48" spans="2:35" ht="102" customHeight="1">
      <c r="B48" s="135"/>
      <c r="C48" s="136"/>
      <c r="D48" s="136"/>
      <c r="E48" s="72"/>
      <c r="F48" s="72"/>
      <c r="G48" s="283"/>
      <c r="H48" s="284" t="s">
        <v>521</v>
      </c>
      <c r="I48" s="283" t="s">
        <v>1180</v>
      </c>
      <c r="J48" s="283" t="s">
        <v>1186</v>
      </c>
      <c r="K48" s="277" t="s">
        <v>370</v>
      </c>
      <c r="L48" s="569">
        <v>9.6000000000000009E-3</v>
      </c>
      <c r="M48" s="277" t="s">
        <v>371</v>
      </c>
      <c r="N48" s="277"/>
      <c r="O48" s="294">
        <v>1</v>
      </c>
      <c r="P48" s="373" t="s">
        <v>1187</v>
      </c>
      <c r="Q48" s="294" t="s">
        <v>755</v>
      </c>
      <c r="R48" s="294" t="s">
        <v>848</v>
      </c>
      <c r="S48" s="294" t="s">
        <v>934</v>
      </c>
      <c r="T48" s="282">
        <v>100000000</v>
      </c>
      <c r="U48" s="282">
        <v>100000000</v>
      </c>
      <c r="V48" s="294" t="s">
        <v>496</v>
      </c>
      <c r="W48" s="294"/>
      <c r="X48" s="294"/>
      <c r="Y48" s="294"/>
      <c r="Z48" s="294"/>
      <c r="AA48" s="294"/>
      <c r="AB48" s="294"/>
      <c r="AC48" s="294"/>
      <c r="AD48" s="294"/>
      <c r="AE48" s="282">
        <v>100000000</v>
      </c>
      <c r="AF48" s="281" t="s">
        <v>1179</v>
      </c>
      <c r="AG48" s="294"/>
      <c r="AH48" s="277" t="s">
        <v>285</v>
      </c>
      <c r="AI48" s="277" t="s">
        <v>63</v>
      </c>
    </row>
    <row r="49" spans="2:35" ht="70">
      <c r="B49" s="135"/>
      <c r="C49" s="136"/>
      <c r="D49" s="136"/>
      <c r="E49" s="72"/>
      <c r="F49" s="72"/>
      <c r="G49" s="288"/>
      <c r="H49" s="283" t="s">
        <v>523</v>
      </c>
      <c r="I49" s="284" t="s">
        <v>1188</v>
      </c>
      <c r="J49" s="284" t="s">
        <v>1189</v>
      </c>
      <c r="K49" s="277" t="s">
        <v>372</v>
      </c>
      <c r="L49" s="569">
        <v>1.0000000000000002E-2</v>
      </c>
      <c r="M49" s="277" t="s">
        <v>373</v>
      </c>
      <c r="N49" s="277"/>
      <c r="O49" s="281">
        <v>1</v>
      </c>
      <c r="P49" s="281" t="s">
        <v>953</v>
      </c>
      <c r="Q49" s="281" t="s">
        <v>953</v>
      </c>
      <c r="R49" s="294" t="s">
        <v>848</v>
      </c>
      <c r="S49" s="294" t="s">
        <v>840</v>
      </c>
      <c r="T49" s="282">
        <v>100000000</v>
      </c>
      <c r="U49" s="282">
        <v>100000000</v>
      </c>
      <c r="V49" s="281" t="s">
        <v>496</v>
      </c>
      <c r="W49" s="281"/>
      <c r="X49" s="281"/>
      <c r="Y49" s="281"/>
      <c r="Z49" s="281"/>
      <c r="AA49" s="281"/>
      <c r="AB49" s="281"/>
      <c r="AC49" s="281"/>
      <c r="AD49" s="281"/>
      <c r="AE49" s="282">
        <v>100000000</v>
      </c>
      <c r="AF49" s="281" t="s">
        <v>1179</v>
      </c>
      <c r="AG49" s="281"/>
      <c r="AH49" s="277" t="s">
        <v>285</v>
      </c>
      <c r="AI49" s="277" t="s">
        <v>63</v>
      </c>
    </row>
    <row r="50" spans="2:35" ht="20">
      <c r="B50" s="135"/>
      <c r="C50" s="136"/>
      <c r="D50" s="136"/>
      <c r="E50" s="72"/>
      <c r="F50" s="72"/>
      <c r="G50" s="19" t="s">
        <v>49</v>
      </c>
      <c r="H50" s="19"/>
      <c r="I50" s="19"/>
      <c r="J50" s="19"/>
      <c r="K50" s="289"/>
      <c r="L50" s="290"/>
      <c r="M50" s="289"/>
      <c r="N50" s="289"/>
      <c r="O50" s="289"/>
      <c r="P50" s="289"/>
      <c r="Q50" s="289"/>
      <c r="R50" s="289"/>
      <c r="S50" s="289"/>
      <c r="T50" s="291"/>
      <c r="U50" s="292"/>
      <c r="V50" s="289"/>
      <c r="W50" s="289"/>
      <c r="X50" s="289"/>
      <c r="Y50" s="289"/>
      <c r="Z50" s="289"/>
      <c r="AA50" s="289"/>
      <c r="AB50" s="289"/>
      <c r="AC50" s="289"/>
      <c r="AD50" s="289"/>
      <c r="AE50" s="289"/>
      <c r="AF50" s="289"/>
      <c r="AG50" s="289"/>
      <c r="AH50" s="289"/>
      <c r="AI50" s="289"/>
    </row>
    <row r="51" spans="2:35" ht="50">
      <c r="B51" s="135"/>
      <c r="C51" s="136"/>
      <c r="D51" s="136"/>
      <c r="E51" s="72"/>
      <c r="F51" s="72"/>
      <c r="G51" s="277" t="s">
        <v>374</v>
      </c>
      <c r="H51" s="284" t="s">
        <v>526</v>
      </c>
      <c r="I51" s="284" t="s">
        <v>526</v>
      </c>
      <c r="J51" s="284" t="s">
        <v>814</v>
      </c>
      <c r="K51" s="277" t="s">
        <v>381</v>
      </c>
      <c r="L51" s="569">
        <v>1.0800000000000001E-2</v>
      </c>
      <c r="M51" s="277" t="s">
        <v>382</v>
      </c>
      <c r="N51" s="277"/>
      <c r="O51" s="286">
        <v>0.15</v>
      </c>
      <c r="P51" s="286" t="s">
        <v>1389</v>
      </c>
      <c r="Q51" s="286" t="s">
        <v>1390</v>
      </c>
      <c r="R51" s="286" t="s">
        <v>934</v>
      </c>
      <c r="S51" s="286" t="s">
        <v>1345</v>
      </c>
      <c r="T51" s="287">
        <v>80000000</v>
      </c>
      <c r="U51" s="287">
        <v>80000000</v>
      </c>
      <c r="V51" s="286" t="s">
        <v>496</v>
      </c>
      <c r="W51" s="286"/>
      <c r="X51" s="286"/>
      <c r="Y51" s="286"/>
      <c r="Z51" s="286"/>
      <c r="AA51" s="286"/>
      <c r="AB51" s="286"/>
      <c r="AC51" s="286"/>
      <c r="AD51" s="286"/>
      <c r="AE51" s="287">
        <v>100000000</v>
      </c>
      <c r="AF51" s="281" t="s">
        <v>819</v>
      </c>
      <c r="AG51" s="286"/>
      <c r="AH51" s="277" t="s">
        <v>285</v>
      </c>
      <c r="AI51" s="277" t="s">
        <v>63</v>
      </c>
    </row>
    <row r="52" spans="2:35" ht="70">
      <c r="B52" s="135"/>
      <c r="C52" s="136"/>
      <c r="D52" s="136"/>
      <c r="E52" s="72"/>
      <c r="F52" s="72"/>
      <c r="G52" s="283"/>
      <c r="H52" s="372" t="s">
        <v>525</v>
      </c>
      <c r="I52" s="372" t="s">
        <v>815</v>
      </c>
      <c r="J52" s="372" t="s">
        <v>820</v>
      </c>
      <c r="K52" s="372" t="s">
        <v>383</v>
      </c>
      <c r="L52" s="573">
        <v>5.6000000000000008E-3</v>
      </c>
      <c r="M52" s="372" t="s">
        <v>384</v>
      </c>
      <c r="N52" s="372"/>
      <c r="O52" s="373">
        <v>1</v>
      </c>
      <c r="P52" s="281" t="s">
        <v>818</v>
      </c>
      <c r="Q52" s="456" t="s">
        <v>755</v>
      </c>
      <c r="R52" s="461">
        <v>42095</v>
      </c>
      <c r="S52" s="461">
        <v>42156</v>
      </c>
      <c r="T52" s="552">
        <v>100000000</v>
      </c>
      <c r="U52" s="552">
        <v>100000000</v>
      </c>
      <c r="V52" s="552" t="s">
        <v>496</v>
      </c>
      <c r="W52" s="552"/>
      <c r="X52" s="552"/>
      <c r="Y52" s="552"/>
      <c r="Z52" s="552"/>
      <c r="AA52" s="552"/>
      <c r="AB52" s="552"/>
      <c r="AC52" s="552"/>
      <c r="AD52" s="552"/>
      <c r="AE52" s="552">
        <v>100000000</v>
      </c>
      <c r="AF52" s="461" t="s">
        <v>819</v>
      </c>
      <c r="AG52" s="461"/>
      <c r="AH52" s="461" t="s">
        <v>285</v>
      </c>
      <c r="AI52" s="461" t="s">
        <v>63</v>
      </c>
    </row>
    <row r="53" spans="2:35" ht="20">
      <c r="B53" s="135"/>
      <c r="C53" s="136"/>
      <c r="D53" s="136"/>
      <c r="E53" s="72"/>
      <c r="F53" s="72"/>
      <c r="G53" s="283"/>
      <c r="H53" s="283"/>
      <c r="I53" s="283"/>
      <c r="J53" s="283"/>
      <c r="K53" s="283"/>
      <c r="L53" s="497"/>
      <c r="M53" s="283"/>
      <c r="N53" s="283"/>
      <c r="O53" s="283"/>
      <c r="P53" s="373" t="s">
        <v>816</v>
      </c>
      <c r="Q53" s="456" t="s">
        <v>1341</v>
      </c>
      <c r="R53" s="550"/>
      <c r="S53" s="550"/>
      <c r="T53" s="550"/>
      <c r="U53" s="550"/>
      <c r="V53" s="550"/>
      <c r="W53" s="550"/>
      <c r="X53" s="550"/>
      <c r="Y53" s="550"/>
      <c r="Z53" s="550"/>
      <c r="AA53" s="550"/>
      <c r="AB53" s="550"/>
      <c r="AC53" s="550"/>
      <c r="AD53" s="550"/>
      <c r="AE53" s="550"/>
      <c r="AF53" s="550"/>
      <c r="AG53" s="550"/>
      <c r="AH53" s="550"/>
      <c r="AI53" s="550"/>
    </row>
    <row r="54" spans="2:35" ht="20">
      <c r="B54" s="135"/>
      <c r="C54" s="136"/>
      <c r="D54" s="136"/>
      <c r="E54" s="72"/>
      <c r="F54" s="72"/>
      <c r="G54" s="283"/>
      <c r="H54" s="288"/>
      <c r="I54" s="288"/>
      <c r="J54" s="288"/>
      <c r="K54" s="288"/>
      <c r="L54" s="457"/>
      <c r="M54" s="288"/>
      <c r="N54" s="288"/>
      <c r="O54" s="288"/>
      <c r="P54" s="373" t="s">
        <v>817</v>
      </c>
      <c r="Q54" s="456" t="s">
        <v>1342</v>
      </c>
      <c r="R54" s="551"/>
      <c r="S54" s="551"/>
      <c r="T54" s="551"/>
      <c r="U54" s="551"/>
      <c r="V54" s="551"/>
      <c r="W54" s="551"/>
      <c r="X54" s="551"/>
      <c r="Y54" s="551"/>
      <c r="Z54" s="551"/>
      <c r="AA54" s="551"/>
      <c r="AB54" s="551"/>
      <c r="AC54" s="551"/>
      <c r="AD54" s="551"/>
      <c r="AE54" s="551"/>
      <c r="AF54" s="551"/>
      <c r="AG54" s="551"/>
      <c r="AH54" s="551"/>
      <c r="AI54" s="551"/>
    </row>
    <row r="55" spans="2:35" ht="87" customHeight="1">
      <c r="B55" s="135"/>
      <c r="C55" s="136"/>
      <c r="D55" s="136"/>
      <c r="E55" s="72"/>
      <c r="F55" s="72"/>
      <c r="G55" s="283"/>
      <c r="H55" s="284" t="s">
        <v>527</v>
      </c>
      <c r="I55" s="284" t="s">
        <v>821</v>
      </c>
      <c r="J55" s="284" t="s">
        <v>822</v>
      </c>
      <c r="K55" s="372" t="s">
        <v>375</v>
      </c>
      <c r="L55" s="573">
        <v>6.0000000000000001E-3</v>
      </c>
      <c r="M55" s="372" t="s">
        <v>376</v>
      </c>
      <c r="N55" s="372"/>
      <c r="O55" s="373">
        <v>1</v>
      </c>
      <c r="P55" s="373" t="s">
        <v>823</v>
      </c>
      <c r="Q55" s="461" t="s">
        <v>1183</v>
      </c>
      <c r="R55" s="461">
        <v>42095</v>
      </c>
      <c r="S55" s="461">
        <v>42339</v>
      </c>
      <c r="T55" s="377">
        <v>360000000</v>
      </c>
      <c r="U55" s="377">
        <v>360000000</v>
      </c>
      <c r="V55" s="373" t="s">
        <v>496</v>
      </c>
      <c r="W55" s="373"/>
      <c r="X55" s="373"/>
      <c r="Y55" s="373"/>
      <c r="Z55" s="373"/>
      <c r="AA55" s="373"/>
      <c r="AB55" s="373"/>
      <c r="AC55" s="373"/>
      <c r="AD55" s="373"/>
      <c r="AE55" s="377">
        <v>360000000</v>
      </c>
      <c r="AF55" s="373"/>
      <c r="AG55" s="373"/>
      <c r="AH55" s="372"/>
      <c r="AI55" s="372"/>
    </row>
    <row r="56" spans="2:35" ht="20">
      <c r="B56" s="135"/>
      <c r="C56" s="136"/>
      <c r="D56" s="136"/>
      <c r="E56" s="72"/>
      <c r="F56" s="72"/>
      <c r="G56" s="19" t="s">
        <v>49</v>
      </c>
      <c r="H56" s="174"/>
      <c r="I56" s="174"/>
      <c r="J56" s="174"/>
      <c r="K56" s="293"/>
      <c r="L56" s="295"/>
      <c r="M56" s="293"/>
      <c r="N56" s="293"/>
      <c r="O56" s="296"/>
      <c r="P56" s="296"/>
      <c r="Q56" s="296"/>
      <c r="R56" s="296"/>
      <c r="S56" s="296"/>
      <c r="T56" s="297"/>
      <c r="U56" s="298"/>
      <c r="V56" s="296"/>
      <c r="W56" s="296"/>
      <c r="X56" s="296"/>
      <c r="Y56" s="296"/>
      <c r="Z56" s="296"/>
      <c r="AA56" s="296"/>
      <c r="AB56" s="296"/>
      <c r="AC56" s="296"/>
      <c r="AD56" s="296"/>
      <c r="AE56" s="296"/>
      <c r="AF56" s="296"/>
      <c r="AG56" s="296"/>
      <c r="AH56" s="293"/>
      <c r="AI56" s="293"/>
    </row>
    <row r="57" spans="2:35" ht="110.25" customHeight="1">
      <c r="B57" s="135"/>
      <c r="C57" s="136"/>
      <c r="D57" s="136"/>
      <c r="E57" s="72"/>
      <c r="F57" s="72"/>
      <c r="G57" s="277" t="s">
        <v>385</v>
      </c>
      <c r="H57" s="372" t="s">
        <v>528</v>
      </c>
      <c r="I57" s="372" t="s">
        <v>824</v>
      </c>
      <c r="J57" s="372" t="s">
        <v>825</v>
      </c>
      <c r="K57" s="372" t="s">
        <v>388</v>
      </c>
      <c r="L57" s="574">
        <v>2.0000000000000004E-2</v>
      </c>
      <c r="M57" s="372" t="s">
        <v>389</v>
      </c>
      <c r="N57" s="372"/>
      <c r="O57" s="373">
        <v>200</v>
      </c>
      <c r="P57" s="373" t="s">
        <v>826</v>
      </c>
      <c r="Q57" s="373" t="s">
        <v>827</v>
      </c>
      <c r="R57" s="461">
        <v>42095</v>
      </c>
      <c r="S57" s="461">
        <v>42186</v>
      </c>
      <c r="T57" s="552">
        <v>100000000</v>
      </c>
      <c r="U57" s="552">
        <v>100000000</v>
      </c>
      <c r="V57" s="552" t="s">
        <v>496</v>
      </c>
      <c r="W57" s="552"/>
      <c r="X57" s="552"/>
      <c r="Y57" s="552"/>
      <c r="Z57" s="552"/>
      <c r="AA57" s="552"/>
      <c r="AB57" s="552"/>
      <c r="AC57" s="552"/>
      <c r="AD57" s="552"/>
      <c r="AE57" s="552">
        <v>100000000</v>
      </c>
      <c r="AF57" s="552" t="s">
        <v>819</v>
      </c>
      <c r="AG57" s="552"/>
      <c r="AH57" s="462" t="s">
        <v>285</v>
      </c>
      <c r="AI57" s="462" t="s">
        <v>73</v>
      </c>
    </row>
    <row r="58" spans="2:35" ht="40">
      <c r="B58" s="135"/>
      <c r="C58" s="136"/>
      <c r="D58" s="136"/>
      <c r="E58" s="72"/>
      <c r="F58" s="72"/>
      <c r="G58" s="283"/>
      <c r="H58" s="288"/>
      <c r="I58" s="288"/>
      <c r="J58" s="288"/>
      <c r="K58" s="288"/>
      <c r="L58" s="288"/>
      <c r="M58" s="288"/>
      <c r="N58" s="288"/>
      <c r="O58" s="288"/>
      <c r="P58" s="281" t="s">
        <v>828</v>
      </c>
      <c r="Q58" s="281" t="s">
        <v>827</v>
      </c>
      <c r="R58" s="551"/>
      <c r="S58" s="551"/>
      <c r="T58" s="551"/>
      <c r="U58" s="551"/>
      <c r="V58" s="551"/>
      <c r="W58" s="551"/>
      <c r="X58" s="551"/>
      <c r="Y58" s="551"/>
      <c r="Z58" s="551"/>
      <c r="AA58" s="551"/>
      <c r="AB58" s="551"/>
      <c r="AC58" s="551"/>
      <c r="AD58" s="551"/>
      <c r="AE58" s="551"/>
      <c r="AF58" s="551"/>
      <c r="AG58" s="551"/>
      <c r="AH58" s="549"/>
      <c r="AI58" s="549"/>
    </row>
    <row r="59" spans="2:35" ht="90">
      <c r="B59" s="135"/>
      <c r="C59" s="136"/>
      <c r="D59" s="136"/>
      <c r="E59" s="72"/>
      <c r="F59" s="72"/>
      <c r="G59" s="283"/>
      <c r="H59" s="284" t="s">
        <v>529</v>
      </c>
      <c r="I59" s="284" t="s">
        <v>831</v>
      </c>
      <c r="J59" s="284" t="s">
        <v>830</v>
      </c>
      <c r="K59" s="372" t="s">
        <v>386</v>
      </c>
      <c r="L59" s="574">
        <v>7.1999999999999995E-2</v>
      </c>
      <c r="M59" s="372" t="s">
        <v>387</v>
      </c>
      <c r="N59" s="372"/>
      <c r="O59" s="373">
        <v>0</v>
      </c>
      <c r="P59" s="372" t="s">
        <v>829</v>
      </c>
      <c r="Q59" s="372" t="s">
        <v>832</v>
      </c>
      <c r="R59" s="462">
        <v>42095</v>
      </c>
      <c r="S59" s="462">
        <v>42156</v>
      </c>
      <c r="T59" s="379">
        <v>581000000</v>
      </c>
      <c r="U59" s="379">
        <v>581000000</v>
      </c>
      <c r="V59" s="372"/>
      <c r="W59" s="372" t="s">
        <v>496</v>
      </c>
      <c r="X59" s="372"/>
      <c r="Y59" s="372"/>
      <c r="Z59" s="372"/>
      <c r="AA59" s="372"/>
      <c r="AB59" s="372"/>
      <c r="AC59" s="372"/>
      <c r="AD59" s="372"/>
      <c r="AE59" s="379">
        <v>581000000</v>
      </c>
      <c r="AF59" s="281" t="s">
        <v>819</v>
      </c>
      <c r="AG59" s="372"/>
      <c r="AH59" s="372" t="s">
        <v>285</v>
      </c>
      <c r="AI59" s="372" t="s">
        <v>63</v>
      </c>
    </row>
    <row r="60" spans="2:35" ht="70.5" customHeight="1">
      <c r="B60" s="135"/>
      <c r="C60" s="136"/>
      <c r="D60" s="136"/>
      <c r="E60" s="72"/>
      <c r="F60" s="72"/>
      <c r="G60" s="283"/>
      <c r="H60" s="283" t="s">
        <v>530</v>
      </c>
      <c r="I60" s="283" t="s">
        <v>831</v>
      </c>
      <c r="J60" s="283" t="s">
        <v>834</v>
      </c>
      <c r="K60" s="288"/>
      <c r="L60" s="378"/>
      <c r="M60" s="288"/>
      <c r="N60" s="288"/>
      <c r="O60" s="288"/>
      <c r="P60" s="284" t="s">
        <v>833</v>
      </c>
      <c r="Q60" s="284" t="s">
        <v>835</v>
      </c>
      <c r="R60" s="462">
        <v>42095</v>
      </c>
      <c r="S60" s="462">
        <v>42156</v>
      </c>
      <c r="T60" s="380">
        <v>249000000</v>
      </c>
      <c r="U60" s="380">
        <v>249000000</v>
      </c>
      <c r="V60" s="284"/>
      <c r="W60" s="284" t="s">
        <v>496</v>
      </c>
      <c r="X60" s="284"/>
      <c r="Y60" s="284"/>
      <c r="Z60" s="284"/>
      <c r="AA60" s="284"/>
      <c r="AB60" s="284"/>
      <c r="AC60" s="284"/>
      <c r="AD60" s="284"/>
      <c r="AE60" s="380">
        <v>249000000</v>
      </c>
      <c r="AF60" s="281" t="s">
        <v>819</v>
      </c>
      <c r="AG60" s="284"/>
      <c r="AH60" s="372" t="s">
        <v>285</v>
      </c>
      <c r="AI60" s="372" t="s">
        <v>63</v>
      </c>
    </row>
    <row r="61" spans="2:35" ht="20">
      <c r="B61" s="135"/>
      <c r="C61" s="136"/>
      <c r="D61" s="136"/>
      <c r="E61" s="72"/>
      <c r="F61" s="72"/>
      <c r="G61" s="19" t="s">
        <v>49</v>
      </c>
      <c r="H61" s="174"/>
      <c r="I61" s="174"/>
      <c r="J61" s="174"/>
      <c r="K61" s="293"/>
      <c r="L61" s="299"/>
      <c r="M61" s="293"/>
      <c r="N61" s="293"/>
      <c r="O61" s="296"/>
      <c r="P61" s="296"/>
      <c r="Q61" s="296"/>
      <c r="R61" s="296"/>
      <c r="S61" s="296"/>
      <c r="T61" s="297"/>
      <c r="U61" s="298"/>
      <c r="V61" s="296"/>
      <c r="W61" s="296"/>
      <c r="X61" s="296"/>
      <c r="Y61" s="296"/>
      <c r="Z61" s="296"/>
      <c r="AA61" s="296"/>
      <c r="AB61" s="296"/>
      <c r="AC61" s="296"/>
      <c r="AD61" s="296"/>
      <c r="AE61" s="296"/>
      <c r="AF61" s="296"/>
      <c r="AG61" s="296"/>
      <c r="AH61" s="293"/>
      <c r="AI61" s="293"/>
    </row>
    <row r="62" spans="2:35" ht="108" customHeight="1">
      <c r="B62" s="135"/>
      <c r="C62" s="136"/>
      <c r="D62" s="136"/>
      <c r="E62" s="72"/>
      <c r="F62" s="72"/>
      <c r="G62" s="277" t="s">
        <v>390</v>
      </c>
      <c r="H62" s="372" t="s">
        <v>532</v>
      </c>
      <c r="I62" s="372" t="s">
        <v>797</v>
      </c>
      <c r="J62" s="372" t="s">
        <v>798</v>
      </c>
      <c r="K62" s="277" t="s">
        <v>391</v>
      </c>
      <c r="L62" s="569">
        <v>6.88E-2</v>
      </c>
      <c r="M62" s="277" t="s">
        <v>392</v>
      </c>
      <c r="N62" s="277"/>
      <c r="O62" s="281">
        <v>1</v>
      </c>
      <c r="P62" s="281" t="s">
        <v>796</v>
      </c>
      <c r="Q62" s="281" t="s">
        <v>755</v>
      </c>
      <c r="R62" s="456">
        <v>42125</v>
      </c>
      <c r="S62" s="456">
        <v>42186</v>
      </c>
      <c r="T62" s="282">
        <v>54930000</v>
      </c>
      <c r="U62" s="282">
        <v>54930000</v>
      </c>
      <c r="V62" s="372" t="s">
        <v>496</v>
      </c>
      <c r="W62" s="372"/>
      <c r="X62" s="372"/>
      <c r="Y62" s="372"/>
      <c r="Z62" s="372"/>
      <c r="AA62" s="372"/>
      <c r="AB62" s="372"/>
      <c r="AC62" s="372"/>
      <c r="AD62" s="372"/>
      <c r="AE62" s="282">
        <v>54930000</v>
      </c>
      <c r="AF62" s="281"/>
      <c r="AG62" s="281"/>
      <c r="AH62" s="277" t="s">
        <v>285</v>
      </c>
      <c r="AI62" s="277" t="s">
        <v>63</v>
      </c>
    </row>
    <row r="63" spans="2:35" ht="117.75" customHeight="1">
      <c r="B63" s="135"/>
      <c r="C63" s="136"/>
      <c r="D63" s="136"/>
      <c r="E63" s="72"/>
      <c r="F63" s="72"/>
      <c r="G63" s="283"/>
      <c r="H63" s="372" t="s">
        <v>531</v>
      </c>
      <c r="I63" s="372" t="s">
        <v>802</v>
      </c>
      <c r="J63" s="372" t="s">
        <v>803</v>
      </c>
      <c r="K63" s="372" t="s">
        <v>393</v>
      </c>
      <c r="L63" s="573">
        <v>0.06</v>
      </c>
      <c r="M63" s="372" t="s">
        <v>394</v>
      </c>
      <c r="N63" s="372"/>
      <c r="O63" s="373">
        <v>1</v>
      </c>
      <c r="P63" s="281" t="s">
        <v>799</v>
      </c>
      <c r="Q63" s="281" t="s">
        <v>755</v>
      </c>
      <c r="R63" s="456">
        <v>42125</v>
      </c>
      <c r="S63" s="456">
        <v>42186</v>
      </c>
      <c r="T63" s="379">
        <v>50311800</v>
      </c>
      <c r="U63" s="379">
        <v>50311800</v>
      </c>
      <c r="V63" s="372" t="s">
        <v>496</v>
      </c>
      <c r="W63" s="372"/>
      <c r="X63" s="372"/>
      <c r="Y63" s="372"/>
      <c r="Z63" s="372"/>
      <c r="AA63" s="372"/>
      <c r="AB63" s="372"/>
      <c r="AC63" s="372"/>
      <c r="AD63" s="372"/>
      <c r="AE63" s="379">
        <v>50311800</v>
      </c>
      <c r="AF63" s="379"/>
      <c r="AG63" s="379"/>
      <c r="AH63" s="372" t="s">
        <v>285</v>
      </c>
      <c r="AI63" s="372" t="s">
        <v>63</v>
      </c>
    </row>
    <row r="64" spans="2:35" ht="117.75" customHeight="1">
      <c r="B64" s="135"/>
      <c r="C64" s="136"/>
      <c r="D64" s="136"/>
      <c r="E64" s="72"/>
      <c r="F64" s="72"/>
      <c r="G64" s="288"/>
      <c r="H64" s="288"/>
      <c r="I64" s="288"/>
      <c r="J64" s="288"/>
      <c r="K64" s="288"/>
      <c r="L64" s="457"/>
      <c r="M64" s="288"/>
      <c r="N64" s="288"/>
      <c r="O64" s="288"/>
      <c r="P64" s="373" t="s">
        <v>800</v>
      </c>
      <c r="Q64" s="373" t="s">
        <v>801</v>
      </c>
      <c r="R64" s="456">
        <v>42125</v>
      </c>
      <c r="S64" s="456">
        <v>42186</v>
      </c>
      <c r="T64" s="458"/>
      <c r="U64" s="458"/>
      <c r="V64" s="288"/>
      <c r="W64" s="288"/>
      <c r="X64" s="288"/>
      <c r="Y64" s="288"/>
      <c r="Z64" s="288"/>
      <c r="AA64" s="288"/>
      <c r="AB64" s="288"/>
      <c r="AC64" s="288"/>
      <c r="AD64" s="288"/>
      <c r="AE64" s="458"/>
      <c r="AF64" s="458"/>
      <c r="AG64" s="458"/>
      <c r="AH64" s="288"/>
      <c r="AI64" s="288"/>
    </row>
    <row r="65" spans="2:35" ht="20">
      <c r="B65" s="38"/>
      <c r="C65" s="75"/>
      <c r="D65" s="75"/>
      <c r="E65" s="75"/>
      <c r="F65" s="75"/>
      <c r="G65" s="19" t="s">
        <v>49</v>
      </c>
      <c r="H65" s="19"/>
      <c r="I65" s="19"/>
      <c r="J65" s="19"/>
      <c r="K65" s="289"/>
      <c r="L65" s="300"/>
      <c r="M65" s="289"/>
      <c r="N65" s="289"/>
      <c r="O65" s="289"/>
      <c r="P65" s="289"/>
      <c r="Q65" s="289"/>
      <c r="R65" s="289"/>
      <c r="S65" s="289"/>
      <c r="T65" s="291"/>
      <c r="U65" s="292"/>
      <c r="V65" s="289"/>
      <c r="W65" s="289"/>
      <c r="X65" s="289"/>
      <c r="Y65" s="289"/>
      <c r="Z65" s="289"/>
      <c r="AA65" s="289"/>
      <c r="AB65" s="289"/>
      <c r="AC65" s="289"/>
      <c r="AD65" s="289"/>
      <c r="AE65" s="289"/>
      <c r="AF65" s="289"/>
      <c r="AG65" s="289"/>
      <c r="AH65" s="289"/>
      <c r="AI65" s="289"/>
    </row>
    <row r="66" spans="2:35">
      <c r="B66" s="110"/>
      <c r="C66" s="110"/>
      <c r="D66" s="110"/>
      <c r="E66" s="110" t="s">
        <v>88</v>
      </c>
      <c r="F66" s="110"/>
      <c r="G66" s="110"/>
      <c r="H66" s="110"/>
      <c r="I66" s="110"/>
      <c r="J66" s="110"/>
      <c r="K66" s="110"/>
      <c r="L66" s="112"/>
      <c r="M66" s="110"/>
      <c r="N66" s="110"/>
      <c r="O66" s="110"/>
      <c r="P66" s="110"/>
      <c r="Q66" s="110"/>
      <c r="R66" s="110"/>
      <c r="S66" s="110"/>
      <c r="T66" s="191"/>
      <c r="U66" s="192"/>
      <c r="V66" s="110"/>
      <c r="W66" s="110"/>
      <c r="X66" s="110"/>
      <c r="Y66" s="110"/>
      <c r="Z66" s="110"/>
      <c r="AA66" s="110"/>
      <c r="AB66" s="110"/>
      <c r="AC66" s="110"/>
      <c r="AD66" s="110"/>
      <c r="AE66" s="110"/>
      <c r="AF66" s="110"/>
      <c r="AG66" s="110"/>
      <c r="AH66" s="110"/>
      <c r="AI66" s="110"/>
    </row>
    <row r="67" spans="2:35">
      <c r="B67" s="301" t="s">
        <v>98</v>
      </c>
      <c r="C67" s="302"/>
      <c r="D67" s="302"/>
      <c r="E67" s="302"/>
      <c r="F67" s="302"/>
      <c r="G67" s="302"/>
      <c r="H67" s="302"/>
      <c r="I67" s="302"/>
      <c r="J67" s="302"/>
      <c r="K67" s="302"/>
      <c r="L67" s="303"/>
      <c r="M67" s="302"/>
      <c r="N67" s="302"/>
      <c r="O67" s="302"/>
      <c r="P67" s="302"/>
      <c r="Q67" s="302"/>
      <c r="R67" s="302"/>
      <c r="S67" s="302"/>
      <c r="T67" s="304"/>
      <c r="U67" s="305"/>
      <c r="V67" s="302"/>
      <c r="W67" s="302"/>
      <c r="X67" s="302"/>
      <c r="Y67" s="302"/>
      <c r="Z67" s="302"/>
      <c r="AA67" s="302"/>
      <c r="AB67" s="302"/>
      <c r="AC67" s="302"/>
      <c r="AD67" s="302"/>
      <c r="AE67" s="302"/>
      <c r="AF67" s="302"/>
      <c r="AG67" s="302"/>
      <c r="AH67" s="302"/>
      <c r="AI67" s="302"/>
    </row>
    <row r="68" spans="2:35" ht="114.75" customHeight="1">
      <c r="B68" s="135"/>
      <c r="C68" s="135"/>
      <c r="D68" s="135"/>
      <c r="E68" s="103"/>
      <c r="F68" s="103"/>
      <c r="G68" s="115" t="s">
        <v>445</v>
      </c>
      <c r="H68" s="115" t="s">
        <v>533</v>
      </c>
      <c r="I68" s="115" t="s">
        <v>1198</v>
      </c>
      <c r="J68" s="115" t="s">
        <v>1193</v>
      </c>
      <c r="K68" s="318" t="s">
        <v>446</v>
      </c>
      <c r="L68" s="138">
        <v>2.7500000000000004E-2</v>
      </c>
      <c r="M68" s="318" t="s">
        <v>447</v>
      </c>
      <c r="N68" s="318"/>
      <c r="O68" s="17">
        <v>1</v>
      </c>
      <c r="P68" s="514" t="s">
        <v>1190</v>
      </c>
      <c r="Q68" s="17" t="s">
        <v>755</v>
      </c>
      <c r="R68" s="514" t="s">
        <v>1191</v>
      </c>
      <c r="S68" s="514" t="s">
        <v>1192</v>
      </c>
      <c r="T68" s="102">
        <v>50000000</v>
      </c>
      <c r="U68" s="102">
        <v>50000000</v>
      </c>
      <c r="V68" s="349" t="s">
        <v>496</v>
      </c>
      <c r="W68" s="17"/>
      <c r="X68" s="17"/>
      <c r="Y68" s="17"/>
      <c r="Z68" s="17"/>
      <c r="AA68" s="17"/>
      <c r="AB68" s="17"/>
      <c r="AC68" s="17"/>
      <c r="AD68" s="17"/>
      <c r="AE68" s="102">
        <v>50000000</v>
      </c>
      <c r="AF68" s="381" t="s">
        <v>1143</v>
      </c>
      <c r="AG68" s="17"/>
      <c r="AH68" s="319" t="s">
        <v>448</v>
      </c>
      <c r="AI68" s="319" t="s">
        <v>63</v>
      </c>
    </row>
    <row r="69" spans="2:35" ht="81.75" customHeight="1">
      <c r="B69" s="135"/>
      <c r="C69" s="135"/>
      <c r="D69" s="135"/>
      <c r="E69" s="103"/>
      <c r="F69" s="103"/>
      <c r="G69" s="135"/>
      <c r="H69" s="387" t="s">
        <v>534</v>
      </c>
      <c r="I69" s="387" t="s">
        <v>1199</v>
      </c>
      <c r="J69" s="387" t="s">
        <v>1200</v>
      </c>
      <c r="K69" s="318" t="s">
        <v>449</v>
      </c>
      <c r="L69" s="138">
        <v>1.3800000000000002E-2</v>
      </c>
      <c r="M69" s="318" t="s">
        <v>450</v>
      </c>
      <c r="N69" s="318"/>
      <c r="O69" s="17">
        <v>2</v>
      </c>
      <c r="P69" s="387" t="s">
        <v>1197</v>
      </c>
      <c r="Q69" s="387" t="s">
        <v>1183</v>
      </c>
      <c r="R69" s="387" t="s">
        <v>716</v>
      </c>
      <c r="S69" s="387" t="s">
        <v>841</v>
      </c>
      <c r="T69" s="517">
        <v>50000000</v>
      </c>
      <c r="U69" s="381">
        <v>50000000</v>
      </c>
      <c r="V69" s="381" t="s">
        <v>496</v>
      </c>
      <c r="W69" s="381"/>
      <c r="X69" s="381"/>
      <c r="Y69" s="381"/>
      <c r="Z69" s="381"/>
      <c r="AA69" s="381"/>
      <c r="AB69" s="381"/>
      <c r="AC69" s="381"/>
      <c r="AD69" s="381"/>
      <c r="AE69" s="381">
        <v>50000000</v>
      </c>
      <c r="AF69" s="381" t="s">
        <v>1143</v>
      </c>
      <c r="AG69" s="381"/>
      <c r="AH69" s="381" t="s">
        <v>448</v>
      </c>
      <c r="AI69" s="381" t="s">
        <v>63</v>
      </c>
    </row>
    <row r="70" spans="2:35" ht="67.5" customHeight="1">
      <c r="B70" s="135"/>
      <c r="C70" s="135"/>
      <c r="D70" s="135"/>
      <c r="E70" s="103"/>
      <c r="F70" s="103"/>
      <c r="G70" s="135"/>
      <c r="H70" s="107"/>
      <c r="I70" s="384"/>
      <c r="J70" s="384"/>
      <c r="K70" s="318" t="s">
        <v>451</v>
      </c>
      <c r="L70" s="138">
        <v>2.3499999999999997E-2</v>
      </c>
      <c r="M70" s="318" t="s">
        <v>452</v>
      </c>
      <c r="N70" s="318"/>
      <c r="O70" s="17">
        <v>2</v>
      </c>
      <c r="P70" s="107"/>
      <c r="Q70" s="107"/>
      <c r="R70" s="107"/>
      <c r="S70" s="107"/>
      <c r="T70" s="107"/>
      <c r="U70" s="382"/>
      <c r="V70" s="382"/>
      <c r="W70" s="382"/>
      <c r="X70" s="382"/>
      <c r="Y70" s="382"/>
      <c r="Z70" s="382"/>
      <c r="AA70" s="382"/>
      <c r="AB70" s="382"/>
      <c r="AC70" s="382"/>
      <c r="AD70" s="382"/>
      <c r="AE70" s="382"/>
      <c r="AF70" s="382"/>
      <c r="AG70" s="382"/>
      <c r="AH70" s="382"/>
      <c r="AI70" s="382"/>
    </row>
    <row r="71" spans="2:35" ht="94.5" customHeight="1">
      <c r="B71" s="135"/>
      <c r="C71" s="135"/>
      <c r="D71" s="135"/>
      <c r="E71" s="103"/>
      <c r="F71" s="103"/>
      <c r="G71" s="135"/>
      <c r="H71" s="385" t="s">
        <v>535</v>
      </c>
      <c r="I71" s="385" t="s">
        <v>1194</v>
      </c>
      <c r="J71" s="385" t="s">
        <v>1195</v>
      </c>
      <c r="K71" s="318" t="s">
        <v>453</v>
      </c>
      <c r="L71" s="138">
        <v>2.3900000000000001E-2</v>
      </c>
      <c r="M71" s="318" t="s">
        <v>241</v>
      </c>
      <c r="N71" s="318"/>
      <c r="O71" s="17">
        <v>1</v>
      </c>
      <c r="P71" s="387" t="s">
        <v>1196</v>
      </c>
      <c r="Q71" s="387" t="s">
        <v>1368</v>
      </c>
      <c r="R71" s="387" t="s">
        <v>716</v>
      </c>
      <c r="S71" s="387" t="s">
        <v>840</v>
      </c>
      <c r="T71" s="381">
        <v>50000000</v>
      </c>
      <c r="U71" s="381">
        <v>50000000</v>
      </c>
      <c r="V71" s="387" t="s">
        <v>496</v>
      </c>
      <c r="W71" s="387"/>
      <c r="X71" s="387"/>
      <c r="Y71" s="387"/>
      <c r="Z71" s="387"/>
      <c r="AA71" s="387"/>
      <c r="AB71" s="387"/>
      <c r="AC71" s="387"/>
      <c r="AD71" s="387"/>
      <c r="AE71" s="381">
        <v>50000000</v>
      </c>
      <c r="AF71" s="381" t="s">
        <v>1143</v>
      </c>
      <c r="AG71" s="381"/>
      <c r="AH71" s="381" t="s">
        <v>448</v>
      </c>
      <c r="AI71" s="381" t="s">
        <v>63</v>
      </c>
    </row>
    <row r="72" spans="2:35" ht="123.75" customHeight="1">
      <c r="B72" s="135"/>
      <c r="C72" s="135"/>
      <c r="D72" s="135"/>
      <c r="E72" s="103"/>
      <c r="F72" s="103"/>
      <c r="G72" s="135"/>
      <c r="H72" s="386"/>
      <c r="I72" s="384"/>
      <c r="J72" s="384"/>
      <c r="K72" s="318" t="s">
        <v>454</v>
      </c>
      <c r="L72" s="117">
        <v>1.7250000000000001</v>
      </c>
      <c r="M72" s="318" t="s">
        <v>322</v>
      </c>
      <c r="N72" s="318"/>
      <c r="O72" s="17">
        <v>5</v>
      </c>
      <c r="P72" s="107"/>
      <c r="Q72" s="107"/>
      <c r="R72" s="107"/>
      <c r="S72" s="107"/>
      <c r="T72" s="382"/>
      <c r="U72" s="382"/>
      <c r="V72" s="107"/>
      <c r="W72" s="107"/>
      <c r="X72" s="107"/>
      <c r="Y72" s="107"/>
      <c r="Z72" s="107"/>
      <c r="AA72" s="107"/>
      <c r="AB72" s="107"/>
      <c r="AC72" s="107"/>
      <c r="AD72" s="107"/>
      <c r="AE72" s="382"/>
      <c r="AF72" s="382"/>
      <c r="AG72" s="382"/>
      <c r="AH72" s="382"/>
      <c r="AI72" s="382"/>
    </row>
    <row r="73" spans="2:35" ht="20">
      <c r="B73" s="135"/>
      <c r="C73" s="135"/>
      <c r="D73" s="135"/>
      <c r="E73" s="39"/>
      <c r="F73" s="39"/>
      <c r="G73" s="19" t="s">
        <v>49</v>
      </c>
      <c r="H73" s="19"/>
      <c r="I73" s="19"/>
      <c r="J73" s="19"/>
      <c r="K73" s="320"/>
      <c r="L73" s="321"/>
      <c r="M73" s="320"/>
      <c r="N73" s="320"/>
      <c r="O73" s="26"/>
      <c r="P73" s="26"/>
      <c r="Q73" s="26"/>
      <c r="R73" s="26"/>
      <c r="S73" s="26"/>
      <c r="T73" s="41"/>
      <c r="U73" s="42"/>
      <c r="V73" s="26"/>
      <c r="W73" s="26"/>
      <c r="X73" s="26"/>
      <c r="Y73" s="26"/>
      <c r="Z73" s="26"/>
      <c r="AA73" s="26"/>
      <c r="AB73" s="26"/>
      <c r="AC73" s="26"/>
      <c r="AD73" s="26"/>
      <c r="AE73" s="26"/>
      <c r="AF73" s="26"/>
      <c r="AG73" s="26"/>
      <c r="AH73" s="325"/>
      <c r="AI73" s="325"/>
    </row>
    <row r="74" spans="2:35">
      <c r="B74" s="135"/>
      <c r="C74" s="135"/>
      <c r="D74" s="135"/>
      <c r="E74" s="427"/>
      <c r="F74" s="110"/>
      <c r="G74" s="328"/>
      <c r="H74" s="328"/>
      <c r="I74" s="328"/>
      <c r="J74" s="328"/>
      <c r="K74" s="329"/>
      <c r="L74" s="330"/>
      <c r="M74" s="329"/>
      <c r="N74" s="329"/>
      <c r="O74" s="84"/>
      <c r="P74" s="84"/>
      <c r="Q74" s="84"/>
      <c r="R74" s="84"/>
      <c r="S74" s="84"/>
      <c r="T74" s="85"/>
      <c r="U74" s="86"/>
      <c r="V74" s="84"/>
      <c r="W74" s="84"/>
      <c r="X74" s="84"/>
      <c r="Y74" s="84"/>
      <c r="Z74" s="84"/>
      <c r="AA74" s="84"/>
      <c r="AB74" s="84"/>
      <c r="AC74" s="84"/>
      <c r="AD74" s="84"/>
      <c r="AE74" s="84"/>
      <c r="AF74" s="84"/>
      <c r="AG74" s="84"/>
      <c r="AH74" s="331"/>
      <c r="AI74" s="331"/>
    </row>
    <row r="75" spans="2:35" ht="69" customHeight="1">
      <c r="B75" s="115" t="s">
        <v>680</v>
      </c>
      <c r="C75" s="115" t="s">
        <v>681</v>
      </c>
      <c r="D75" s="383"/>
      <c r="E75" s="387" t="s">
        <v>459</v>
      </c>
      <c r="F75" s="103"/>
      <c r="G75" s="115" t="s">
        <v>460</v>
      </c>
      <c r="H75" s="318" t="s">
        <v>686</v>
      </c>
      <c r="I75" s="326"/>
      <c r="J75" s="326"/>
      <c r="K75" s="318" t="s">
        <v>462</v>
      </c>
      <c r="L75" s="138">
        <v>1.3333333333333334E-2</v>
      </c>
      <c r="M75" s="318" t="s">
        <v>463</v>
      </c>
      <c r="N75" s="318"/>
      <c r="O75" s="332">
        <v>1</v>
      </c>
      <c r="P75" s="332" t="s">
        <v>1128</v>
      </c>
      <c r="Q75" s="332" t="s">
        <v>1391</v>
      </c>
      <c r="R75" s="332" t="s">
        <v>716</v>
      </c>
      <c r="S75" s="332" t="s">
        <v>717</v>
      </c>
      <c r="T75" s="102">
        <v>200000000</v>
      </c>
      <c r="U75" s="102">
        <v>200000000</v>
      </c>
      <c r="V75" s="332"/>
      <c r="W75" s="332"/>
      <c r="X75" s="332"/>
      <c r="Y75" s="332"/>
      <c r="Z75" s="332"/>
      <c r="AA75" s="332"/>
      <c r="AB75" s="332"/>
      <c r="AC75" s="332"/>
      <c r="AD75" s="332" t="s">
        <v>496</v>
      </c>
      <c r="AE75" s="102">
        <v>200000000</v>
      </c>
      <c r="AF75" s="332" t="s">
        <v>1370</v>
      </c>
      <c r="AG75" s="332"/>
      <c r="AH75" s="319" t="s">
        <v>461</v>
      </c>
      <c r="AI75" s="319" t="s">
        <v>63</v>
      </c>
    </row>
    <row r="76" spans="2:35" ht="69" customHeight="1">
      <c r="B76" s="135"/>
      <c r="C76" s="135"/>
      <c r="D76" s="135"/>
      <c r="E76" s="103"/>
      <c r="F76" s="103"/>
      <c r="G76" s="103"/>
      <c r="H76" s="318" t="s">
        <v>682</v>
      </c>
      <c r="I76" s="326"/>
      <c r="J76" s="326"/>
      <c r="K76" s="385" t="s">
        <v>465</v>
      </c>
      <c r="L76" s="575">
        <v>1.3333333333333334E-2</v>
      </c>
      <c r="M76" s="389" t="s">
        <v>466</v>
      </c>
      <c r="N76" s="389"/>
      <c r="O76" s="460">
        <v>3</v>
      </c>
      <c r="P76" s="332" t="s">
        <v>1129</v>
      </c>
      <c r="Q76" s="332" t="s">
        <v>1392</v>
      </c>
      <c r="R76" s="332" t="s">
        <v>716</v>
      </c>
      <c r="S76" s="332" t="s">
        <v>717</v>
      </c>
      <c r="T76" s="102">
        <v>100000000</v>
      </c>
      <c r="U76" s="102">
        <v>100000000</v>
      </c>
      <c r="V76" s="332"/>
      <c r="W76" s="332"/>
      <c r="X76" s="332"/>
      <c r="Y76" s="332"/>
      <c r="Z76" s="332"/>
      <c r="AA76" s="332"/>
      <c r="AB76" s="332"/>
      <c r="AC76" s="332"/>
      <c r="AD76" s="332" t="s">
        <v>496</v>
      </c>
      <c r="AE76" s="102">
        <v>100000000</v>
      </c>
      <c r="AF76" s="332" t="s">
        <v>1370</v>
      </c>
      <c r="AG76" s="332"/>
      <c r="AH76" s="319" t="s">
        <v>461</v>
      </c>
      <c r="AI76" s="319" t="s">
        <v>63</v>
      </c>
    </row>
    <row r="77" spans="2:35" ht="69" customHeight="1">
      <c r="B77" s="135"/>
      <c r="C77" s="135"/>
      <c r="D77" s="135"/>
      <c r="E77" s="103"/>
      <c r="F77" s="103"/>
      <c r="G77" s="333"/>
      <c r="H77" s="318" t="s">
        <v>683</v>
      </c>
      <c r="I77" s="326"/>
      <c r="J77" s="326"/>
      <c r="K77" s="428"/>
      <c r="L77" s="424"/>
      <c r="M77" s="424"/>
      <c r="N77" s="424"/>
      <c r="O77" s="424"/>
      <c r="P77" s="332" t="s">
        <v>1130</v>
      </c>
      <c r="Q77" s="332" t="s">
        <v>1393</v>
      </c>
      <c r="R77" s="332" t="s">
        <v>848</v>
      </c>
      <c r="S77" s="332" t="s">
        <v>872</v>
      </c>
      <c r="T77" s="102">
        <v>200000000</v>
      </c>
      <c r="U77" s="102">
        <v>200000000</v>
      </c>
      <c r="V77" s="332"/>
      <c r="W77" s="332"/>
      <c r="X77" s="332"/>
      <c r="Y77" s="332"/>
      <c r="Z77" s="332"/>
      <c r="AA77" s="332"/>
      <c r="AB77" s="332"/>
      <c r="AC77" s="332"/>
      <c r="AD77" s="332" t="s">
        <v>496</v>
      </c>
      <c r="AE77" s="102">
        <v>200000000</v>
      </c>
      <c r="AF77" s="332" t="s">
        <v>1370</v>
      </c>
      <c r="AG77" s="332"/>
      <c r="AH77" s="319" t="s">
        <v>461</v>
      </c>
      <c r="AI77" s="319" t="s">
        <v>63</v>
      </c>
    </row>
    <row r="78" spans="2:35" ht="69" customHeight="1">
      <c r="B78" s="135"/>
      <c r="C78" s="135"/>
      <c r="D78" s="135"/>
      <c r="E78" s="103"/>
      <c r="F78" s="103"/>
      <c r="G78" s="333"/>
      <c r="H78" s="388" t="s">
        <v>684</v>
      </c>
      <c r="I78" s="326"/>
      <c r="J78" s="326"/>
      <c r="K78" s="386"/>
      <c r="L78" s="390"/>
      <c r="M78" s="390"/>
      <c r="N78" s="390"/>
      <c r="O78" s="390"/>
      <c r="P78" s="332" t="s">
        <v>1388</v>
      </c>
      <c r="Q78" s="332" t="s">
        <v>1120</v>
      </c>
      <c r="R78" s="332" t="s">
        <v>943</v>
      </c>
      <c r="S78" s="332" t="s">
        <v>840</v>
      </c>
      <c r="T78" s="102">
        <v>46500000</v>
      </c>
      <c r="U78" s="102">
        <v>46500000</v>
      </c>
      <c r="V78" s="332"/>
      <c r="W78" s="332"/>
      <c r="X78" s="332"/>
      <c r="Y78" s="332"/>
      <c r="Z78" s="332"/>
      <c r="AA78" s="332"/>
      <c r="AB78" s="332"/>
      <c r="AC78" s="332"/>
      <c r="AD78" s="332" t="s">
        <v>496</v>
      </c>
      <c r="AE78" s="102">
        <v>46500000</v>
      </c>
      <c r="AF78" s="332" t="s">
        <v>1370</v>
      </c>
      <c r="AG78" s="332"/>
      <c r="AH78" s="319" t="s">
        <v>461</v>
      </c>
      <c r="AI78" s="319" t="s">
        <v>63</v>
      </c>
    </row>
    <row r="79" spans="2:35" ht="69" customHeight="1">
      <c r="B79" s="135"/>
      <c r="C79" s="135"/>
      <c r="D79" s="135"/>
      <c r="E79" s="103"/>
      <c r="F79" s="103"/>
      <c r="G79" s="135"/>
      <c r="H79" s="318" t="s">
        <v>695</v>
      </c>
      <c r="I79" s="326"/>
      <c r="J79" s="326"/>
      <c r="K79" s="318" t="s">
        <v>467</v>
      </c>
      <c r="L79" s="117">
        <v>1.6666666666666667</v>
      </c>
      <c r="M79" s="318" t="s">
        <v>468</v>
      </c>
      <c r="N79" s="318"/>
      <c r="O79" s="332"/>
      <c r="P79" s="332" t="s">
        <v>1131</v>
      </c>
      <c r="Q79" s="332" t="s">
        <v>1387</v>
      </c>
      <c r="R79" s="332" t="s">
        <v>1132</v>
      </c>
      <c r="S79" s="332" t="s">
        <v>1133</v>
      </c>
      <c r="T79" s="102">
        <v>100000000</v>
      </c>
      <c r="U79" s="102">
        <v>100000000</v>
      </c>
      <c r="V79" s="332"/>
      <c r="W79" s="332"/>
      <c r="X79" s="332"/>
      <c r="Y79" s="332"/>
      <c r="Z79" s="332"/>
      <c r="AA79" s="332"/>
      <c r="AB79" s="332"/>
      <c r="AC79" s="332"/>
      <c r="AD79" s="332" t="s">
        <v>496</v>
      </c>
      <c r="AE79" s="102">
        <v>100000000</v>
      </c>
      <c r="AF79" s="332" t="s">
        <v>1370</v>
      </c>
      <c r="AG79" s="332"/>
      <c r="AH79" s="319" t="s">
        <v>461</v>
      </c>
      <c r="AI79" s="319" t="s">
        <v>63</v>
      </c>
    </row>
    <row r="80" spans="2:35" ht="121.5" customHeight="1">
      <c r="B80" s="135"/>
      <c r="C80" s="135"/>
      <c r="D80" s="135"/>
      <c r="E80" s="103"/>
      <c r="F80" s="103"/>
      <c r="G80" s="135"/>
      <c r="H80" s="318" t="s">
        <v>685</v>
      </c>
      <c r="I80" s="318" t="s">
        <v>811</v>
      </c>
      <c r="J80" s="318" t="s">
        <v>812</v>
      </c>
      <c r="K80" s="318" t="s">
        <v>470</v>
      </c>
      <c r="L80" s="117">
        <v>1.6666666666666667</v>
      </c>
      <c r="M80" s="318" t="s">
        <v>469</v>
      </c>
      <c r="N80" s="318"/>
      <c r="O80" s="332"/>
      <c r="P80" s="332" t="s">
        <v>810</v>
      </c>
      <c r="Q80" s="332" t="s">
        <v>813</v>
      </c>
      <c r="R80" s="440">
        <v>42125</v>
      </c>
      <c r="S80" s="440">
        <v>42217</v>
      </c>
      <c r="T80" s="102">
        <v>100000000</v>
      </c>
      <c r="U80" s="102">
        <v>100000000</v>
      </c>
      <c r="V80" s="332"/>
      <c r="W80" s="332"/>
      <c r="X80" s="332"/>
      <c r="Y80" s="332"/>
      <c r="Z80" s="332"/>
      <c r="AA80" s="332"/>
      <c r="AB80" s="332"/>
      <c r="AC80" s="332"/>
      <c r="AD80" s="332" t="s">
        <v>496</v>
      </c>
      <c r="AE80" s="102">
        <v>100000000</v>
      </c>
      <c r="AF80" s="332" t="s">
        <v>761</v>
      </c>
      <c r="AG80" s="332" t="s">
        <v>809</v>
      </c>
      <c r="AH80" s="319" t="s">
        <v>461</v>
      </c>
      <c r="AI80" s="319" t="s">
        <v>63</v>
      </c>
    </row>
    <row r="81" spans="2:35" ht="69" customHeight="1">
      <c r="B81" s="135"/>
      <c r="C81" s="135"/>
      <c r="D81" s="135"/>
      <c r="E81" s="103"/>
      <c r="F81" s="103"/>
      <c r="G81" s="135"/>
      <c r="H81" s="318" t="s">
        <v>464</v>
      </c>
      <c r="I81" s="135"/>
      <c r="J81" s="135"/>
      <c r="K81" s="318" t="s">
        <v>464</v>
      </c>
      <c r="L81" s="138">
        <v>1.3333333333333334E-2</v>
      </c>
      <c r="M81" s="318" t="s">
        <v>296</v>
      </c>
      <c r="N81" s="318"/>
      <c r="O81" s="332">
        <v>0</v>
      </c>
      <c r="P81" s="332" t="s">
        <v>1134</v>
      </c>
      <c r="Q81" s="332" t="s">
        <v>1386</v>
      </c>
      <c r="R81" s="332" t="s">
        <v>868</v>
      </c>
      <c r="S81" s="332" t="s">
        <v>868</v>
      </c>
      <c r="T81" s="102">
        <v>27000000</v>
      </c>
      <c r="U81" s="102">
        <v>27000000</v>
      </c>
      <c r="V81" s="332"/>
      <c r="W81" s="332"/>
      <c r="X81" s="332"/>
      <c r="Y81" s="332"/>
      <c r="Z81" s="332"/>
      <c r="AA81" s="332"/>
      <c r="AB81" s="332"/>
      <c r="AC81" s="332"/>
      <c r="AD81" s="332" t="s">
        <v>496</v>
      </c>
      <c r="AE81" s="102">
        <v>27000000</v>
      </c>
      <c r="AF81" s="332" t="s">
        <v>1370</v>
      </c>
      <c r="AG81" s="332"/>
      <c r="AH81" s="319"/>
      <c r="AI81" s="319"/>
    </row>
    <row r="82" spans="2:35" ht="69" customHeight="1">
      <c r="B82" s="135"/>
      <c r="C82" s="135"/>
      <c r="D82" s="135"/>
      <c r="E82" s="103"/>
      <c r="F82" s="103"/>
      <c r="G82" s="135"/>
      <c r="H82" s="385" t="s">
        <v>687</v>
      </c>
      <c r="I82" s="385" t="s">
        <v>806</v>
      </c>
      <c r="J82" s="385" t="s">
        <v>805</v>
      </c>
      <c r="K82" s="385" t="s">
        <v>471</v>
      </c>
      <c r="L82" s="576">
        <v>1.6666666666666667</v>
      </c>
      <c r="M82" s="385" t="s">
        <v>468</v>
      </c>
      <c r="N82" s="385"/>
      <c r="O82" s="385"/>
      <c r="P82" s="332" t="s">
        <v>807</v>
      </c>
      <c r="Q82" s="332" t="s">
        <v>1385</v>
      </c>
      <c r="R82" s="440">
        <v>42125</v>
      </c>
      <c r="S82" s="440">
        <v>42339</v>
      </c>
      <c r="T82" s="102">
        <v>100000000</v>
      </c>
      <c r="U82" s="102">
        <v>100000000</v>
      </c>
      <c r="V82" s="332"/>
      <c r="W82" s="332"/>
      <c r="X82" s="332"/>
      <c r="Y82" s="332"/>
      <c r="Z82" s="332"/>
      <c r="AA82" s="332"/>
      <c r="AB82" s="332"/>
      <c r="AC82" s="332"/>
      <c r="AD82" s="332" t="s">
        <v>496</v>
      </c>
      <c r="AE82" s="102">
        <v>100000000</v>
      </c>
      <c r="AF82" s="332" t="s">
        <v>761</v>
      </c>
      <c r="AG82" s="332" t="s">
        <v>804</v>
      </c>
      <c r="AH82" s="319" t="s">
        <v>461</v>
      </c>
      <c r="AI82" s="319" t="s">
        <v>63</v>
      </c>
    </row>
    <row r="83" spans="2:35" ht="69" customHeight="1">
      <c r="B83" s="135"/>
      <c r="C83" s="135"/>
      <c r="D83" s="135"/>
      <c r="E83" s="103"/>
      <c r="F83" s="103"/>
      <c r="G83" s="135"/>
      <c r="H83" s="428"/>
      <c r="I83" s="428"/>
      <c r="J83" s="428"/>
      <c r="K83" s="428"/>
      <c r="L83" s="428"/>
      <c r="M83" s="428"/>
      <c r="N83" s="428"/>
      <c r="O83" s="428"/>
      <c r="P83" s="332" t="s">
        <v>1383</v>
      </c>
      <c r="Q83" s="332" t="s">
        <v>1384</v>
      </c>
      <c r="R83" s="440">
        <v>42125</v>
      </c>
      <c r="S83" s="440">
        <v>42339</v>
      </c>
      <c r="T83" s="102"/>
      <c r="U83" s="102"/>
      <c r="V83" s="332"/>
      <c r="W83" s="332"/>
      <c r="X83" s="332"/>
      <c r="Y83" s="332"/>
      <c r="Z83" s="332"/>
      <c r="AA83" s="332"/>
      <c r="AB83" s="332"/>
      <c r="AC83" s="332"/>
      <c r="AD83" s="332"/>
      <c r="AE83" s="102"/>
      <c r="AF83" s="332"/>
      <c r="AG83" s="332"/>
      <c r="AH83" s="319"/>
      <c r="AI83" s="319"/>
    </row>
    <row r="84" spans="2:35" ht="69" customHeight="1">
      <c r="B84" s="135"/>
      <c r="C84" s="135"/>
      <c r="D84" s="135"/>
      <c r="E84" s="103"/>
      <c r="F84" s="103"/>
      <c r="G84" s="135"/>
      <c r="H84" s="386"/>
      <c r="I84" s="386"/>
      <c r="J84" s="386"/>
      <c r="K84" s="386"/>
      <c r="L84" s="386"/>
      <c r="M84" s="386"/>
      <c r="N84" s="386"/>
      <c r="O84" s="386"/>
      <c r="P84" s="332" t="s">
        <v>808</v>
      </c>
      <c r="Q84" s="332" t="s">
        <v>789</v>
      </c>
      <c r="R84" s="440">
        <v>42125</v>
      </c>
      <c r="S84" s="440">
        <v>42339</v>
      </c>
      <c r="T84" s="102"/>
      <c r="U84" s="102"/>
      <c r="V84" s="332"/>
      <c r="W84" s="332"/>
      <c r="X84" s="332"/>
      <c r="Y84" s="332"/>
      <c r="Z84" s="332"/>
      <c r="AA84" s="332"/>
      <c r="AB84" s="332"/>
      <c r="AC84" s="332"/>
      <c r="AD84" s="332"/>
      <c r="AE84" s="102"/>
      <c r="AF84" s="332"/>
      <c r="AG84" s="332"/>
      <c r="AH84" s="319"/>
      <c r="AI84" s="319"/>
    </row>
    <row r="85" spans="2:35" ht="69" customHeight="1">
      <c r="B85" s="135"/>
      <c r="C85" s="135"/>
      <c r="D85" s="135"/>
      <c r="E85" s="103"/>
      <c r="F85" s="103"/>
      <c r="G85" s="135"/>
      <c r="H85" s="318" t="s">
        <v>693</v>
      </c>
      <c r="I85" s="326"/>
      <c r="J85" s="326"/>
      <c r="K85" s="385" t="s">
        <v>472</v>
      </c>
      <c r="L85" s="389">
        <v>1.6666666666666667</v>
      </c>
      <c r="M85" s="389" t="s">
        <v>53</v>
      </c>
      <c r="N85" s="389"/>
      <c r="O85" s="389"/>
      <c r="P85" s="332" t="s">
        <v>1381</v>
      </c>
      <c r="Q85" s="332" t="s">
        <v>1382</v>
      </c>
      <c r="R85" s="332" t="s">
        <v>1144</v>
      </c>
      <c r="S85" s="332" t="s">
        <v>942</v>
      </c>
      <c r="T85" s="102">
        <v>400000000</v>
      </c>
      <c r="U85" s="102">
        <v>400000000</v>
      </c>
      <c r="V85" s="332"/>
      <c r="W85" s="332"/>
      <c r="X85" s="332"/>
      <c r="Y85" s="332"/>
      <c r="Z85" s="332"/>
      <c r="AA85" s="332"/>
      <c r="AB85" s="332"/>
      <c r="AC85" s="332"/>
      <c r="AD85" s="332" t="s">
        <v>496</v>
      </c>
      <c r="AE85" s="102">
        <v>400000000</v>
      </c>
      <c r="AF85" s="332" t="s">
        <v>1370</v>
      </c>
      <c r="AG85" s="332"/>
      <c r="AH85" s="319" t="s">
        <v>461</v>
      </c>
      <c r="AI85" s="319" t="s">
        <v>63</v>
      </c>
    </row>
    <row r="86" spans="2:35" ht="69" customHeight="1">
      <c r="B86" s="135"/>
      <c r="C86" s="135"/>
      <c r="D86" s="135"/>
      <c r="E86" s="103"/>
      <c r="F86" s="103"/>
      <c r="G86" s="135"/>
      <c r="H86" s="333" t="s">
        <v>694</v>
      </c>
      <c r="I86" s="135"/>
      <c r="J86" s="135"/>
      <c r="K86" s="386"/>
      <c r="L86" s="390"/>
      <c r="M86" s="390"/>
      <c r="N86" s="390"/>
      <c r="O86" s="390"/>
      <c r="P86" s="332" t="s">
        <v>1135</v>
      </c>
      <c r="Q86" s="332" t="s">
        <v>1380</v>
      </c>
      <c r="R86" s="332" t="s">
        <v>889</v>
      </c>
      <c r="S86" s="332" t="s">
        <v>716</v>
      </c>
      <c r="T86" s="102">
        <v>80000000</v>
      </c>
      <c r="U86" s="102">
        <v>80000000</v>
      </c>
      <c r="V86" s="332"/>
      <c r="W86" s="332"/>
      <c r="X86" s="332"/>
      <c r="Y86" s="332"/>
      <c r="Z86" s="332"/>
      <c r="AA86" s="332"/>
      <c r="AB86" s="332"/>
      <c r="AC86" s="332"/>
      <c r="AD86" s="332" t="s">
        <v>496</v>
      </c>
      <c r="AE86" s="102">
        <v>80000000</v>
      </c>
      <c r="AF86" s="332" t="s">
        <v>1370</v>
      </c>
      <c r="AG86" s="332"/>
      <c r="AH86" s="319"/>
      <c r="AI86" s="319"/>
    </row>
    <row r="87" spans="2:35" ht="69" customHeight="1">
      <c r="B87" s="135"/>
      <c r="C87" s="135"/>
      <c r="D87" s="135"/>
      <c r="E87" s="103"/>
      <c r="F87" s="103"/>
      <c r="G87" s="135"/>
      <c r="H87" s="318" t="s">
        <v>688</v>
      </c>
      <c r="I87" s="326" t="s">
        <v>1137</v>
      </c>
      <c r="J87" s="326"/>
      <c r="K87" s="385" t="s">
        <v>473</v>
      </c>
      <c r="L87" s="459">
        <v>1.6666666666666667</v>
      </c>
      <c r="M87" s="459" t="s">
        <v>474</v>
      </c>
      <c r="N87" s="459"/>
      <c r="O87" s="459"/>
      <c r="P87" s="332" t="s">
        <v>1136</v>
      </c>
      <c r="Q87" s="332" t="s">
        <v>1379</v>
      </c>
      <c r="R87" s="332" t="s">
        <v>889</v>
      </c>
      <c r="S87" s="332" t="s">
        <v>840</v>
      </c>
      <c r="T87" s="102">
        <v>120000000</v>
      </c>
      <c r="U87" s="102">
        <v>120000000</v>
      </c>
      <c r="V87" s="332"/>
      <c r="W87" s="332"/>
      <c r="X87" s="332"/>
      <c r="Y87" s="332"/>
      <c r="Z87" s="332"/>
      <c r="AA87" s="332"/>
      <c r="AB87" s="332"/>
      <c r="AC87" s="332"/>
      <c r="AD87" s="332" t="s">
        <v>496</v>
      </c>
      <c r="AE87" s="102">
        <v>120000000</v>
      </c>
      <c r="AF87" s="319" t="s">
        <v>1137</v>
      </c>
      <c r="AG87" s="332"/>
      <c r="AH87" s="319" t="s">
        <v>461</v>
      </c>
      <c r="AI87" s="319" t="s">
        <v>63</v>
      </c>
    </row>
    <row r="88" spans="2:35" ht="69" customHeight="1">
      <c r="B88" s="135"/>
      <c r="C88" s="135"/>
      <c r="D88" s="135"/>
      <c r="E88" s="103"/>
      <c r="F88" s="103"/>
      <c r="G88" s="135"/>
      <c r="H88" s="318" t="s">
        <v>689</v>
      </c>
      <c r="I88" s="326"/>
      <c r="J88" s="326"/>
      <c r="K88" s="428"/>
      <c r="L88" s="577"/>
      <c r="M88" s="577"/>
      <c r="N88" s="577"/>
      <c r="O88" s="577"/>
      <c r="P88" s="332" t="s">
        <v>1375</v>
      </c>
      <c r="Q88" s="332" t="s">
        <v>1378</v>
      </c>
      <c r="R88" s="332" t="s">
        <v>934</v>
      </c>
      <c r="S88" s="332" t="s">
        <v>872</v>
      </c>
      <c r="T88" s="102">
        <v>150000000</v>
      </c>
      <c r="U88" s="102">
        <v>150000000</v>
      </c>
      <c r="V88" s="332"/>
      <c r="W88" s="332"/>
      <c r="X88" s="332"/>
      <c r="Y88" s="332"/>
      <c r="Z88" s="332"/>
      <c r="AA88" s="332"/>
      <c r="AB88" s="332"/>
      <c r="AC88" s="332"/>
      <c r="AD88" s="332" t="s">
        <v>496</v>
      </c>
      <c r="AE88" s="102">
        <v>150000000</v>
      </c>
      <c r="AF88" s="332" t="s">
        <v>1370</v>
      </c>
      <c r="AG88" s="332"/>
      <c r="AH88" s="319" t="s">
        <v>461</v>
      </c>
      <c r="AI88" s="319" t="s">
        <v>63</v>
      </c>
    </row>
    <row r="89" spans="2:35" ht="69" customHeight="1">
      <c r="B89" s="135"/>
      <c r="C89" s="135"/>
      <c r="D89" s="135"/>
      <c r="E89" s="103"/>
      <c r="F89" s="103"/>
      <c r="G89" s="135"/>
      <c r="H89" s="318" t="s">
        <v>690</v>
      </c>
      <c r="I89" s="326"/>
      <c r="J89" s="326"/>
      <c r="K89" s="428"/>
      <c r="L89" s="578"/>
      <c r="M89" s="578"/>
      <c r="N89" s="578"/>
      <c r="O89" s="578"/>
      <c r="P89" s="332" t="s">
        <v>1376</v>
      </c>
      <c r="Q89" s="332" t="s">
        <v>1377</v>
      </c>
      <c r="R89" s="332" t="s">
        <v>871</v>
      </c>
      <c r="S89" s="332" t="s">
        <v>716</v>
      </c>
      <c r="T89" s="102">
        <v>100000000</v>
      </c>
      <c r="U89" s="102">
        <v>100000000</v>
      </c>
      <c r="V89" s="332"/>
      <c r="W89" s="332"/>
      <c r="X89" s="332"/>
      <c r="Y89" s="332"/>
      <c r="Z89" s="332"/>
      <c r="AA89" s="332"/>
      <c r="AB89" s="332"/>
      <c r="AC89" s="332"/>
      <c r="AD89" s="332" t="s">
        <v>496</v>
      </c>
      <c r="AE89" s="102">
        <v>100000000</v>
      </c>
      <c r="AF89" s="332" t="s">
        <v>1370</v>
      </c>
      <c r="AG89" s="332"/>
      <c r="AH89" s="319" t="s">
        <v>461</v>
      </c>
      <c r="AI89" s="319" t="s">
        <v>63</v>
      </c>
    </row>
    <row r="90" spans="2:35" ht="69" customHeight="1">
      <c r="B90" s="135"/>
      <c r="C90" s="135"/>
      <c r="D90" s="135"/>
      <c r="E90" s="103"/>
      <c r="F90" s="103"/>
      <c r="G90" s="135"/>
      <c r="H90" s="318" t="s">
        <v>697</v>
      </c>
      <c r="I90" s="326"/>
      <c r="J90" s="326"/>
      <c r="K90" s="558" t="s">
        <v>473</v>
      </c>
      <c r="L90" s="558">
        <v>1.3333333333333334E-2</v>
      </c>
      <c r="M90" s="558" t="s">
        <v>474</v>
      </c>
      <c r="N90" s="558"/>
      <c r="O90" s="558">
        <v>1</v>
      </c>
      <c r="P90" s="332" t="s">
        <v>1148</v>
      </c>
      <c r="Q90" s="332" t="s">
        <v>1374</v>
      </c>
      <c r="R90" s="332" t="s">
        <v>1145</v>
      </c>
      <c r="S90" s="332" t="s">
        <v>1146</v>
      </c>
      <c r="T90" s="102">
        <v>200000000</v>
      </c>
      <c r="U90" s="102">
        <v>200000000</v>
      </c>
      <c r="V90" s="332"/>
      <c r="W90" s="332"/>
      <c r="X90" s="332"/>
      <c r="Y90" s="332"/>
      <c r="Z90" s="332"/>
      <c r="AA90" s="332"/>
      <c r="AB90" s="332"/>
      <c r="AC90" s="332"/>
      <c r="AD90" s="332" t="s">
        <v>496</v>
      </c>
      <c r="AE90" s="102">
        <v>200000000</v>
      </c>
      <c r="AF90" s="332" t="s">
        <v>1369</v>
      </c>
      <c r="AG90" s="332"/>
      <c r="AH90" s="319" t="s">
        <v>461</v>
      </c>
      <c r="AI90" s="319" t="s">
        <v>63</v>
      </c>
    </row>
    <row r="91" spans="2:35" ht="69" customHeight="1">
      <c r="B91" s="135"/>
      <c r="C91" s="135"/>
      <c r="D91" s="135"/>
      <c r="E91" s="103"/>
      <c r="F91" s="103"/>
      <c r="G91" s="135"/>
      <c r="H91" s="318" t="s">
        <v>691</v>
      </c>
      <c r="I91" s="326"/>
      <c r="J91" s="326"/>
      <c r="K91" s="335"/>
      <c r="L91" s="335"/>
      <c r="M91" s="335"/>
      <c r="N91" s="335"/>
      <c r="O91" s="335"/>
      <c r="P91" s="332" t="s">
        <v>1149</v>
      </c>
      <c r="Q91" s="332" t="s">
        <v>1373</v>
      </c>
      <c r="R91" s="332" t="s">
        <v>716</v>
      </c>
      <c r="S91" s="332" t="s">
        <v>1146</v>
      </c>
      <c r="T91" s="102">
        <v>200000000</v>
      </c>
      <c r="U91" s="102">
        <v>200000000</v>
      </c>
      <c r="V91" s="332"/>
      <c r="W91" s="332"/>
      <c r="X91" s="332"/>
      <c r="Y91" s="332"/>
      <c r="Z91" s="332"/>
      <c r="AA91" s="332"/>
      <c r="AB91" s="332"/>
      <c r="AC91" s="332"/>
      <c r="AD91" s="332" t="s">
        <v>496</v>
      </c>
      <c r="AE91" s="102">
        <v>200000000</v>
      </c>
      <c r="AF91" s="332" t="s">
        <v>1369</v>
      </c>
      <c r="AG91" s="332"/>
      <c r="AH91" s="319" t="s">
        <v>461</v>
      </c>
      <c r="AI91" s="319" t="s">
        <v>63</v>
      </c>
    </row>
    <row r="92" spans="2:35" ht="69" customHeight="1">
      <c r="B92" s="135"/>
      <c r="C92" s="135"/>
      <c r="D92" s="135"/>
      <c r="E92" s="103"/>
      <c r="F92" s="103"/>
      <c r="G92" s="135"/>
      <c r="H92" s="318" t="s">
        <v>692</v>
      </c>
      <c r="I92" s="326"/>
      <c r="J92" s="326"/>
      <c r="K92" s="579"/>
      <c r="L92" s="579"/>
      <c r="M92" s="579"/>
      <c r="N92" s="579"/>
      <c r="O92" s="579"/>
      <c r="P92" s="332" t="s">
        <v>1138</v>
      </c>
      <c r="Q92" s="332" t="s">
        <v>1372</v>
      </c>
      <c r="R92" s="332" t="s">
        <v>716</v>
      </c>
      <c r="S92" s="332" t="s">
        <v>1146</v>
      </c>
      <c r="T92" s="102">
        <v>100000000</v>
      </c>
      <c r="U92" s="102">
        <v>100000000</v>
      </c>
      <c r="V92" s="332"/>
      <c r="W92" s="332"/>
      <c r="X92" s="332"/>
      <c r="Y92" s="332"/>
      <c r="Z92" s="332"/>
      <c r="AA92" s="332"/>
      <c r="AB92" s="332"/>
      <c r="AC92" s="332"/>
      <c r="AD92" s="332" t="s">
        <v>496</v>
      </c>
      <c r="AE92" s="102">
        <v>100000000</v>
      </c>
      <c r="AF92" s="332" t="s">
        <v>1369</v>
      </c>
      <c r="AG92" s="332"/>
      <c r="AH92" s="319" t="s">
        <v>461</v>
      </c>
      <c r="AI92" s="319" t="s">
        <v>63</v>
      </c>
    </row>
    <row r="93" spans="2:35" ht="20">
      <c r="B93" s="135"/>
      <c r="C93" s="135"/>
      <c r="D93" s="135"/>
      <c r="E93" s="103"/>
      <c r="F93" s="103"/>
      <c r="G93" s="19" t="s">
        <v>49</v>
      </c>
      <c r="H93" s="19"/>
      <c r="I93" s="19"/>
      <c r="J93" s="19"/>
      <c r="K93" s="320"/>
      <c r="L93" s="327"/>
      <c r="M93" s="320"/>
      <c r="N93" s="320"/>
      <c r="O93" s="322"/>
      <c r="P93" s="322"/>
      <c r="Q93" s="322"/>
      <c r="R93" s="322"/>
      <c r="S93" s="322"/>
      <c r="T93" s="323"/>
      <c r="U93" s="324"/>
      <c r="V93" s="322"/>
      <c r="W93" s="322"/>
      <c r="X93" s="322"/>
      <c r="Y93" s="322"/>
      <c r="Z93" s="322"/>
      <c r="AA93" s="322"/>
      <c r="AB93" s="322"/>
      <c r="AC93" s="322"/>
      <c r="AD93" s="322"/>
      <c r="AE93" s="322"/>
      <c r="AF93" s="322"/>
      <c r="AG93" s="322"/>
      <c r="AH93" s="325"/>
      <c r="AI93" s="325"/>
    </row>
    <row r="94" spans="2:35" ht="78.75" customHeight="1">
      <c r="B94" s="135"/>
      <c r="C94" s="135"/>
      <c r="D94" s="135"/>
      <c r="E94" s="103"/>
      <c r="F94" s="103"/>
      <c r="G94" s="137" t="s">
        <v>475</v>
      </c>
      <c r="H94" s="318" t="s">
        <v>698</v>
      </c>
      <c r="I94" s="326"/>
      <c r="J94" s="326"/>
      <c r="K94" s="385" t="s">
        <v>476</v>
      </c>
      <c r="L94" s="389">
        <v>3.7749999999999999</v>
      </c>
      <c r="M94" s="389" t="s">
        <v>477</v>
      </c>
      <c r="N94" s="389"/>
      <c r="O94" s="389"/>
      <c r="P94" s="498" t="s">
        <v>1139</v>
      </c>
      <c r="Q94" s="17" t="s">
        <v>1250</v>
      </c>
      <c r="R94" s="498" t="s">
        <v>716</v>
      </c>
      <c r="S94" s="498" t="s">
        <v>868</v>
      </c>
      <c r="T94" s="102">
        <v>150000000</v>
      </c>
      <c r="U94" s="102">
        <v>150000000</v>
      </c>
      <c r="V94" s="349"/>
      <c r="W94" s="17"/>
      <c r="X94" s="17"/>
      <c r="Y94" s="17"/>
      <c r="Z94" s="17"/>
      <c r="AA94" s="17"/>
      <c r="AB94" s="17"/>
      <c r="AC94" s="17"/>
      <c r="AD94" s="414" t="s">
        <v>496</v>
      </c>
      <c r="AE94" s="102">
        <v>150000000</v>
      </c>
      <c r="AF94" s="332" t="s">
        <v>1370</v>
      </c>
      <c r="AG94" s="17"/>
      <c r="AH94" s="319" t="s">
        <v>461</v>
      </c>
      <c r="AI94" s="319" t="s">
        <v>63</v>
      </c>
    </row>
    <row r="95" spans="2:35" ht="60">
      <c r="B95" s="135"/>
      <c r="C95" s="135"/>
      <c r="D95" s="135"/>
      <c r="E95" s="103"/>
      <c r="F95" s="103"/>
      <c r="G95" s="135"/>
      <c r="H95" s="333" t="s">
        <v>699</v>
      </c>
      <c r="I95" s="135"/>
      <c r="J95" s="135"/>
      <c r="K95" s="318" t="s">
        <v>478</v>
      </c>
      <c r="L95" s="117">
        <v>10.57</v>
      </c>
      <c r="M95" s="318" t="s">
        <v>479</v>
      </c>
      <c r="N95" s="318"/>
      <c r="O95" s="17"/>
      <c r="P95" s="498" t="s">
        <v>1140</v>
      </c>
      <c r="Q95" s="17" t="s">
        <v>1371</v>
      </c>
      <c r="R95" s="498" t="s">
        <v>716</v>
      </c>
      <c r="S95" s="498" t="s">
        <v>901</v>
      </c>
      <c r="T95" s="102">
        <v>300000000</v>
      </c>
      <c r="U95" s="102">
        <v>300000000</v>
      </c>
      <c r="V95" s="17"/>
      <c r="W95" s="17"/>
      <c r="X95" s="17"/>
      <c r="Y95" s="17"/>
      <c r="Z95" s="17"/>
      <c r="AA95" s="17"/>
      <c r="AB95" s="17"/>
      <c r="AC95" s="17"/>
      <c r="AD95" s="414" t="s">
        <v>496</v>
      </c>
      <c r="AE95" s="102">
        <v>300000000</v>
      </c>
      <c r="AF95" s="332" t="s">
        <v>1370</v>
      </c>
      <c r="AG95" s="17"/>
      <c r="AH95" s="319" t="s">
        <v>480</v>
      </c>
      <c r="AI95" s="319" t="s">
        <v>63</v>
      </c>
    </row>
    <row r="96" spans="2:35" ht="123.75" customHeight="1">
      <c r="B96" s="135"/>
      <c r="C96" s="135"/>
      <c r="D96" s="135"/>
      <c r="E96" s="103"/>
      <c r="F96" s="103"/>
      <c r="G96" s="135"/>
      <c r="H96" s="318" t="s">
        <v>536</v>
      </c>
      <c r="I96" s="326"/>
      <c r="J96" s="326"/>
      <c r="K96" s="385" t="s">
        <v>481</v>
      </c>
      <c r="L96" s="389">
        <v>10.57</v>
      </c>
      <c r="M96" s="389" t="s">
        <v>482</v>
      </c>
      <c r="N96" s="389"/>
      <c r="O96" s="389"/>
      <c r="P96" s="498" t="s">
        <v>1141</v>
      </c>
      <c r="Q96" s="555" t="s">
        <v>755</v>
      </c>
      <c r="R96" s="498" t="s">
        <v>716</v>
      </c>
      <c r="S96" s="498" t="s">
        <v>901</v>
      </c>
      <c r="T96" s="102">
        <v>50000000</v>
      </c>
      <c r="U96" s="102">
        <v>50000000</v>
      </c>
      <c r="V96" s="349" t="s">
        <v>496</v>
      </c>
      <c r="W96" s="17"/>
      <c r="X96" s="17"/>
      <c r="Y96" s="17"/>
      <c r="Z96" s="17"/>
      <c r="AA96" s="17"/>
      <c r="AB96" s="17"/>
      <c r="AC96" s="17"/>
      <c r="AD96" s="414" t="s">
        <v>496</v>
      </c>
      <c r="AE96" s="102">
        <v>50000000</v>
      </c>
      <c r="AF96" s="332" t="s">
        <v>1370</v>
      </c>
      <c r="AG96" s="17"/>
      <c r="AH96" s="319" t="s">
        <v>461</v>
      </c>
      <c r="AI96" s="319" t="s">
        <v>63</v>
      </c>
    </row>
    <row r="97" spans="2:35" ht="70">
      <c r="B97" s="135"/>
      <c r="C97" s="135"/>
      <c r="D97" s="135"/>
      <c r="E97" s="103"/>
      <c r="F97" s="103"/>
      <c r="G97" s="135"/>
      <c r="H97" s="318" t="s">
        <v>696</v>
      </c>
      <c r="I97" s="326"/>
      <c r="J97" s="326"/>
      <c r="K97" s="386"/>
      <c r="L97" s="390"/>
      <c r="M97" s="390"/>
      <c r="N97" s="390"/>
      <c r="O97" s="390"/>
      <c r="P97" s="498" t="s">
        <v>1142</v>
      </c>
      <c r="Q97" s="414" t="s">
        <v>755</v>
      </c>
      <c r="R97" s="498" t="s">
        <v>716</v>
      </c>
      <c r="S97" s="498" t="s">
        <v>717</v>
      </c>
      <c r="T97" s="102">
        <v>200000000</v>
      </c>
      <c r="U97" s="102">
        <v>200000000</v>
      </c>
      <c r="V97" s="414"/>
      <c r="W97" s="414"/>
      <c r="X97" s="414"/>
      <c r="Y97" s="414"/>
      <c r="Z97" s="414"/>
      <c r="AA97" s="414"/>
      <c r="AB97" s="414"/>
      <c r="AC97" s="414"/>
      <c r="AD97" s="414" t="s">
        <v>496</v>
      </c>
      <c r="AE97" s="102">
        <v>200000000</v>
      </c>
      <c r="AF97" s="332" t="s">
        <v>1370</v>
      </c>
      <c r="AG97" s="414"/>
      <c r="AH97" s="319"/>
      <c r="AI97" s="319"/>
    </row>
    <row r="98" spans="2:35" ht="20">
      <c r="B98" s="135"/>
      <c r="C98" s="135"/>
      <c r="D98" s="135"/>
      <c r="E98" s="103"/>
      <c r="F98" s="103"/>
      <c r="G98" s="19" t="s">
        <v>49</v>
      </c>
      <c r="H98" s="19"/>
      <c r="I98" s="19"/>
      <c r="J98" s="19"/>
      <c r="K98" s="320"/>
      <c r="L98" s="327"/>
      <c r="M98" s="320"/>
      <c r="N98" s="320"/>
      <c r="O98" s="322"/>
      <c r="P98" s="322"/>
      <c r="Q98" s="322"/>
      <c r="R98" s="322"/>
      <c r="S98" s="322"/>
      <c r="T98" s="323"/>
      <c r="U98" s="324"/>
      <c r="V98" s="322"/>
      <c r="W98" s="322"/>
      <c r="X98" s="322"/>
      <c r="Y98" s="322"/>
      <c r="Z98" s="322"/>
      <c r="AA98" s="322"/>
      <c r="AB98" s="322"/>
      <c r="AC98" s="322"/>
      <c r="AD98" s="322"/>
      <c r="AE98" s="322"/>
      <c r="AF98" s="322"/>
      <c r="AG98" s="322"/>
      <c r="AH98" s="334"/>
      <c r="AI98" s="334"/>
    </row>
    <row r="99" spans="2:35" ht="132" customHeight="1">
      <c r="B99" s="135"/>
      <c r="C99" s="135"/>
      <c r="D99" s="135"/>
      <c r="E99" s="103"/>
      <c r="F99" s="103"/>
      <c r="G99" s="335" t="s">
        <v>483</v>
      </c>
      <c r="H99" s="385" t="s">
        <v>537</v>
      </c>
      <c r="I99" s="385" t="s">
        <v>718</v>
      </c>
      <c r="J99" s="385" t="s">
        <v>719</v>
      </c>
      <c r="K99" s="385" t="s">
        <v>484</v>
      </c>
      <c r="L99" s="389">
        <v>2.5</v>
      </c>
      <c r="M99" s="385" t="s">
        <v>53</v>
      </c>
      <c r="N99" s="385"/>
      <c r="O99" s="385"/>
      <c r="P99" s="429" t="s">
        <v>715</v>
      </c>
      <c r="Q99" s="429" t="s">
        <v>714</v>
      </c>
      <c r="R99" s="429" t="s">
        <v>716</v>
      </c>
      <c r="S99" s="439">
        <v>42217</v>
      </c>
      <c r="T99" s="102">
        <v>100000000</v>
      </c>
      <c r="U99" s="102">
        <v>100000000</v>
      </c>
      <c r="V99" s="349" t="s">
        <v>496</v>
      </c>
      <c r="W99" s="17"/>
      <c r="X99" s="17"/>
      <c r="Y99" s="17"/>
      <c r="Z99" s="17"/>
      <c r="AA99" s="17"/>
      <c r="AB99" s="17"/>
      <c r="AC99" s="17"/>
      <c r="AD99" s="17"/>
      <c r="AE99" s="102">
        <v>100000000</v>
      </c>
      <c r="AF99" s="433" t="s">
        <v>720</v>
      </c>
      <c r="AG99" s="433" t="s">
        <v>721</v>
      </c>
      <c r="AH99" s="319" t="s">
        <v>461</v>
      </c>
      <c r="AI99" s="319" t="s">
        <v>63</v>
      </c>
    </row>
    <row r="100" spans="2:35" ht="30">
      <c r="B100" s="135"/>
      <c r="C100" s="135"/>
      <c r="D100" s="135"/>
      <c r="E100" s="103"/>
      <c r="F100" s="103"/>
      <c r="G100" s="335"/>
      <c r="H100" s="386"/>
      <c r="I100" s="386"/>
      <c r="J100" s="386"/>
      <c r="K100" s="386"/>
      <c r="L100" s="390"/>
      <c r="M100" s="386"/>
      <c r="N100" s="386"/>
      <c r="O100" s="386"/>
      <c r="P100" s="386" t="s">
        <v>723</v>
      </c>
      <c r="Q100" s="386" t="s">
        <v>722</v>
      </c>
      <c r="R100" s="429" t="s">
        <v>716</v>
      </c>
      <c r="S100" s="439">
        <v>42217</v>
      </c>
      <c r="T100" s="102"/>
      <c r="U100" s="102"/>
      <c r="V100" s="433"/>
      <c r="W100" s="433"/>
      <c r="X100" s="433"/>
      <c r="Y100" s="433"/>
      <c r="Z100" s="433"/>
      <c r="AA100" s="433"/>
      <c r="AB100" s="433"/>
      <c r="AC100" s="433"/>
      <c r="AD100" s="433"/>
      <c r="AE100" s="102"/>
      <c r="AF100" s="433"/>
      <c r="AG100" s="433"/>
      <c r="AH100" s="319"/>
      <c r="AI100" s="319"/>
    </row>
    <row r="101" spans="2:35" ht="142.5" customHeight="1">
      <c r="B101" s="135"/>
      <c r="C101" s="135"/>
      <c r="D101" s="135"/>
      <c r="E101" s="103"/>
      <c r="F101" s="103"/>
      <c r="G101" s="335"/>
      <c r="H101" s="558" t="s">
        <v>538</v>
      </c>
      <c r="I101" s="558" t="s">
        <v>724</v>
      </c>
      <c r="J101" s="558" t="s">
        <v>725</v>
      </c>
      <c r="K101" s="318" t="s">
        <v>485</v>
      </c>
      <c r="L101" s="117">
        <v>2.5</v>
      </c>
      <c r="M101" s="318" t="s">
        <v>469</v>
      </c>
      <c r="N101" s="386"/>
      <c r="O101" s="386"/>
      <c r="P101" s="385" t="s">
        <v>726</v>
      </c>
      <c r="Q101" s="385" t="s">
        <v>727</v>
      </c>
      <c r="R101" s="385" t="s">
        <v>868</v>
      </c>
      <c r="S101" s="385" t="s">
        <v>717</v>
      </c>
      <c r="T101" s="580">
        <v>50000000</v>
      </c>
      <c r="U101" s="580">
        <v>50000000</v>
      </c>
      <c r="V101" s="580" t="s">
        <v>496</v>
      </c>
      <c r="W101" s="580"/>
      <c r="X101" s="580"/>
      <c r="Y101" s="580"/>
      <c r="Z101" s="580"/>
      <c r="AA101" s="580"/>
      <c r="AB101" s="580"/>
      <c r="AC101" s="580"/>
      <c r="AD101" s="580"/>
      <c r="AE101" s="580">
        <v>50000000</v>
      </c>
      <c r="AF101" s="332" t="s">
        <v>1370</v>
      </c>
      <c r="AG101" s="385"/>
      <c r="AH101" s="385" t="s">
        <v>461</v>
      </c>
      <c r="AI101" s="385" t="s">
        <v>63</v>
      </c>
    </row>
    <row r="102" spans="2:35" ht="70">
      <c r="B102" s="135"/>
      <c r="C102" s="135"/>
      <c r="D102" s="135"/>
      <c r="E102" s="103"/>
      <c r="F102" s="103"/>
      <c r="G102" s="335"/>
      <c r="H102" s="579"/>
      <c r="I102" s="579"/>
      <c r="J102" s="579"/>
      <c r="K102" s="318" t="s">
        <v>486</v>
      </c>
      <c r="L102" s="117">
        <v>2.5</v>
      </c>
      <c r="M102" s="318" t="s">
        <v>48</v>
      </c>
      <c r="N102" s="318"/>
      <c r="O102" s="17"/>
      <c r="P102" s="386"/>
      <c r="Q102" s="386"/>
      <c r="R102" s="386"/>
      <c r="S102" s="386"/>
      <c r="T102" s="386"/>
      <c r="U102" s="386"/>
      <c r="V102" s="386"/>
      <c r="W102" s="386"/>
      <c r="X102" s="386"/>
      <c r="Y102" s="386"/>
      <c r="Z102" s="386"/>
      <c r="AA102" s="386"/>
      <c r="AB102" s="386"/>
      <c r="AC102" s="386"/>
      <c r="AD102" s="386"/>
      <c r="AE102" s="386"/>
      <c r="AF102" s="386"/>
      <c r="AG102" s="386"/>
      <c r="AH102" s="386"/>
      <c r="AI102" s="386"/>
    </row>
    <row r="103" spans="2:35" ht="123.75" customHeight="1">
      <c r="B103" s="135"/>
      <c r="C103" s="135"/>
      <c r="D103" s="135"/>
      <c r="E103" s="103"/>
      <c r="F103" s="103"/>
      <c r="G103" s="335"/>
      <c r="H103" s="385" t="s">
        <v>539</v>
      </c>
      <c r="I103" s="385" t="s">
        <v>728</v>
      </c>
      <c r="J103" s="385" t="s">
        <v>729</v>
      </c>
      <c r="K103" s="385" t="s">
        <v>487</v>
      </c>
      <c r="L103" s="389">
        <v>2.5</v>
      </c>
      <c r="M103" s="385" t="s">
        <v>488</v>
      </c>
      <c r="N103" s="385"/>
      <c r="O103" s="385"/>
      <c r="P103" s="433" t="s">
        <v>731</v>
      </c>
      <c r="Q103" s="433" t="s">
        <v>730</v>
      </c>
      <c r="R103" s="440" t="s">
        <v>848</v>
      </c>
      <c r="S103" s="440">
        <v>42248</v>
      </c>
      <c r="T103" s="102">
        <v>200000000</v>
      </c>
      <c r="U103" s="102">
        <v>200000000</v>
      </c>
      <c r="V103" s="349" t="s">
        <v>496</v>
      </c>
      <c r="W103" s="17"/>
      <c r="X103" s="17"/>
      <c r="Y103" s="17"/>
      <c r="Z103" s="17"/>
      <c r="AA103" s="17"/>
      <c r="AB103" s="17"/>
      <c r="AC103" s="17"/>
      <c r="AD103" s="17"/>
      <c r="AE103" s="102">
        <v>200000000</v>
      </c>
      <c r="AF103" s="332" t="s">
        <v>1370</v>
      </c>
      <c r="AG103" s="17"/>
      <c r="AH103" s="319" t="s">
        <v>461</v>
      </c>
      <c r="AI103" s="319" t="s">
        <v>63</v>
      </c>
    </row>
    <row r="104" spans="2:35" ht="40">
      <c r="B104" s="135"/>
      <c r="C104" s="135"/>
      <c r="D104" s="135"/>
      <c r="E104" s="103"/>
      <c r="F104" s="103"/>
      <c r="G104" s="335"/>
      <c r="H104" s="428"/>
      <c r="I104" s="428"/>
      <c r="J104" s="428"/>
      <c r="K104" s="428"/>
      <c r="L104" s="424"/>
      <c r="M104" s="428"/>
      <c r="N104" s="428"/>
      <c r="O104" s="428"/>
      <c r="P104" s="433" t="s">
        <v>732</v>
      </c>
      <c r="Q104" s="433" t="s">
        <v>730</v>
      </c>
      <c r="R104" s="440">
        <v>42095</v>
      </c>
      <c r="S104" s="440">
        <v>42248</v>
      </c>
      <c r="T104" s="102"/>
      <c r="U104" s="102"/>
      <c r="V104" s="433"/>
      <c r="W104" s="433"/>
      <c r="X104" s="433"/>
      <c r="Y104" s="433"/>
      <c r="Z104" s="433"/>
      <c r="AA104" s="433"/>
      <c r="AB104" s="433"/>
      <c r="AC104" s="433"/>
      <c r="AD104" s="433"/>
      <c r="AE104" s="102"/>
      <c r="AF104" s="433"/>
      <c r="AG104" s="433"/>
      <c r="AH104" s="319"/>
      <c r="AI104" s="319"/>
    </row>
    <row r="105" spans="2:35" ht="20">
      <c r="B105" s="135"/>
      <c r="C105" s="135"/>
      <c r="D105" s="135"/>
      <c r="E105" s="103"/>
      <c r="F105" s="103"/>
      <c r="G105" s="19" t="s">
        <v>49</v>
      </c>
      <c r="H105" s="19"/>
      <c r="I105" s="19"/>
      <c r="J105" s="19"/>
      <c r="K105" s="320"/>
      <c r="L105" s="327"/>
      <c r="M105" s="320"/>
      <c r="N105" s="320"/>
      <c r="O105" s="322"/>
      <c r="P105" s="322"/>
      <c r="Q105" s="322"/>
      <c r="R105" s="322"/>
      <c r="S105" s="322"/>
      <c r="T105" s="323"/>
      <c r="U105" s="324"/>
      <c r="V105" s="322"/>
      <c r="W105" s="322"/>
      <c r="X105" s="322"/>
      <c r="Y105" s="322"/>
      <c r="Z105" s="322"/>
      <c r="AA105" s="322"/>
      <c r="AB105" s="322"/>
      <c r="AC105" s="322"/>
      <c r="AD105" s="322"/>
      <c r="AE105" s="322"/>
      <c r="AF105" s="322"/>
      <c r="AG105" s="322"/>
      <c r="AH105" s="334"/>
      <c r="AI105" s="334"/>
    </row>
    <row r="106" spans="2:35" ht="110">
      <c r="B106" s="135"/>
      <c r="C106" s="135"/>
      <c r="D106" s="135"/>
      <c r="E106" s="107"/>
      <c r="F106" s="103"/>
      <c r="G106" s="335" t="s">
        <v>489</v>
      </c>
      <c r="H106" s="335" t="s">
        <v>540</v>
      </c>
      <c r="I106" s="335" t="s">
        <v>1396</v>
      </c>
      <c r="J106" s="335" t="s">
        <v>1397</v>
      </c>
      <c r="K106" s="318" t="s">
        <v>490</v>
      </c>
      <c r="L106" s="134">
        <v>25</v>
      </c>
      <c r="M106" s="318" t="s">
        <v>491</v>
      </c>
      <c r="N106" s="555">
        <v>1</v>
      </c>
      <c r="O106" s="17">
        <v>1</v>
      </c>
      <c r="P106" s="17" t="s">
        <v>1394</v>
      </c>
      <c r="Q106" s="17" t="s">
        <v>1395</v>
      </c>
      <c r="R106" s="498" t="s">
        <v>716</v>
      </c>
      <c r="S106" s="498" t="s">
        <v>717</v>
      </c>
      <c r="T106" s="102">
        <v>100000000</v>
      </c>
      <c r="U106" s="102">
        <v>100000000</v>
      </c>
      <c r="V106" s="349" t="s">
        <v>496</v>
      </c>
      <c r="W106" s="17"/>
      <c r="X106" s="17"/>
      <c r="Y106" s="17"/>
      <c r="Z106" s="17"/>
      <c r="AA106" s="17"/>
      <c r="AB106" s="17"/>
      <c r="AC106" s="17"/>
      <c r="AD106" s="17"/>
      <c r="AE106" s="102">
        <v>100000000</v>
      </c>
      <c r="AF106" s="17"/>
      <c r="AG106" s="17"/>
      <c r="AH106" s="319" t="s">
        <v>448</v>
      </c>
      <c r="AI106" s="319" t="s">
        <v>63</v>
      </c>
    </row>
    <row r="107" spans="2:35" ht="20">
      <c r="B107" s="38"/>
      <c r="C107" s="336"/>
      <c r="D107" s="336"/>
      <c r="E107" s="337"/>
      <c r="F107" s="337"/>
      <c r="G107" s="19" t="s">
        <v>49</v>
      </c>
      <c r="H107" s="19"/>
      <c r="I107" s="19"/>
      <c r="J107" s="19"/>
      <c r="K107" s="336"/>
      <c r="L107" s="327"/>
      <c r="M107" s="320"/>
      <c r="N107" s="320"/>
      <c r="O107" s="26"/>
      <c r="P107" s="26"/>
      <c r="Q107" s="26"/>
      <c r="R107" s="26"/>
      <c r="S107" s="26"/>
      <c r="T107" s="41"/>
      <c r="U107" s="42"/>
      <c r="V107" s="26"/>
      <c r="W107" s="26"/>
      <c r="X107" s="26"/>
      <c r="Y107" s="26"/>
      <c r="Z107" s="26"/>
      <c r="AA107" s="26"/>
      <c r="AB107" s="26"/>
      <c r="AC107" s="26"/>
      <c r="AD107" s="26"/>
      <c r="AE107" s="26"/>
      <c r="AF107" s="26"/>
      <c r="AG107" s="26"/>
      <c r="AH107" s="320"/>
      <c r="AI107" s="320"/>
    </row>
    <row r="108" spans="2:35">
      <c r="B108" s="110"/>
      <c r="C108" s="110"/>
      <c r="D108" s="110"/>
      <c r="E108" s="110"/>
      <c r="F108" s="110"/>
      <c r="G108" s="110"/>
      <c r="H108" s="110"/>
      <c r="I108" s="110"/>
      <c r="J108" s="110"/>
      <c r="K108" s="110"/>
      <c r="L108" s="314"/>
      <c r="M108" s="110"/>
      <c r="N108" s="110"/>
      <c r="O108" s="110"/>
      <c r="P108" s="110"/>
      <c r="Q108" s="110"/>
      <c r="R108" s="110"/>
      <c r="S108" s="110"/>
      <c r="T108" s="191"/>
      <c r="U108" s="192"/>
      <c r="V108" s="110"/>
      <c r="W108" s="110"/>
      <c r="X108" s="110"/>
      <c r="Y108" s="110"/>
      <c r="Z108" s="110"/>
      <c r="AA108" s="110"/>
      <c r="AB108" s="110"/>
      <c r="AC108" s="110"/>
      <c r="AD108" s="110"/>
      <c r="AE108" s="110"/>
      <c r="AF108" s="110"/>
      <c r="AG108" s="110"/>
      <c r="AH108" s="338"/>
      <c r="AI108" s="110"/>
    </row>
    <row r="109" spans="2:35">
      <c r="B109" s="301" t="s">
        <v>98</v>
      </c>
      <c r="C109" s="301"/>
      <c r="D109" s="301"/>
      <c r="E109" s="301"/>
      <c r="F109" s="301"/>
      <c r="G109" s="301"/>
      <c r="H109" s="301"/>
      <c r="I109" s="301"/>
      <c r="J109" s="301"/>
      <c r="K109" s="301"/>
      <c r="L109" s="315"/>
      <c r="M109" s="301"/>
      <c r="N109" s="301"/>
      <c r="O109" s="301"/>
      <c r="P109" s="301"/>
      <c r="Q109" s="301"/>
      <c r="R109" s="301"/>
      <c r="S109" s="301"/>
      <c r="T109" s="316"/>
      <c r="U109" s="317"/>
      <c r="V109" s="301"/>
      <c r="W109" s="301"/>
      <c r="X109" s="301"/>
      <c r="Y109" s="301"/>
      <c r="Z109" s="301"/>
      <c r="AA109" s="301"/>
      <c r="AB109" s="301"/>
      <c r="AC109" s="301"/>
      <c r="AD109" s="301"/>
      <c r="AE109" s="301"/>
      <c r="AF109" s="301"/>
      <c r="AG109" s="301"/>
      <c r="AH109" s="301"/>
      <c r="AI109" s="301"/>
    </row>
    <row r="110" spans="2:35">
      <c r="B110" s="339" t="s">
        <v>492</v>
      </c>
      <c r="C110" s="340"/>
      <c r="D110" s="340"/>
      <c r="E110" s="341"/>
      <c r="F110" s="341"/>
      <c r="G110" s="340"/>
      <c r="H110" s="340"/>
      <c r="I110" s="340"/>
      <c r="J110" s="340"/>
      <c r="K110" s="340"/>
      <c r="L110" s="342"/>
      <c r="M110" s="340"/>
      <c r="N110" s="340"/>
      <c r="O110" s="340"/>
      <c r="P110" s="340"/>
      <c r="Q110" s="340"/>
      <c r="R110" s="340"/>
      <c r="S110" s="340"/>
      <c r="T110" s="343"/>
      <c r="U110" s="344"/>
      <c r="V110" s="340"/>
      <c r="W110" s="340"/>
      <c r="X110" s="340"/>
      <c r="Y110" s="340"/>
      <c r="Z110" s="340"/>
      <c r="AA110" s="340"/>
      <c r="AB110" s="340"/>
      <c r="AC110" s="340"/>
      <c r="AD110" s="340"/>
      <c r="AE110" s="340"/>
      <c r="AF110" s="340"/>
      <c r="AG110" s="340"/>
      <c r="AH110" s="340"/>
      <c r="AI110" s="340"/>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row r="429" spans="5:6">
      <c r="E429" s="103"/>
      <c r="F429" s="345"/>
    </row>
    <row r="430" spans="5:6">
      <c r="E430" s="103"/>
      <c r="F430" s="345"/>
    </row>
    <row r="431" spans="5:6">
      <c r="E431" s="103"/>
      <c r="F431" s="345"/>
    </row>
    <row r="432" spans="5:6">
      <c r="E432" s="103"/>
      <c r="F432" s="345"/>
    </row>
    <row r="433" spans="5:6">
      <c r="E433" s="103"/>
      <c r="F433" s="345"/>
    </row>
    <row r="434" spans="5:6">
      <c r="E434" s="103"/>
      <c r="F434" s="345"/>
    </row>
    <row r="435" spans="5:6">
      <c r="E435" s="103"/>
      <c r="F435" s="345"/>
    </row>
    <row r="436" spans="5:6">
      <c r="E436" s="103"/>
      <c r="F436" s="345"/>
    </row>
    <row r="437" spans="5:6">
      <c r="E437" s="103"/>
      <c r="F437" s="345"/>
    </row>
    <row r="438" spans="5:6">
      <c r="E438" s="103"/>
      <c r="F438" s="345"/>
    </row>
    <row r="439" spans="5:6">
      <c r="E439" s="103"/>
      <c r="F439" s="345"/>
    </row>
    <row r="440" spans="5:6">
      <c r="E440" s="103"/>
      <c r="F440" s="345"/>
    </row>
    <row r="441" spans="5:6">
      <c r="E441" s="103"/>
      <c r="F441" s="345"/>
    </row>
    <row r="442" spans="5:6">
      <c r="E442" s="103"/>
      <c r="F442" s="345"/>
    </row>
    <row r="443" spans="5:6">
      <c r="E443" s="103"/>
      <c r="F443" s="345"/>
    </row>
    <row r="444" spans="5:6">
      <c r="E444" s="103"/>
      <c r="F444" s="345"/>
    </row>
    <row r="445" spans="5:6">
      <c r="E445" s="103"/>
      <c r="F445" s="345"/>
    </row>
    <row r="446" spans="5:6">
      <c r="E446" s="103"/>
      <c r="F446" s="345"/>
    </row>
    <row r="447" spans="5:6">
      <c r="E447" s="103"/>
      <c r="F447" s="345"/>
    </row>
    <row r="448" spans="5:6">
      <c r="E448" s="103"/>
      <c r="F448" s="345"/>
    </row>
    <row r="449" spans="5:6">
      <c r="E449" s="103"/>
      <c r="F449" s="345"/>
    </row>
    <row r="450" spans="5:6">
      <c r="E450" s="103"/>
      <c r="F450" s="345"/>
    </row>
    <row r="451" spans="5:6">
      <c r="E451" s="103"/>
      <c r="F451" s="345"/>
    </row>
    <row r="452" spans="5:6">
      <c r="E452" s="103"/>
      <c r="F452" s="345"/>
    </row>
    <row r="453" spans="5:6">
      <c r="E453" s="103"/>
      <c r="F453" s="345"/>
    </row>
    <row r="454" spans="5:6">
      <c r="E454" s="103"/>
      <c r="F454" s="345"/>
    </row>
    <row r="455" spans="5:6">
      <c r="E455" s="103"/>
      <c r="F455" s="345"/>
    </row>
    <row r="456" spans="5:6">
      <c r="E456" s="103"/>
      <c r="F456" s="345"/>
    </row>
    <row r="457" spans="5:6">
      <c r="E457" s="103"/>
      <c r="F457" s="345"/>
    </row>
    <row r="458" spans="5:6">
      <c r="E458" s="103"/>
      <c r="F458" s="345"/>
    </row>
    <row r="459" spans="5:6">
      <c r="E459" s="103"/>
      <c r="F459" s="345"/>
    </row>
    <row r="460" spans="5:6">
      <c r="E460" s="103"/>
      <c r="F460" s="345"/>
    </row>
    <row r="461" spans="5:6">
      <c r="E461" s="103"/>
      <c r="F461" s="345"/>
    </row>
    <row r="462" spans="5:6">
      <c r="E462" s="103"/>
      <c r="F462" s="345"/>
    </row>
    <row r="463" spans="5:6">
      <c r="E463" s="103"/>
      <c r="F463" s="345"/>
    </row>
    <row r="464" spans="5:6">
      <c r="E464" s="103"/>
      <c r="F464" s="345"/>
    </row>
    <row r="465" spans="5:6">
      <c r="E465" s="103"/>
      <c r="F465" s="345"/>
    </row>
    <row r="466" spans="5:6">
      <c r="E466" s="103"/>
      <c r="F466" s="345"/>
    </row>
    <row r="467" spans="5:6">
      <c r="E467" s="103"/>
      <c r="F467" s="345"/>
    </row>
    <row r="468" spans="5:6">
      <c r="E468" s="103"/>
      <c r="F468" s="345"/>
    </row>
    <row r="469" spans="5:6">
      <c r="E469" s="103"/>
      <c r="F469" s="345"/>
    </row>
    <row r="470" spans="5:6">
      <c r="E470" s="103"/>
      <c r="F470" s="345"/>
    </row>
    <row r="471" spans="5:6">
      <c r="E471" s="103"/>
      <c r="F471" s="345"/>
    </row>
    <row r="472" spans="5:6">
      <c r="E472" s="103"/>
      <c r="F472" s="345"/>
    </row>
    <row r="473" spans="5:6">
      <c r="E473" s="103"/>
      <c r="F473" s="345"/>
    </row>
    <row r="474" spans="5:6">
      <c r="E474" s="103"/>
      <c r="F474" s="345"/>
    </row>
    <row r="475" spans="5:6">
      <c r="E475" s="103"/>
      <c r="F475" s="345"/>
    </row>
    <row r="476" spans="5:6">
      <c r="E476" s="103"/>
      <c r="F476" s="345"/>
    </row>
    <row r="477" spans="5:6">
      <c r="E477" s="103"/>
      <c r="F477" s="345"/>
    </row>
    <row r="478" spans="5:6">
      <c r="E478" s="103"/>
      <c r="F478" s="345"/>
    </row>
    <row r="479" spans="5:6">
      <c r="E479" s="103"/>
      <c r="F479" s="345"/>
    </row>
    <row r="480" spans="5:6">
      <c r="E480" s="103"/>
      <c r="F480" s="345"/>
    </row>
    <row r="481" spans="5:6">
      <c r="E481" s="103"/>
      <c r="F481" s="345"/>
    </row>
    <row r="482" spans="5:6">
      <c r="E482" s="103"/>
      <c r="F482" s="345"/>
    </row>
    <row r="483" spans="5:6">
      <c r="E483" s="103"/>
      <c r="F483" s="345"/>
    </row>
    <row r="484" spans="5:6">
      <c r="E484" s="103"/>
      <c r="F484" s="345"/>
    </row>
    <row r="485" spans="5:6">
      <c r="E485" s="103"/>
      <c r="F485" s="345"/>
    </row>
    <row r="486" spans="5:6">
      <c r="E486" s="103"/>
      <c r="F486" s="345"/>
    </row>
    <row r="487" spans="5:6">
      <c r="E487" s="103"/>
      <c r="F487" s="345"/>
    </row>
    <row r="488" spans="5:6">
      <c r="E488" s="103"/>
      <c r="F488" s="345"/>
    </row>
    <row r="489" spans="5:6">
      <c r="E489" s="103"/>
      <c r="F489" s="345"/>
    </row>
    <row r="490" spans="5:6">
      <c r="E490" s="103"/>
      <c r="F490" s="345"/>
    </row>
    <row r="491" spans="5:6">
      <c r="E491" s="103"/>
      <c r="F491" s="345"/>
    </row>
    <row r="492" spans="5:6">
      <c r="E492" s="103"/>
      <c r="F492" s="345"/>
    </row>
    <row r="493" spans="5:6">
      <c r="E493" s="103"/>
      <c r="F493" s="345"/>
    </row>
    <row r="494" spans="5:6">
      <c r="E494" s="103"/>
      <c r="F494" s="345"/>
    </row>
    <row r="495" spans="5:6">
      <c r="E495" s="103"/>
      <c r="F495" s="345"/>
    </row>
    <row r="496" spans="5:6">
      <c r="E496" s="103"/>
      <c r="F496" s="345"/>
    </row>
    <row r="497" spans="5:6">
      <c r="E497" s="103"/>
      <c r="F497" s="345"/>
    </row>
    <row r="498" spans="5:6">
      <c r="E498" s="103"/>
      <c r="F498" s="345"/>
    </row>
    <row r="499" spans="5:6">
      <c r="E499" s="103"/>
      <c r="F499" s="345"/>
    </row>
    <row r="500" spans="5:6">
      <c r="E500" s="103"/>
      <c r="F500" s="345"/>
    </row>
    <row r="501" spans="5:6">
      <c r="E501" s="103"/>
      <c r="F501" s="345"/>
    </row>
    <row r="502" spans="5:6">
      <c r="E502" s="103"/>
      <c r="F502" s="345"/>
    </row>
    <row r="503" spans="5:6">
      <c r="E503" s="103"/>
      <c r="F503" s="345"/>
    </row>
    <row r="504" spans="5:6">
      <c r="E504" s="103"/>
      <c r="F504" s="345"/>
    </row>
    <row r="505" spans="5:6">
      <c r="E505" s="103"/>
      <c r="F505" s="345"/>
    </row>
    <row r="506" spans="5:6">
      <c r="E506" s="103"/>
      <c r="F506" s="345"/>
    </row>
    <row r="507" spans="5:6">
      <c r="E507" s="103"/>
      <c r="F507" s="345"/>
    </row>
    <row r="508" spans="5:6">
      <c r="E508" s="103"/>
      <c r="F508" s="345"/>
    </row>
    <row r="509" spans="5:6">
      <c r="E509" s="103"/>
      <c r="F509" s="345"/>
    </row>
    <row r="510" spans="5:6">
      <c r="E510" s="103"/>
      <c r="F510" s="345"/>
    </row>
    <row r="511" spans="5:6">
      <c r="E511" s="103"/>
      <c r="F511" s="345"/>
    </row>
    <row r="512" spans="5:6">
      <c r="E512" s="103"/>
      <c r="F512" s="345"/>
    </row>
    <row r="513" spans="5:6">
      <c r="E513" s="103"/>
      <c r="F513" s="345"/>
    </row>
    <row r="514" spans="5:6">
      <c r="E514" s="103"/>
      <c r="F514" s="345"/>
    </row>
    <row r="515" spans="5:6">
      <c r="E515" s="103"/>
      <c r="F515" s="345"/>
    </row>
    <row r="516" spans="5:6">
      <c r="E516" s="103"/>
      <c r="F516" s="345"/>
    </row>
    <row r="517" spans="5:6">
      <c r="E517" s="103"/>
      <c r="F517" s="345"/>
    </row>
    <row r="518" spans="5:6">
      <c r="E518" s="103"/>
      <c r="F518" s="345"/>
    </row>
    <row r="519" spans="5:6">
      <c r="E519" s="103"/>
      <c r="F519" s="345"/>
    </row>
    <row r="520" spans="5:6">
      <c r="E520" s="103"/>
      <c r="F520" s="345"/>
    </row>
  </sheetData>
  <autoFilter ref="A5:AI10">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V5:AD5"/>
    <mergeCell ref="AE5:AE6"/>
    <mergeCell ref="I5:I6"/>
    <mergeCell ref="J5:J6"/>
    <mergeCell ref="B1:AI1"/>
    <mergeCell ref="B2:AI2"/>
    <mergeCell ref="B3:AI3"/>
    <mergeCell ref="F5:F6"/>
    <mergeCell ref="G5:G6"/>
    <mergeCell ref="AF5:AF6"/>
    <mergeCell ref="AG5:AG6"/>
    <mergeCell ref="AH5:AH6"/>
    <mergeCell ref="AI5:AI6"/>
    <mergeCell ref="K5:K6"/>
    <mergeCell ref="M5:N5"/>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20"/>
  <sheetViews>
    <sheetView topLeftCell="A8" workbookViewId="0">
      <selection activeCell="B10" sqref="B10:AI20"/>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6.83203125" style="1" customWidth="1"/>
    <col min="9" max="9" width="12.5" style="1" customWidth="1"/>
    <col min="10" max="10" width="12.33203125" style="1" customWidth="1"/>
    <col min="11" max="11" width="14.5" style="1" customWidth="1"/>
    <col min="12" max="12" width="6.5" style="1" customWidth="1"/>
    <col min="13" max="13" width="5.83203125" style="1" customWidth="1"/>
    <col min="14" max="14" width="5.5" style="1" customWidth="1"/>
    <col min="15" max="15" width="12.1640625" style="1" customWidth="1"/>
    <col min="16" max="16" width="14.83203125" style="1" bestFit="1" customWidth="1"/>
    <col min="17" max="17" width="9.5" style="1" customWidth="1"/>
    <col min="18" max="18" width="8.5" style="1" customWidth="1"/>
    <col min="19" max="19" width="7.5" style="1" customWidth="1"/>
    <col min="20" max="20" width="19" style="346" bestFit="1" customWidth="1"/>
    <col min="21" max="21" width="14.6640625" style="347" customWidth="1"/>
    <col min="22" max="30" width="2.5" style="1" customWidth="1"/>
    <col min="31" max="31" width="15.6640625" style="1" bestFit="1" customWidth="1"/>
    <col min="32" max="33" width="8.5" style="1" customWidth="1"/>
    <col min="34" max="34" width="13.3320312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c r="A5" s="608" t="s">
        <v>2</v>
      </c>
      <c r="B5" s="608" t="s">
        <v>3</v>
      </c>
      <c r="C5" s="608" t="s">
        <v>4</v>
      </c>
      <c r="D5" s="608" t="s">
        <v>2</v>
      </c>
      <c r="E5" s="608" t="s">
        <v>5</v>
      </c>
      <c r="F5" s="608" t="s">
        <v>2</v>
      </c>
      <c r="G5" s="608" t="s">
        <v>6</v>
      </c>
      <c r="H5" s="350"/>
      <c r="I5" s="608" t="s">
        <v>7</v>
      </c>
      <c r="J5" s="608" t="s">
        <v>8</v>
      </c>
      <c r="K5" s="608" t="s">
        <v>9</v>
      </c>
      <c r="L5" s="350"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43.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80">
      <c r="B7" s="59" t="s">
        <v>549</v>
      </c>
      <c r="C7" s="59" t="s">
        <v>550</v>
      </c>
      <c r="D7" s="59"/>
      <c r="E7" s="59" t="s">
        <v>58</v>
      </c>
      <c r="F7" s="59"/>
      <c r="G7" s="67" t="s">
        <v>546</v>
      </c>
      <c r="H7" s="67" t="s">
        <v>547</v>
      </c>
      <c r="I7" s="391" t="s">
        <v>914</v>
      </c>
      <c r="J7" s="391" t="s">
        <v>915</v>
      </c>
      <c r="K7" s="68" t="s">
        <v>68</v>
      </c>
      <c r="L7" s="566">
        <v>4.3120000000000006E-2</v>
      </c>
      <c r="M7" s="68" t="s">
        <v>69</v>
      </c>
      <c r="N7" s="68">
        <v>1</v>
      </c>
      <c r="O7" s="69">
        <v>1</v>
      </c>
      <c r="P7" s="69" t="s">
        <v>916</v>
      </c>
      <c r="Q7" s="69" t="s">
        <v>917</v>
      </c>
      <c r="R7" s="69" t="s">
        <v>871</v>
      </c>
      <c r="S7" s="69" t="s">
        <v>942</v>
      </c>
      <c r="T7" s="392">
        <v>83000000</v>
      </c>
      <c r="U7" s="392">
        <v>83000000</v>
      </c>
      <c r="V7" s="69" t="s">
        <v>496</v>
      </c>
      <c r="W7" s="69"/>
      <c r="X7" s="69"/>
      <c r="Y7" s="69"/>
      <c r="Z7" s="69"/>
      <c r="AA7" s="69"/>
      <c r="AB7" s="69"/>
      <c r="AC7" s="69"/>
      <c r="AD7" s="69"/>
      <c r="AE7" s="392">
        <v>83000000</v>
      </c>
      <c r="AF7" s="69" t="s">
        <v>1398</v>
      </c>
      <c r="AG7" s="69"/>
      <c r="AH7" s="71" t="s">
        <v>548</v>
      </c>
      <c r="AI7" s="71" t="s">
        <v>70</v>
      </c>
    </row>
    <row r="8" spans="1:35" ht="20">
      <c r="B8" s="59"/>
      <c r="C8" s="59"/>
      <c r="D8" s="59"/>
      <c r="E8" s="75"/>
      <c r="F8" s="75"/>
      <c r="G8" s="19" t="s">
        <v>49</v>
      </c>
      <c r="H8" s="19"/>
      <c r="I8" s="19"/>
      <c r="J8" s="19"/>
      <c r="K8" s="76"/>
      <c r="L8" s="77"/>
      <c r="M8" s="76"/>
      <c r="N8" s="76"/>
      <c r="O8" s="78"/>
      <c r="P8" s="78"/>
      <c r="Q8" s="78"/>
      <c r="R8" s="78"/>
      <c r="S8" s="78"/>
      <c r="T8" s="41"/>
      <c r="U8" s="42"/>
      <c r="V8" s="78"/>
      <c r="W8" s="78"/>
      <c r="X8" s="78"/>
      <c r="Y8" s="78"/>
      <c r="Z8" s="78"/>
      <c r="AA8" s="78"/>
      <c r="AB8" s="78"/>
      <c r="AC8" s="78"/>
      <c r="AD8" s="78"/>
      <c r="AE8" s="78"/>
      <c r="AF8" s="78"/>
      <c r="AG8" s="78"/>
      <c r="AH8" s="26"/>
      <c r="AI8" s="79"/>
    </row>
    <row r="9" spans="1:35" ht="20">
      <c r="B9" s="61"/>
      <c r="C9" s="61"/>
      <c r="D9" s="61"/>
      <c r="E9" s="80" t="s">
        <v>54</v>
      </c>
      <c r="F9" s="80"/>
      <c r="G9" s="81"/>
      <c r="H9" s="81"/>
      <c r="I9" s="81"/>
      <c r="J9" s="81"/>
      <c r="K9" s="82"/>
      <c r="L9" s="83"/>
      <c r="M9" s="82"/>
      <c r="N9" s="82"/>
      <c r="O9" s="84"/>
      <c r="P9" s="84"/>
      <c r="Q9" s="84"/>
      <c r="R9" s="84"/>
      <c r="S9" s="84"/>
      <c r="T9" s="85"/>
      <c r="U9" s="86"/>
      <c r="V9" s="84"/>
      <c r="W9" s="84"/>
      <c r="X9" s="84"/>
      <c r="Y9" s="84"/>
      <c r="Z9" s="84"/>
      <c r="AA9" s="84"/>
      <c r="AB9" s="84"/>
      <c r="AC9" s="84"/>
      <c r="AD9" s="84"/>
      <c r="AE9" s="84"/>
      <c r="AF9" s="84"/>
      <c r="AG9" s="84"/>
      <c r="AH9" s="84"/>
      <c r="AI9" s="87"/>
    </row>
    <row r="10" spans="1:35" ht="70">
      <c r="B10" s="59" t="s">
        <v>551</v>
      </c>
      <c r="C10" s="59" t="s">
        <v>552</v>
      </c>
      <c r="D10" s="59"/>
      <c r="E10" s="59" t="s">
        <v>427</v>
      </c>
      <c r="F10" s="59"/>
      <c r="G10" s="72" t="s">
        <v>436</v>
      </c>
      <c r="H10" s="470" t="s">
        <v>567</v>
      </c>
      <c r="I10" s="470" t="s">
        <v>918</v>
      </c>
      <c r="J10" s="470" t="s">
        <v>919</v>
      </c>
      <c r="K10" s="470" t="s">
        <v>439</v>
      </c>
      <c r="L10" s="564">
        <v>3.4999999999999996E-2</v>
      </c>
      <c r="M10" s="470" t="s">
        <v>440</v>
      </c>
      <c r="N10" s="470"/>
      <c r="O10" s="470">
        <v>1</v>
      </c>
      <c r="P10" s="69" t="s">
        <v>925</v>
      </c>
      <c r="Q10" s="69" t="s">
        <v>920</v>
      </c>
      <c r="R10" s="69" t="s">
        <v>923</v>
      </c>
      <c r="S10" s="69" t="s">
        <v>848</v>
      </c>
      <c r="T10" s="468">
        <v>82746485</v>
      </c>
      <c r="U10" s="468">
        <v>82746485</v>
      </c>
      <c r="V10" s="468" t="s">
        <v>496</v>
      </c>
      <c r="W10" s="468"/>
      <c r="X10" s="468"/>
      <c r="Y10" s="468"/>
      <c r="Z10" s="468"/>
      <c r="AA10" s="468"/>
      <c r="AB10" s="468"/>
      <c r="AC10" s="468"/>
      <c r="AD10" s="468"/>
      <c r="AE10" s="468">
        <v>82746485</v>
      </c>
      <c r="AF10" s="69" t="s">
        <v>1398</v>
      </c>
      <c r="AG10" s="468"/>
      <c r="AH10" s="468" t="s">
        <v>571</v>
      </c>
      <c r="AI10" s="468" t="s">
        <v>70</v>
      </c>
    </row>
    <row r="11" spans="1:35" ht="20">
      <c r="B11" s="59"/>
      <c r="C11" s="59"/>
      <c r="D11" s="59"/>
      <c r="E11" s="59"/>
      <c r="F11" s="59"/>
      <c r="G11" s="72"/>
      <c r="H11" s="73"/>
      <c r="I11" s="73"/>
      <c r="J11" s="73"/>
      <c r="K11" s="73"/>
      <c r="L11" s="73"/>
      <c r="M11" s="73"/>
      <c r="N11" s="73"/>
      <c r="O11" s="73"/>
      <c r="P11" s="69" t="s">
        <v>922</v>
      </c>
      <c r="Q11" s="69" t="s">
        <v>921</v>
      </c>
      <c r="R11" s="69" t="s">
        <v>923</v>
      </c>
      <c r="S11" s="69" t="s">
        <v>848</v>
      </c>
      <c r="T11" s="469"/>
      <c r="U11" s="469"/>
      <c r="V11" s="469"/>
      <c r="W11" s="469"/>
      <c r="X11" s="469"/>
      <c r="Y11" s="469"/>
      <c r="Z11" s="469"/>
      <c r="AA11" s="469"/>
      <c r="AB11" s="469"/>
      <c r="AC11" s="469"/>
      <c r="AD11" s="469"/>
      <c r="AE11" s="469"/>
      <c r="AF11" s="469"/>
      <c r="AG11" s="469"/>
      <c r="AH11" s="469"/>
      <c r="AI11" s="469"/>
    </row>
    <row r="12" spans="1:35" ht="50">
      <c r="B12" s="59"/>
      <c r="C12" s="59"/>
      <c r="D12" s="59"/>
      <c r="E12" s="59"/>
      <c r="F12" s="59"/>
      <c r="G12" s="72"/>
      <c r="H12" s="470" t="s">
        <v>568</v>
      </c>
      <c r="I12" s="470" t="s">
        <v>930</v>
      </c>
      <c r="J12" s="470" t="s">
        <v>924</v>
      </c>
      <c r="K12" s="470" t="s">
        <v>441</v>
      </c>
      <c r="L12" s="564">
        <v>1.6E-2</v>
      </c>
      <c r="M12" s="470" t="s">
        <v>442</v>
      </c>
      <c r="N12" s="470"/>
      <c r="O12" s="470">
        <v>1</v>
      </c>
      <c r="P12" s="69" t="s">
        <v>926</v>
      </c>
      <c r="Q12" s="69" t="s">
        <v>931</v>
      </c>
      <c r="R12" s="69" t="s">
        <v>848</v>
      </c>
      <c r="S12" s="69" t="s">
        <v>934</v>
      </c>
      <c r="T12" s="468">
        <v>50000000</v>
      </c>
      <c r="U12" s="468">
        <v>50000000</v>
      </c>
      <c r="V12" s="468" t="s">
        <v>496</v>
      </c>
      <c r="W12" s="468"/>
      <c r="X12" s="468"/>
      <c r="Y12" s="468"/>
      <c r="Z12" s="468"/>
      <c r="AA12" s="468"/>
      <c r="AB12" s="468"/>
      <c r="AC12" s="468"/>
      <c r="AD12" s="468"/>
      <c r="AE12" s="468">
        <v>50000000</v>
      </c>
      <c r="AF12" s="69" t="s">
        <v>1398</v>
      </c>
      <c r="AG12" s="468"/>
      <c r="AH12" s="468" t="s">
        <v>571</v>
      </c>
      <c r="AI12" s="468" t="s">
        <v>70</v>
      </c>
    </row>
    <row r="13" spans="1:35" ht="30">
      <c r="B13" s="59"/>
      <c r="C13" s="59"/>
      <c r="D13" s="59"/>
      <c r="E13" s="59"/>
      <c r="F13" s="59"/>
      <c r="G13" s="72"/>
      <c r="H13" s="72"/>
      <c r="I13" s="72"/>
      <c r="J13" s="72"/>
      <c r="K13" s="72"/>
      <c r="L13" s="72"/>
      <c r="M13" s="72"/>
      <c r="N13" s="72"/>
      <c r="O13" s="72"/>
      <c r="P13" s="69" t="s">
        <v>927</v>
      </c>
      <c r="Q13" s="69" t="s">
        <v>932</v>
      </c>
      <c r="R13" s="69" t="s">
        <v>848</v>
      </c>
      <c r="S13" s="69" t="s">
        <v>934</v>
      </c>
      <c r="T13" s="471"/>
      <c r="U13" s="471"/>
      <c r="V13" s="471"/>
      <c r="W13" s="471"/>
      <c r="X13" s="471"/>
      <c r="Y13" s="471"/>
      <c r="Z13" s="471"/>
      <c r="AA13" s="471"/>
      <c r="AB13" s="471"/>
      <c r="AC13" s="471"/>
      <c r="AD13" s="471"/>
      <c r="AE13" s="471"/>
      <c r="AF13" s="471"/>
      <c r="AG13" s="471"/>
      <c r="AH13" s="471"/>
      <c r="AI13" s="471"/>
    </row>
    <row r="14" spans="1:35" ht="20">
      <c r="B14" s="59"/>
      <c r="C14" s="59"/>
      <c r="D14" s="59"/>
      <c r="E14" s="59"/>
      <c r="F14" s="59"/>
      <c r="G14" s="72"/>
      <c r="H14" s="72"/>
      <c r="I14" s="72"/>
      <c r="J14" s="72"/>
      <c r="K14" s="72"/>
      <c r="L14" s="72"/>
      <c r="M14" s="72"/>
      <c r="N14" s="72"/>
      <c r="O14" s="72"/>
      <c r="P14" s="69" t="s">
        <v>928</v>
      </c>
      <c r="Q14" s="69" t="s">
        <v>933</v>
      </c>
      <c r="R14" s="69" t="s">
        <v>848</v>
      </c>
      <c r="S14" s="69" t="s">
        <v>934</v>
      </c>
      <c r="T14" s="471"/>
      <c r="U14" s="471"/>
      <c r="V14" s="471"/>
      <c r="W14" s="471"/>
      <c r="X14" s="471"/>
      <c r="Y14" s="471"/>
      <c r="Z14" s="471"/>
      <c r="AA14" s="471"/>
      <c r="AB14" s="471"/>
      <c r="AC14" s="471"/>
      <c r="AD14" s="471"/>
      <c r="AE14" s="471"/>
      <c r="AF14" s="471"/>
      <c r="AG14" s="471"/>
      <c r="AH14" s="471"/>
      <c r="AI14" s="471"/>
    </row>
    <row r="15" spans="1:35" ht="30">
      <c r="B15" s="59"/>
      <c r="C15" s="59"/>
      <c r="D15" s="59"/>
      <c r="E15" s="59"/>
      <c r="F15" s="59"/>
      <c r="G15" s="72"/>
      <c r="H15" s="73"/>
      <c r="I15" s="73"/>
      <c r="J15" s="73"/>
      <c r="K15" s="73"/>
      <c r="L15" s="73"/>
      <c r="M15" s="73"/>
      <c r="N15" s="73"/>
      <c r="O15" s="73"/>
      <c r="P15" s="69" t="s">
        <v>929</v>
      </c>
      <c r="Q15" s="69" t="s">
        <v>935</v>
      </c>
      <c r="R15" s="69" t="s">
        <v>848</v>
      </c>
      <c r="S15" s="69" t="s">
        <v>934</v>
      </c>
      <c r="T15" s="469"/>
      <c r="U15" s="469"/>
      <c r="V15" s="469"/>
      <c r="W15" s="469"/>
      <c r="X15" s="469"/>
      <c r="Y15" s="469"/>
      <c r="Z15" s="469"/>
      <c r="AA15" s="469"/>
      <c r="AB15" s="469"/>
      <c r="AC15" s="469"/>
      <c r="AD15" s="469"/>
      <c r="AE15" s="469"/>
      <c r="AF15" s="469"/>
      <c r="AG15" s="469"/>
      <c r="AH15" s="469"/>
      <c r="AI15" s="469"/>
    </row>
    <row r="16" spans="1:35" ht="140">
      <c r="B16" s="59"/>
      <c r="C16" s="59"/>
      <c r="D16" s="59"/>
      <c r="E16" s="59"/>
      <c r="F16" s="59"/>
      <c r="G16" s="72"/>
      <c r="H16" s="72" t="s">
        <v>569</v>
      </c>
      <c r="I16" s="391"/>
      <c r="J16" s="470"/>
      <c r="K16" s="470" t="s">
        <v>437</v>
      </c>
      <c r="L16" s="581">
        <v>0.10600000000000001</v>
      </c>
      <c r="M16" s="68" t="s">
        <v>438</v>
      </c>
      <c r="N16" s="68"/>
      <c r="O16" s="69">
        <v>1</v>
      </c>
      <c r="P16" s="69"/>
      <c r="Q16" s="69"/>
      <c r="R16" s="69"/>
      <c r="S16" s="69"/>
      <c r="T16" s="70">
        <v>100000000</v>
      </c>
      <c r="U16" s="70">
        <v>100000000</v>
      </c>
      <c r="V16" s="69" t="s">
        <v>496</v>
      </c>
      <c r="W16" s="69"/>
      <c r="X16" s="69"/>
      <c r="Y16" s="69"/>
      <c r="Z16" s="69"/>
      <c r="AA16" s="69"/>
      <c r="AB16" s="69"/>
      <c r="AC16" s="69"/>
      <c r="AD16" s="69"/>
      <c r="AE16" s="70">
        <v>100000000</v>
      </c>
      <c r="AF16" s="69" t="s">
        <v>945</v>
      </c>
      <c r="AG16" s="69"/>
      <c r="AH16" s="71" t="s">
        <v>571</v>
      </c>
      <c r="AI16" s="71" t="s">
        <v>70</v>
      </c>
    </row>
    <row r="17" spans="2:35" ht="80">
      <c r="B17" s="59"/>
      <c r="C17" s="59"/>
      <c r="D17" s="59"/>
      <c r="E17" s="59"/>
      <c r="F17" s="59"/>
      <c r="G17" s="59"/>
      <c r="H17" s="470" t="s">
        <v>570</v>
      </c>
      <c r="I17" s="470" t="s">
        <v>936</v>
      </c>
      <c r="J17" s="470" t="s">
        <v>937</v>
      </c>
      <c r="K17" s="470" t="s">
        <v>443</v>
      </c>
      <c r="L17" s="564">
        <v>4.3000000000000003E-2</v>
      </c>
      <c r="M17" s="470" t="s">
        <v>444</v>
      </c>
      <c r="N17" s="470"/>
      <c r="O17" s="582">
        <v>0.03</v>
      </c>
      <c r="P17" s="69" t="s">
        <v>938</v>
      </c>
      <c r="Q17" s="69" t="s">
        <v>941</v>
      </c>
      <c r="R17" s="474" t="s">
        <v>943</v>
      </c>
      <c r="S17" s="69" t="s">
        <v>944</v>
      </c>
      <c r="T17" s="468">
        <v>80000000</v>
      </c>
      <c r="U17" s="468">
        <v>80000000</v>
      </c>
      <c r="V17" s="468" t="s">
        <v>496</v>
      </c>
      <c r="W17" s="468"/>
      <c r="X17" s="468"/>
      <c r="Y17" s="468"/>
      <c r="Z17" s="468"/>
      <c r="AA17" s="468"/>
      <c r="AB17" s="468"/>
      <c r="AC17" s="468"/>
      <c r="AD17" s="468"/>
      <c r="AE17" s="468">
        <v>80000000</v>
      </c>
      <c r="AF17" s="69" t="s">
        <v>1398</v>
      </c>
      <c r="AG17" s="468"/>
      <c r="AH17" s="468" t="s">
        <v>571</v>
      </c>
      <c r="AI17" s="468" t="s">
        <v>70</v>
      </c>
    </row>
    <row r="18" spans="2:35" ht="30">
      <c r="B18" s="59"/>
      <c r="C18" s="59"/>
      <c r="D18" s="59"/>
      <c r="E18" s="61"/>
      <c r="F18" s="61"/>
      <c r="G18" s="61"/>
      <c r="H18" s="73"/>
      <c r="I18" s="73"/>
      <c r="J18" s="73"/>
      <c r="K18" s="73"/>
      <c r="L18" s="73"/>
      <c r="M18" s="73"/>
      <c r="N18" s="73"/>
      <c r="O18" s="73"/>
      <c r="P18" s="69" t="s">
        <v>939</v>
      </c>
      <c r="Q18" s="69" t="s">
        <v>940</v>
      </c>
      <c r="R18" s="472" t="s">
        <v>848</v>
      </c>
      <c r="S18" s="473" t="s">
        <v>841</v>
      </c>
      <c r="T18" s="469"/>
      <c r="U18" s="469"/>
      <c r="V18" s="469"/>
      <c r="W18" s="469"/>
      <c r="X18" s="469"/>
      <c r="Y18" s="469"/>
      <c r="Z18" s="469"/>
      <c r="AA18" s="469"/>
      <c r="AB18" s="469"/>
      <c r="AC18" s="469"/>
      <c r="AD18" s="469"/>
      <c r="AE18" s="469"/>
      <c r="AF18" s="469"/>
      <c r="AG18" s="469"/>
      <c r="AH18" s="469"/>
      <c r="AI18" s="469"/>
    </row>
    <row r="19" spans="2:35" ht="20">
      <c r="B19" s="59"/>
      <c r="C19" s="59"/>
      <c r="D19" s="59"/>
      <c r="E19" s="75"/>
      <c r="F19" s="75"/>
      <c r="G19" s="19" t="s">
        <v>49</v>
      </c>
      <c r="H19" s="19"/>
      <c r="I19" s="19"/>
      <c r="J19" s="19"/>
      <c r="K19" s="76"/>
      <c r="L19" s="77"/>
      <c r="M19" s="76"/>
      <c r="N19" s="76"/>
      <c r="O19" s="78"/>
      <c r="P19" s="78"/>
      <c r="Q19" s="78"/>
      <c r="R19" s="78"/>
      <c r="S19" s="78"/>
      <c r="T19" s="41"/>
      <c r="U19" s="42"/>
      <c r="V19" s="78"/>
      <c r="W19" s="78"/>
      <c r="X19" s="78"/>
      <c r="Y19" s="78"/>
      <c r="Z19" s="78"/>
      <c r="AA19" s="78"/>
      <c r="AB19" s="78"/>
      <c r="AC19" s="78"/>
      <c r="AD19" s="78"/>
      <c r="AE19" s="78"/>
      <c r="AF19" s="78"/>
      <c r="AG19" s="78"/>
      <c r="AH19" s="26"/>
      <c r="AI19" s="79"/>
    </row>
    <row r="20" spans="2:35" ht="20">
      <c r="B20" s="59"/>
      <c r="C20" s="59"/>
      <c r="D20" s="59"/>
      <c r="E20" s="80" t="s">
        <v>54</v>
      </c>
      <c r="F20" s="80"/>
      <c r="G20" s="81"/>
      <c r="H20" s="81"/>
      <c r="I20" s="81"/>
      <c r="J20" s="81"/>
      <c r="K20" s="82"/>
      <c r="L20" s="83"/>
      <c r="M20" s="82"/>
      <c r="N20" s="82"/>
      <c r="O20" s="84"/>
      <c r="P20" s="84"/>
      <c r="Q20" s="84"/>
      <c r="R20" s="84"/>
      <c r="S20" s="84"/>
      <c r="T20" s="85"/>
      <c r="U20" s="86"/>
      <c r="V20" s="84"/>
      <c r="W20" s="84"/>
      <c r="X20" s="84"/>
      <c r="Y20" s="84"/>
      <c r="Z20" s="84"/>
      <c r="AA20" s="84"/>
      <c r="AB20" s="84"/>
      <c r="AC20" s="84"/>
      <c r="AD20" s="84"/>
      <c r="AE20" s="84"/>
      <c r="AF20" s="84"/>
      <c r="AG20" s="84"/>
      <c r="AH20" s="84"/>
      <c r="AI20" s="87"/>
    </row>
    <row r="71" spans="5:6">
      <c r="E71" s="103"/>
      <c r="F71" s="345"/>
    </row>
    <row r="72" spans="5:6">
      <c r="E72" s="103"/>
      <c r="F72" s="345"/>
    </row>
    <row r="73" spans="5:6">
      <c r="E73" s="103"/>
      <c r="F73" s="345"/>
    </row>
    <row r="74" spans="5:6">
      <c r="E74" s="103"/>
      <c r="F74" s="345"/>
    </row>
    <row r="75" spans="5:6">
      <c r="E75" s="103"/>
      <c r="F75" s="345"/>
    </row>
    <row r="76" spans="5:6">
      <c r="E76" s="103"/>
      <c r="F76" s="345"/>
    </row>
    <row r="77" spans="5:6">
      <c r="E77" s="103"/>
      <c r="F77" s="345"/>
    </row>
    <row r="78" spans="5:6">
      <c r="E78" s="103"/>
      <c r="F78" s="345"/>
    </row>
    <row r="79" spans="5:6">
      <c r="E79" s="103"/>
      <c r="F79" s="345"/>
    </row>
    <row r="80" spans="5:6">
      <c r="E80" s="103"/>
      <c r="F80" s="345"/>
    </row>
    <row r="81" spans="5:6">
      <c r="E81" s="103"/>
      <c r="F81" s="345"/>
    </row>
    <row r="82" spans="5:6">
      <c r="E82" s="103"/>
      <c r="F82" s="345"/>
    </row>
    <row r="83" spans="5:6">
      <c r="E83" s="103"/>
      <c r="F83" s="345"/>
    </row>
    <row r="84" spans="5:6">
      <c r="E84" s="103"/>
      <c r="F84" s="345"/>
    </row>
    <row r="85" spans="5:6">
      <c r="E85" s="103"/>
      <c r="F85" s="345"/>
    </row>
    <row r="86" spans="5:6">
      <c r="E86" s="103"/>
      <c r="F86" s="345"/>
    </row>
    <row r="87" spans="5:6">
      <c r="E87" s="103"/>
      <c r="F87" s="345"/>
    </row>
    <row r="88" spans="5:6">
      <c r="E88" s="103"/>
      <c r="F88" s="345"/>
    </row>
    <row r="89" spans="5:6">
      <c r="E89" s="103"/>
      <c r="F89" s="345"/>
    </row>
    <row r="90" spans="5:6">
      <c r="E90" s="103"/>
      <c r="F90" s="345"/>
    </row>
    <row r="91" spans="5:6">
      <c r="E91" s="103"/>
      <c r="F91" s="345"/>
    </row>
    <row r="92" spans="5:6">
      <c r="E92" s="103"/>
      <c r="F92" s="345"/>
    </row>
    <row r="93" spans="5:6">
      <c r="E93" s="103"/>
      <c r="F93" s="345"/>
    </row>
    <row r="94" spans="5:6">
      <c r="E94" s="103"/>
      <c r="F94" s="345"/>
    </row>
    <row r="95" spans="5:6">
      <c r="E95" s="103"/>
      <c r="F95" s="345"/>
    </row>
    <row r="96" spans="5:6">
      <c r="E96" s="103"/>
      <c r="F96" s="345"/>
    </row>
    <row r="97" spans="5:6">
      <c r="E97" s="103"/>
      <c r="F97" s="345"/>
    </row>
    <row r="98" spans="5:6">
      <c r="E98" s="103"/>
      <c r="F98" s="345"/>
    </row>
    <row r="99" spans="5:6">
      <c r="E99" s="103"/>
      <c r="F99" s="345"/>
    </row>
    <row r="100" spans="5:6">
      <c r="E100" s="103"/>
      <c r="F100" s="345"/>
    </row>
    <row r="101" spans="5:6">
      <c r="E101" s="103"/>
      <c r="F101" s="345"/>
    </row>
    <row r="102" spans="5:6">
      <c r="E102" s="103"/>
      <c r="F102" s="345"/>
    </row>
    <row r="103" spans="5:6">
      <c r="E103" s="103"/>
      <c r="F103" s="345"/>
    </row>
    <row r="104" spans="5:6">
      <c r="E104" s="103"/>
      <c r="F104" s="345"/>
    </row>
    <row r="105" spans="5:6">
      <c r="E105" s="103"/>
      <c r="F105" s="345"/>
    </row>
    <row r="106" spans="5:6">
      <c r="E106" s="103"/>
      <c r="F106" s="345"/>
    </row>
    <row r="107" spans="5:6">
      <c r="E107" s="103"/>
      <c r="F107" s="345"/>
    </row>
    <row r="108" spans="5:6">
      <c r="E108" s="103"/>
      <c r="F108" s="345"/>
    </row>
    <row r="109" spans="5:6">
      <c r="E109" s="103"/>
      <c r="F109" s="345"/>
    </row>
    <row r="110" spans="5:6">
      <c r="E110" s="103"/>
      <c r="F110" s="345"/>
    </row>
    <row r="111" spans="5:6">
      <c r="E111" s="103"/>
      <c r="F111" s="345"/>
    </row>
    <row r="112" spans="5:6">
      <c r="E112" s="103"/>
      <c r="F112" s="345"/>
    </row>
    <row r="113" spans="5:6">
      <c r="E113" s="103"/>
      <c r="F113" s="345"/>
    </row>
    <row r="114" spans="5:6">
      <c r="E114" s="103"/>
      <c r="F114" s="345"/>
    </row>
    <row r="115" spans="5:6">
      <c r="E115" s="103"/>
      <c r="F115" s="345"/>
    </row>
    <row r="116" spans="5:6">
      <c r="E116" s="103"/>
      <c r="F116" s="345"/>
    </row>
    <row r="117" spans="5:6">
      <c r="E117" s="103"/>
      <c r="F117" s="345"/>
    </row>
    <row r="118" spans="5:6">
      <c r="E118" s="103"/>
      <c r="F118" s="345"/>
    </row>
    <row r="119" spans="5:6">
      <c r="E119" s="103"/>
      <c r="F119" s="345"/>
    </row>
    <row r="120" spans="5:6">
      <c r="E120" s="103"/>
      <c r="F120" s="345"/>
    </row>
    <row r="121" spans="5:6">
      <c r="E121" s="103"/>
      <c r="F121" s="345"/>
    </row>
    <row r="122" spans="5:6">
      <c r="E122" s="103"/>
      <c r="F122" s="345"/>
    </row>
    <row r="123" spans="5:6">
      <c r="E123" s="103"/>
      <c r="F123" s="345"/>
    </row>
    <row r="124" spans="5:6">
      <c r="E124" s="103"/>
      <c r="F124" s="345"/>
    </row>
    <row r="125" spans="5:6">
      <c r="E125" s="103"/>
      <c r="F125" s="345"/>
    </row>
    <row r="126" spans="5:6">
      <c r="E126" s="103"/>
      <c r="F126" s="345"/>
    </row>
    <row r="127" spans="5:6">
      <c r="E127" s="103"/>
      <c r="F127" s="345"/>
    </row>
    <row r="128" spans="5:6">
      <c r="E128" s="103"/>
      <c r="F128" s="345"/>
    </row>
    <row r="129" spans="5:6">
      <c r="E129" s="103"/>
      <c r="F129" s="345"/>
    </row>
    <row r="130" spans="5:6">
      <c r="E130" s="103"/>
      <c r="F130" s="345"/>
    </row>
    <row r="131" spans="5:6">
      <c r="E131" s="103"/>
      <c r="F131" s="345"/>
    </row>
    <row r="132" spans="5:6">
      <c r="E132" s="103"/>
      <c r="F132" s="345"/>
    </row>
    <row r="133" spans="5:6">
      <c r="E133" s="103"/>
      <c r="F133" s="345"/>
    </row>
    <row r="134" spans="5:6">
      <c r="E134" s="103"/>
      <c r="F134" s="345"/>
    </row>
    <row r="135" spans="5:6">
      <c r="E135" s="103"/>
      <c r="F135" s="345"/>
    </row>
    <row r="136" spans="5:6">
      <c r="E136" s="103"/>
      <c r="F136" s="345"/>
    </row>
    <row r="137" spans="5:6">
      <c r="E137" s="103"/>
      <c r="F137" s="345"/>
    </row>
    <row r="138" spans="5:6">
      <c r="E138" s="103"/>
      <c r="F138" s="345"/>
    </row>
    <row r="139" spans="5:6">
      <c r="E139" s="103"/>
      <c r="F139" s="345"/>
    </row>
    <row r="140" spans="5:6">
      <c r="E140" s="103"/>
      <c r="F140" s="345"/>
    </row>
    <row r="141" spans="5:6">
      <c r="E141" s="103"/>
      <c r="F141" s="345"/>
    </row>
    <row r="142" spans="5:6">
      <c r="E142" s="103"/>
      <c r="F142" s="345"/>
    </row>
    <row r="143" spans="5:6">
      <c r="E143" s="103"/>
      <c r="F143" s="345"/>
    </row>
    <row r="144" spans="5:6">
      <c r="E144" s="103"/>
      <c r="F144" s="345"/>
    </row>
    <row r="145" spans="5:6">
      <c r="E145" s="103"/>
      <c r="F145" s="345"/>
    </row>
    <row r="146" spans="5:6">
      <c r="E146" s="103"/>
      <c r="F146" s="345"/>
    </row>
    <row r="147" spans="5:6">
      <c r="E147" s="103"/>
      <c r="F147" s="345"/>
    </row>
    <row r="148" spans="5:6">
      <c r="E148" s="103"/>
      <c r="F148" s="345"/>
    </row>
    <row r="149" spans="5:6">
      <c r="E149" s="103"/>
      <c r="F149" s="345"/>
    </row>
    <row r="150" spans="5:6">
      <c r="E150" s="103"/>
      <c r="F150" s="345"/>
    </row>
    <row r="151" spans="5:6">
      <c r="E151" s="103"/>
      <c r="F151" s="345"/>
    </row>
    <row r="152" spans="5:6">
      <c r="E152" s="103"/>
      <c r="F152" s="345"/>
    </row>
    <row r="153" spans="5:6">
      <c r="E153" s="103"/>
      <c r="F153" s="345"/>
    </row>
    <row r="154" spans="5:6">
      <c r="E154" s="103"/>
      <c r="F154" s="345"/>
    </row>
    <row r="155" spans="5:6">
      <c r="E155" s="103"/>
      <c r="F155" s="345"/>
    </row>
    <row r="156" spans="5:6">
      <c r="E156" s="103"/>
      <c r="F156" s="345"/>
    </row>
    <row r="157" spans="5:6">
      <c r="E157" s="103"/>
      <c r="F157" s="345"/>
    </row>
    <row r="158" spans="5:6">
      <c r="E158" s="103"/>
      <c r="F158" s="345"/>
    </row>
    <row r="159" spans="5:6">
      <c r="E159" s="103"/>
      <c r="F159" s="345"/>
    </row>
    <row r="160" spans="5:6">
      <c r="E160" s="103"/>
      <c r="F160" s="345"/>
    </row>
    <row r="161" spans="5:6">
      <c r="E161" s="103"/>
      <c r="F161" s="345"/>
    </row>
    <row r="162" spans="5:6">
      <c r="E162" s="103"/>
      <c r="F162" s="345"/>
    </row>
    <row r="163" spans="5:6">
      <c r="E163" s="103"/>
      <c r="F163" s="345"/>
    </row>
    <row r="164" spans="5:6">
      <c r="E164" s="103"/>
      <c r="F164" s="345"/>
    </row>
    <row r="165" spans="5:6">
      <c r="E165" s="103"/>
      <c r="F165" s="345"/>
    </row>
    <row r="166" spans="5:6">
      <c r="E166" s="103"/>
      <c r="F166" s="345"/>
    </row>
    <row r="167" spans="5:6">
      <c r="E167" s="103"/>
      <c r="F167" s="345"/>
    </row>
    <row r="168" spans="5:6">
      <c r="E168" s="103"/>
      <c r="F168" s="345"/>
    </row>
    <row r="169" spans="5:6">
      <c r="E169" s="103"/>
      <c r="F169" s="345"/>
    </row>
    <row r="170" spans="5:6">
      <c r="E170" s="103"/>
      <c r="F170" s="345"/>
    </row>
    <row r="171" spans="5:6">
      <c r="E171" s="103"/>
      <c r="F171" s="345"/>
    </row>
    <row r="172" spans="5:6">
      <c r="E172" s="103"/>
      <c r="F172" s="345"/>
    </row>
    <row r="173" spans="5:6">
      <c r="E173" s="103"/>
      <c r="F173" s="345"/>
    </row>
    <row r="174" spans="5:6">
      <c r="E174" s="103"/>
      <c r="F174" s="345"/>
    </row>
    <row r="175" spans="5:6">
      <c r="E175" s="103"/>
      <c r="F175" s="345"/>
    </row>
    <row r="176" spans="5:6">
      <c r="E176" s="103"/>
      <c r="F176" s="345"/>
    </row>
    <row r="177" spans="5:6">
      <c r="E177" s="103"/>
      <c r="F177" s="345"/>
    </row>
    <row r="178" spans="5:6">
      <c r="E178" s="103"/>
      <c r="F178" s="345"/>
    </row>
    <row r="179" spans="5:6">
      <c r="E179" s="103"/>
      <c r="F179" s="345"/>
    </row>
    <row r="180" spans="5:6">
      <c r="E180" s="103"/>
      <c r="F180" s="345"/>
    </row>
    <row r="181" spans="5:6">
      <c r="E181" s="103"/>
      <c r="F181" s="345"/>
    </row>
    <row r="182" spans="5:6">
      <c r="E182" s="103"/>
      <c r="F182" s="345"/>
    </row>
    <row r="183" spans="5:6">
      <c r="E183" s="103"/>
      <c r="F183" s="345"/>
    </row>
    <row r="184" spans="5:6">
      <c r="E184" s="103"/>
      <c r="F184" s="345"/>
    </row>
    <row r="185" spans="5:6">
      <c r="E185" s="103"/>
      <c r="F185" s="345"/>
    </row>
    <row r="186" spans="5:6">
      <c r="E186" s="103"/>
      <c r="F186" s="345"/>
    </row>
    <row r="187" spans="5:6">
      <c r="E187" s="103"/>
      <c r="F187" s="345"/>
    </row>
    <row r="188" spans="5:6">
      <c r="E188" s="103"/>
      <c r="F188" s="345"/>
    </row>
    <row r="189" spans="5:6">
      <c r="E189" s="103"/>
      <c r="F189" s="345"/>
    </row>
    <row r="190" spans="5:6">
      <c r="E190" s="103"/>
      <c r="F190" s="345"/>
    </row>
    <row r="191" spans="5:6">
      <c r="E191" s="103"/>
      <c r="F191" s="345"/>
    </row>
    <row r="192" spans="5:6">
      <c r="E192" s="103"/>
      <c r="F192" s="345"/>
    </row>
    <row r="193" spans="5:6">
      <c r="E193" s="103"/>
      <c r="F193" s="345"/>
    </row>
    <row r="194" spans="5:6">
      <c r="E194" s="103"/>
      <c r="F194" s="345"/>
    </row>
    <row r="195" spans="5:6">
      <c r="E195" s="103"/>
      <c r="F195" s="345"/>
    </row>
    <row r="196" spans="5:6">
      <c r="E196" s="103"/>
      <c r="F196" s="345"/>
    </row>
    <row r="197" spans="5:6">
      <c r="E197" s="103"/>
      <c r="F197" s="345"/>
    </row>
    <row r="198" spans="5:6">
      <c r="E198" s="103"/>
      <c r="F198" s="345"/>
    </row>
    <row r="199" spans="5:6">
      <c r="E199" s="103"/>
      <c r="F199" s="345"/>
    </row>
    <row r="200" spans="5:6">
      <c r="E200" s="103"/>
      <c r="F200" s="345"/>
    </row>
    <row r="201" spans="5:6">
      <c r="E201" s="103"/>
      <c r="F201" s="345"/>
    </row>
    <row r="202" spans="5:6">
      <c r="E202" s="103"/>
      <c r="F202" s="345"/>
    </row>
    <row r="203" spans="5:6">
      <c r="E203" s="103"/>
      <c r="F203" s="345"/>
    </row>
    <row r="204" spans="5:6">
      <c r="E204" s="103"/>
      <c r="F204" s="345"/>
    </row>
    <row r="205" spans="5:6">
      <c r="E205" s="103"/>
      <c r="F205" s="345"/>
    </row>
    <row r="206" spans="5:6">
      <c r="E206" s="103"/>
      <c r="F206" s="345"/>
    </row>
    <row r="207" spans="5:6">
      <c r="E207" s="103"/>
      <c r="F207" s="345"/>
    </row>
    <row r="208" spans="5:6">
      <c r="E208" s="103"/>
      <c r="F208" s="345"/>
    </row>
    <row r="209" spans="5:6">
      <c r="E209" s="103"/>
      <c r="F209" s="345"/>
    </row>
    <row r="210" spans="5:6">
      <c r="E210" s="103"/>
      <c r="F210" s="345"/>
    </row>
    <row r="211" spans="5:6">
      <c r="E211" s="103"/>
      <c r="F211" s="345"/>
    </row>
    <row r="212" spans="5:6">
      <c r="E212" s="103"/>
      <c r="F212" s="345"/>
    </row>
    <row r="213" spans="5:6">
      <c r="E213" s="103"/>
      <c r="F213" s="345"/>
    </row>
    <row r="214" spans="5:6">
      <c r="E214" s="103"/>
      <c r="F214" s="345"/>
    </row>
    <row r="215" spans="5:6">
      <c r="E215" s="103"/>
      <c r="F215" s="345"/>
    </row>
    <row r="216" spans="5:6">
      <c r="E216" s="103"/>
      <c r="F216" s="345"/>
    </row>
    <row r="217" spans="5:6">
      <c r="E217" s="103"/>
      <c r="F217" s="345"/>
    </row>
    <row r="218" spans="5:6">
      <c r="E218" s="103"/>
      <c r="F218" s="345"/>
    </row>
    <row r="219" spans="5:6">
      <c r="E219" s="103"/>
      <c r="F219" s="345"/>
    </row>
    <row r="220" spans="5:6">
      <c r="E220" s="103"/>
      <c r="F220" s="345"/>
    </row>
  </sheetData>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72"/>
  <sheetViews>
    <sheetView topLeftCell="L54" zoomScale="80" zoomScaleNormal="80" zoomScalePageLayoutView="80" workbookViewId="0">
      <selection activeCell="B44" sqref="B44:AI57"/>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4.83203125" style="1" customWidth="1"/>
    <col min="9" max="9" width="16.5" style="1" customWidth="1"/>
    <col min="10" max="10" width="19" style="1" customWidth="1"/>
    <col min="11" max="11" width="39.5" style="1" customWidth="1"/>
    <col min="12" max="12" width="6.5" style="1" customWidth="1"/>
    <col min="13" max="13" width="18.6640625" style="1" customWidth="1"/>
    <col min="14" max="14" width="12.83203125" style="1" customWidth="1"/>
    <col min="15" max="15" width="12.1640625" style="1" customWidth="1"/>
    <col min="16" max="16" width="14.83203125" style="1" bestFit="1" customWidth="1"/>
    <col min="17" max="17" width="9.6640625" style="1" customWidth="1"/>
    <col min="18" max="19" width="5.5" style="1" customWidth="1"/>
    <col min="20" max="20" width="14" style="346" customWidth="1"/>
    <col min="21" max="21" width="14.6640625" style="347" customWidth="1"/>
    <col min="22" max="30" width="2.5" style="1" customWidth="1"/>
    <col min="31" max="31" width="19.33203125" style="1" bestFit="1" customWidth="1"/>
    <col min="32"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80">
      <c r="B7" s="59" t="s">
        <v>549</v>
      </c>
      <c r="C7" s="59" t="s">
        <v>550</v>
      </c>
      <c r="D7" s="59"/>
      <c r="E7" s="59" t="s">
        <v>58</v>
      </c>
      <c r="F7" s="59"/>
      <c r="G7" s="67" t="s">
        <v>71</v>
      </c>
      <c r="H7" s="470" t="s">
        <v>573</v>
      </c>
      <c r="I7" s="470" t="s">
        <v>1115</v>
      </c>
      <c r="J7" s="470" t="s">
        <v>1116</v>
      </c>
      <c r="K7" s="470" t="s">
        <v>74</v>
      </c>
      <c r="L7" s="503">
        <v>8.01</v>
      </c>
      <c r="M7" s="503" t="s">
        <v>75</v>
      </c>
      <c r="N7" s="503"/>
      <c r="O7" s="503">
        <v>1</v>
      </c>
      <c r="P7" s="15" t="s">
        <v>1112</v>
      </c>
      <c r="Q7" s="15" t="s">
        <v>1120</v>
      </c>
      <c r="R7" s="353" t="s">
        <v>840</v>
      </c>
      <c r="S7" s="353" t="s">
        <v>944</v>
      </c>
      <c r="T7" s="506">
        <v>150000000</v>
      </c>
      <c r="U7" s="506">
        <v>150000000</v>
      </c>
      <c r="V7" s="506"/>
      <c r="W7" s="506"/>
      <c r="X7" s="506"/>
      <c r="Y7" s="506" t="s">
        <v>496</v>
      </c>
      <c r="Z7" s="506"/>
      <c r="AA7" s="506"/>
      <c r="AB7" s="506"/>
      <c r="AC7" s="506"/>
      <c r="AD7" s="506"/>
      <c r="AE7" s="506">
        <v>150000000</v>
      </c>
      <c r="AF7" s="503" t="s">
        <v>1091</v>
      </c>
      <c r="AG7" s="503"/>
      <c r="AH7" s="503" t="s">
        <v>72</v>
      </c>
      <c r="AI7" s="503" t="s">
        <v>73</v>
      </c>
    </row>
    <row r="8" spans="1:35" ht="40">
      <c r="B8" s="59"/>
      <c r="C8" s="59"/>
      <c r="D8" s="59"/>
      <c r="E8" s="59"/>
      <c r="F8" s="59"/>
      <c r="G8" s="72"/>
      <c r="H8" s="72"/>
      <c r="I8" s="72"/>
      <c r="J8" s="72"/>
      <c r="K8" s="72"/>
      <c r="L8" s="504"/>
      <c r="M8" s="504"/>
      <c r="N8" s="504"/>
      <c r="O8" s="504"/>
      <c r="P8" s="15" t="s">
        <v>1113</v>
      </c>
      <c r="Q8" s="15" t="s">
        <v>1259</v>
      </c>
      <c r="R8" s="501"/>
      <c r="S8" s="501"/>
      <c r="T8" s="504"/>
      <c r="U8" s="504"/>
      <c r="V8" s="504"/>
      <c r="W8" s="504"/>
      <c r="X8" s="504"/>
      <c r="Y8" s="504"/>
      <c r="Z8" s="504"/>
      <c r="AA8" s="504"/>
      <c r="AB8" s="504"/>
      <c r="AC8" s="504"/>
      <c r="AD8" s="504"/>
      <c r="AE8" s="504"/>
      <c r="AF8" s="504"/>
      <c r="AG8" s="504"/>
      <c r="AH8" s="504"/>
      <c r="AI8" s="504"/>
    </row>
    <row r="9" spans="1:35" ht="30">
      <c r="B9" s="59"/>
      <c r="C9" s="59"/>
      <c r="D9" s="59"/>
      <c r="E9" s="59"/>
      <c r="F9" s="59"/>
      <c r="G9" s="72"/>
      <c r="H9" s="73"/>
      <c r="I9" s="73"/>
      <c r="J9" s="73"/>
      <c r="K9" s="73"/>
      <c r="L9" s="505"/>
      <c r="M9" s="505"/>
      <c r="N9" s="505"/>
      <c r="O9" s="505"/>
      <c r="P9" s="505" t="s">
        <v>1114</v>
      </c>
      <c r="Q9" s="505" t="s">
        <v>1258</v>
      </c>
      <c r="R9" s="502"/>
      <c r="S9" s="502"/>
      <c r="T9" s="505"/>
      <c r="U9" s="505"/>
      <c r="V9" s="505"/>
      <c r="W9" s="505"/>
      <c r="X9" s="505"/>
      <c r="Y9" s="505"/>
      <c r="Z9" s="505"/>
      <c r="AA9" s="505"/>
      <c r="AB9" s="505"/>
      <c r="AC9" s="505"/>
      <c r="AD9" s="505"/>
      <c r="AE9" s="505"/>
      <c r="AF9" s="505"/>
      <c r="AG9" s="505"/>
      <c r="AH9" s="505"/>
      <c r="AI9" s="505"/>
    </row>
    <row r="10" spans="1:35" ht="70">
      <c r="B10" s="59"/>
      <c r="C10" s="59"/>
      <c r="D10" s="59"/>
      <c r="E10" s="59"/>
      <c r="F10" s="59"/>
      <c r="G10" s="72"/>
      <c r="H10" s="72" t="s">
        <v>574</v>
      </c>
      <c r="I10" s="72" t="s">
        <v>1401</v>
      </c>
      <c r="J10" s="72" t="s">
        <v>1402</v>
      </c>
      <c r="K10" s="90" t="s">
        <v>76</v>
      </c>
      <c r="L10" s="15">
        <v>3.8299999999999996</v>
      </c>
      <c r="M10" s="68" t="s">
        <v>77</v>
      </c>
      <c r="N10" s="68"/>
      <c r="O10" s="69">
        <v>2</v>
      </c>
      <c r="P10" s="69" t="s">
        <v>1399</v>
      </c>
      <c r="Q10" s="69" t="s">
        <v>1400</v>
      </c>
      <c r="R10" s="69" t="s">
        <v>934</v>
      </c>
      <c r="S10" s="69" t="s">
        <v>872</v>
      </c>
      <c r="T10" s="70">
        <v>200000000</v>
      </c>
      <c r="U10" s="70">
        <v>200000000</v>
      </c>
      <c r="V10" s="69"/>
      <c r="W10" s="69"/>
      <c r="X10" s="69"/>
      <c r="Y10" s="69" t="s">
        <v>496</v>
      </c>
      <c r="Z10" s="69"/>
      <c r="AA10" s="69"/>
      <c r="AB10" s="69"/>
      <c r="AC10" s="69"/>
      <c r="AD10" s="69"/>
      <c r="AE10" s="70">
        <v>200000000</v>
      </c>
      <c r="AF10" s="69"/>
      <c r="AG10" s="69"/>
      <c r="AH10" s="71" t="s">
        <v>72</v>
      </c>
      <c r="AI10" s="71" t="s">
        <v>73</v>
      </c>
    </row>
    <row r="11" spans="1:35" ht="90">
      <c r="B11" s="59"/>
      <c r="C11" s="59"/>
      <c r="D11" s="59"/>
      <c r="E11" s="59"/>
      <c r="F11" s="59"/>
      <c r="G11" s="72"/>
      <c r="H11" s="470" t="s">
        <v>572</v>
      </c>
      <c r="I11" s="470" t="s">
        <v>1231</v>
      </c>
      <c r="J11" s="470" t="s">
        <v>1233</v>
      </c>
      <c r="K11" s="470" t="s">
        <v>78</v>
      </c>
      <c r="L11" s="470">
        <v>1.9300000000000002</v>
      </c>
      <c r="M11" s="470" t="s">
        <v>79</v>
      </c>
      <c r="N11" s="470"/>
      <c r="O11" s="470">
        <v>1</v>
      </c>
      <c r="P11" s="69" t="s">
        <v>1226</v>
      </c>
      <c r="Q11" s="69" t="s">
        <v>1120</v>
      </c>
      <c r="R11" s="521" t="s">
        <v>716</v>
      </c>
      <c r="S11" s="521" t="s">
        <v>872</v>
      </c>
      <c r="T11" s="523">
        <v>80000000</v>
      </c>
      <c r="U11" s="523">
        <v>80000000</v>
      </c>
      <c r="V11" s="523"/>
      <c r="W11" s="523"/>
      <c r="X11" s="523"/>
      <c r="Y11" s="523" t="s">
        <v>496</v>
      </c>
      <c r="Z11" s="523"/>
      <c r="AA11" s="523"/>
      <c r="AB11" s="523"/>
      <c r="AC11" s="523"/>
      <c r="AD11" s="523"/>
      <c r="AE11" s="523">
        <v>80000000</v>
      </c>
      <c r="AF11" s="521" t="s">
        <v>1230</v>
      </c>
      <c r="AG11" s="521"/>
      <c r="AH11" s="521" t="s">
        <v>72</v>
      </c>
      <c r="AI11" s="521" t="s">
        <v>73</v>
      </c>
    </row>
    <row r="12" spans="1:35" ht="50">
      <c r="B12" s="59"/>
      <c r="C12" s="59"/>
      <c r="D12" s="59"/>
      <c r="E12" s="59"/>
      <c r="F12" s="59"/>
      <c r="G12" s="72"/>
      <c r="H12" s="72"/>
      <c r="I12" s="72"/>
      <c r="J12" s="72"/>
      <c r="K12" s="72"/>
      <c r="L12" s="72"/>
      <c r="M12" s="72"/>
      <c r="N12" s="72"/>
      <c r="O12" s="72"/>
      <c r="P12" s="69" t="s">
        <v>1228</v>
      </c>
      <c r="Q12" s="69" t="s">
        <v>1257</v>
      </c>
      <c r="R12" s="522"/>
      <c r="S12" s="522"/>
      <c r="T12" s="522"/>
      <c r="U12" s="522"/>
      <c r="V12" s="522"/>
      <c r="W12" s="522"/>
      <c r="X12" s="522"/>
      <c r="Y12" s="522"/>
      <c r="Z12" s="522"/>
      <c r="AA12" s="522"/>
      <c r="AB12" s="522"/>
      <c r="AC12" s="522"/>
      <c r="AD12" s="522"/>
      <c r="AE12" s="522"/>
      <c r="AF12" s="522"/>
      <c r="AG12" s="522"/>
      <c r="AH12" s="522"/>
      <c r="AI12" s="522"/>
    </row>
    <row r="13" spans="1:35" ht="60">
      <c r="B13" s="59"/>
      <c r="C13" s="59"/>
      <c r="D13" s="59"/>
      <c r="E13" s="59"/>
      <c r="F13" s="59"/>
      <c r="G13" s="72"/>
      <c r="H13" s="72"/>
      <c r="I13" s="72"/>
      <c r="J13" s="72"/>
      <c r="K13" s="72"/>
      <c r="L13" s="72"/>
      <c r="M13" s="72"/>
      <c r="N13" s="72"/>
      <c r="O13" s="72"/>
      <c r="P13" s="69" t="s">
        <v>1232</v>
      </c>
      <c r="Q13" s="69" t="s">
        <v>1256</v>
      </c>
      <c r="R13" s="522"/>
      <c r="S13" s="522"/>
      <c r="T13" s="522"/>
      <c r="U13" s="522"/>
      <c r="V13" s="522"/>
      <c r="W13" s="522"/>
      <c r="X13" s="522"/>
      <c r="Y13" s="522"/>
      <c r="Z13" s="522"/>
      <c r="AA13" s="522"/>
      <c r="AB13" s="522"/>
      <c r="AC13" s="522"/>
      <c r="AD13" s="522"/>
      <c r="AE13" s="522"/>
      <c r="AF13" s="522"/>
      <c r="AG13" s="522"/>
      <c r="AH13" s="522"/>
      <c r="AI13" s="522"/>
    </row>
    <row r="14" spans="1:35" ht="40">
      <c r="B14" s="59"/>
      <c r="C14" s="59"/>
      <c r="D14" s="59"/>
      <c r="E14" s="59"/>
      <c r="F14" s="59"/>
      <c r="G14" s="72"/>
      <c r="H14" s="72"/>
      <c r="I14" s="72"/>
      <c r="J14" s="72"/>
      <c r="K14" s="72"/>
      <c r="L14" s="72"/>
      <c r="M14" s="72"/>
      <c r="N14" s="72"/>
      <c r="O14" s="72"/>
      <c r="P14" s="69" t="s">
        <v>1229</v>
      </c>
      <c r="Q14" s="69" t="s">
        <v>755</v>
      </c>
      <c r="R14" s="522"/>
      <c r="S14" s="522"/>
      <c r="T14" s="522"/>
      <c r="U14" s="522"/>
      <c r="V14" s="522"/>
      <c r="W14" s="522"/>
      <c r="X14" s="522"/>
      <c r="Y14" s="522"/>
      <c r="Z14" s="522"/>
      <c r="AA14" s="522"/>
      <c r="AB14" s="522"/>
      <c r="AC14" s="522"/>
      <c r="AD14" s="522"/>
      <c r="AE14" s="522"/>
      <c r="AF14" s="522"/>
      <c r="AG14" s="522"/>
      <c r="AH14" s="522"/>
      <c r="AI14" s="522"/>
    </row>
    <row r="15" spans="1:35" ht="60">
      <c r="B15" s="59"/>
      <c r="C15" s="59"/>
      <c r="D15" s="59"/>
      <c r="E15" s="59"/>
      <c r="F15" s="59"/>
      <c r="G15" s="72"/>
      <c r="H15" s="73"/>
      <c r="I15" s="73"/>
      <c r="J15" s="73"/>
      <c r="K15" s="73"/>
      <c r="L15" s="73"/>
      <c r="M15" s="73"/>
      <c r="N15" s="73"/>
      <c r="O15" s="73"/>
      <c r="P15" s="69" t="s">
        <v>1227</v>
      </c>
      <c r="Q15" s="69" t="s">
        <v>755</v>
      </c>
      <c r="R15" s="472"/>
      <c r="S15" s="472"/>
      <c r="T15" s="472"/>
      <c r="U15" s="472"/>
      <c r="V15" s="472"/>
      <c r="W15" s="472"/>
      <c r="X15" s="472"/>
      <c r="Y15" s="472"/>
      <c r="Z15" s="472"/>
      <c r="AA15" s="472"/>
      <c r="AB15" s="472"/>
      <c r="AC15" s="472"/>
      <c r="AD15" s="472"/>
      <c r="AE15" s="472"/>
      <c r="AF15" s="472"/>
      <c r="AG15" s="472"/>
      <c r="AH15" s="472"/>
      <c r="AI15" s="472"/>
    </row>
    <row r="16" spans="1:35" ht="20">
      <c r="B16" s="59"/>
      <c r="C16" s="59"/>
      <c r="D16" s="59"/>
      <c r="E16" s="75"/>
      <c r="F16" s="75"/>
      <c r="G16" s="19" t="s">
        <v>49</v>
      </c>
      <c r="H16" s="19"/>
      <c r="I16" s="19"/>
      <c r="J16" s="19"/>
      <c r="K16" s="76"/>
      <c r="L16" s="77"/>
      <c r="M16" s="76"/>
      <c r="N16" s="76"/>
      <c r="O16" s="78"/>
      <c r="P16" s="78"/>
      <c r="Q16" s="78"/>
      <c r="R16" s="78"/>
      <c r="S16" s="78"/>
      <c r="T16" s="41"/>
      <c r="U16" s="42"/>
      <c r="V16" s="78"/>
      <c r="W16" s="78"/>
      <c r="X16" s="78"/>
      <c r="Y16" s="78"/>
      <c r="Z16" s="78"/>
      <c r="AA16" s="78"/>
      <c r="AB16" s="78"/>
      <c r="AC16" s="78"/>
      <c r="AD16" s="78"/>
      <c r="AE16" s="78"/>
      <c r="AF16" s="78"/>
      <c r="AG16" s="78"/>
      <c r="AH16" s="26"/>
      <c r="AI16" s="79"/>
    </row>
    <row r="17" spans="2:35" ht="20">
      <c r="B17" s="59"/>
      <c r="C17" s="59"/>
      <c r="D17" s="59"/>
      <c r="E17" s="80" t="s">
        <v>54</v>
      </c>
      <c r="F17" s="80"/>
      <c r="G17" s="81"/>
      <c r="H17" s="81"/>
      <c r="I17" s="81"/>
      <c r="J17" s="81"/>
      <c r="K17" s="82"/>
      <c r="L17" s="83"/>
      <c r="M17" s="82"/>
      <c r="N17" s="82"/>
      <c r="O17" s="84"/>
      <c r="P17" s="84"/>
      <c r="Q17" s="84"/>
      <c r="R17" s="84"/>
      <c r="S17" s="84"/>
      <c r="T17" s="85"/>
      <c r="U17" s="86"/>
      <c r="V17" s="84"/>
      <c r="W17" s="84"/>
      <c r="X17" s="84"/>
      <c r="Y17" s="84"/>
      <c r="Z17" s="84"/>
      <c r="AA17" s="84"/>
      <c r="AB17" s="84"/>
      <c r="AC17" s="84"/>
      <c r="AD17" s="84"/>
      <c r="AE17" s="84"/>
      <c r="AF17" s="84"/>
      <c r="AG17" s="84"/>
      <c r="AH17" s="84"/>
      <c r="AI17" s="87"/>
    </row>
    <row r="18" spans="2:35" ht="91.5" customHeight="1">
      <c r="B18" s="59"/>
      <c r="C18" s="59"/>
      <c r="D18" s="59"/>
      <c r="E18" s="88" t="s">
        <v>81</v>
      </c>
      <c r="F18" s="88"/>
      <c r="G18" s="67" t="s">
        <v>82</v>
      </c>
      <c r="H18" s="391" t="s">
        <v>575</v>
      </c>
      <c r="I18" s="391" t="s">
        <v>1403</v>
      </c>
      <c r="J18" s="391" t="s">
        <v>1404</v>
      </c>
      <c r="K18" s="89" t="s">
        <v>83</v>
      </c>
      <c r="L18" s="15">
        <v>13.337499999999999</v>
      </c>
      <c r="M18" s="90" t="s">
        <v>84</v>
      </c>
      <c r="N18" s="90"/>
      <c r="O18" s="74">
        <v>1</v>
      </c>
      <c r="P18" s="91" t="s">
        <v>1343</v>
      </c>
      <c r="Q18" s="91"/>
      <c r="R18" s="91" t="s">
        <v>716</v>
      </c>
      <c r="S18" s="91" t="s">
        <v>717</v>
      </c>
      <c r="T18" s="92">
        <v>150000000</v>
      </c>
      <c r="U18" s="92">
        <v>150000000</v>
      </c>
      <c r="V18" s="91"/>
      <c r="W18" s="91"/>
      <c r="X18" s="91"/>
      <c r="Y18" s="91" t="s">
        <v>496</v>
      </c>
      <c r="Z18" s="91"/>
      <c r="AA18" s="91"/>
      <c r="AB18" s="91"/>
      <c r="AC18" s="91"/>
      <c r="AD18" s="91"/>
      <c r="AE18" s="92">
        <v>150000000</v>
      </c>
      <c r="AF18" s="91"/>
      <c r="AG18" s="91"/>
      <c r="AH18" s="91" t="s">
        <v>72</v>
      </c>
      <c r="AI18" s="93" t="s">
        <v>73</v>
      </c>
    </row>
    <row r="19" spans="2:35" ht="20">
      <c r="B19" s="59"/>
      <c r="C19" s="59"/>
      <c r="D19" s="59"/>
      <c r="E19" s="94"/>
      <c r="F19" s="94"/>
      <c r="G19" s="19" t="s">
        <v>49</v>
      </c>
      <c r="H19" s="19"/>
      <c r="I19" s="19"/>
      <c r="J19" s="19"/>
      <c r="K19" s="95"/>
      <c r="L19" s="96"/>
      <c r="M19" s="95"/>
      <c r="N19" s="95"/>
      <c r="O19" s="97"/>
      <c r="P19" s="97"/>
      <c r="Q19" s="97"/>
      <c r="R19" s="97"/>
      <c r="S19" s="97"/>
      <c r="T19" s="98"/>
      <c r="U19" s="99"/>
      <c r="V19" s="97"/>
      <c r="W19" s="97"/>
      <c r="X19" s="97"/>
      <c r="Y19" s="97"/>
      <c r="Z19" s="97"/>
      <c r="AA19" s="97"/>
      <c r="AB19" s="97"/>
      <c r="AC19" s="97"/>
      <c r="AD19" s="97"/>
      <c r="AE19" s="97"/>
      <c r="AF19" s="97"/>
      <c r="AG19" s="97"/>
      <c r="AH19" s="26"/>
      <c r="AI19" s="26"/>
    </row>
    <row r="20" spans="2:35" ht="178.5" customHeight="1">
      <c r="B20" s="59"/>
      <c r="C20" s="59"/>
      <c r="D20" s="59"/>
      <c r="E20" s="94"/>
      <c r="F20" s="94"/>
      <c r="G20" s="507" t="s">
        <v>85</v>
      </c>
      <c r="H20" s="507" t="s">
        <v>576</v>
      </c>
      <c r="I20" s="507" t="s">
        <v>1102</v>
      </c>
      <c r="J20" s="507" t="s">
        <v>1103</v>
      </c>
      <c r="K20" s="507" t="s">
        <v>86</v>
      </c>
      <c r="L20" s="510">
        <v>3.2333333333333338</v>
      </c>
      <c r="M20" s="507" t="s">
        <v>87</v>
      </c>
      <c r="N20" s="507"/>
      <c r="O20" s="507">
        <v>0.01</v>
      </c>
      <c r="P20" s="106" t="s">
        <v>1254</v>
      </c>
      <c r="Q20" s="106" t="s">
        <v>1255</v>
      </c>
      <c r="R20" s="511" t="s">
        <v>840</v>
      </c>
      <c r="S20" s="511" t="s">
        <v>872</v>
      </c>
      <c r="T20" s="381">
        <v>320000000</v>
      </c>
      <c r="U20" s="381">
        <v>320000000</v>
      </c>
      <c r="V20" s="381" t="s">
        <v>496</v>
      </c>
      <c r="W20" s="381"/>
      <c r="X20" s="381"/>
      <c r="Y20" s="381"/>
      <c r="Z20" s="381"/>
      <c r="AA20" s="381"/>
      <c r="AB20" s="381"/>
      <c r="AC20" s="381"/>
      <c r="AD20" s="381"/>
      <c r="AE20" s="381">
        <v>320000000</v>
      </c>
      <c r="AF20" s="381" t="s">
        <v>1091</v>
      </c>
      <c r="AG20" s="381"/>
      <c r="AH20" s="381" t="s">
        <v>72</v>
      </c>
      <c r="AI20" s="381" t="s">
        <v>73</v>
      </c>
    </row>
    <row r="21" spans="2:35" ht="40">
      <c r="B21" s="59"/>
      <c r="C21" s="59"/>
      <c r="D21" s="59"/>
      <c r="E21" s="94"/>
      <c r="F21" s="94"/>
      <c r="G21" s="508"/>
      <c r="H21" s="508"/>
      <c r="I21" s="508"/>
      <c r="J21" s="508"/>
      <c r="K21" s="508"/>
      <c r="L21" s="508"/>
      <c r="M21" s="508"/>
      <c r="N21" s="508"/>
      <c r="O21" s="508"/>
      <c r="P21" s="106" t="s">
        <v>1105</v>
      </c>
      <c r="Q21" s="106" t="s">
        <v>755</v>
      </c>
      <c r="R21" s="512"/>
      <c r="S21" s="512"/>
      <c r="T21" s="499"/>
      <c r="U21" s="499"/>
      <c r="V21" s="499"/>
      <c r="W21" s="499"/>
      <c r="X21" s="499"/>
      <c r="Y21" s="499"/>
      <c r="Z21" s="499"/>
      <c r="AA21" s="499"/>
      <c r="AB21" s="499"/>
      <c r="AC21" s="499"/>
      <c r="AD21" s="499"/>
      <c r="AE21" s="499"/>
      <c r="AF21" s="499"/>
      <c r="AG21" s="499"/>
      <c r="AH21" s="499"/>
      <c r="AI21" s="499"/>
    </row>
    <row r="22" spans="2:35" ht="60">
      <c r="B22" s="59"/>
      <c r="C22" s="59"/>
      <c r="D22" s="59"/>
      <c r="E22" s="94"/>
      <c r="F22" s="94"/>
      <c r="G22" s="508"/>
      <c r="H22" s="508"/>
      <c r="I22" s="508"/>
      <c r="J22" s="508"/>
      <c r="K22" s="508"/>
      <c r="L22" s="508"/>
      <c r="M22" s="508"/>
      <c r="N22" s="508"/>
      <c r="O22" s="508"/>
      <c r="P22" s="106" t="s">
        <v>1107</v>
      </c>
      <c r="Q22" s="106" t="s">
        <v>1253</v>
      </c>
      <c r="R22" s="512"/>
      <c r="S22" s="512"/>
      <c r="T22" s="499"/>
      <c r="U22" s="499"/>
      <c r="V22" s="499"/>
      <c r="W22" s="499"/>
      <c r="X22" s="499"/>
      <c r="Y22" s="499"/>
      <c r="Z22" s="499"/>
      <c r="AA22" s="499"/>
      <c r="AB22" s="499"/>
      <c r="AC22" s="499"/>
      <c r="AD22" s="499"/>
      <c r="AE22" s="499"/>
      <c r="AF22" s="499"/>
      <c r="AG22" s="499"/>
      <c r="AH22" s="499"/>
      <c r="AI22" s="499"/>
    </row>
    <row r="23" spans="2:35" ht="40">
      <c r="B23" s="59"/>
      <c r="C23" s="59"/>
      <c r="D23" s="59"/>
      <c r="E23" s="94"/>
      <c r="F23" s="94"/>
      <c r="G23" s="508"/>
      <c r="H23" s="508"/>
      <c r="I23" s="508"/>
      <c r="J23" s="508"/>
      <c r="K23" s="508"/>
      <c r="L23" s="508"/>
      <c r="M23" s="508"/>
      <c r="N23" s="508"/>
      <c r="O23" s="508"/>
      <c r="P23" s="106" t="s">
        <v>1104</v>
      </c>
      <c r="Q23" s="106" t="s">
        <v>755</v>
      </c>
      <c r="R23" s="512"/>
      <c r="S23" s="512"/>
      <c r="T23" s="499"/>
      <c r="U23" s="499"/>
      <c r="V23" s="499"/>
      <c r="W23" s="499"/>
      <c r="X23" s="499"/>
      <c r="Y23" s="499"/>
      <c r="Z23" s="499"/>
      <c r="AA23" s="499"/>
      <c r="AB23" s="499"/>
      <c r="AC23" s="499"/>
      <c r="AD23" s="499"/>
      <c r="AE23" s="499"/>
      <c r="AF23" s="499"/>
      <c r="AG23" s="499"/>
      <c r="AH23" s="499"/>
      <c r="AI23" s="499"/>
    </row>
    <row r="24" spans="2:35" ht="50">
      <c r="B24" s="59"/>
      <c r="C24" s="59"/>
      <c r="D24" s="59"/>
      <c r="E24" s="94"/>
      <c r="F24" s="94"/>
      <c r="G24" s="509"/>
      <c r="H24" s="509"/>
      <c r="I24" s="509"/>
      <c r="J24" s="509"/>
      <c r="K24" s="509"/>
      <c r="L24" s="509"/>
      <c r="M24" s="509"/>
      <c r="N24" s="509"/>
      <c r="O24" s="509"/>
      <c r="P24" s="106" t="s">
        <v>1106</v>
      </c>
      <c r="Q24" s="106" t="s">
        <v>1252</v>
      </c>
      <c r="R24" s="513"/>
      <c r="S24" s="513"/>
      <c r="T24" s="382"/>
      <c r="U24" s="382"/>
      <c r="V24" s="382"/>
      <c r="W24" s="382"/>
      <c r="X24" s="382"/>
      <c r="Y24" s="382"/>
      <c r="Z24" s="382"/>
      <c r="AA24" s="382"/>
      <c r="AB24" s="382"/>
      <c r="AC24" s="382"/>
      <c r="AD24" s="382"/>
      <c r="AE24" s="382"/>
      <c r="AF24" s="382"/>
      <c r="AG24" s="382"/>
      <c r="AH24" s="382"/>
      <c r="AI24" s="382"/>
    </row>
    <row r="25" spans="2:35" ht="20">
      <c r="B25" s="59"/>
      <c r="C25" s="59"/>
      <c r="D25" s="59"/>
      <c r="E25" s="39"/>
      <c r="F25" s="39"/>
      <c r="G25" s="19" t="s">
        <v>49</v>
      </c>
      <c r="H25" s="19"/>
      <c r="I25" s="19"/>
      <c r="J25" s="19"/>
      <c r="K25" s="39"/>
      <c r="L25" s="40"/>
      <c r="M25" s="39"/>
      <c r="N25" s="39"/>
      <c r="O25" s="39"/>
      <c r="P25" s="39"/>
      <c r="Q25" s="39"/>
      <c r="R25" s="39"/>
      <c r="S25" s="39"/>
      <c r="T25" s="108"/>
      <c r="U25" s="109"/>
      <c r="V25" s="39"/>
      <c r="W25" s="39"/>
      <c r="X25" s="39"/>
      <c r="Y25" s="39"/>
      <c r="Z25" s="39"/>
      <c r="AA25" s="39"/>
      <c r="AB25" s="39"/>
      <c r="AC25" s="39"/>
      <c r="AD25" s="39"/>
      <c r="AE25" s="39"/>
      <c r="AF25" s="39"/>
      <c r="AG25" s="39"/>
      <c r="AH25" s="39"/>
      <c r="AI25" s="39"/>
    </row>
    <row r="26" spans="2:35">
      <c r="B26" s="59"/>
      <c r="C26" s="59"/>
      <c r="D26" s="59"/>
      <c r="E26" s="110" t="s">
        <v>88</v>
      </c>
      <c r="F26" s="110"/>
      <c r="G26" s="111"/>
      <c r="H26" s="111"/>
      <c r="I26" s="111"/>
      <c r="J26" s="111"/>
      <c r="K26" s="111"/>
      <c r="L26" s="112"/>
      <c r="M26" s="111"/>
      <c r="N26" s="111"/>
      <c r="O26" s="111"/>
      <c r="P26" s="111"/>
      <c r="Q26" s="111"/>
      <c r="R26" s="111"/>
      <c r="S26" s="111"/>
      <c r="T26" s="113"/>
      <c r="U26" s="114"/>
      <c r="V26" s="111"/>
      <c r="W26" s="111"/>
      <c r="X26" s="111"/>
      <c r="Y26" s="111"/>
      <c r="Z26" s="111"/>
      <c r="AA26" s="111"/>
      <c r="AB26" s="111"/>
      <c r="AC26" s="111"/>
      <c r="AD26" s="111"/>
      <c r="AE26" s="111"/>
      <c r="AF26" s="111"/>
      <c r="AG26" s="111"/>
      <c r="AH26" s="111"/>
      <c r="AI26" s="111"/>
    </row>
    <row r="27" spans="2:35" ht="105.75" customHeight="1">
      <c r="B27" s="136" t="s">
        <v>551</v>
      </c>
      <c r="C27" s="136" t="s">
        <v>552</v>
      </c>
      <c r="D27" s="136"/>
      <c r="E27" s="238" t="s">
        <v>257</v>
      </c>
      <c r="F27" s="238"/>
      <c r="G27" s="239" t="s">
        <v>258</v>
      </c>
      <c r="H27" s="397" t="s">
        <v>577</v>
      </c>
      <c r="I27" s="397" t="s">
        <v>1152</v>
      </c>
      <c r="J27" s="397" t="s">
        <v>1153</v>
      </c>
      <c r="K27" s="398" t="s">
        <v>260</v>
      </c>
      <c r="L27" s="400">
        <v>1.6350000000000002</v>
      </c>
      <c r="M27" s="400" t="s">
        <v>261</v>
      </c>
      <c r="N27" s="400"/>
      <c r="O27" s="397">
        <v>968</v>
      </c>
      <c r="P27" s="397" t="s">
        <v>1150</v>
      </c>
      <c r="Q27" s="405" t="s">
        <v>1251</v>
      </c>
      <c r="R27" s="405" t="s">
        <v>1151</v>
      </c>
      <c r="S27" s="405" t="s">
        <v>872</v>
      </c>
      <c r="T27" s="404">
        <v>883905901.38999999</v>
      </c>
      <c r="U27" s="404">
        <v>883905901.38999999</v>
      </c>
      <c r="V27" s="405"/>
      <c r="W27" s="405"/>
      <c r="X27" s="405"/>
      <c r="Y27" s="405" t="s">
        <v>496</v>
      </c>
      <c r="Z27" s="405"/>
      <c r="AA27" s="405"/>
      <c r="AB27" s="405"/>
      <c r="AC27" s="405"/>
      <c r="AD27" s="405"/>
      <c r="AE27" s="404">
        <v>883905901.38999999</v>
      </c>
      <c r="AF27" s="405" t="s">
        <v>1154</v>
      </c>
      <c r="AG27" s="405"/>
      <c r="AH27" s="402" t="s">
        <v>259</v>
      </c>
      <c r="AI27" s="402" t="s">
        <v>73</v>
      </c>
    </row>
    <row r="28" spans="2:35" ht="91.5" customHeight="1">
      <c r="B28" s="135"/>
      <c r="C28" s="136"/>
      <c r="D28" s="136"/>
      <c r="E28" s="243"/>
      <c r="F28" s="243"/>
      <c r="G28" s="244"/>
      <c r="H28" s="397" t="s">
        <v>578</v>
      </c>
      <c r="I28" s="397" t="s">
        <v>1224</v>
      </c>
      <c r="J28" s="397" t="s">
        <v>1225</v>
      </c>
      <c r="K28" s="399"/>
      <c r="L28" s="401"/>
      <c r="M28" s="401"/>
      <c r="N28" s="401"/>
      <c r="O28" s="401"/>
      <c r="P28" s="401" t="s">
        <v>1155</v>
      </c>
      <c r="Q28" s="401" t="s">
        <v>1250</v>
      </c>
      <c r="R28" s="401" t="s">
        <v>934</v>
      </c>
      <c r="S28" s="401" t="s">
        <v>934</v>
      </c>
      <c r="T28" s="404">
        <v>100000000</v>
      </c>
      <c r="U28" s="404">
        <v>100000000</v>
      </c>
      <c r="V28" s="405"/>
      <c r="W28" s="405"/>
      <c r="X28" s="405"/>
      <c r="Y28" s="405" t="s">
        <v>496</v>
      </c>
      <c r="Z28" s="405"/>
      <c r="AA28" s="405"/>
      <c r="AB28" s="405"/>
      <c r="AC28" s="405"/>
      <c r="AD28" s="405"/>
      <c r="AE28" s="404">
        <v>100000000</v>
      </c>
      <c r="AF28" s="405"/>
      <c r="AG28" s="405" t="s">
        <v>1156</v>
      </c>
      <c r="AH28" s="403"/>
      <c r="AI28" s="403"/>
    </row>
    <row r="29" spans="2:35" ht="20">
      <c r="B29" s="135"/>
      <c r="C29" s="136"/>
      <c r="D29" s="136"/>
      <c r="E29" s="243"/>
      <c r="F29" s="243"/>
      <c r="G29" s="19" t="s">
        <v>49</v>
      </c>
      <c r="H29" s="19"/>
      <c r="I29" s="19"/>
      <c r="J29" s="19"/>
      <c r="K29" s="246"/>
      <c r="L29" s="247"/>
      <c r="M29" s="246"/>
      <c r="N29" s="246"/>
      <c r="O29" s="78"/>
      <c r="P29" s="78"/>
      <c r="Q29" s="78"/>
      <c r="R29" s="78"/>
      <c r="S29" s="78"/>
      <c r="T29" s="41"/>
      <c r="U29" s="42"/>
      <c r="V29" s="78"/>
      <c r="W29" s="78"/>
      <c r="X29" s="78"/>
      <c r="Y29" s="78"/>
      <c r="Z29" s="78"/>
      <c r="AA29" s="78"/>
      <c r="AB29" s="78"/>
      <c r="AC29" s="78"/>
      <c r="AD29" s="78"/>
      <c r="AE29" s="78"/>
      <c r="AF29" s="78"/>
      <c r="AG29" s="78"/>
      <c r="AH29" s="39"/>
      <c r="AI29" s="39"/>
    </row>
    <row r="30" spans="2:35" ht="100.5" customHeight="1">
      <c r="B30" s="135"/>
      <c r="C30" s="136"/>
      <c r="D30" s="136"/>
      <c r="E30" s="53" t="s">
        <v>283</v>
      </c>
      <c r="F30" s="53"/>
      <c r="G30" s="53" t="s">
        <v>284</v>
      </c>
      <c r="H30" s="406" t="s">
        <v>579</v>
      </c>
      <c r="I30" s="406" t="s">
        <v>1211</v>
      </c>
      <c r="J30" s="406" t="s">
        <v>1212</v>
      </c>
      <c r="K30" s="406" t="s">
        <v>286</v>
      </c>
      <c r="L30" s="519">
        <v>3.3625000000000003</v>
      </c>
      <c r="M30" s="425" t="s">
        <v>287</v>
      </c>
      <c r="N30" s="425"/>
      <c r="O30" s="425">
        <v>3</v>
      </c>
      <c r="P30" s="56" t="s">
        <v>1206</v>
      </c>
      <c r="Q30" s="56" t="s">
        <v>1248</v>
      </c>
      <c r="R30" s="406" t="s">
        <v>1213</v>
      </c>
      <c r="S30" s="406" t="s">
        <v>923</v>
      </c>
      <c r="T30" s="407">
        <v>260000000</v>
      </c>
      <c r="U30" s="407">
        <v>260000000</v>
      </c>
      <c r="V30" s="407" t="s">
        <v>496</v>
      </c>
      <c r="W30" s="407"/>
      <c r="X30" s="407"/>
      <c r="Y30" s="407" t="s">
        <v>496</v>
      </c>
      <c r="Z30" s="407"/>
      <c r="AA30" s="407"/>
      <c r="AB30" s="407"/>
      <c r="AC30" s="407"/>
      <c r="AD30" s="407"/>
      <c r="AE30" s="407">
        <v>260000000</v>
      </c>
      <c r="AF30" s="406" t="s">
        <v>1209</v>
      </c>
      <c r="AG30" s="406"/>
      <c r="AH30" s="406" t="s">
        <v>285</v>
      </c>
      <c r="AI30" s="406" t="s">
        <v>73</v>
      </c>
    </row>
    <row r="31" spans="2:35" ht="40">
      <c r="B31" s="135"/>
      <c r="C31" s="136"/>
      <c r="D31" s="136"/>
      <c r="E31" s="59"/>
      <c r="F31" s="59"/>
      <c r="G31" s="59"/>
      <c r="H31" s="59"/>
      <c r="I31" s="59"/>
      <c r="J31" s="59"/>
      <c r="K31" s="61"/>
      <c r="L31" s="266"/>
      <c r="M31" s="426"/>
      <c r="N31" s="426"/>
      <c r="O31" s="426"/>
      <c r="P31" s="56" t="s">
        <v>1210</v>
      </c>
      <c r="Q31" s="56" t="s">
        <v>1249</v>
      </c>
      <c r="R31" s="59"/>
      <c r="S31" s="59"/>
      <c r="T31" s="409"/>
      <c r="U31" s="409"/>
      <c r="V31" s="409"/>
      <c r="W31" s="409"/>
      <c r="X31" s="409"/>
      <c r="Y31" s="409"/>
      <c r="Z31" s="409"/>
      <c r="AA31" s="409"/>
      <c r="AB31" s="409"/>
      <c r="AC31" s="409"/>
      <c r="AD31" s="409"/>
      <c r="AE31" s="409"/>
      <c r="AF31" s="59"/>
      <c r="AG31" s="59"/>
      <c r="AH31" s="59"/>
      <c r="AI31" s="59"/>
    </row>
    <row r="32" spans="2:35" ht="40">
      <c r="B32" s="135"/>
      <c r="C32" s="136"/>
      <c r="D32" s="136"/>
      <c r="E32" s="59"/>
      <c r="F32" s="59"/>
      <c r="G32" s="59"/>
      <c r="H32" s="59"/>
      <c r="I32" s="59"/>
      <c r="J32" s="59"/>
      <c r="K32" s="406" t="s">
        <v>288</v>
      </c>
      <c r="L32" s="519">
        <v>4.4124999999999996</v>
      </c>
      <c r="M32" s="425" t="s">
        <v>289</v>
      </c>
      <c r="N32" s="425"/>
      <c r="O32" s="267" t="s">
        <v>1405</v>
      </c>
      <c r="P32" s="56" t="s">
        <v>1208</v>
      </c>
      <c r="Q32" s="56" t="s">
        <v>1247</v>
      </c>
      <c r="R32" s="59"/>
      <c r="S32" s="59"/>
      <c r="T32" s="409"/>
      <c r="U32" s="409"/>
      <c r="V32" s="409"/>
      <c r="W32" s="409"/>
      <c r="X32" s="409"/>
      <c r="Y32" s="409"/>
      <c r="Z32" s="409"/>
      <c r="AA32" s="409"/>
      <c r="AB32" s="409"/>
      <c r="AC32" s="409"/>
      <c r="AD32" s="409"/>
      <c r="AE32" s="409"/>
      <c r="AF32" s="59"/>
      <c r="AG32" s="59"/>
      <c r="AH32" s="59"/>
      <c r="AI32" s="59"/>
    </row>
    <row r="33" spans="2:35" ht="49.5" customHeight="1">
      <c r="B33" s="135"/>
      <c r="C33" s="136"/>
      <c r="D33" s="136"/>
      <c r="E33" s="59"/>
      <c r="F33" s="59"/>
      <c r="G33" s="59"/>
      <c r="H33" s="61"/>
      <c r="I33" s="61"/>
      <c r="J33" s="61"/>
      <c r="K33" s="61"/>
      <c r="L33" s="426"/>
      <c r="M33" s="426"/>
      <c r="N33" s="426"/>
      <c r="O33" s="426"/>
      <c r="P33" s="267" t="s">
        <v>1207</v>
      </c>
      <c r="Q33" s="267" t="s">
        <v>1246</v>
      </c>
      <c r="R33" s="61"/>
      <c r="S33" s="61"/>
      <c r="T33" s="408"/>
      <c r="U33" s="408"/>
      <c r="V33" s="408"/>
      <c r="W33" s="408"/>
      <c r="X33" s="408"/>
      <c r="Y33" s="408"/>
      <c r="Z33" s="408"/>
      <c r="AA33" s="408"/>
      <c r="AB33" s="408"/>
      <c r="AC33" s="408"/>
      <c r="AD33" s="408"/>
      <c r="AE33" s="408"/>
      <c r="AF33" s="61"/>
      <c r="AG33" s="61"/>
      <c r="AH33" s="61"/>
      <c r="AI33" s="61"/>
    </row>
    <row r="34" spans="2:35" ht="20">
      <c r="B34" s="135"/>
      <c r="C34" s="136"/>
      <c r="D34" s="136"/>
      <c r="E34" s="59"/>
      <c r="F34" s="59"/>
      <c r="G34" s="19" t="s">
        <v>49</v>
      </c>
      <c r="H34" s="268"/>
      <c r="I34" s="268"/>
      <c r="J34" s="268"/>
      <c r="K34" s="256"/>
      <c r="L34" s="269"/>
      <c r="M34" s="256"/>
      <c r="N34" s="256"/>
      <c r="O34" s="256"/>
      <c r="P34" s="256"/>
      <c r="Q34" s="256"/>
      <c r="R34" s="256"/>
      <c r="S34" s="256"/>
      <c r="T34" s="270"/>
      <c r="U34" s="271"/>
      <c r="V34" s="256"/>
      <c r="W34" s="256"/>
      <c r="X34" s="256"/>
      <c r="Y34" s="256"/>
      <c r="Z34" s="256"/>
      <c r="AA34" s="256"/>
      <c r="AB34" s="256"/>
      <c r="AC34" s="256"/>
      <c r="AD34" s="256"/>
      <c r="AE34" s="256"/>
      <c r="AF34" s="256"/>
      <c r="AG34" s="256"/>
      <c r="AH34" s="256"/>
      <c r="AI34" s="256"/>
    </row>
    <row r="35" spans="2:35" ht="80">
      <c r="B35" s="135"/>
      <c r="C35" s="136"/>
      <c r="D35" s="136"/>
      <c r="E35" s="59"/>
      <c r="F35" s="59"/>
      <c r="G35" s="53" t="s">
        <v>290</v>
      </c>
      <c r="H35" s="406" t="s">
        <v>580</v>
      </c>
      <c r="I35" s="406" t="s">
        <v>1092</v>
      </c>
      <c r="J35" s="406" t="s">
        <v>1093</v>
      </c>
      <c r="K35" s="60" t="s">
        <v>291</v>
      </c>
      <c r="L35" s="266">
        <v>0.3</v>
      </c>
      <c r="M35" s="61" t="s">
        <v>292</v>
      </c>
      <c r="N35" s="61"/>
      <c r="O35" s="56">
        <v>1</v>
      </c>
      <c r="P35" s="56" t="s">
        <v>1088</v>
      </c>
      <c r="Q35" s="56" t="s">
        <v>1245</v>
      </c>
      <c r="R35" s="406" t="s">
        <v>840</v>
      </c>
      <c r="S35" s="406" t="s">
        <v>872</v>
      </c>
      <c r="T35" s="407">
        <v>300000000</v>
      </c>
      <c r="U35" s="407">
        <v>300000000</v>
      </c>
      <c r="V35" s="407"/>
      <c r="W35" s="407"/>
      <c r="X35" s="407"/>
      <c r="Y35" s="407" t="s">
        <v>496</v>
      </c>
      <c r="Z35" s="407"/>
      <c r="AA35" s="407"/>
      <c r="AB35" s="407"/>
      <c r="AC35" s="407"/>
      <c r="AD35" s="407"/>
      <c r="AE35" s="407">
        <v>300000000</v>
      </c>
      <c r="AF35" s="407" t="s">
        <v>1091</v>
      </c>
      <c r="AG35" s="407"/>
      <c r="AH35" s="407" t="s">
        <v>222</v>
      </c>
      <c r="AI35" s="407" t="s">
        <v>73</v>
      </c>
    </row>
    <row r="36" spans="2:35" ht="56.25" customHeight="1">
      <c r="B36" s="135"/>
      <c r="C36" s="136"/>
      <c r="D36" s="136"/>
      <c r="E36" s="59"/>
      <c r="F36" s="59"/>
      <c r="G36" s="59"/>
      <c r="H36" s="59"/>
      <c r="I36" s="59"/>
      <c r="J36" s="59"/>
      <c r="K36" s="61" t="s">
        <v>293</v>
      </c>
      <c r="L36" s="266">
        <v>3</v>
      </c>
      <c r="M36" s="61" t="s">
        <v>287</v>
      </c>
      <c r="N36" s="61"/>
      <c r="O36" s="56">
        <v>4</v>
      </c>
      <c r="P36" s="56" t="s">
        <v>1089</v>
      </c>
      <c r="Q36" s="56" t="s">
        <v>1244</v>
      </c>
      <c r="R36" s="59"/>
      <c r="S36" s="59"/>
      <c r="T36" s="409"/>
      <c r="U36" s="409"/>
      <c r="V36" s="409"/>
      <c r="W36" s="409"/>
      <c r="X36" s="409"/>
      <c r="Y36" s="409"/>
      <c r="Z36" s="409"/>
      <c r="AA36" s="409"/>
      <c r="AB36" s="409"/>
      <c r="AC36" s="409"/>
      <c r="AD36" s="409"/>
      <c r="AE36" s="409"/>
      <c r="AF36" s="409"/>
      <c r="AG36" s="409"/>
      <c r="AH36" s="409"/>
      <c r="AI36" s="409"/>
    </row>
    <row r="37" spans="2:35" ht="56.25" customHeight="1">
      <c r="B37" s="135"/>
      <c r="C37" s="136"/>
      <c r="D37" s="136"/>
      <c r="E37" s="59"/>
      <c r="F37" s="59"/>
      <c r="G37" s="61"/>
      <c r="H37" s="61"/>
      <c r="I37" s="61"/>
      <c r="J37" s="61"/>
      <c r="K37" s="61" t="s">
        <v>294</v>
      </c>
      <c r="L37" s="266">
        <v>16.87</v>
      </c>
      <c r="M37" s="61" t="s">
        <v>295</v>
      </c>
      <c r="N37" s="61"/>
      <c r="O37" s="56">
        <v>1</v>
      </c>
      <c r="P37" s="56" t="s">
        <v>1090</v>
      </c>
      <c r="Q37" s="56" t="s">
        <v>1244</v>
      </c>
      <c r="R37" s="61"/>
      <c r="S37" s="61"/>
      <c r="T37" s="409"/>
      <c r="U37" s="409"/>
      <c r="V37" s="409"/>
      <c r="W37" s="409"/>
      <c r="X37" s="409"/>
      <c r="Y37" s="409"/>
      <c r="Z37" s="409"/>
      <c r="AA37" s="409"/>
      <c r="AB37" s="409"/>
      <c r="AC37" s="409"/>
      <c r="AD37" s="409"/>
      <c r="AE37" s="409"/>
      <c r="AF37" s="409"/>
      <c r="AG37" s="409"/>
      <c r="AH37" s="409"/>
      <c r="AI37" s="409"/>
    </row>
    <row r="38" spans="2:35" ht="20">
      <c r="B38" s="135"/>
      <c r="C38" s="136"/>
      <c r="D38" s="136"/>
      <c r="E38" s="59"/>
      <c r="F38" s="59"/>
      <c r="G38" s="19" t="s">
        <v>49</v>
      </c>
      <c r="H38" s="19"/>
      <c r="I38" s="19"/>
      <c r="J38" s="19"/>
      <c r="K38" s="39"/>
      <c r="L38" s="272"/>
      <c r="M38" s="39"/>
      <c r="N38" s="39"/>
      <c r="O38" s="26"/>
      <c r="P38" s="26"/>
      <c r="Q38" s="26"/>
      <c r="R38" s="26"/>
      <c r="S38" s="26"/>
      <c r="T38" s="41"/>
      <c r="U38" s="42"/>
      <c r="V38" s="26"/>
      <c r="W38" s="26"/>
      <c r="X38" s="26"/>
      <c r="Y38" s="26"/>
      <c r="Z38" s="26"/>
      <c r="AA38" s="26"/>
      <c r="AB38" s="26"/>
      <c r="AC38" s="26"/>
      <c r="AD38" s="26"/>
      <c r="AE38" s="26"/>
      <c r="AF38" s="26"/>
      <c r="AG38" s="26"/>
      <c r="AH38" s="39"/>
      <c r="AI38" s="39"/>
    </row>
    <row r="39" spans="2:35" ht="132.75" customHeight="1">
      <c r="B39" s="135"/>
      <c r="C39" s="136"/>
      <c r="D39" s="136"/>
      <c r="E39" s="59"/>
      <c r="F39" s="59"/>
      <c r="G39" s="53" t="s">
        <v>297</v>
      </c>
      <c r="H39" s="60" t="s">
        <v>582</v>
      </c>
      <c r="I39" s="60" t="s">
        <v>1219</v>
      </c>
      <c r="J39" s="60" t="s">
        <v>1220</v>
      </c>
      <c r="K39" s="60" t="s">
        <v>298</v>
      </c>
      <c r="L39" s="266">
        <v>2.3250000000000002</v>
      </c>
      <c r="M39" s="60" t="s">
        <v>299</v>
      </c>
      <c r="N39" s="60"/>
      <c r="O39" s="55">
        <v>100</v>
      </c>
      <c r="P39" s="55" t="s">
        <v>1218</v>
      </c>
      <c r="Q39" s="55" t="s">
        <v>1243</v>
      </c>
      <c r="R39" s="55" t="s">
        <v>868</v>
      </c>
      <c r="S39" s="55" t="s">
        <v>944</v>
      </c>
      <c r="T39" s="156">
        <v>300000000</v>
      </c>
      <c r="U39" s="156">
        <v>300000000</v>
      </c>
      <c r="V39" s="55"/>
      <c r="W39" s="55"/>
      <c r="X39" s="55"/>
      <c r="Y39" s="55" t="s">
        <v>496</v>
      </c>
      <c r="Z39" s="55"/>
      <c r="AA39" s="55"/>
      <c r="AB39" s="55"/>
      <c r="AC39" s="55"/>
      <c r="AD39" s="55"/>
      <c r="AE39" s="156">
        <v>300000000</v>
      </c>
      <c r="AF39" s="55" t="s">
        <v>1221</v>
      </c>
      <c r="AG39" s="55" t="s">
        <v>1217</v>
      </c>
      <c r="AH39" s="60" t="s">
        <v>222</v>
      </c>
      <c r="AI39" s="60" t="s">
        <v>73</v>
      </c>
    </row>
    <row r="40" spans="2:35" ht="80">
      <c r="B40" s="135"/>
      <c r="C40" s="136"/>
      <c r="D40" s="136"/>
      <c r="E40" s="59"/>
      <c r="F40" s="59"/>
      <c r="G40" s="59"/>
      <c r="H40" s="406" t="s">
        <v>581</v>
      </c>
      <c r="I40" s="406" t="s">
        <v>1223</v>
      </c>
      <c r="J40" s="406" t="s">
        <v>1222</v>
      </c>
      <c r="K40" s="60" t="s">
        <v>300</v>
      </c>
      <c r="L40" s="266">
        <v>1.825</v>
      </c>
      <c r="M40" s="60" t="s">
        <v>301</v>
      </c>
      <c r="N40" s="60"/>
      <c r="O40" s="55">
        <v>1</v>
      </c>
      <c r="P40" s="55" t="s">
        <v>1215</v>
      </c>
      <c r="Q40" s="55" t="s">
        <v>1183</v>
      </c>
      <c r="R40" s="406" t="s">
        <v>868</v>
      </c>
      <c r="S40" s="406" t="s">
        <v>942</v>
      </c>
      <c r="T40" s="481">
        <v>100000000</v>
      </c>
      <c r="U40" s="481">
        <v>100000000</v>
      </c>
      <c r="V40" s="481"/>
      <c r="W40" s="481"/>
      <c r="X40" s="481"/>
      <c r="Y40" s="481" t="s">
        <v>496</v>
      </c>
      <c r="Z40" s="481"/>
      <c r="AA40" s="481"/>
      <c r="AB40" s="481"/>
      <c r="AC40" s="481"/>
      <c r="AD40" s="481"/>
      <c r="AE40" s="481">
        <v>100000000</v>
      </c>
      <c r="AF40" s="406" t="s">
        <v>1214</v>
      </c>
      <c r="AG40" s="406"/>
      <c r="AH40" s="406" t="s">
        <v>222</v>
      </c>
      <c r="AI40" s="406" t="s">
        <v>73</v>
      </c>
    </row>
    <row r="41" spans="2:35" ht="65.25" customHeight="1">
      <c r="B41" s="135"/>
      <c r="C41" s="136"/>
      <c r="D41" s="136"/>
      <c r="E41" s="59"/>
      <c r="F41" s="59"/>
      <c r="G41" s="59"/>
      <c r="H41" s="61"/>
      <c r="I41" s="61"/>
      <c r="J41" s="61"/>
      <c r="K41" s="60" t="s">
        <v>302</v>
      </c>
      <c r="L41" s="266">
        <v>1.375</v>
      </c>
      <c r="M41" s="60" t="s">
        <v>303</v>
      </c>
      <c r="N41" s="60"/>
      <c r="O41" s="157">
        <v>1</v>
      </c>
      <c r="P41" s="157" t="s">
        <v>1216</v>
      </c>
      <c r="Q41" s="157" t="s">
        <v>1120</v>
      </c>
      <c r="R41" s="61"/>
      <c r="S41" s="61"/>
      <c r="T41" s="61"/>
      <c r="U41" s="61"/>
      <c r="V41" s="61"/>
      <c r="W41" s="61"/>
      <c r="X41" s="61"/>
      <c r="Y41" s="61"/>
      <c r="Z41" s="61"/>
      <c r="AA41" s="61"/>
      <c r="AB41" s="61"/>
      <c r="AC41" s="61"/>
      <c r="AD41" s="61"/>
      <c r="AE41" s="61"/>
      <c r="AF41" s="61"/>
      <c r="AG41" s="61"/>
      <c r="AH41" s="61"/>
      <c r="AI41" s="61"/>
    </row>
    <row r="42" spans="2:35" ht="20">
      <c r="B42" s="135"/>
      <c r="C42" s="136"/>
      <c r="D42" s="136"/>
      <c r="E42" s="38" t="s">
        <v>193</v>
      </c>
      <c r="F42" s="38"/>
      <c r="G42" s="19" t="s">
        <v>49</v>
      </c>
      <c r="H42" s="19"/>
      <c r="I42" s="19"/>
      <c r="J42" s="19"/>
      <c r="K42" s="25"/>
      <c r="L42" s="96"/>
      <c r="M42" s="25"/>
      <c r="N42" s="25"/>
      <c r="O42" s="78"/>
      <c r="P42" s="78"/>
      <c r="Q42" s="78"/>
      <c r="R42" s="78"/>
      <c r="S42" s="78"/>
      <c r="T42" s="41"/>
      <c r="U42" s="42"/>
      <c r="V42" s="78"/>
      <c r="W42" s="78"/>
      <c r="X42" s="78"/>
      <c r="Y42" s="78"/>
      <c r="Z42" s="78"/>
      <c r="AA42" s="78"/>
      <c r="AB42" s="78"/>
      <c r="AC42" s="78"/>
      <c r="AD42" s="78"/>
      <c r="AE42" s="78"/>
      <c r="AF42" s="78"/>
      <c r="AG42" s="78"/>
      <c r="AH42" s="25"/>
      <c r="AI42" s="39"/>
    </row>
    <row r="43" spans="2:35">
      <c r="B43" s="135"/>
      <c r="C43" s="136"/>
      <c r="D43" s="136"/>
      <c r="E43" s="110" t="s">
        <v>88</v>
      </c>
      <c r="F43" s="110"/>
      <c r="G43" s="111"/>
      <c r="H43" s="111"/>
      <c r="I43" s="111"/>
      <c r="J43" s="111"/>
      <c r="K43" s="111"/>
      <c r="L43" s="234"/>
      <c r="M43" s="111"/>
      <c r="N43" s="111"/>
      <c r="O43" s="111"/>
      <c r="P43" s="111"/>
      <c r="Q43" s="111"/>
      <c r="R43" s="111"/>
      <c r="S43" s="111"/>
      <c r="T43" s="113"/>
      <c r="U43" s="114"/>
      <c r="V43" s="111"/>
      <c r="W43" s="111"/>
      <c r="X43" s="111"/>
      <c r="Y43" s="111"/>
      <c r="Z43" s="111"/>
      <c r="AA43" s="111"/>
      <c r="AB43" s="111"/>
      <c r="AC43" s="111"/>
      <c r="AD43" s="111"/>
      <c r="AE43" s="111"/>
      <c r="AF43" s="111"/>
      <c r="AG43" s="111"/>
      <c r="AH43" s="111"/>
      <c r="AI43" s="111"/>
    </row>
    <row r="44" spans="2:35" ht="20">
      <c r="B44" s="59"/>
      <c r="C44" s="59"/>
      <c r="D44" s="59"/>
      <c r="E44" s="59"/>
      <c r="F44" s="59"/>
      <c r="G44" s="19" t="s">
        <v>49</v>
      </c>
      <c r="H44" s="19"/>
      <c r="I44" s="19"/>
      <c r="J44" s="19"/>
      <c r="K44" s="39"/>
      <c r="L44" s="40"/>
      <c r="M44" s="39"/>
      <c r="N44" s="39"/>
      <c r="O44" s="26"/>
      <c r="P44" s="175"/>
      <c r="Q44" s="175"/>
      <c r="R44" s="26"/>
      <c r="S44" s="26"/>
      <c r="T44" s="176"/>
      <c r="U44" s="177"/>
      <c r="V44" s="175"/>
      <c r="W44" s="175"/>
      <c r="X44" s="175"/>
      <c r="Y44" s="175"/>
      <c r="Z44" s="175"/>
      <c r="AA44" s="175"/>
      <c r="AB44" s="175"/>
      <c r="AC44" s="175"/>
      <c r="AD44" s="175"/>
      <c r="AE44" s="175"/>
      <c r="AF44" s="175"/>
      <c r="AG44" s="175"/>
      <c r="AH44" s="64"/>
      <c r="AI44" s="64"/>
    </row>
    <row r="45" spans="2:35" ht="79.5" customHeight="1">
      <c r="B45" s="59"/>
      <c r="C45" s="59"/>
      <c r="D45" s="59"/>
      <c r="E45" s="59" t="s">
        <v>396</v>
      </c>
      <c r="F45" s="59"/>
      <c r="G45" s="59" t="s">
        <v>412</v>
      </c>
      <c r="H45" s="59" t="s">
        <v>583</v>
      </c>
      <c r="I45" s="59" t="s">
        <v>1117</v>
      </c>
      <c r="J45" s="59" t="s">
        <v>1118</v>
      </c>
      <c r="K45" s="59" t="s">
        <v>415</v>
      </c>
      <c r="L45" s="59">
        <v>11.25</v>
      </c>
      <c r="M45" s="59" t="s">
        <v>416</v>
      </c>
      <c r="N45" s="59"/>
      <c r="O45" s="59">
        <v>1</v>
      </c>
      <c r="P45" s="147" t="s">
        <v>1108</v>
      </c>
      <c r="Q45" s="147" t="s">
        <v>1120</v>
      </c>
      <c r="R45" s="59" t="s">
        <v>840</v>
      </c>
      <c r="S45" s="59" t="s">
        <v>872</v>
      </c>
      <c r="T45" s="407">
        <v>100000000</v>
      </c>
      <c r="U45" s="407">
        <v>100000000</v>
      </c>
      <c r="V45" s="407" t="s">
        <v>496</v>
      </c>
      <c r="W45" s="407"/>
      <c r="X45" s="407"/>
      <c r="Y45" s="407"/>
      <c r="Z45" s="407"/>
      <c r="AA45" s="407"/>
      <c r="AB45" s="407"/>
      <c r="AC45" s="407"/>
      <c r="AD45" s="407"/>
      <c r="AE45" s="407">
        <v>100000000</v>
      </c>
      <c r="AF45" s="407" t="s">
        <v>1119</v>
      </c>
      <c r="AG45" s="407"/>
      <c r="AH45" s="407" t="s">
        <v>80</v>
      </c>
      <c r="AI45" s="407" t="s">
        <v>73</v>
      </c>
    </row>
    <row r="46" spans="2:35" ht="30">
      <c r="B46" s="59"/>
      <c r="C46" s="59"/>
      <c r="D46" s="59"/>
      <c r="E46" s="59"/>
      <c r="F46" s="59"/>
      <c r="G46" s="59"/>
      <c r="H46" s="59"/>
      <c r="I46" s="59"/>
      <c r="J46" s="59"/>
      <c r="K46" s="59"/>
      <c r="L46" s="59"/>
      <c r="M46" s="59"/>
      <c r="N46" s="59"/>
      <c r="O46" s="59"/>
      <c r="P46" s="500" t="s">
        <v>1109</v>
      </c>
      <c r="Q46" s="500" t="s">
        <v>1121</v>
      </c>
      <c r="R46" s="59"/>
      <c r="S46" s="59"/>
      <c r="T46" s="409"/>
      <c r="U46" s="409"/>
      <c r="V46" s="409"/>
      <c r="W46" s="409"/>
      <c r="X46" s="409"/>
      <c r="Y46" s="409"/>
      <c r="Z46" s="409"/>
      <c r="AA46" s="409"/>
      <c r="AB46" s="409"/>
      <c r="AC46" s="409"/>
      <c r="AD46" s="409"/>
      <c r="AE46" s="409"/>
      <c r="AF46" s="409"/>
      <c r="AG46" s="409"/>
      <c r="AH46" s="409"/>
      <c r="AI46" s="409"/>
    </row>
    <row r="47" spans="2:35" ht="20">
      <c r="B47" s="59"/>
      <c r="C47" s="59"/>
      <c r="D47" s="59"/>
      <c r="E47" s="59"/>
      <c r="F47" s="59"/>
      <c r="G47" s="59"/>
      <c r="H47" s="59"/>
      <c r="I47" s="59"/>
      <c r="J47" s="59"/>
      <c r="K47" s="59"/>
      <c r="L47" s="59"/>
      <c r="M47" s="59"/>
      <c r="N47" s="59"/>
      <c r="O47" s="59"/>
      <c r="P47" s="500" t="s">
        <v>1110</v>
      </c>
      <c r="Q47" s="500" t="s">
        <v>1122</v>
      </c>
      <c r="R47" s="59"/>
      <c r="S47" s="59"/>
      <c r="T47" s="409"/>
      <c r="U47" s="409"/>
      <c r="V47" s="409"/>
      <c r="W47" s="409"/>
      <c r="X47" s="409"/>
      <c r="Y47" s="409"/>
      <c r="Z47" s="409"/>
      <c r="AA47" s="409"/>
      <c r="AB47" s="409"/>
      <c r="AC47" s="409"/>
      <c r="AD47" s="409"/>
      <c r="AE47" s="409"/>
      <c r="AF47" s="409"/>
      <c r="AG47" s="409"/>
      <c r="AH47" s="409"/>
      <c r="AI47" s="409"/>
    </row>
    <row r="48" spans="2:35" ht="30">
      <c r="B48" s="59"/>
      <c r="C48" s="59"/>
      <c r="D48" s="59"/>
      <c r="E48" s="59"/>
      <c r="F48" s="59"/>
      <c r="G48" s="59"/>
      <c r="H48" s="59"/>
      <c r="I48" s="59"/>
      <c r="J48" s="59"/>
      <c r="K48" s="59"/>
      <c r="L48" s="59"/>
      <c r="M48" s="59"/>
      <c r="N48" s="59"/>
      <c r="O48" s="59"/>
      <c r="P48" s="500" t="s">
        <v>1111</v>
      </c>
      <c r="Q48" s="500" t="s">
        <v>1123</v>
      </c>
      <c r="R48" s="59"/>
      <c r="S48" s="59"/>
      <c r="T48" s="409"/>
      <c r="U48" s="409"/>
      <c r="V48" s="409"/>
      <c r="W48" s="409"/>
      <c r="X48" s="409"/>
      <c r="Y48" s="409"/>
      <c r="Z48" s="409"/>
      <c r="AA48" s="409"/>
      <c r="AB48" s="409"/>
      <c r="AC48" s="409"/>
      <c r="AD48" s="409"/>
      <c r="AE48" s="409"/>
      <c r="AF48" s="409"/>
      <c r="AG48" s="409"/>
      <c r="AH48" s="409"/>
      <c r="AI48" s="409"/>
    </row>
    <row r="49" spans="2:35" ht="30">
      <c r="B49" s="59"/>
      <c r="C49" s="59"/>
      <c r="D49" s="59"/>
      <c r="E49" s="59"/>
      <c r="F49" s="59"/>
      <c r="G49" s="59"/>
      <c r="H49" s="59"/>
      <c r="I49" s="59"/>
      <c r="J49" s="59"/>
      <c r="K49" s="59"/>
      <c r="L49" s="59"/>
      <c r="M49" s="59"/>
      <c r="N49" s="59"/>
      <c r="O49" s="59"/>
      <c r="P49" s="500" t="s">
        <v>1124</v>
      </c>
      <c r="Q49" s="500" t="s">
        <v>1125</v>
      </c>
      <c r="R49" s="59"/>
      <c r="S49" s="59"/>
      <c r="T49" s="409"/>
      <c r="U49" s="409"/>
      <c r="V49" s="409"/>
      <c r="W49" s="409"/>
      <c r="X49" s="409"/>
      <c r="Y49" s="409"/>
      <c r="Z49" s="409"/>
      <c r="AA49" s="409"/>
      <c r="AB49" s="409"/>
      <c r="AC49" s="409"/>
      <c r="AD49" s="409"/>
      <c r="AE49" s="409"/>
      <c r="AF49" s="409"/>
      <c r="AG49" s="409"/>
      <c r="AH49" s="409"/>
      <c r="AI49" s="409"/>
    </row>
    <row r="50" spans="2:35" ht="79.5" customHeight="1">
      <c r="B50" s="59"/>
      <c r="C50" s="59"/>
      <c r="D50" s="59"/>
      <c r="E50" s="59"/>
      <c r="F50" s="59"/>
      <c r="G50" s="59"/>
      <c r="H50" s="59"/>
      <c r="I50" s="59"/>
      <c r="J50" s="59"/>
      <c r="K50" s="59"/>
      <c r="L50" s="59"/>
      <c r="M50" s="59"/>
      <c r="N50" s="59"/>
      <c r="O50" s="59"/>
      <c r="P50" s="500" t="s">
        <v>1126</v>
      </c>
      <c r="Q50" s="500" t="s">
        <v>1127</v>
      </c>
      <c r="R50" s="59"/>
      <c r="S50" s="59"/>
      <c r="T50" s="408"/>
      <c r="U50" s="408"/>
      <c r="V50" s="408"/>
      <c r="W50" s="408"/>
      <c r="X50" s="408"/>
      <c r="Y50" s="408"/>
      <c r="Z50" s="408"/>
      <c r="AA50" s="408"/>
      <c r="AB50" s="408"/>
      <c r="AC50" s="408"/>
      <c r="AD50" s="408"/>
      <c r="AE50" s="408"/>
      <c r="AF50" s="408"/>
      <c r="AG50" s="408"/>
      <c r="AH50" s="408"/>
      <c r="AI50" s="408"/>
    </row>
    <row r="51" spans="2:35" ht="20">
      <c r="B51" s="59"/>
      <c r="C51" s="59"/>
      <c r="D51" s="59"/>
      <c r="E51" s="59"/>
      <c r="F51" s="59"/>
      <c r="G51" s="19" t="s">
        <v>49</v>
      </c>
      <c r="H51" s="19"/>
      <c r="I51" s="19"/>
      <c r="J51" s="19"/>
      <c r="K51" s="39"/>
      <c r="L51" s="310"/>
      <c r="M51" s="64"/>
      <c r="N51" s="309"/>
      <c r="O51" s="175"/>
      <c r="P51" s="175"/>
      <c r="Q51" s="175"/>
      <c r="R51" s="175"/>
      <c r="S51" s="175"/>
      <c r="T51" s="176"/>
      <c r="U51" s="177"/>
      <c r="V51" s="175"/>
      <c r="W51" s="175"/>
      <c r="X51" s="175"/>
      <c r="Y51" s="175"/>
      <c r="Z51" s="175"/>
      <c r="AA51" s="175"/>
      <c r="AB51" s="175"/>
      <c r="AC51" s="175"/>
      <c r="AD51" s="175"/>
      <c r="AE51" s="175"/>
      <c r="AF51" s="175"/>
      <c r="AG51" s="175"/>
      <c r="AH51" s="64"/>
      <c r="AI51" s="64"/>
    </row>
    <row r="52" spans="2:35" ht="81.75" customHeight="1">
      <c r="B52" s="59"/>
      <c r="C52" s="59"/>
      <c r="D52" s="59"/>
      <c r="E52" s="59"/>
      <c r="F52" s="59"/>
      <c r="G52" s="53" t="s">
        <v>417</v>
      </c>
      <c r="H52" s="60" t="s">
        <v>584</v>
      </c>
      <c r="I52" s="60" t="s">
        <v>1241</v>
      </c>
      <c r="J52" s="60" t="s">
        <v>1240</v>
      </c>
      <c r="K52" s="60" t="s">
        <v>418</v>
      </c>
      <c r="L52" s="306">
        <v>7.56</v>
      </c>
      <c r="M52" s="53" t="s">
        <v>419</v>
      </c>
      <c r="N52" s="307"/>
      <c r="O52" s="147">
        <v>1</v>
      </c>
      <c r="P52" s="147" t="s">
        <v>1238</v>
      </c>
      <c r="Q52" s="147" t="s">
        <v>1239</v>
      </c>
      <c r="R52" s="147" t="s">
        <v>840</v>
      </c>
      <c r="S52" s="147" t="s">
        <v>841</v>
      </c>
      <c r="T52" s="145">
        <v>385373515</v>
      </c>
      <c r="U52" s="145">
        <v>385373515</v>
      </c>
      <c r="V52" s="147" t="s">
        <v>496</v>
      </c>
      <c r="W52" s="147"/>
      <c r="X52" s="147"/>
      <c r="Y52" s="147" t="s">
        <v>496</v>
      </c>
      <c r="Z52" s="147"/>
      <c r="AA52" s="147"/>
      <c r="AB52" s="147"/>
      <c r="AC52" s="147"/>
      <c r="AD52" s="147"/>
      <c r="AE52" s="145">
        <v>385373515</v>
      </c>
      <c r="AF52" s="147" t="s">
        <v>1154</v>
      </c>
      <c r="AG52" s="147"/>
      <c r="AH52" s="53" t="s">
        <v>80</v>
      </c>
      <c r="AI52" s="53" t="s">
        <v>73</v>
      </c>
    </row>
    <row r="53" spans="2:35" ht="20">
      <c r="B53" s="59"/>
      <c r="C53" s="59"/>
      <c r="D53" s="59"/>
      <c r="E53" s="59"/>
      <c r="F53" s="59"/>
      <c r="G53" s="19" t="s">
        <v>49</v>
      </c>
      <c r="H53" s="19"/>
      <c r="I53" s="19"/>
      <c r="J53" s="19"/>
      <c r="K53" s="39"/>
      <c r="L53" s="308"/>
      <c r="M53" s="64"/>
      <c r="N53" s="309"/>
      <c r="O53" s="175"/>
      <c r="P53" s="175"/>
      <c r="Q53" s="175"/>
      <c r="R53" s="175"/>
      <c r="S53" s="175"/>
      <c r="T53" s="176"/>
      <c r="U53" s="177"/>
      <c r="V53" s="175"/>
      <c r="W53" s="175"/>
      <c r="X53" s="175"/>
      <c r="Y53" s="175"/>
      <c r="Z53" s="175"/>
      <c r="AA53" s="175"/>
      <c r="AB53" s="175"/>
      <c r="AC53" s="175"/>
      <c r="AD53" s="175"/>
      <c r="AE53" s="175"/>
      <c r="AF53" s="175"/>
      <c r="AG53" s="175"/>
      <c r="AH53" s="64"/>
      <c r="AI53" s="64"/>
    </row>
    <row r="54" spans="2:35" ht="80">
      <c r="B54" s="59"/>
      <c r="C54" s="59"/>
      <c r="D54" s="59"/>
      <c r="E54" s="59"/>
      <c r="F54" s="59"/>
      <c r="G54" s="53" t="s">
        <v>420</v>
      </c>
      <c r="H54" s="406" t="s">
        <v>585</v>
      </c>
      <c r="I54" s="406" t="s">
        <v>1083</v>
      </c>
      <c r="J54" s="406" t="s">
        <v>1086</v>
      </c>
      <c r="K54" s="60" t="s">
        <v>423</v>
      </c>
      <c r="L54" s="306">
        <v>8.4</v>
      </c>
      <c r="M54" s="53" t="s">
        <v>424</v>
      </c>
      <c r="N54" s="307"/>
      <c r="O54" s="147">
        <v>1</v>
      </c>
      <c r="P54" s="406" t="s">
        <v>1081</v>
      </c>
      <c r="Q54" s="147" t="s">
        <v>1087</v>
      </c>
      <c r="R54" s="147" t="s">
        <v>840</v>
      </c>
      <c r="S54" s="147" t="s">
        <v>1085</v>
      </c>
      <c r="T54" s="411">
        <v>100000000</v>
      </c>
      <c r="U54" s="411">
        <v>100000000</v>
      </c>
      <c r="V54" s="406" t="s">
        <v>496</v>
      </c>
      <c r="W54" s="406"/>
      <c r="X54" s="406"/>
      <c r="Y54" s="406"/>
      <c r="Z54" s="406"/>
      <c r="AA54" s="406"/>
      <c r="AB54" s="406"/>
      <c r="AC54" s="406"/>
      <c r="AD54" s="406"/>
      <c r="AE54" s="411">
        <v>100000000</v>
      </c>
      <c r="AF54" s="406" t="s">
        <v>1084</v>
      </c>
      <c r="AG54" s="406"/>
      <c r="AH54" s="406" t="s">
        <v>80</v>
      </c>
      <c r="AI54" s="406" t="s">
        <v>73</v>
      </c>
    </row>
    <row r="55" spans="2:35" ht="30">
      <c r="B55" s="59"/>
      <c r="C55" s="59"/>
      <c r="D55" s="59"/>
      <c r="E55" s="59"/>
      <c r="F55" s="59"/>
      <c r="G55" s="59"/>
      <c r="H55" s="59"/>
      <c r="I55" s="59"/>
      <c r="J55" s="59"/>
      <c r="K55" s="60" t="s">
        <v>421</v>
      </c>
      <c r="L55" s="306">
        <v>8</v>
      </c>
      <c r="M55" s="53" t="s">
        <v>422</v>
      </c>
      <c r="N55" s="307"/>
      <c r="O55" s="147">
        <v>3</v>
      </c>
      <c r="P55" s="406" t="s">
        <v>1082</v>
      </c>
      <c r="Q55" s="406" t="s">
        <v>1242</v>
      </c>
      <c r="R55" s="147" t="s">
        <v>840</v>
      </c>
      <c r="S55" s="147" t="s">
        <v>1085</v>
      </c>
      <c r="T55" s="490"/>
      <c r="U55" s="490"/>
      <c r="V55" s="59"/>
      <c r="W55" s="59"/>
      <c r="X55" s="59"/>
      <c r="Y55" s="59"/>
      <c r="Z55" s="59"/>
      <c r="AA55" s="59"/>
      <c r="AB55" s="59"/>
      <c r="AC55" s="59"/>
      <c r="AD55" s="59"/>
      <c r="AE55" s="483"/>
      <c r="AF55" s="59"/>
      <c r="AG55" s="59"/>
      <c r="AH55" s="59"/>
      <c r="AI55" s="59"/>
    </row>
    <row r="56" spans="2:35" ht="20">
      <c r="B56" s="39"/>
      <c r="C56" s="39"/>
      <c r="D56" s="39"/>
      <c r="E56" s="39"/>
      <c r="F56" s="39"/>
      <c r="G56" s="19" t="s">
        <v>49</v>
      </c>
      <c r="H56" s="19"/>
      <c r="I56" s="19"/>
      <c r="J56" s="19"/>
      <c r="K56" s="289"/>
      <c r="L56" s="290"/>
      <c r="M56" s="39"/>
      <c r="N56" s="39"/>
      <c r="O56" s="311"/>
      <c r="P56" s="311"/>
      <c r="Q56" s="311"/>
      <c r="R56" s="311"/>
      <c r="S56" s="311"/>
      <c r="T56" s="312"/>
      <c r="U56" s="313"/>
      <c r="V56" s="311"/>
      <c r="W56" s="311"/>
      <c r="X56" s="311"/>
      <c r="Y56" s="311"/>
      <c r="Z56" s="311"/>
      <c r="AA56" s="311"/>
      <c r="AB56" s="311"/>
      <c r="AC56" s="311"/>
      <c r="AD56" s="311"/>
      <c r="AE56" s="311"/>
      <c r="AF56" s="311"/>
      <c r="AG56" s="311"/>
      <c r="AH56" s="289"/>
      <c r="AI56" s="289"/>
    </row>
    <row r="57" spans="2:35">
      <c r="B57" s="110"/>
      <c r="C57" s="110"/>
      <c r="D57" s="110"/>
      <c r="E57" s="110" t="s">
        <v>88</v>
      </c>
      <c r="F57" s="110"/>
      <c r="G57" s="110"/>
      <c r="H57" s="110"/>
      <c r="I57" s="110"/>
      <c r="J57" s="110"/>
      <c r="K57" s="110"/>
      <c r="L57" s="314"/>
      <c r="M57" s="110"/>
      <c r="N57" s="110"/>
      <c r="O57" s="110"/>
      <c r="P57" s="110"/>
      <c r="Q57" s="110"/>
      <c r="R57" s="110"/>
      <c r="S57" s="110"/>
      <c r="T57" s="191"/>
      <c r="U57" s="192"/>
      <c r="V57" s="110"/>
      <c r="W57" s="110"/>
      <c r="X57" s="110"/>
      <c r="Y57" s="110"/>
      <c r="Z57" s="110"/>
      <c r="AA57" s="110"/>
      <c r="AB57" s="110"/>
      <c r="AC57" s="110"/>
      <c r="AD57" s="110"/>
      <c r="AE57" s="110"/>
      <c r="AF57" s="110"/>
      <c r="AG57" s="110"/>
      <c r="AH57" s="110"/>
      <c r="AI57" s="110"/>
    </row>
    <row r="58" spans="2:35">
      <c r="B58" s="301" t="s">
        <v>98</v>
      </c>
      <c r="C58" s="301"/>
      <c r="D58" s="301"/>
      <c r="E58" s="301"/>
      <c r="F58" s="301"/>
      <c r="G58" s="301"/>
      <c r="H58" s="301"/>
      <c r="I58" s="301"/>
      <c r="J58" s="301"/>
      <c r="K58" s="301"/>
      <c r="L58" s="315"/>
      <c r="M58" s="301"/>
      <c r="N58" s="301"/>
      <c r="O58" s="301"/>
      <c r="P58" s="301"/>
      <c r="Q58" s="301"/>
      <c r="R58" s="301"/>
      <c r="S58" s="301"/>
      <c r="T58" s="316"/>
      <c r="U58" s="317"/>
      <c r="V58" s="301"/>
      <c r="W58" s="301"/>
      <c r="X58" s="301"/>
      <c r="Y58" s="301"/>
      <c r="Z58" s="301"/>
      <c r="AA58" s="301"/>
      <c r="AB58" s="301"/>
      <c r="AC58" s="301"/>
      <c r="AD58" s="301"/>
      <c r="AE58" s="301"/>
      <c r="AF58" s="301"/>
      <c r="AG58" s="301"/>
      <c r="AH58" s="301"/>
      <c r="AI58" s="301"/>
    </row>
    <row r="59" spans="2:35" ht="80">
      <c r="B59" s="103" t="s">
        <v>586</v>
      </c>
      <c r="C59" s="103" t="s">
        <v>587</v>
      </c>
      <c r="D59" s="135"/>
      <c r="E59" s="103" t="s">
        <v>427</v>
      </c>
      <c r="F59" s="103"/>
      <c r="G59" s="103" t="s">
        <v>445</v>
      </c>
      <c r="H59" s="116" t="s">
        <v>589</v>
      </c>
      <c r="I59" s="116" t="s">
        <v>1097</v>
      </c>
      <c r="J59" s="116" t="s">
        <v>1098</v>
      </c>
      <c r="K59" s="318" t="s">
        <v>455</v>
      </c>
      <c r="L59" s="117">
        <v>2.9749999999999996</v>
      </c>
      <c r="M59" s="318" t="s">
        <v>456</v>
      </c>
      <c r="N59" s="318"/>
      <c r="O59" s="17">
        <v>1</v>
      </c>
      <c r="P59" s="491" t="s">
        <v>1094</v>
      </c>
      <c r="Q59" s="491" t="s">
        <v>1099</v>
      </c>
      <c r="R59" s="491" t="s">
        <v>1095</v>
      </c>
      <c r="S59" s="491" t="s">
        <v>841</v>
      </c>
      <c r="T59" s="102">
        <v>100000000</v>
      </c>
      <c r="U59" s="102">
        <v>100000000</v>
      </c>
      <c r="V59" s="410" t="s">
        <v>496</v>
      </c>
      <c r="W59" s="17"/>
      <c r="X59" s="17"/>
      <c r="Y59" s="17"/>
      <c r="Z59" s="17"/>
      <c r="AA59" s="17"/>
      <c r="AB59" s="17"/>
      <c r="AC59" s="17"/>
      <c r="AD59" s="17"/>
      <c r="AE59" s="102">
        <v>100000000</v>
      </c>
      <c r="AF59" s="491" t="s">
        <v>1096</v>
      </c>
      <c r="AG59" s="491"/>
      <c r="AH59" s="319" t="s">
        <v>448</v>
      </c>
      <c r="AI59" s="319" t="s">
        <v>73</v>
      </c>
    </row>
    <row r="60" spans="2:35" ht="116.25" customHeight="1">
      <c r="B60" s="135"/>
      <c r="C60" s="135"/>
      <c r="D60" s="135"/>
      <c r="E60" s="103"/>
      <c r="F60" s="103"/>
      <c r="G60" s="135"/>
      <c r="H60" s="318" t="s">
        <v>588</v>
      </c>
      <c r="I60" s="318" t="s">
        <v>1234</v>
      </c>
      <c r="J60" s="318" t="s">
        <v>1235</v>
      </c>
      <c r="K60" s="318" t="s">
        <v>457</v>
      </c>
      <c r="L60" s="117">
        <v>1.7125000000000001</v>
      </c>
      <c r="M60" s="318" t="s">
        <v>458</v>
      </c>
      <c r="N60" s="318"/>
      <c r="O60" s="17">
        <v>2</v>
      </c>
      <c r="P60" s="516" t="s">
        <v>1236</v>
      </c>
      <c r="Q60" s="516" t="s">
        <v>1237</v>
      </c>
      <c r="R60" s="516" t="s">
        <v>1095</v>
      </c>
      <c r="S60" s="516" t="s">
        <v>841</v>
      </c>
      <c r="T60" s="102">
        <v>428079988.22000003</v>
      </c>
      <c r="U60" s="102">
        <v>428079988.22000003</v>
      </c>
      <c r="V60" s="410" t="s">
        <v>496</v>
      </c>
      <c r="W60" s="17"/>
      <c r="X60" s="17"/>
      <c r="Y60" s="410"/>
      <c r="Z60" s="17"/>
      <c r="AA60" s="17"/>
      <c r="AB60" s="17"/>
      <c r="AC60" s="17"/>
      <c r="AD60" s="17"/>
      <c r="AE60" s="102">
        <v>428079988.22000003</v>
      </c>
      <c r="AF60" s="491" t="s">
        <v>1100</v>
      </c>
      <c r="AG60" s="17"/>
      <c r="AH60" s="319" t="s">
        <v>72</v>
      </c>
      <c r="AI60" s="319" t="s">
        <v>73</v>
      </c>
    </row>
    <row r="61" spans="2:35" ht="20">
      <c r="B61" s="135"/>
      <c r="C61" s="135"/>
      <c r="D61" s="135"/>
      <c r="E61" s="39"/>
      <c r="F61" s="39"/>
      <c r="G61" s="19" t="s">
        <v>49</v>
      </c>
      <c r="H61" s="19"/>
      <c r="I61" s="19"/>
      <c r="J61" s="19"/>
      <c r="K61" s="320"/>
      <c r="L61" s="321"/>
      <c r="M61" s="320"/>
      <c r="N61" s="320"/>
      <c r="O61" s="26"/>
      <c r="P61" s="26"/>
      <c r="Q61" s="26"/>
      <c r="R61" s="26"/>
      <c r="S61" s="26"/>
      <c r="T61" s="41"/>
      <c r="U61" s="42"/>
      <c r="V61" s="26"/>
      <c r="W61" s="26"/>
      <c r="X61" s="26"/>
      <c r="Y61" s="26"/>
      <c r="Z61" s="26"/>
      <c r="AA61" s="26"/>
      <c r="AB61" s="26"/>
      <c r="AC61" s="26"/>
      <c r="AD61" s="26"/>
      <c r="AE61" s="26"/>
      <c r="AF61" s="26"/>
      <c r="AG61" s="26"/>
      <c r="AH61" s="325"/>
      <c r="AI61" s="325"/>
    </row>
    <row r="62" spans="2:35">
      <c r="B62" s="135"/>
      <c r="C62" s="135"/>
      <c r="D62" s="135"/>
      <c r="E62" s="110"/>
      <c r="F62" s="110"/>
      <c r="G62" s="328"/>
      <c r="H62" s="328"/>
      <c r="I62" s="328"/>
      <c r="J62" s="328"/>
      <c r="K62" s="329"/>
      <c r="L62" s="330"/>
      <c r="M62" s="329"/>
      <c r="N62" s="329"/>
      <c r="O62" s="84"/>
      <c r="P62" s="84"/>
      <c r="Q62" s="84"/>
      <c r="R62" s="84"/>
      <c r="S62" s="84"/>
      <c r="T62" s="85"/>
      <c r="U62" s="86"/>
      <c r="V62" s="84"/>
      <c r="W62" s="84"/>
      <c r="X62" s="84"/>
      <c r="Y62" s="84"/>
      <c r="Z62" s="84"/>
      <c r="AA62" s="84"/>
      <c r="AB62" s="84"/>
      <c r="AC62" s="84"/>
      <c r="AD62" s="84"/>
      <c r="AE62" s="84"/>
      <c r="AF62" s="84"/>
      <c r="AG62" s="84"/>
      <c r="AH62" s="331"/>
      <c r="AI62" s="331"/>
    </row>
    <row r="323" spans="5:6">
      <c r="E323" s="103"/>
      <c r="F323" s="345"/>
    </row>
    <row r="324" spans="5:6">
      <c r="E324" s="103"/>
      <c r="F324" s="345"/>
    </row>
    <row r="325" spans="5:6">
      <c r="E325" s="103"/>
      <c r="F325" s="345"/>
    </row>
    <row r="326" spans="5:6">
      <c r="E326" s="103"/>
      <c r="F326" s="345"/>
    </row>
    <row r="327" spans="5:6">
      <c r="E327" s="103"/>
      <c r="F327" s="345"/>
    </row>
    <row r="328" spans="5:6">
      <c r="E328" s="103"/>
      <c r="F328" s="345"/>
    </row>
    <row r="329" spans="5:6">
      <c r="E329" s="103"/>
      <c r="F329" s="345"/>
    </row>
    <row r="330" spans="5:6">
      <c r="E330" s="103"/>
      <c r="F330" s="345"/>
    </row>
    <row r="331" spans="5:6">
      <c r="E331" s="103"/>
      <c r="F331" s="345"/>
    </row>
    <row r="332" spans="5:6">
      <c r="E332" s="103"/>
      <c r="F332" s="345"/>
    </row>
    <row r="333" spans="5:6">
      <c r="E333" s="103"/>
      <c r="F333" s="345"/>
    </row>
    <row r="334" spans="5:6">
      <c r="E334" s="103"/>
      <c r="F334" s="345"/>
    </row>
    <row r="335" spans="5:6">
      <c r="E335" s="103"/>
      <c r="F335" s="345"/>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row r="429" spans="5:6">
      <c r="E429" s="103"/>
      <c r="F429" s="345"/>
    </row>
    <row r="430" spans="5:6">
      <c r="E430" s="103"/>
      <c r="F430" s="345"/>
    </row>
    <row r="431" spans="5:6">
      <c r="E431" s="103"/>
      <c r="F431" s="345"/>
    </row>
    <row r="432" spans="5:6">
      <c r="E432" s="103"/>
      <c r="F432" s="345"/>
    </row>
    <row r="433" spans="5:6">
      <c r="E433" s="103"/>
      <c r="F433" s="345"/>
    </row>
    <row r="434" spans="5:6">
      <c r="E434" s="103"/>
      <c r="F434" s="345"/>
    </row>
    <row r="435" spans="5:6">
      <c r="E435" s="103"/>
      <c r="F435" s="345"/>
    </row>
    <row r="436" spans="5:6">
      <c r="E436" s="103"/>
      <c r="F436" s="345"/>
    </row>
    <row r="437" spans="5:6">
      <c r="E437" s="103"/>
      <c r="F437" s="345"/>
    </row>
    <row r="438" spans="5:6">
      <c r="E438" s="103"/>
      <c r="F438" s="345"/>
    </row>
    <row r="439" spans="5:6">
      <c r="E439" s="103"/>
      <c r="F439" s="345"/>
    </row>
    <row r="440" spans="5:6">
      <c r="E440" s="103"/>
      <c r="F440" s="345"/>
    </row>
    <row r="441" spans="5:6">
      <c r="E441" s="103"/>
      <c r="F441" s="345"/>
    </row>
    <row r="442" spans="5:6">
      <c r="E442" s="103"/>
      <c r="F442" s="345"/>
    </row>
    <row r="443" spans="5:6">
      <c r="E443" s="103"/>
      <c r="F443" s="345"/>
    </row>
    <row r="444" spans="5:6">
      <c r="E444" s="103"/>
      <c r="F444" s="345"/>
    </row>
    <row r="445" spans="5:6">
      <c r="E445" s="103"/>
      <c r="F445" s="345"/>
    </row>
    <row r="446" spans="5:6">
      <c r="E446" s="103"/>
      <c r="F446" s="345"/>
    </row>
    <row r="447" spans="5:6">
      <c r="E447" s="103"/>
      <c r="F447" s="345"/>
    </row>
    <row r="448" spans="5:6">
      <c r="E448" s="103"/>
      <c r="F448" s="345"/>
    </row>
    <row r="449" spans="5:6">
      <c r="E449" s="103"/>
      <c r="F449" s="345"/>
    </row>
    <row r="450" spans="5:6">
      <c r="E450" s="103"/>
      <c r="F450" s="345"/>
    </row>
    <row r="451" spans="5:6">
      <c r="E451" s="103"/>
      <c r="F451" s="345"/>
    </row>
    <row r="452" spans="5:6">
      <c r="E452" s="103"/>
      <c r="F452" s="345"/>
    </row>
    <row r="453" spans="5:6">
      <c r="E453" s="103"/>
      <c r="F453" s="345"/>
    </row>
    <row r="454" spans="5:6">
      <c r="E454" s="103"/>
      <c r="F454" s="345"/>
    </row>
    <row r="455" spans="5:6">
      <c r="E455" s="103"/>
      <c r="F455" s="345"/>
    </row>
    <row r="456" spans="5:6">
      <c r="E456" s="103"/>
      <c r="F456" s="345"/>
    </row>
    <row r="457" spans="5:6">
      <c r="E457" s="103"/>
      <c r="F457" s="345"/>
    </row>
    <row r="458" spans="5:6">
      <c r="E458" s="103"/>
      <c r="F458" s="345"/>
    </row>
    <row r="459" spans="5:6">
      <c r="E459" s="103"/>
      <c r="F459" s="345"/>
    </row>
    <row r="460" spans="5:6">
      <c r="E460" s="103"/>
      <c r="F460" s="345"/>
    </row>
    <row r="461" spans="5:6">
      <c r="E461" s="103"/>
      <c r="F461" s="345"/>
    </row>
    <row r="462" spans="5:6">
      <c r="E462" s="103"/>
      <c r="F462" s="345"/>
    </row>
    <row r="463" spans="5:6">
      <c r="E463" s="103"/>
      <c r="F463" s="345"/>
    </row>
    <row r="464" spans="5:6">
      <c r="E464" s="103"/>
      <c r="F464" s="345"/>
    </row>
    <row r="465" spans="5:6">
      <c r="E465" s="103"/>
      <c r="F465" s="345"/>
    </row>
    <row r="466" spans="5:6">
      <c r="E466" s="103"/>
      <c r="F466" s="345"/>
    </row>
    <row r="467" spans="5:6">
      <c r="E467" s="103"/>
      <c r="F467" s="345"/>
    </row>
    <row r="468" spans="5:6">
      <c r="E468" s="103"/>
      <c r="F468" s="345"/>
    </row>
    <row r="469" spans="5:6">
      <c r="E469" s="103"/>
      <c r="F469" s="345"/>
    </row>
    <row r="470" spans="5:6">
      <c r="E470" s="103"/>
      <c r="F470" s="345"/>
    </row>
    <row r="471" spans="5:6">
      <c r="E471" s="103"/>
      <c r="F471" s="345"/>
    </row>
    <row r="472" spans="5:6">
      <c r="E472" s="103"/>
      <c r="F472" s="345"/>
    </row>
  </sheetData>
  <autoFilter ref="A5:AI26">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42"/>
  <sheetViews>
    <sheetView topLeftCell="A6" zoomScale="80" zoomScaleNormal="80" zoomScalePageLayoutView="80" workbookViewId="0">
      <pane ySplit="1" topLeftCell="A29" activePane="bottomLeft" state="frozen"/>
      <selection activeCell="D6" sqref="D6"/>
      <selection pane="bottomLeft" activeCell="B16" sqref="B16:AI24"/>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6.33203125" style="1" customWidth="1"/>
    <col min="9" max="9" width="12.5" style="1" customWidth="1"/>
    <col min="10" max="10" width="14.33203125" style="1" customWidth="1"/>
    <col min="11" max="11" width="14.5" style="1" customWidth="1"/>
    <col min="12" max="12" width="9" style="1" customWidth="1"/>
    <col min="13" max="13" width="10.83203125" style="1" customWidth="1"/>
    <col min="14" max="14" width="5.5" style="1" customWidth="1"/>
    <col min="15" max="15" width="12.1640625" style="1" customWidth="1"/>
    <col min="16" max="16" width="15" style="1" customWidth="1"/>
    <col min="17" max="17" width="12.5" style="1" customWidth="1"/>
    <col min="18" max="18" width="11.1640625" style="1" customWidth="1"/>
    <col min="19" max="19" width="14.33203125" style="1" customWidth="1"/>
    <col min="20" max="20" width="15.1640625" style="346" bestFit="1" customWidth="1"/>
    <col min="21" max="21" width="16" style="347" bestFit="1" customWidth="1"/>
    <col min="22" max="30" width="2.5" style="1" customWidth="1"/>
    <col min="31" max="31" width="19.33203125" style="1" bestFit="1" customWidth="1"/>
    <col min="32"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80">
      <c r="A7" s="59"/>
      <c r="B7" s="59" t="s">
        <v>549</v>
      </c>
      <c r="C7" s="59" t="s">
        <v>550</v>
      </c>
      <c r="D7" s="59"/>
      <c r="E7" s="115" t="s">
        <v>89</v>
      </c>
      <c r="F7" s="115"/>
      <c r="G7" s="115" t="s">
        <v>90</v>
      </c>
      <c r="H7" s="116" t="s">
        <v>623</v>
      </c>
      <c r="I7" s="116" t="s">
        <v>1308</v>
      </c>
      <c r="J7" s="116" t="s">
        <v>1406</v>
      </c>
      <c r="K7" s="387" t="s">
        <v>91</v>
      </c>
      <c r="L7" s="389">
        <v>18.634999999999998</v>
      </c>
      <c r="M7" s="389" t="s">
        <v>92</v>
      </c>
      <c r="N7" s="389"/>
      <c r="O7" s="389">
        <v>4</v>
      </c>
      <c r="P7" s="530" t="s">
        <v>1311</v>
      </c>
      <c r="Q7" s="530" t="s">
        <v>1312</v>
      </c>
      <c r="R7" s="530" t="s">
        <v>848</v>
      </c>
      <c r="S7" s="530" t="s">
        <v>994</v>
      </c>
      <c r="T7" s="102">
        <v>11635323872</v>
      </c>
      <c r="U7" s="102">
        <v>11635323872</v>
      </c>
      <c r="V7" s="17"/>
      <c r="W7" s="17"/>
      <c r="X7" s="17"/>
      <c r="Y7" s="414" t="s">
        <v>496</v>
      </c>
      <c r="Z7" s="17"/>
      <c r="AA7" s="17"/>
      <c r="AB7" s="17"/>
      <c r="AC7" s="17"/>
      <c r="AD7" s="17"/>
      <c r="AE7" s="102">
        <v>11635323872</v>
      </c>
      <c r="AF7" s="530" t="s">
        <v>1298</v>
      </c>
      <c r="AG7" s="17"/>
      <c r="AH7" s="116" t="s">
        <v>93</v>
      </c>
      <c r="AI7" s="116" t="s">
        <v>94</v>
      </c>
    </row>
    <row r="8" spans="1:35" ht="135" customHeight="1">
      <c r="A8" s="59"/>
      <c r="B8" s="59"/>
      <c r="C8" s="59"/>
      <c r="D8" s="59"/>
      <c r="E8" s="103"/>
      <c r="F8" s="103"/>
      <c r="G8" s="103"/>
      <c r="H8" s="116" t="s">
        <v>624</v>
      </c>
      <c r="I8" s="116" t="s">
        <v>1308</v>
      </c>
      <c r="J8" s="116" t="s">
        <v>1295</v>
      </c>
      <c r="K8" s="103"/>
      <c r="L8" s="424"/>
      <c r="M8" s="424"/>
      <c r="N8" s="424"/>
      <c r="O8" s="424"/>
      <c r="P8" s="116" t="s">
        <v>1295</v>
      </c>
      <c r="Q8" s="116" t="s">
        <v>1309</v>
      </c>
      <c r="R8" s="116" t="s">
        <v>1296</v>
      </c>
      <c r="S8" s="116" t="s">
        <v>1297</v>
      </c>
      <c r="T8" s="102">
        <v>8415000000</v>
      </c>
      <c r="U8" s="102">
        <v>8415000000</v>
      </c>
      <c r="V8" s="414"/>
      <c r="W8" s="414"/>
      <c r="X8" s="414"/>
      <c r="Y8" s="414" t="s">
        <v>496</v>
      </c>
      <c r="Z8" s="414"/>
      <c r="AA8" s="414"/>
      <c r="AB8" s="414"/>
      <c r="AC8" s="414"/>
      <c r="AD8" s="414"/>
      <c r="AE8" s="102">
        <v>8415000000</v>
      </c>
      <c r="AF8" s="530" t="s">
        <v>1298</v>
      </c>
      <c r="AG8" s="518"/>
      <c r="AH8" s="116" t="s">
        <v>93</v>
      </c>
      <c r="AI8" s="116" t="s">
        <v>94</v>
      </c>
    </row>
    <row r="9" spans="1:35" ht="108" customHeight="1">
      <c r="A9" s="59"/>
      <c r="B9" s="59"/>
      <c r="C9" s="59"/>
      <c r="D9" s="59"/>
      <c r="E9" s="103"/>
      <c r="F9" s="103"/>
      <c r="G9" s="103"/>
      <c r="H9" s="116" t="s">
        <v>625</v>
      </c>
      <c r="I9" s="116" t="s">
        <v>1308</v>
      </c>
      <c r="J9" s="116" t="s">
        <v>1310</v>
      </c>
      <c r="K9" s="107"/>
      <c r="L9" s="390"/>
      <c r="M9" s="390"/>
      <c r="N9" s="390"/>
      <c r="O9" s="390"/>
      <c r="P9" s="116" t="s">
        <v>1299</v>
      </c>
      <c r="Q9" s="116" t="s">
        <v>1309</v>
      </c>
      <c r="R9" s="116" t="s">
        <v>1300</v>
      </c>
      <c r="S9" s="116" t="s">
        <v>1301</v>
      </c>
      <c r="T9" s="102">
        <v>6375000000</v>
      </c>
      <c r="U9" s="102">
        <v>6375000000</v>
      </c>
      <c r="V9" s="414"/>
      <c r="W9" s="414"/>
      <c r="X9" s="414"/>
      <c r="Y9" s="414" t="s">
        <v>496</v>
      </c>
      <c r="Z9" s="414"/>
      <c r="AA9" s="414"/>
      <c r="AB9" s="414"/>
      <c r="AC9" s="414"/>
      <c r="AD9" s="414"/>
      <c r="AE9" s="102">
        <v>6375000000</v>
      </c>
      <c r="AF9" s="530" t="s">
        <v>1298</v>
      </c>
      <c r="AG9" s="414"/>
      <c r="AH9" s="116" t="s">
        <v>93</v>
      </c>
      <c r="AI9" s="116" t="s">
        <v>94</v>
      </c>
    </row>
    <row r="10" spans="1:35" ht="111" customHeight="1">
      <c r="A10" s="59"/>
      <c r="B10" s="59"/>
      <c r="C10" s="59"/>
      <c r="D10" s="59"/>
      <c r="E10" s="103"/>
      <c r="F10" s="103"/>
      <c r="G10" s="103"/>
      <c r="H10" s="116" t="s">
        <v>622</v>
      </c>
      <c r="I10" s="116" t="s">
        <v>1308</v>
      </c>
      <c r="J10" s="116" t="s">
        <v>1303</v>
      </c>
      <c r="K10" s="387" t="s">
        <v>95</v>
      </c>
      <c r="L10" s="387">
        <v>1.29</v>
      </c>
      <c r="M10" s="387" t="s">
        <v>96</v>
      </c>
      <c r="N10" s="387"/>
      <c r="O10" s="387">
        <v>1</v>
      </c>
      <c r="P10" s="116" t="s">
        <v>1303</v>
      </c>
      <c r="Q10" s="116" t="s">
        <v>1309</v>
      </c>
      <c r="R10" s="116" t="s">
        <v>1300</v>
      </c>
      <c r="S10" s="116" t="s">
        <v>1304</v>
      </c>
      <c r="T10" s="102">
        <f>4250000000+850000000</f>
        <v>5100000000</v>
      </c>
      <c r="U10" s="102">
        <f>4250000000+850000000</f>
        <v>5100000000</v>
      </c>
      <c r="V10" s="17"/>
      <c r="W10" s="17"/>
      <c r="X10" s="17"/>
      <c r="Y10" s="414" t="s">
        <v>496</v>
      </c>
      <c r="Z10" s="17"/>
      <c r="AA10" s="17"/>
      <c r="AB10" s="17"/>
      <c r="AC10" s="17"/>
      <c r="AD10" s="17"/>
      <c r="AE10" s="102">
        <f>4250000000+850000000</f>
        <v>5100000000</v>
      </c>
      <c r="AF10" s="530" t="s">
        <v>1298</v>
      </c>
      <c r="AG10" s="17"/>
      <c r="AH10" s="17" t="s">
        <v>93</v>
      </c>
      <c r="AI10" s="17" t="s">
        <v>94</v>
      </c>
    </row>
    <row r="11" spans="1:35" ht="80">
      <c r="A11" s="59"/>
      <c r="B11" s="59"/>
      <c r="C11" s="59"/>
      <c r="D11" s="59"/>
      <c r="E11" s="103"/>
      <c r="F11" s="103"/>
      <c r="G11" s="103"/>
      <c r="H11" s="116" t="s">
        <v>626</v>
      </c>
      <c r="I11" s="116" t="s">
        <v>1308</v>
      </c>
      <c r="J11" s="116" t="s">
        <v>1305</v>
      </c>
      <c r="K11" s="103"/>
      <c r="L11" s="103"/>
      <c r="M11" s="103"/>
      <c r="N11" s="103"/>
      <c r="O11" s="103"/>
      <c r="P11" s="116" t="s">
        <v>1305</v>
      </c>
      <c r="Q11" s="116" t="s">
        <v>1309</v>
      </c>
      <c r="R11" s="116" t="s">
        <v>1172</v>
      </c>
      <c r="S11" s="116" t="s">
        <v>1306</v>
      </c>
      <c r="T11" s="102">
        <v>14625510000</v>
      </c>
      <c r="U11" s="102">
        <v>14625510000</v>
      </c>
      <c r="V11" s="17"/>
      <c r="W11" s="17"/>
      <c r="X11" s="17"/>
      <c r="Y11" s="414" t="s">
        <v>496</v>
      </c>
      <c r="Z11" s="17"/>
      <c r="AA11" s="17"/>
      <c r="AB11" s="17"/>
      <c r="AC11" s="17"/>
      <c r="AD11" s="17"/>
      <c r="AE11" s="102">
        <v>14625510000</v>
      </c>
      <c r="AF11" s="530" t="s">
        <v>1298</v>
      </c>
      <c r="AG11" s="17"/>
      <c r="AH11" s="414" t="s">
        <v>93</v>
      </c>
      <c r="AI11" s="414" t="s">
        <v>94</v>
      </c>
    </row>
    <row r="12" spans="1:35" ht="40">
      <c r="A12" s="59"/>
      <c r="B12" s="59"/>
      <c r="C12" s="59"/>
      <c r="D12" s="59"/>
      <c r="E12" s="103"/>
      <c r="F12" s="103"/>
      <c r="G12" s="103"/>
      <c r="H12" s="116" t="s">
        <v>627</v>
      </c>
      <c r="I12" s="116" t="s">
        <v>1308</v>
      </c>
      <c r="J12" s="116" t="s">
        <v>1307</v>
      </c>
      <c r="K12" s="107"/>
      <c r="L12" s="107"/>
      <c r="M12" s="107"/>
      <c r="N12" s="107"/>
      <c r="O12" s="107"/>
      <c r="P12" s="116" t="s">
        <v>1307</v>
      </c>
      <c r="Q12" s="116" t="s">
        <v>1309</v>
      </c>
      <c r="R12" s="116" t="s">
        <v>1172</v>
      </c>
      <c r="S12" s="116" t="s">
        <v>716</v>
      </c>
      <c r="T12" s="102">
        <v>765000000</v>
      </c>
      <c r="U12" s="102">
        <v>765000000</v>
      </c>
      <c r="V12" s="17"/>
      <c r="W12" s="17"/>
      <c r="X12" s="17"/>
      <c r="Y12" s="414" t="s">
        <v>496</v>
      </c>
      <c r="Z12" s="17"/>
      <c r="AA12" s="17"/>
      <c r="AB12" s="17"/>
      <c r="AC12" s="17"/>
      <c r="AD12" s="17"/>
      <c r="AE12" s="102">
        <v>765000000</v>
      </c>
      <c r="AF12" s="530" t="s">
        <v>1298</v>
      </c>
      <c r="AG12" s="17"/>
      <c r="AH12" s="414" t="s">
        <v>93</v>
      </c>
      <c r="AI12" s="414" t="s">
        <v>94</v>
      </c>
    </row>
    <row r="13" spans="1:35" ht="20">
      <c r="A13" s="59"/>
      <c r="B13" s="59"/>
      <c r="C13" s="59"/>
      <c r="D13" s="59"/>
      <c r="E13" s="103"/>
      <c r="F13" s="103"/>
      <c r="G13" s="19" t="s">
        <v>49</v>
      </c>
      <c r="H13" s="19"/>
      <c r="I13" s="19"/>
      <c r="J13" s="19"/>
      <c r="K13" s="95"/>
      <c r="L13" s="118"/>
      <c r="M13" s="25"/>
      <c r="N13" s="25"/>
      <c r="O13" s="119"/>
      <c r="P13" s="119"/>
      <c r="Q13" s="119"/>
      <c r="R13" s="119"/>
      <c r="S13" s="119"/>
      <c r="T13" s="41"/>
      <c r="U13" s="42"/>
      <c r="V13" s="119"/>
      <c r="W13" s="119"/>
      <c r="X13" s="119"/>
      <c r="Y13" s="119"/>
      <c r="Z13" s="119"/>
      <c r="AA13" s="119"/>
      <c r="AB13" s="119"/>
      <c r="AC13" s="119"/>
      <c r="AD13" s="119"/>
      <c r="AE13" s="119"/>
      <c r="AF13" s="119"/>
      <c r="AG13" s="119"/>
      <c r="AH13" s="39"/>
      <c r="AI13" s="39"/>
    </row>
    <row r="14" spans="1:35">
      <c r="A14" s="110"/>
      <c r="B14" s="110"/>
      <c r="C14" s="121"/>
      <c r="D14" s="121"/>
      <c r="E14" s="110" t="s">
        <v>88</v>
      </c>
      <c r="F14" s="110"/>
      <c r="G14" s="122"/>
      <c r="H14" s="122"/>
      <c r="I14" s="122"/>
      <c r="J14" s="122"/>
      <c r="K14" s="122"/>
      <c r="L14" s="123"/>
      <c r="M14" s="122"/>
      <c r="N14" s="122"/>
      <c r="O14" s="124"/>
      <c r="P14" s="124"/>
      <c r="Q14" s="124"/>
      <c r="R14" s="124"/>
      <c r="S14" s="124"/>
      <c r="T14" s="85"/>
      <c r="U14" s="86"/>
      <c r="V14" s="124"/>
      <c r="W14" s="124"/>
      <c r="X14" s="124"/>
      <c r="Y14" s="124"/>
      <c r="Z14" s="124"/>
      <c r="AA14" s="124"/>
      <c r="AB14" s="124"/>
      <c r="AC14" s="124"/>
      <c r="AD14" s="124"/>
      <c r="AE14" s="124"/>
      <c r="AF14" s="124"/>
      <c r="AG14" s="124"/>
      <c r="AH14" s="84"/>
      <c r="AI14" s="84"/>
    </row>
    <row r="15" spans="1:35">
      <c r="A15" s="125"/>
      <c r="B15" s="125" t="s">
        <v>98</v>
      </c>
      <c r="C15" s="126"/>
      <c r="D15" s="126"/>
      <c r="E15" s="126"/>
      <c r="F15" s="126"/>
      <c r="G15" s="127"/>
      <c r="H15" s="127"/>
      <c r="I15" s="127"/>
      <c r="J15" s="127"/>
      <c r="K15" s="127"/>
      <c r="L15" s="128"/>
      <c r="M15" s="127"/>
      <c r="N15" s="127"/>
      <c r="O15" s="129"/>
      <c r="P15" s="129"/>
      <c r="Q15" s="129"/>
      <c r="R15" s="129"/>
      <c r="S15" s="129"/>
      <c r="T15" s="130"/>
      <c r="U15" s="131"/>
      <c r="V15" s="129"/>
      <c r="W15" s="129"/>
      <c r="X15" s="129"/>
      <c r="Y15" s="129"/>
      <c r="Z15" s="129"/>
      <c r="AA15" s="129"/>
      <c r="AB15" s="129"/>
      <c r="AC15" s="129"/>
      <c r="AD15" s="129"/>
      <c r="AE15" s="129"/>
      <c r="AF15" s="129"/>
      <c r="AG15" s="129"/>
      <c r="AH15" s="132"/>
      <c r="AI15" s="132"/>
    </row>
    <row r="16" spans="1:35" ht="120">
      <c r="A16" s="59"/>
      <c r="B16" s="135"/>
      <c r="C16" s="136"/>
      <c r="D16" s="136"/>
      <c r="E16" s="243"/>
      <c r="F16" s="243"/>
      <c r="G16" s="239" t="s">
        <v>262</v>
      </c>
      <c r="H16" s="239" t="s">
        <v>628</v>
      </c>
      <c r="I16" s="239" t="s">
        <v>1407</v>
      </c>
      <c r="J16" s="239" t="s">
        <v>1408</v>
      </c>
      <c r="K16" s="240" t="s">
        <v>263</v>
      </c>
      <c r="L16" s="241">
        <v>24.75</v>
      </c>
      <c r="M16" s="248" t="s">
        <v>264</v>
      </c>
      <c r="N16" s="248"/>
      <c r="O16" s="249">
        <v>7</v>
      </c>
      <c r="P16" s="583" t="s">
        <v>1352</v>
      </c>
      <c r="Q16" s="585" t="s">
        <v>1409</v>
      </c>
      <c r="R16" s="585" t="s">
        <v>867</v>
      </c>
      <c r="S16" s="585" t="s">
        <v>1410</v>
      </c>
      <c r="T16" s="585">
        <v>902000000</v>
      </c>
      <c r="U16" s="585">
        <v>902000000</v>
      </c>
      <c r="V16" s="585"/>
      <c r="W16" s="585" t="s">
        <v>496</v>
      </c>
      <c r="X16" s="585"/>
      <c r="Y16" s="585"/>
      <c r="Z16" s="585"/>
      <c r="AA16" s="585"/>
      <c r="AB16" s="585"/>
      <c r="AC16" s="585"/>
      <c r="AD16" s="585"/>
      <c r="AE16" s="585">
        <v>902000000</v>
      </c>
      <c r="AF16" s="583"/>
      <c r="AG16" s="583"/>
      <c r="AH16" s="583" t="s">
        <v>265</v>
      </c>
      <c r="AI16" s="583" t="s">
        <v>94</v>
      </c>
    </row>
    <row r="17" spans="1:35" ht="59.25" customHeight="1">
      <c r="A17" s="59"/>
      <c r="B17" s="135"/>
      <c r="C17" s="136"/>
      <c r="D17" s="136"/>
      <c r="E17" s="243"/>
      <c r="F17" s="243"/>
      <c r="G17" s="253"/>
      <c r="H17" s="253"/>
      <c r="I17" s="253"/>
      <c r="J17" s="253"/>
      <c r="K17" s="240" t="s">
        <v>266</v>
      </c>
      <c r="L17" s="241">
        <v>0.25</v>
      </c>
      <c r="M17" s="240" t="s">
        <v>267</v>
      </c>
      <c r="N17" s="240"/>
      <c r="O17" s="249">
        <v>1</v>
      </c>
      <c r="P17" s="584"/>
      <c r="Q17" s="584"/>
      <c r="R17" s="584"/>
      <c r="S17" s="584"/>
      <c r="T17" s="584"/>
      <c r="U17" s="584"/>
      <c r="V17" s="584"/>
      <c r="W17" s="584"/>
      <c r="X17" s="584"/>
      <c r="Y17" s="584"/>
      <c r="Z17" s="584"/>
      <c r="AA17" s="584"/>
      <c r="AB17" s="584"/>
      <c r="AC17" s="584"/>
      <c r="AD17" s="584"/>
      <c r="AE17" s="584"/>
      <c r="AF17" s="584"/>
      <c r="AG17" s="584"/>
      <c r="AH17" s="584"/>
      <c r="AI17" s="584"/>
    </row>
    <row r="18" spans="1:35" ht="20">
      <c r="A18" s="59"/>
      <c r="B18" s="135"/>
      <c r="C18" s="136"/>
      <c r="D18" s="136"/>
      <c r="E18" s="243"/>
      <c r="F18" s="243"/>
      <c r="G18" s="19" t="s">
        <v>49</v>
      </c>
      <c r="H18" s="19"/>
      <c r="I18" s="19"/>
      <c r="J18" s="19"/>
      <c r="K18" s="26"/>
      <c r="L18" s="96"/>
      <c r="M18" s="26"/>
      <c r="N18" s="26"/>
      <c r="O18" s="26"/>
      <c r="P18" s="26"/>
      <c r="Q18" s="26"/>
      <c r="R18" s="26"/>
      <c r="S18" s="26"/>
      <c r="T18" s="41"/>
      <c r="U18" s="42"/>
      <c r="V18" s="26"/>
      <c r="W18" s="26"/>
      <c r="X18" s="26"/>
      <c r="Y18" s="26"/>
      <c r="Z18" s="26"/>
      <c r="AA18" s="26"/>
      <c r="AB18" s="26"/>
      <c r="AC18" s="26"/>
      <c r="AD18" s="26"/>
      <c r="AE18" s="26"/>
      <c r="AF18" s="26"/>
      <c r="AG18" s="26"/>
      <c r="AH18" s="26"/>
      <c r="AI18" s="26"/>
    </row>
    <row r="19" spans="1:35" ht="57" customHeight="1">
      <c r="A19" s="59"/>
      <c r="B19" s="135"/>
      <c r="C19" s="136"/>
      <c r="D19" s="136"/>
      <c r="E19" s="243"/>
      <c r="F19" s="243"/>
      <c r="G19" s="238" t="s">
        <v>268</v>
      </c>
      <c r="H19" s="243" t="s">
        <v>630</v>
      </c>
      <c r="I19" s="243"/>
      <c r="J19" s="243"/>
      <c r="K19" s="252" t="s">
        <v>269</v>
      </c>
      <c r="L19" s="241">
        <v>20.416666666666668</v>
      </c>
      <c r="M19" s="252" t="s">
        <v>270</v>
      </c>
      <c r="N19" s="252"/>
      <c r="O19" s="254">
        <v>7</v>
      </c>
      <c r="P19" s="249" t="s">
        <v>1352</v>
      </c>
      <c r="Q19" s="586" t="s">
        <v>1409</v>
      </c>
      <c r="R19" s="586" t="s">
        <v>867</v>
      </c>
      <c r="S19" s="586" t="s">
        <v>1410</v>
      </c>
      <c r="T19" s="242">
        <v>1000000000</v>
      </c>
      <c r="U19" s="250">
        <v>1000000000</v>
      </c>
      <c r="V19" s="254"/>
      <c r="W19" s="254" t="s">
        <v>496</v>
      </c>
      <c r="X19" s="254"/>
      <c r="Y19" s="254"/>
      <c r="Z19" s="254"/>
      <c r="AA19" s="254"/>
      <c r="AB19" s="254"/>
      <c r="AC19" s="254"/>
      <c r="AD19" s="254"/>
      <c r="AE19" s="250">
        <v>1000000000</v>
      </c>
      <c r="AF19" s="254"/>
      <c r="AG19" s="254"/>
      <c r="AH19" s="252" t="s">
        <v>265</v>
      </c>
      <c r="AI19" s="252" t="s">
        <v>94</v>
      </c>
    </row>
    <row r="20" spans="1:35" ht="57" customHeight="1">
      <c r="A20" s="59"/>
      <c r="B20" s="135"/>
      <c r="C20" s="136"/>
      <c r="D20" s="136"/>
      <c r="E20" s="243"/>
      <c r="F20" s="243"/>
      <c r="G20" s="252"/>
      <c r="H20" s="245" t="s">
        <v>629</v>
      </c>
      <c r="I20" s="245"/>
      <c r="J20" s="245"/>
      <c r="K20" s="252" t="s">
        <v>271</v>
      </c>
      <c r="L20" s="241">
        <v>8.25</v>
      </c>
      <c r="M20" s="252" t="s">
        <v>272</v>
      </c>
      <c r="N20" s="252"/>
      <c r="O20" s="254">
        <v>5000</v>
      </c>
      <c r="P20" s="245" t="s">
        <v>1353</v>
      </c>
      <c r="Q20" s="254" t="s">
        <v>1411</v>
      </c>
      <c r="R20" s="254" t="s">
        <v>871</v>
      </c>
      <c r="S20" s="254" t="s">
        <v>716</v>
      </c>
      <c r="T20" s="250">
        <v>1700000000</v>
      </c>
      <c r="U20" s="250">
        <v>1700000000</v>
      </c>
      <c r="V20" s="254"/>
      <c r="W20" s="254"/>
      <c r="X20" s="254"/>
      <c r="Y20" s="254" t="s">
        <v>496</v>
      </c>
      <c r="Z20" s="254"/>
      <c r="AA20" s="254"/>
      <c r="AB20" s="254"/>
      <c r="AC20" s="254"/>
      <c r="AD20" s="254"/>
      <c r="AE20" s="250">
        <v>1700000000</v>
      </c>
      <c r="AF20" s="254"/>
      <c r="AG20" s="254"/>
      <c r="AH20" s="252" t="s">
        <v>265</v>
      </c>
      <c r="AI20" s="252" t="s">
        <v>94</v>
      </c>
    </row>
    <row r="21" spans="1:35" ht="20">
      <c r="A21" s="59"/>
      <c r="B21" s="135"/>
      <c r="C21" s="136"/>
      <c r="D21" s="136"/>
      <c r="E21" s="243"/>
      <c r="F21" s="243"/>
      <c r="G21" s="19" t="s">
        <v>49</v>
      </c>
      <c r="H21" s="19"/>
      <c r="I21" s="19"/>
      <c r="J21" s="19"/>
      <c r="K21" s="39"/>
      <c r="L21" s="96"/>
      <c r="M21" s="39"/>
      <c r="N21" s="39"/>
      <c r="O21" s="39"/>
      <c r="P21" s="39"/>
      <c r="Q21" s="39"/>
      <c r="R21" s="39"/>
      <c r="S21" s="39"/>
      <c r="T21" s="108"/>
      <c r="U21" s="109"/>
      <c r="V21" s="39"/>
      <c r="W21" s="39"/>
      <c r="X21" s="39"/>
      <c r="Y21" s="39"/>
      <c r="Z21" s="39"/>
      <c r="AA21" s="39"/>
      <c r="AB21" s="39"/>
      <c r="AC21" s="39"/>
      <c r="AD21" s="39"/>
      <c r="AE21" s="39"/>
      <c r="AF21" s="39"/>
      <c r="AG21" s="39"/>
      <c r="AH21" s="39"/>
      <c r="AI21" s="39"/>
    </row>
    <row r="22" spans="1:35" ht="81" customHeight="1">
      <c r="A22" s="59"/>
      <c r="B22" s="135"/>
      <c r="C22" s="136"/>
      <c r="D22" s="136"/>
      <c r="E22" s="243"/>
      <c r="F22" s="243"/>
      <c r="G22" s="238" t="s">
        <v>279</v>
      </c>
      <c r="H22" s="245" t="s">
        <v>631</v>
      </c>
      <c r="I22" s="245" t="s">
        <v>1201</v>
      </c>
      <c r="J22" s="245" t="s">
        <v>1202</v>
      </c>
      <c r="K22" s="245" t="s">
        <v>280</v>
      </c>
      <c r="L22" s="255">
        <v>14.85</v>
      </c>
      <c r="M22" s="252" t="s">
        <v>281</v>
      </c>
      <c r="N22" s="252"/>
      <c r="O22" s="245">
        <v>1</v>
      </c>
      <c r="P22" s="245" t="s">
        <v>1203</v>
      </c>
      <c r="Q22" s="254" t="s">
        <v>1313</v>
      </c>
      <c r="R22" s="254" t="s">
        <v>1204</v>
      </c>
      <c r="S22" s="254" t="s">
        <v>901</v>
      </c>
      <c r="T22" s="250">
        <v>850000000</v>
      </c>
      <c r="U22" s="250">
        <v>850000000</v>
      </c>
      <c r="V22" s="254"/>
      <c r="W22" s="254"/>
      <c r="X22" s="254"/>
      <c r="Y22" s="254" t="s">
        <v>496</v>
      </c>
      <c r="Z22" s="254"/>
      <c r="AA22" s="254"/>
      <c r="AB22" s="254"/>
      <c r="AC22" s="254"/>
      <c r="AD22" s="254"/>
      <c r="AE22" s="250">
        <v>850000000</v>
      </c>
      <c r="AF22" s="254" t="s">
        <v>1205</v>
      </c>
      <c r="AG22" s="254"/>
      <c r="AH22" s="252" t="s">
        <v>282</v>
      </c>
      <c r="AI22" s="252" t="s">
        <v>94</v>
      </c>
    </row>
    <row r="23" spans="1:35" ht="20">
      <c r="A23" s="59"/>
      <c r="B23" s="135"/>
      <c r="C23" s="136"/>
      <c r="D23" s="136"/>
      <c r="E23" s="243"/>
      <c r="F23" s="243"/>
      <c r="G23" s="19" t="s">
        <v>49</v>
      </c>
      <c r="H23" s="19"/>
      <c r="I23" s="19"/>
      <c r="J23" s="19"/>
      <c r="K23" s="39"/>
      <c r="L23" s="96"/>
      <c r="M23" s="39"/>
      <c r="N23" s="39"/>
      <c r="O23" s="26"/>
      <c r="P23" s="26"/>
      <c r="Q23" s="26"/>
      <c r="R23" s="26"/>
      <c r="S23" s="26"/>
      <c r="T23" s="41"/>
      <c r="U23" s="42"/>
      <c r="V23" s="26"/>
      <c r="W23" s="26"/>
      <c r="X23" s="26"/>
      <c r="Y23" s="26"/>
      <c r="Z23" s="26"/>
      <c r="AA23" s="26"/>
      <c r="AB23" s="26"/>
      <c r="AC23" s="26"/>
      <c r="AD23" s="26"/>
      <c r="AE23" s="26"/>
      <c r="AF23" s="26"/>
      <c r="AG23" s="26"/>
      <c r="AH23" s="39"/>
      <c r="AI23" s="261"/>
    </row>
    <row r="24" spans="1:35">
      <c r="A24" s="59"/>
      <c r="B24" s="135"/>
      <c r="C24" s="136"/>
      <c r="D24" s="136"/>
      <c r="E24" s="110" t="s">
        <v>88</v>
      </c>
      <c r="F24" s="110"/>
      <c r="G24" s="111"/>
      <c r="H24" s="111"/>
      <c r="I24" s="111"/>
      <c r="J24" s="111"/>
      <c r="K24" s="111"/>
      <c r="L24" s="262"/>
      <c r="M24" s="263"/>
      <c r="N24" s="263"/>
      <c r="O24" s="263"/>
      <c r="P24" s="263"/>
      <c r="Q24" s="263"/>
      <c r="R24" s="263"/>
      <c r="S24" s="263"/>
      <c r="T24" s="264"/>
      <c r="U24" s="265"/>
      <c r="V24" s="263"/>
      <c r="W24" s="263"/>
      <c r="X24" s="263"/>
      <c r="Y24" s="263"/>
      <c r="Z24" s="263"/>
      <c r="AA24" s="263"/>
      <c r="AB24" s="263"/>
      <c r="AC24" s="263"/>
      <c r="AD24" s="263"/>
      <c r="AE24" s="263"/>
      <c r="AF24" s="263"/>
      <c r="AG24" s="263"/>
      <c r="AH24" s="263"/>
      <c r="AI24" s="263"/>
    </row>
    <row r="25" spans="1:35" ht="110">
      <c r="A25" s="59"/>
      <c r="B25" s="59" t="s">
        <v>395</v>
      </c>
      <c r="C25" s="59" t="s">
        <v>615</v>
      </c>
      <c r="D25" s="59"/>
      <c r="E25" s="59" t="s">
        <v>396</v>
      </c>
      <c r="F25" s="59"/>
      <c r="G25" s="59" t="s">
        <v>397</v>
      </c>
      <c r="H25" s="406" t="s">
        <v>635</v>
      </c>
      <c r="I25" s="406" t="s">
        <v>1354</v>
      </c>
      <c r="J25" s="406" t="s">
        <v>1291</v>
      </c>
      <c r="K25" s="406" t="s">
        <v>400</v>
      </c>
      <c r="L25" s="534">
        <v>3.0833333333333335</v>
      </c>
      <c r="M25" s="406" t="s">
        <v>401</v>
      </c>
      <c r="N25" s="406"/>
      <c r="O25" s="406">
        <v>250</v>
      </c>
      <c r="P25" s="147" t="s">
        <v>1292</v>
      </c>
      <c r="Q25" s="147" t="s">
        <v>1314</v>
      </c>
      <c r="R25" s="406" t="s">
        <v>934</v>
      </c>
      <c r="S25" s="406" t="s">
        <v>994</v>
      </c>
      <c r="T25" s="481">
        <v>490000000</v>
      </c>
      <c r="U25" s="481">
        <v>490000000</v>
      </c>
      <c r="V25" s="481"/>
      <c r="W25" s="481" t="s">
        <v>496</v>
      </c>
      <c r="X25" s="481"/>
      <c r="Y25" s="481"/>
      <c r="Z25" s="481"/>
      <c r="AA25" s="481"/>
      <c r="AB25" s="481"/>
      <c r="AC25" s="481"/>
      <c r="AD25" s="481"/>
      <c r="AE25" s="481">
        <v>490000000</v>
      </c>
      <c r="AF25" s="406" t="s">
        <v>1289</v>
      </c>
      <c r="AG25" s="406"/>
      <c r="AH25" s="406" t="s">
        <v>97</v>
      </c>
      <c r="AI25" s="406" t="s">
        <v>94</v>
      </c>
    </row>
    <row r="26" spans="1:35" ht="34.5" customHeight="1">
      <c r="A26" s="59"/>
      <c r="B26" s="59"/>
      <c r="C26" s="59"/>
      <c r="D26" s="59"/>
      <c r="E26" s="59"/>
      <c r="F26" s="59"/>
      <c r="G26" s="59"/>
      <c r="H26" s="59"/>
      <c r="I26" s="59"/>
      <c r="J26" s="59"/>
      <c r="K26" s="59"/>
      <c r="L26" s="59"/>
      <c r="M26" s="59"/>
      <c r="N26" s="59"/>
      <c r="O26" s="59"/>
      <c r="P26" s="147" t="s">
        <v>1293</v>
      </c>
      <c r="Q26" s="147" t="s">
        <v>1315</v>
      </c>
      <c r="R26" s="59"/>
      <c r="S26" s="59"/>
      <c r="T26" s="59"/>
      <c r="U26" s="59"/>
      <c r="V26" s="59"/>
      <c r="W26" s="59"/>
      <c r="X26" s="59"/>
      <c r="Y26" s="59"/>
      <c r="Z26" s="59"/>
      <c r="AA26" s="59"/>
      <c r="AB26" s="59"/>
      <c r="AC26" s="59"/>
      <c r="AD26" s="59"/>
      <c r="AE26" s="59"/>
      <c r="AF26" s="59"/>
      <c r="AG26" s="59"/>
      <c r="AH26" s="59"/>
      <c r="AI26" s="59"/>
    </row>
    <row r="27" spans="1:35" ht="34.5" customHeight="1">
      <c r="A27" s="59"/>
      <c r="B27" s="59"/>
      <c r="C27" s="59"/>
      <c r="D27" s="59"/>
      <c r="E27" s="59"/>
      <c r="F27" s="59"/>
      <c r="G27" s="59"/>
      <c r="H27" s="61"/>
      <c r="I27" s="61"/>
      <c r="J27" s="61"/>
      <c r="K27" s="61"/>
      <c r="L27" s="61"/>
      <c r="M27" s="61"/>
      <c r="N27" s="61"/>
      <c r="O27" s="61"/>
      <c r="P27" s="500" t="s">
        <v>1294</v>
      </c>
      <c r="Q27" s="500" t="s">
        <v>1316</v>
      </c>
      <c r="R27" s="61"/>
      <c r="S27" s="61"/>
      <c r="T27" s="61"/>
      <c r="U27" s="61"/>
      <c r="V27" s="61"/>
      <c r="W27" s="61"/>
      <c r="X27" s="61"/>
      <c r="Y27" s="61"/>
      <c r="Z27" s="61"/>
      <c r="AA27" s="61"/>
      <c r="AB27" s="61"/>
      <c r="AC27" s="61"/>
      <c r="AD27" s="61"/>
      <c r="AE27" s="61"/>
      <c r="AF27" s="61"/>
      <c r="AG27" s="61"/>
      <c r="AH27" s="61"/>
      <c r="AI27" s="61"/>
    </row>
    <row r="28" spans="1:35" ht="60">
      <c r="A28" s="59"/>
      <c r="B28" s="59"/>
      <c r="C28" s="59"/>
      <c r="D28" s="59"/>
      <c r="E28" s="59"/>
      <c r="F28" s="59"/>
      <c r="G28" s="59"/>
      <c r="H28" s="60" t="s">
        <v>632</v>
      </c>
      <c r="I28" s="60" t="s">
        <v>1319</v>
      </c>
      <c r="J28" s="60" t="s">
        <v>1320</v>
      </c>
      <c r="K28" s="406" t="s">
        <v>402</v>
      </c>
      <c r="L28" s="425">
        <v>5.041666666666667</v>
      </c>
      <c r="M28" s="425" t="s">
        <v>403</v>
      </c>
      <c r="N28" s="425"/>
      <c r="O28" s="425">
        <v>300</v>
      </c>
      <c r="P28" s="425" t="s">
        <v>1317</v>
      </c>
      <c r="Q28" s="425" t="s">
        <v>1309</v>
      </c>
      <c r="R28" s="425" t="s">
        <v>1172</v>
      </c>
      <c r="S28" s="425" t="s">
        <v>1318</v>
      </c>
      <c r="T28" s="145">
        <v>6375000000</v>
      </c>
      <c r="U28" s="145">
        <v>6375000000</v>
      </c>
      <c r="V28" s="147"/>
      <c r="W28" s="147"/>
      <c r="X28" s="147"/>
      <c r="Y28" s="147" t="s">
        <v>496</v>
      </c>
      <c r="Z28" s="147"/>
      <c r="AA28" s="147"/>
      <c r="AB28" s="147"/>
      <c r="AC28" s="147"/>
      <c r="AD28" s="147"/>
      <c r="AE28" s="145">
        <v>6375000000</v>
      </c>
      <c r="AF28" s="147" t="s">
        <v>1298</v>
      </c>
      <c r="AG28" s="147"/>
      <c r="AH28" s="53" t="s">
        <v>93</v>
      </c>
      <c r="AI28" s="53" t="s">
        <v>94</v>
      </c>
    </row>
    <row r="29" spans="1:35" ht="102.75" customHeight="1">
      <c r="A29" s="59"/>
      <c r="B29" s="59"/>
      <c r="C29" s="59"/>
      <c r="D29" s="59"/>
      <c r="E29" s="59"/>
      <c r="F29" s="59"/>
      <c r="G29" s="59"/>
      <c r="H29" s="60" t="s">
        <v>633</v>
      </c>
      <c r="I29" s="147" t="s">
        <v>864</v>
      </c>
      <c r="J29" s="147" t="s">
        <v>864</v>
      </c>
      <c r="K29" s="61"/>
      <c r="L29" s="426"/>
      <c r="M29" s="426"/>
      <c r="N29" s="426"/>
      <c r="O29" s="426"/>
      <c r="P29" s="147" t="s">
        <v>864</v>
      </c>
      <c r="Q29" s="147" t="s">
        <v>864</v>
      </c>
      <c r="R29" s="147" t="s">
        <v>864</v>
      </c>
      <c r="S29" s="147" t="s">
        <v>864</v>
      </c>
      <c r="T29" s="145">
        <v>453000000</v>
      </c>
      <c r="U29" s="145">
        <v>453000000</v>
      </c>
      <c r="V29" s="147"/>
      <c r="W29" s="147" t="s">
        <v>496</v>
      </c>
      <c r="X29" s="147"/>
      <c r="Y29" s="147"/>
      <c r="Z29" s="147"/>
      <c r="AA29" s="147"/>
      <c r="AB29" s="147"/>
      <c r="AC29" s="147"/>
      <c r="AD29" s="147"/>
      <c r="AE29" s="145">
        <v>453000000</v>
      </c>
      <c r="AF29" s="147" t="s">
        <v>1298</v>
      </c>
      <c r="AG29" s="147"/>
      <c r="AH29" s="53" t="s">
        <v>93</v>
      </c>
      <c r="AI29" s="53" t="s">
        <v>94</v>
      </c>
    </row>
    <row r="30" spans="1:35" ht="100">
      <c r="A30" s="59"/>
      <c r="B30" s="59"/>
      <c r="C30" s="59"/>
      <c r="D30" s="59"/>
      <c r="E30" s="59"/>
      <c r="F30" s="59"/>
      <c r="G30" s="59"/>
      <c r="H30" s="60" t="s">
        <v>1283</v>
      </c>
      <c r="I30" s="60" t="s">
        <v>1284</v>
      </c>
      <c r="J30" s="60" t="s">
        <v>1284</v>
      </c>
      <c r="K30" s="61" t="s">
        <v>1286</v>
      </c>
      <c r="L30" s="531"/>
      <c r="M30" s="480"/>
      <c r="N30" s="532"/>
      <c r="O30" s="480">
        <v>0</v>
      </c>
      <c r="P30" s="500" t="s">
        <v>1285</v>
      </c>
      <c r="Q30" s="500" t="s">
        <v>1321</v>
      </c>
      <c r="R30" s="500" t="s">
        <v>1290</v>
      </c>
      <c r="S30" s="500" t="s">
        <v>942</v>
      </c>
      <c r="T30" s="533">
        <v>1455000000</v>
      </c>
      <c r="U30" s="533">
        <v>1455000000</v>
      </c>
      <c r="V30" s="500"/>
      <c r="W30" s="500"/>
      <c r="X30" s="500"/>
      <c r="Y30" s="500" t="s">
        <v>496</v>
      </c>
      <c r="Z30" s="500"/>
      <c r="AA30" s="500"/>
      <c r="AB30" s="500"/>
      <c r="AC30" s="500"/>
      <c r="AD30" s="500"/>
      <c r="AE30" s="533">
        <v>1455000000</v>
      </c>
      <c r="AF30" s="500" t="s">
        <v>1289</v>
      </c>
      <c r="AG30" s="500" t="s">
        <v>1288</v>
      </c>
      <c r="AH30" s="406" t="s">
        <v>1287</v>
      </c>
      <c r="AI30" s="53" t="s">
        <v>94</v>
      </c>
    </row>
    <row r="31" spans="1:35" ht="87.75" customHeight="1">
      <c r="A31" s="59"/>
      <c r="B31" s="59"/>
      <c r="C31" s="59"/>
      <c r="D31" s="59"/>
      <c r="E31" s="59"/>
      <c r="F31" s="59"/>
      <c r="G31" s="59"/>
      <c r="H31" s="60" t="s">
        <v>634</v>
      </c>
      <c r="I31" s="60" t="s">
        <v>1323</v>
      </c>
      <c r="J31" s="60" t="s">
        <v>1324</v>
      </c>
      <c r="K31" s="60" t="s">
        <v>404</v>
      </c>
      <c r="L31" s="306">
        <v>3.06</v>
      </c>
      <c r="M31" s="53" t="s">
        <v>405</v>
      </c>
      <c r="N31" s="307"/>
      <c r="O31" s="147">
        <v>11</v>
      </c>
      <c r="P31" s="147" t="s">
        <v>1302</v>
      </c>
      <c r="Q31" s="147" t="s">
        <v>1322</v>
      </c>
      <c r="R31" s="147" t="s">
        <v>840</v>
      </c>
      <c r="S31" s="147" t="s">
        <v>942</v>
      </c>
      <c r="T31" s="145">
        <v>697000000</v>
      </c>
      <c r="U31" s="145">
        <v>697000000</v>
      </c>
      <c r="V31" s="147"/>
      <c r="W31" s="147"/>
      <c r="X31" s="147"/>
      <c r="Y31" s="147" t="s">
        <v>496</v>
      </c>
      <c r="Z31" s="147"/>
      <c r="AA31" s="147"/>
      <c r="AB31" s="147"/>
      <c r="AC31" s="147"/>
      <c r="AD31" s="147"/>
      <c r="AE31" s="145">
        <v>697000000</v>
      </c>
      <c r="AF31" s="147" t="s">
        <v>1298</v>
      </c>
      <c r="AG31" s="147"/>
      <c r="AH31" s="53" t="s">
        <v>93</v>
      </c>
      <c r="AI31" s="53" t="s">
        <v>94</v>
      </c>
    </row>
    <row r="32" spans="1:35" ht="20">
      <c r="A32" s="59"/>
      <c r="B32" s="61"/>
      <c r="C32" s="61"/>
      <c r="D32" s="61"/>
      <c r="E32" s="61"/>
      <c r="F32" s="61"/>
      <c r="G32" s="19" t="s">
        <v>49</v>
      </c>
      <c r="H32" s="19"/>
      <c r="I32" s="19"/>
      <c r="J32" s="19"/>
      <c r="K32" s="39"/>
      <c r="L32" s="308"/>
      <c r="M32" s="64"/>
      <c r="N32" s="309"/>
      <c r="O32" s="175"/>
      <c r="P32" s="175"/>
      <c r="Q32" s="175"/>
      <c r="R32" s="175"/>
      <c r="S32" s="175"/>
      <c r="T32" s="176"/>
      <c r="U32" s="177"/>
      <c r="V32" s="175"/>
      <c r="W32" s="175"/>
      <c r="X32" s="175"/>
      <c r="Y32" s="175"/>
      <c r="Z32" s="175"/>
      <c r="AA32" s="175"/>
      <c r="AB32" s="175"/>
      <c r="AC32" s="175"/>
      <c r="AD32" s="175"/>
      <c r="AE32" s="175"/>
      <c r="AF32" s="175"/>
      <c r="AG32" s="175"/>
      <c r="AH32" s="64"/>
      <c r="AI32" s="64"/>
    </row>
    <row r="33" spans="1:35">
      <c r="A33" s="110"/>
      <c r="B33" s="110"/>
      <c r="C33" s="121"/>
      <c r="D33" s="121"/>
      <c r="E33" s="110" t="s">
        <v>88</v>
      </c>
      <c r="F33" s="110"/>
      <c r="G33" s="122"/>
      <c r="H33" s="122"/>
      <c r="I33" s="122"/>
      <c r="J33" s="122"/>
      <c r="K33" s="122"/>
      <c r="L33" s="123"/>
      <c r="M33" s="122"/>
      <c r="N33" s="122"/>
      <c r="O33" s="124"/>
      <c r="P33" s="124"/>
      <c r="Q33" s="124"/>
      <c r="R33" s="124"/>
      <c r="S33" s="124"/>
      <c r="T33" s="85"/>
      <c r="U33" s="86"/>
      <c r="V33" s="124"/>
      <c r="W33" s="124"/>
      <c r="X33" s="124"/>
      <c r="Y33" s="124"/>
      <c r="Z33" s="124"/>
      <c r="AA33" s="124"/>
      <c r="AB33" s="124"/>
      <c r="AC33" s="124"/>
      <c r="AD33" s="124"/>
      <c r="AE33" s="124"/>
      <c r="AF33" s="124"/>
      <c r="AG33" s="124"/>
      <c r="AH33" s="84"/>
      <c r="AI33" s="84"/>
    </row>
    <row r="34" spans="1:35">
      <c r="A34" s="125"/>
      <c r="B34" s="125" t="s">
        <v>98</v>
      </c>
      <c r="C34" s="126"/>
      <c r="D34" s="126"/>
      <c r="E34" s="126"/>
      <c r="F34" s="126"/>
      <c r="G34" s="127"/>
      <c r="H34" s="127"/>
      <c r="I34" s="127"/>
      <c r="J34" s="127"/>
      <c r="K34" s="127"/>
      <c r="L34" s="128"/>
      <c r="M34" s="127"/>
      <c r="N34" s="127"/>
      <c r="O34" s="129"/>
      <c r="P34" s="129"/>
      <c r="Q34" s="129"/>
      <c r="R34" s="129"/>
      <c r="S34" s="129"/>
      <c r="T34" s="130"/>
      <c r="U34" s="131"/>
      <c r="V34" s="129"/>
      <c r="W34" s="129"/>
      <c r="X34" s="129"/>
      <c r="Y34" s="129"/>
      <c r="Z34" s="129"/>
      <c r="AA34" s="129"/>
      <c r="AB34" s="129"/>
      <c r="AC34" s="129"/>
      <c r="AD34" s="129"/>
      <c r="AE34" s="129"/>
      <c r="AF34" s="129"/>
      <c r="AG34" s="129"/>
      <c r="AH34" s="132"/>
      <c r="AI34" s="132"/>
    </row>
    <row r="293" spans="5:6">
      <c r="E293" s="103"/>
      <c r="F293" s="345"/>
    </row>
    <row r="294" spans="5:6">
      <c r="E294" s="103"/>
      <c r="F294" s="345"/>
    </row>
    <row r="295" spans="5:6">
      <c r="E295" s="103"/>
      <c r="F295" s="345"/>
    </row>
    <row r="296" spans="5:6">
      <c r="E296" s="103"/>
      <c r="F296" s="345"/>
    </row>
    <row r="297" spans="5:6">
      <c r="E297" s="103"/>
      <c r="F297" s="345"/>
    </row>
    <row r="298" spans="5:6">
      <c r="E298" s="103"/>
      <c r="F298" s="345"/>
    </row>
    <row r="299" spans="5:6">
      <c r="E299" s="103"/>
      <c r="F299" s="345"/>
    </row>
    <row r="300" spans="5:6">
      <c r="E300" s="103"/>
      <c r="F300" s="345"/>
    </row>
    <row r="301" spans="5:6">
      <c r="E301" s="103"/>
      <c r="F301" s="345"/>
    </row>
    <row r="302" spans="5:6">
      <c r="E302" s="103"/>
      <c r="F302" s="345"/>
    </row>
    <row r="303" spans="5:6">
      <c r="E303" s="103"/>
      <c r="F303" s="345"/>
    </row>
    <row r="304" spans="5:6">
      <c r="E304" s="103"/>
      <c r="F304" s="345"/>
    </row>
    <row r="305" spans="5:6">
      <c r="E305" s="103"/>
      <c r="F305" s="345"/>
    </row>
    <row r="306" spans="5:6">
      <c r="E306" s="103"/>
      <c r="F306" s="345"/>
    </row>
    <row r="307" spans="5:6">
      <c r="E307" s="103"/>
      <c r="F307" s="345"/>
    </row>
    <row r="308" spans="5:6">
      <c r="E308" s="103"/>
      <c r="F308" s="345"/>
    </row>
    <row r="309" spans="5:6">
      <c r="E309" s="103"/>
      <c r="F309" s="345"/>
    </row>
    <row r="310" spans="5:6">
      <c r="E310" s="103"/>
      <c r="F310" s="345"/>
    </row>
    <row r="311" spans="5:6">
      <c r="E311" s="103"/>
      <c r="F311" s="345"/>
    </row>
    <row r="312" spans="5:6">
      <c r="E312" s="103"/>
      <c r="F312" s="345"/>
    </row>
    <row r="313" spans="5:6">
      <c r="E313" s="103"/>
      <c r="F313" s="345"/>
    </row>
    <row r="314" spans="5:6">
      <c r="E314" s="103"/>
      <c r="F314" s="345"/>
    </row>
    <row r="315" spans="5:6">
      <c r="E315" s="103"/>
      <c r="F315" s="345"/>
    </row>
    <row r="316" spans="5:6">
      <c r="E316" s="103"/>
      <c r="F316" s="345"/>
    </row>
    <row r="317" spans="5:6">
      <c r="E317" s="103"/>
      <c r="F317" s="345"/>
    </row>
    <row r="318" spans="5:6">
      <c r="E318" s="103"/>
      <c r="F318" s="345"/>
    </row>
    <row r="319" spans="5:6">
      <c r="E319" s="103"/>
      <c r="F319" s="345"/>
    </row>
    <row r="320" spans="5:6">
      <c r="E320" s="103"/>
      <c r="F320" s="345"/>
    </row>
    <row r="321" spans="5:6">
      <c r="E321" s="103"/>
      <c r="F321" s="345"/>
    </row>
    <row r="322" spans="5:6">
      <c r="E322" s="103"/>
      <c r="F322" s="345"/>
    </row>
    <row r="323" spans="5:6">
      <c r="E323" s="103"/>
      <c r="F323" s="345"/>
    </row>
    <row r="324" spans="5:6">
      <c r="E324" s="103"/>
      <c r="F324" s="345"/>
    </row>
    <row r="325" spans="5:6">
      <c r="E325" s="103"/>
      <c r="F325" s="345"/>
    </row>
    <row r="326" spans="5:6">
      <c r="E326" s="103"/>
      <c r="F326" s="345"/>
    </row>
    <row r="327" spans="5:6">
      <c r="E327" s="103"/>
      <c r="F327" s="345"/>
    </row>
    <row r="328" spans="5:6">
      <c r="E328" s="103"/>
      <c r="F328" s="345"/>
    </row>
    <row r="329" spans="5:6">
      <c r="E329" s="103"/>
      <c r="F329" s="345"/>
    </row>
    <row r="330" spans="5:6">
      <c r="E330" s="103"/>
      <c r="F330" s="345"/>
    </row>
    <row r="331" spans="5:6">
      <c r="E331" s="103"/>
      <c r="F331" s="345"/>
    </row>
    <row r="332" spans="5:6">
      <c r="E332" s="103"/>
      <c r="F332" s="345"/>
    </row>
    <row r="333" spans="5:6">
      <c r="E333" s="103"/>
      <c r="F333" s="345"/>
    </row>
    <row r="334" spans="5:6">
      <c r="E334" s="103"/>
      <c r="F334" s="345"/>
    </row>
    <row r="335" spans="5:6">
      <c r="E335" s="103"/>
      <c r="F335" s="345"/>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row r="429" spans="5:6">
      <c r="E429" s="103"/>
      <c r="F429" s="345"/>
    </row>
    <row r="430" spans="5:6">
      <c r="E430" s="103"/>
      <c r="F430" s="345"/>
    </row>
    <row r="431" spans="5:6">
      <c r="E431" s="103"/>
      <c r="F431" s="345"/>
    </row>
    <row r="432" spans="5:6">
      <c r="E432" s="103"/>
      <c r="F432" s="345"/>
    </row>
    <row r="433" spans="5:6">
      <c r="E433" s="103"/>
      <c r="F433" s="345"/>
    </row>
    <row r="434" spans="5:6">
      <c r="E434" s="103"/>
      <c r="F434" s="345"/>
    </row>
    <row r="435" spans="5:6">
      <c r="E435" s="103"/>
      <c r="F435" s="345"/>
    </row>
    <row r="436" spans="5:6">
      <c r="E436" s="103"/>
      <c r="F436" s="345"/>
    </row>
    <row r="437" spans="5:6">
      <c r="E437" s="103"/>
      <c r="F437" s="345"/>
    </row>
    <row r="438" spans="5:6">
      <c r="E438" s="103"/>
      <c r="F438" s="345"/>
    </row>
    <row r="439" spans="5:6">
      <c r="E439" s="103"/>
      <c r="F439" s="345"/>
    </row>
    <row r="440" spans="5:6">
      <c r="E440" s="103"/>
      <c r="F440" s="345"/>
    </row>
    <row r="441" spans="5:6">
      <c r="E441" s="103"/>
      <c r="F441" s="345"/>
    </row>
    <row r="442" spans="5:6">
      <c r="E442" s="103"/>
      <c r="F442" s="345"/>
    </row>
  </sheetData>
  <autoFilter ref="A5:AI15">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72"/>
  <sheetViews>
    <sheetView topLeftCell="V5" zoomScale="80" zoomScaleNormal="80" zoomScalePageLayoutView="80" workbookViewId="0">
      <pane ySplit="2" topLeftCell="A58" activePane="bottomLeft" state="frozen"/>
      <selection activeCell="A5" sqref="A5"/>
      <selection pane="bottomLeft" activeCell="B7" sqref="B7:AI62"/>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17" style="1" customWidth="1"/>
    <col min="9" max="9" width="16.6640625" style="1" customWidth="1"/>
    <col min="10" max="10" width="22" style="1" customWidth="1"/>
    <col min="11" max="11" width="14.5" style="1" customWidth="1"/>
    <col min="12" max="12" width="6.5" style="1" customWidth="1"/>
    <col min="13" max="13" width="5.83203125" style="1" customWidth="1"/>
    <col min="14" max="14" width="5.5" style="1" customWidth="1"/>
    <col min="15" max="15" width="12.1640625" style="1" customWidth="1"/>
    <col min="16" max="16" width="19.33203125" style="1" customWidth="1"/>
    <col min="17" max="17" width="6.1640625" style="1" customWidth="1"/>
    <col min="18" max="18" width="9.6640625" style="1" customWidth="1"/>
    <col min="19" max="19" width="10.6640625" style="1" customWidth="1"/>
    <col min="20" max="20" width="15.5" style="346" bestFit="1" customWidth="1"/>
    <col min="21" max="21" width="16.1640625" style="347" bestFit="1" customWidth="1"/>
    <col min="22" max="30" width="2.5" style="1" customWidth="1"/>
    <col min="31" max="31" width="19.33203125" style="1" bestFit="1" customWidth="1"/>
    <col min="32"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100">
      <c r="B7" s="115" t="s">
        <v>99</v>
      </c>
      <c r="C7" s="133" t="s">
        <v>100</v>
      </c>
      <c r="D7" s="133"/>
      <c r="E7" s="133" t="s">
        <v>101</v>
      </c>
      <c r="F7" s="133"/>
      <c r="G7" s="115" t="s">
        <v>102</v>
      </c>
      <c r="H7" s="116" t="s">
        <v>700</v>
      </c>
      <c r="I7" s="116" t="s">
        <v>1420</v>
      </c>
      <c r="J7" s="116" t="s">
        <v>1421</v>
      </c>
      <c r="K7" s="16" t="s">
        <v>105</v>
      </c>
      <c r="L7" s="117">
        <v>9.4749999999999996</v>
      </c>
      <c r="M7" s="138" t="s">
        <v>106</v>
      </c>
      <c r="N7" s="138"/>
      <c r="O7" s="100">
        <v>0.94000000000000006</v>
      </c>
      <c r="P7" s="100" t="s">
        <v>1418</v>
      </c>
      <c r="Q7" s="100" t="s">
        <v>1419</v>
      </c>
      <c r="R7" s="100" t="s">
        <v>868</v>
      </c>
      <c r="S7" s="100" t="s">
        <v>841</v>
      </c>
      <c r="T7" s="105">
        <v>425000000</v>
      </c>
      <c r="U7" s="105">
        <v>425000000</v>
      </c>
      <c r="V7" s="100"/>
      <c r="W7" s="100"/>
      <c r="X7" s="100"/>
      <c r="Y7" s="100" t="s">
        <v>496</v>
      </c>
      <c r="Z7" s="100"/>
      <c r="AA7" s="100"/>
      <c r="AB7" s="100"/>
      <c r="AC7" s="100"/>
      <c r="AD7" s="100"/>
      <c r="AE7" s="105">
        <v>425000000</v>
      </c>
      <c r="AF7" s="100"/>
      <c r="AG7" s="100"/>
      <c r="AH7" s="139" t="s">
        <v>103</v>
      </c>
      <c r="AI7" s="139" t="s">
        <v>104</v>
      </c>
    </row>
    <row r="8" spans="1:35" ht="140">
      <c r="B8" s="135"/>
      <c r="C8" s="136"/>
      <c r="D8" s="136"/>
      <c r="E8" s="136"/>
      <c r="F8" s="136"/>
      <c r="G8" s="103"/>
      <c r="H8" s="116" t="s">
        <v>701</v>
      </c>
      <c r="I8" s="116" t="s">
        <v>978</v>
      </c>
      <c r="J8" s="116" t="s">
        <v>979</v>
      </c>
      <c r="K8" s="355" t="s">
        <v>107</v>
      </c>
      <c r="L8" s="430">
        <v>0.05</v>
      </c>
      <c r="M8" s="355" t="s">
        <v>108</v>
      </c>
      <c r="N8" s="355"/>
      <c r="O8" s="430" t="s">
        <v>109</v>
      </c>
      <c r="P8" s="100" t="s">
        <v>980</v>
      </c>
      <c r="Q8" s="100" t="s">
        <v>1423</v>
      </c>
      <c r="R8" s="100" t="s">
        <v>981</v>
      </c>
      <c r="S8" s="100" t="s">
        <v>717</v>
      </c>
      <c r="T8" s="104">
        <v>100000000</v>
      </c>
      <c r="U8" s="104">
        <v>100000000</v>
      </c>
      <c r="V8" s="100" t="s">
        <v>496</v>
      </c>
      <c r="W8" s="100"/>
      <c r="X8" s="100"/>
      <c r="Y8" s="100"/>
      <c r="Z8" s="100"/>
      <c r="AA8" s="100"/>
      <c r="AB8" s="100"/>
      <c r="AC8" s="100"/>
      <c r="AD8" s="100"/>
      <c r="AE8" s="104">
        <v>100000000</v>
      </c>
      <c r="AF8" s="100"/>
      <c r="AG8" s="100" t="s">
        <v>982</v>
      </c>
      <c r="AH8" s="17" t="s">
        <v>103</v>
      </c>
      <c r="AI8" s="17" t="s">
        <v>104</v>
      </c>
    </row>
    <row r="9" spans="1:35" ht="90">
      <c r="B9" s="135"/>
      <c r="C9" s="136"/>
      <c r="D9" s="136"/>
      <c r="E9" s="136"/>
      <c r="F9" s="136"/>
      <c r="G9" s="103"/>
      <c r="H9" s="107" t="s">
        <v>702</v>
      </c>
      <c r="I9" s="107" t="s">
        <v>1425</v>
      </c>
      <c r="J9" s="107" t="s">
        <v>1426</v>
      </c>
      <c r="K9" s="356"/>
      <c r="L9" s="356"/>
      <c r="M9" s="356"/>
      <c r="N9" s="356"/>
      <c r="O9" s="356"/>
      <c r="P9" s="100" t="s">
        <v>1422</v>
      </c>
      <c r="Q9" s="100" t="s">
        <v>1423</v>
      </c>
      <c r="R9" s="100" t="s">
        <v>981</v>
      </c>
      <c r="S9" s="100" t="s">
        <v>717</v>
      </c>
      <c r="T9" s="104">
        <v>600000000</v>
      </c>
      <c r="U9" s="104">
        <v>600000000</v>
      </c>
      <c r="V9" s="100"/>
      <c r="W9" s="100"/>
      <c r="X9" s="100"/>
      <c r="Y9" s="100" t="s">
        <v>496</v>
      </c>
      <c r="Z9" s="100"/>
      <c r="AA9" s="100"/>
      <c r="AB9" s="100"/>
      <c r="AC9" s="100"/>
      <c r="AD9" s="100"/>
      <c r="AE9" s="104">
        <v>600000000</v>
      </c>
      <c r="AF9" s="100"/>
      <c r="AG9" s="100"/>
      <c r="AH9" s="414"/>
      <c r="AI9" s="414"/>
    </row>
    <row r="10" spans="1:35" ht="20">
      <c r="B10" s="135"/>
      <c r="C10" s="136"/>
      <c r="D10" s="136"/>
      <c r="E10" s="136"/>
      <c r="F10" s="136"/>
      <c r="G10" s="19" t="s">
        <v>49</v>
      </c>
      <c r="H10" s="19"/>
      <c r="I10" s="19"/>
      <c r="J10" s="19"/>
      <c r="K10" s="25"/>
      <c r="L10" s="96"/>
      <c r="M10" s="25"/>
      <c r="N10" s="25"/>
      <c r="O10" s="26"/>
      <c r="P10" s="26"/>
      <c r="Q10" s="26"/>
      <c r="R10" s="26"/>
      <c r="S10" s="26"/>
      <c r="T10" s="41"/>
      <c r="U10" s="42"/>
      <c r="V10" s="26"/>
      <c r="W10" s="26"/>
      <c r="X10" s="26"/>
      <c r="Y10" s="26"/>
      <c r="Z10" s="26"/>
      <c r="AA10" s="26"/>
      <c r="AB10" s="26"/>
      <c r="AC10" s="26"/>
      <c r="AD10" s="26"/>
      <c r="AE10" s="26"/>
      <c r="AF10" s="26"/>
      <c r="AG10" s="26"/>
      <c r="AH10" s="26"/>
      <c r="AI10" s="26"/>
    </row>
    <row r="11" spans="1:35" ht="90">
      <c r="B11" s="135"/>
      <c r="C11" s="136"/>
      <c r="D11" s="136"/>
      <c r="E11" s="136"/>
      <c r="F11" s="136"/>
      <c r="G11" s="140" t="s">
        <v>110</v>
      </c>
      <c r="H11" s="140" t="s">
        <v>1035</v>
      </c>
      <c r="I11" s="140" t="s">
        <v>1036</v>
      </c>
      <c r="J11" s="140" t="s">
        <v>1037</v>
      </c>
      <c r="K11" s="141" t="s">
        <v>111</v>
      </c>
      <c r="L11" s="142">
        <v>0.64</v>
      </c>
      <c r="M11" s="143" t="s">
        <v>112</v>
      </c>
      <c r="N11" s="143"/>
      <c r="O11" s="143">
        <v>0.95</v>
      </c>
      <c r="P11" s="141" t="s">
        <v>1038</v>
      </c>
      <c r="Q11" s="143" t="s">
        <v>1429</v>
      </c>
      <c r="R11" s="144" t="s">
        <v>867</v>
      </c>
      <c r="S11" s="145" t="s">
        <v>841</v>
      </c>
      <c r="T11" s="487">
        <v>251739200</v>
      </c>
      <c r="U11" s="487">
        <v>251739200</v>
      </c>
      <c r="V11" s="144"/>
      <c r="W11" s="144"/>
      <c r="X11" s="144" t="s">
        <v>496</v>
      </c>
      <c r="Y11" s="144"/>
      <c r="Z11" s="144"/>
      <c r="AA11" s="144"/>
      <c r="AB11" s="144"/>
      <c r="AC11" s="144"/>
      <c r="AD11" s="144"/>
      <c r="AE11" s="487">
        <v>251739200</v>
      </c>
      <c r="AF11" s="144" t="s">
        <v>1040</v>
      </c>
      <c r="AG11" s="144"/>
      <c r="AH11" s="147" t="s">
        <v>103</v>
      </c>
      <c r="AI11" s="147" t="s">
        <v>104</v>
      </c>
    </row>
    <row r="12" spans="1:35" ht="58.5" customHeight="1">
      <c r="B12" s="135"/>
      <c r="C12" s="136"/>
      <c r="D12" s="136"/>
      <c r="E12" s="136"/>
      <c r="F12" s="136"/>
      <c r="G12" s="148"/>
      <c r="H12" s="148"/>
      <c r="I12" s="148"/>
      <c r="J12" s="148"/>
      <c r="K12" s="141" t="s">
        <v>113</v>
      </c>
      <c r="L12" s="142">
        <v>0.64</v>
      </c>
      <c r="M12" s="143" t="s">
        <v>114</v>
      </c>
      <c r="N12" s="143"/>
      <c r="O12" s="143">
        <v>0.95</v>
      </c>
      <c r="P12" s="141" t="s">
        <v>1039</v>
      </c>
      <c r="Q12" s="143" t="s">
        <v>941</v>
      </c>
      <c r="R12" s="149"/>
      <c r="S12" s="149"/>
      <c r="T12" s="150"/>
      <c r="U12" s="151"/>
      <c r="V12" s="149"/>
      <c r="W12" s="149"/>
      <c r="X12" s="149"/>
      <c r="Y12" s="149"/>
      <c r="Z12" s="149"/>
      <c r="AA12" s="149"/>
      <c r="AB12" s="149"/>
      <c r="AC12" s="149"/>
      <c r="AD12" s="149"/>
      <c r="AE12" s="149"/>
      <c r="AF12" s="149"/>
      <c r="AG12" s="149"/>
      <c r="AH12" s="152"/>
      <c r="AI12" s="152"/>
    </row>
    <row r="13" spans="1:35" ht="40.5" customHeight="1">
      <c r="B13" s="135"/>
      <c r="C13" s="136"/>
      <c r="D13" s="136"/>
      <c r="E13" s="136"/>
      <c r="F13" s="136"/>
      <c r="G13" s="148"/>
      <c r="H13" s="148"/>
      <c r="I13" s="148"/>
      <c r="J13" s="148"/>
      <c r="K13" s="141" t="s">
        <v>115</v>
      </c>
      <c r="L13" s="142">
        <v>0.63</v>
      </c>
      <c r="M13" s="143" t="s">
        <v>116</v>
      </c>
      <c r="N13" s="143"/>
      <c r="O13" s="143">
        <v>0.95</v>
      </c>
      <c r="P13" s="153"/>
      <c r="Q13" s="153"/>
      <c r="R13" s="153"/>
      <c r="S13" s="153"/>
      <c r="T13" s="57"/>
      <c r="U13" s="58"/>
      <c r="V13" s="153"/>
      <c r="W13" s="153"/>
      <c r="X13" s="153"/>
      <c r="Y13" s="153"/>
      <c r="Z13" s="153"/>
      <c r="AA13" s="153"/>
      <c r="AB13" s="153"/>
      <c r="AC13" s="153"/>
      <c r="AD13" s="153"/>
      <c r="AE13" s="153"/>
      <c r="AF13" s="153"/>
      <c r="AG13" s="153"/>
      <c r="AH13" s="56"/>
      <c r="AI13" s="56"/>
    </row>
    <row r="14" spans="1:35" ht="40.5" customHeight="1">
      <c r="B14" s="135"/>
      <c r="C14" s="136"/>
      <c r="D14" s="136"/>
      <c r="E14" s="136"/>
      <c r="F14" s="136"/>
      <c r="G14" s="148"/>
      <c r="H14" s="148"/>
      <c r="I14" s="148"/>
      <c r="J14" s="148"/>
      <c r="K14" s="141" t="s">
        <v>117</v>
      </c>
      <c r="L14" s="142">
        <v>0.25</v>
      </c>
      <c r="M14" s="143" t="s">
        <v>118</v>
      </c>
      <c r="N14" s="143"/>
      <c r="O14" s="142">
        <v>1</v>
      </c>
      <c r="P14" s="154"/>
      <c r="Q14" s="154"/>
      <c r="R14" s="154"/>
      <c r="S14" s="154"/>
      <c r="T14" s="145"/>
      <c r="U14" s="146"/>
      <c r="V14" s="154"/>
      <c r="W14" s="154"/>
      <c r="X14" s="154"/>
      <c r="Y14" s="154"/>
      <c r="Z14" s="154"/>
      <c r="AA14" s="154"/>
      <c r="AB14" s="154"/>
      <c r="AC14" s="154"/>
      <c r="AD14" s="154"/>
      <c r="AE14" s="154"/>
      <c r="AF14" s="154"/>
      <c r="AG14" s="154"/>
      <c r="AH14" s="147" t="s">
        <v>103</v>
      </c>
      <c r="AI14" s="147" t="s">
        <v>104</v>
      </c>
    </row>
    <row r="15" spans="1:35" ht="40.5" customHeight="1">
      <c r="B15" s="135"/>
      <c r="C15" s="136"/>
      <c r="D15" s="136"/>
      <c r="E15" s="136"/>
      <c r="F15" s="136"/>
      <c r="G15" s="148"/>
      <c r="H15" s="148"/>
      <c r="I15" s="148"/>
      <c r="J15" s="148"/>
      <c r="K15" s="141" t="s">
        <v>119</v>
      </c>
      <c r="L15" s="142">
        <v>0.25</v>
      </c>
      <c r="M15" s="143" t="s">
        <v>120</v>
      </c>
      <c r="N15" s="143"/>
      <c r="O15" s="143">
        <v>0</v>
      </c>
      <c r="P15" s="149"/>
      <c r="Q15" s="149"/>
      <c r="R15" s="149"/>
      <c r="S15" s="149"/>
      <c r="T15" s="150"/>
      <c r="U15" s="151"/>
      <c r="V15" s="149"/>
      <c r="W15" s="149"/>
      <c r="X15" s="149"/>
      <c r="Y15" s="149"/>
      <c r="Z15" s="149"/>
      <c r="AA15" s="149"/>
      <c r="AB15" s="149"/>
      <c r="AC15" s="149"/>
      <c r="AD15" s="149"/>
      <c r="AE15" s="149"/>
      <c r="AF15" s="149"/>
      <c r="AG15" s="149"/>
      <c r="AH15" s="152"/>
      <c r="AI15" s="152"/>
    </row>
    <row r="16" spans="1:35" ht="40.5" customHeight="1">
      <c r="B16" s="135"/>
      <c r="C16" s="136"/>
      <c r="D16" s="136"/>
      <c r="E16" s="136"/>
      <c r="F16" s="136"/>
      <c r="G16" s="148"/>
      <c r="H16" s="148"/>
      <c r="I16" s="148"/>
      <c r="J16" s="148"/>
      <c r="K16" s="141" t="s">
        <v>121</v>
      </c>
      <c r="L16" s="142">
        <v>0.26</v>
      </c>
      <c r="M16" s="143" t="s">
        <v>122</v>
      </c>
      <c r="N16" s="143"/>
      <c r="O16" s="143" t="s">
        <v>123</v>
      </c>
      <c r="P16" s="149"/>
      <c r="Q16" s="149"/>
      <c r="R16" s="149"/>
      <c r="S16" s="149"/>
      <c r="T16" s="150"/>
      <c r="U16" s="151"/>
      <c r="V16" s="149"/>
      <c r="W16" s="149"/>
      <c r="X16" s="149"/>
      <c r="Y16" s="149"/>
      <c r="Z16" s="149"/>
      <c r="AA16" s="149"/>
      <c r="AB16" s="149"/>
      <c r="AC16" s="149"/>
      <c r="AD16" s="149"/>
      <c r="AE16" s="149"/>
      <c r="AF16" s="149"/>
      <c r="AG16" s="149"/>
      <c r="AH16" s="152"/>
      <c r="AI16" s="152"/>
    </row>
    <row r="17" spans="2:35" ht="40.5" customHeight="1">
      <c r="B17" s="135"/>
      <c r="C17" s="136"/>
      <c r="D17" s="136"/>
      <c r="E17" s="136"/>
      <c r="F17" s="136"/>
      <c r="G17" s="148"/>
      <c r="H17" s="148"/>
      <c r="I17" s="148"/>
      <c r="J17" s="148"/>
      <c r="K17" s="141" t="s">
        <v>124</v>
      </c>
      <c r="L17" s="142">
        <v>0.24</v>
      </c>
      <c r="M17" s="143" t="s">
        <v>125</v>
      </c>
      <c r="N17" s="143"/>
      <c r="O17" s="143" t="s">
        <v>126</v>
      </c>
      <c r="P17" s="149"/>
      <c r="Q17" s="149"/>
      <c r="R17" s="149"/>
      <c r="S17" s="149"/>
      <c r="T17" s="150"/>
      <c r="U17" s="151"/>
      <c r="V17" s="149"/>
      <c r="W17" s="149"/>
      <c r="X17" s="149"/>
      <c r="Y17" s="149"/>
      <c r="Z17" s="149"/>
      <c r="AA17" s="149"/>
      <c r="AB17" s="149"/>
      <c r="AC17" s="149"/>
      <c r="AD17" s="149"/>
      <c r="AE17" s="149"/>
      <c r="AF17" s="149"/>
      <c r="AG17" s="149"/>
      <c r="AH17" s="152"/>
      <c r="AI17" s="152"/>
    </row>
    <row r="18" spans="2:35" ht="183" customHeight="1">
      <c r="B18" s="135"/>
      <c r="C18" s="136"/>
      <c r="D18" s="136"/>
      <c r="E18" s="136"/>
      <c r="F18" s="136"/>
      <c r="G18" s="148"/>
      <c r="H18" s="431" t="s">
        <v>703</v>
      </c>
      <c r="I18" s="431" t="s">
        <v>1427</v>
      </c>
      <c r="J18" s="431" t="s">
        <v>1428</v>
      </c>
      <c r="K18" s="141" t="s">
        <v>127</v>
      </c>
      <c r="L18" s="142">
        <v>0.43</v>
      </c>
      <c r="M18" s="143" t="s">
        <v>128</v>
      </c>
      <c r="N18" s="143"/>
      <c r="O18" s="155">
        <v>5</v>
      </c>
      <c r="P18" s="155" t="s">
        <v>1033</v>
      </c>
      <c r="Q18" s="155" t="s">
        <v>1430</v>
      </c>
      <c r="R18" s="155" t="s">
        <v>1032</v>
      </c>
      <c r="S18" s="155" t="s">
        <v>716</v>
      </c>
      <c r="T18" s="407">
        <f>6630000000+38474400</f>
        <v>6668474400</v>
      </c>
      <c r="U18" s="407">
        <f>6630000000+38474400</f>
        <v>6668474400</v>
      </c>
      <c r="V18" s="432"/>
      <c r="W18" s="432"/>
      <c r="X18" s="432" t="s">
        <v>496</v>
      </c>
      <c r="Y18" s="432" t="s">
        <v>496</v>
      </c>
      <c r="Z18" s="432"/>
      <c r="AA18" s="432"/>
      <c r="AB18" s="432"/>
      <c r="AC18" s="432"/>
      <c r="AD18" s="432"/>
      <c r="AE18" s="407">
        <f>6630000000+38474400</f>
        <v>6668474400</v>
      </c>
      <c r="AF18" s="432" t="s">
        <v>1034</v>
      </c>
      <c r="AG18" s="432"/>
      <c r="AH18" s="55" t="s">
        <v>103</v>
      </c>
      <c r="AI18" s="55" t="s">
        <v>104</v>
      </c>
    </row>
    <row r="19" spans="2:35" ht="150">
      <c r="B19" s="135"/>
      <c r="C19" s="136"/>
      <c r="D19" s="136"/>
      <c r="E19" s="136"/>
      <c r="F19" s="136"/>
      <c r="G19" s="148"/>
      <c r="H19" s="434" t="s">
        <v>1014</v>
      </c>
      <c r="I19" s="434" t="s">
        <v>1015</v>
      </c>
      <c r="J19" s="434" t="s">
        <v>1016</v>
      </c>
      <c r="K19" s="141" t="s">
        <v>130</v>
      </c>
      <c r="L19" s="160">
        <v>0.30249999999999999</v>
      </c>
      <c r="M19" s="143" t="s">
        <v>131</v>
      </c>
      <c r="N19" s="143"/>
      <c r="O19" s="158">
        <v>1</v>
      </c>
      <c r="P19" s="158" t="s">
        <v>1017</v>
      </c>
      <c r="Q19" s="158" t="s">
        <v>941</v>
      </c>
      <c r="R19" s="158" t="s">
        <v>1018</v>
      </c>
      <c r="S19" s="158" t="s">
        <v>841</v>
      </c>
      <c r="T19" s="156">
        <v>262488000</v>
      </c>
      <c r="U19" s="156">
        <v>262488000</v>
      </c>
      <c r="V19" s="158"/>
      <c r="W19" s="158"/>
      <c r="X19" s="158" t="s">
        <v>496</v>
      </c>
      <c r="Y19" s="158"/>
      <c r="Z19" s="158"/>
      <c r="AA19" s="158"/>
      <c r="AB19" s="158"/>
      <c r="AC19" s="158"/>
      <c r="AD19" s="158"/>
      <c r="AE19" s="156">
        <v>262488000</v>
      </c>
      <c r="AF19" s="158" t="s">
        <v>1019</v>
      </c>
      <c r="AG19" s="158"/>
      <c r="AH19" s="55" t="s">
        <v>103</v>
      </c>
      <c r="AI19" s="55" t="s">
        <v>104</v>
      </c>
    </row>
    <row r="20" spans="2:35" ht="100">
      <c r="B20" s="135"/>
      <c r="C20" s="136"/>
      <c r="D20" s="136"/>
      <c r="E20" s="136"/>
      <c r="F20" s="136"/>
      <c r="G20" s="148"/>
      <c r="H20" s="434" t="s">
        <v>1060</v>
      </c>
      <c r="I20" s="434" t="s">
        <v>1022</v>
      </c>
      <c r="J20" s="434" t="s">
        <v>1061</v>
      </c>
      <c r="K20" s="141"/>
      <c r="L20" s="489"/>
      <c r="M20" s="143"/>
      <c r="N20" s="143"/>
      <c r="O20" s="158"/>
      <c r="P20" s="158" t="s">
        <v>1062</v>
      </c>
      <c r="Q20" s="158" t="s">
        <v>1431</v>
      </c>
      <c r="R20" s="158" t="s">
        <v>1018</v>
      </c>
      <c r="S20" s="158" t="s">
        <v>841</v>
      </c>
      <c r="T20" s="156">
        <v>118315200</v>
      </c>
      <c r="U20" s="156">
        <v>118315200</v>
      </c>
      <c r="V20" s="158"/>
      <c r="W20" s="158"/>
      <c r="X20" s="158" t="s">
        <v>496</v>
      </c>
      <c r="Y20" s="158"/>
      <c r="Z20" s="158"/>
      <c r="AA20" s="158"/>
      <c r="AB20" s="158"/>
      <c r="AC20" s="158"/>
      <c r="AD20" s="158" t="s">
        <v>496</v>
      </c>
      <c r="AE20" s="156">
        <v>118315200</v>
      </c>
      <c r="AF20" s="158" t="s">
        <v>1063</v>
      </c>
      <c r="AG20" s="158"/>
      <c r="AH20" s="55" t="s">
        <v>103</v>
      </c>
      <c r="AI20" s="55" t="s">
        <v>104</v>
      </c>
    </row>
    <row r="21" spans="2:35" ht="102.75" customHeight="1">
      <c r="B21" s="135"/>
      <c r="C21" s="136"/>
      <c r="D21" s="136"/>
      <c r="E21" s="136"/>
      <c r="F21" s="136"/>
      <c r="G21" s="148"/>
      <c r="H21" s="434" t="s">
        <v>1020</v>
      </c>
      <c r="I21" s="434" t="s">
        <v>1022</v>
      </c>
      <c r="J21" s="434" t="s">
        <v>1021</v>
      </c>
      <c r="K21" s="141" t="s">
        <v>132</v>
      </c>
      <c r="L21" s="142">
        <v>0.30249999999999999</v>
      </c>
      <c r="M21" s="143" t="s">
        <v>133</v>
      </c>
      <c r="N21" s="143"/>
      <c r="O21" s="158">
        <v>0.96</v>
      </c>
      <c r="P21" s="158" t="s">
        <v>1017</v>
      </c>
      <c r="Q21" s="158" t="s">
        <v>941</v>
      </c>
      <c r="R21" s="158" t="s">
        <v>1018</v>
      </c>
      <c r="S21" s="158" t="s">
        <v>841</v>
      </c>
      <c r="T21" s="156">
        <v>273735600</v>
      </c>
      <c r="U21" s="156">
        <v>273735600</v>
      </c>
      <c r="V21" s="158"/>
      <c r="W21" s="158"/>
      <c r="X21" s="158" t="s">
        <v>496</v>
      </c>
      <c r="Y21" s="158"/>
      <c r="Z21" s="158"/>
      <c r="AA21" s="158"/>
      <c r="AB21" s="158"/>
      <c r="AC21" s="158"/>
      <c r="AD21" s="158"/>
      <c r="AE21" s="156">
        <v>273735600</v>
      </c>
      <c r="AF21" s="158" t="s">
        <v>1023</v>
      </c>
      <c r="AG21" s="158"/>
      <c r="AH21" s="55" t="s">
        <v>103</v>
      </c>
      <c r="AI21" s="55" t="s">
        <v>104</v>
      </c>
    </row>
    <row r="22" spans="2:35" ht="122.25" customHeight="1">
      <c r="B22" s="135"/>
      <c r="C22" s="136"/>
      <c r="D22" s="136"/>
      <c r="E22" s="136"/>
      <c r="F22" s="136"/>
      <c r="G22" s="148"/>
      <c r="H22" s="431" t="s">
        <v>705</v>
      </c>
      <c r="I22" s="431" t="s">
        <v>1046</v>
      </c>
      <c r="J22" s="431" t="s">
        <v>1045</v>
      </c>
      <c r="K22" s="141" t="s">
        <v>136</v>
      </c>
      <c r="L22" s="142">
        <v>0.03</v>
      </c>
      <c r="M22" s="143" t="s">
        <v>137</v>
      </c>
      <c r="N22" s="143"/>
      <c r="O22" s="158">
        <v>1</v>
      </c>
      <c r="P22" s="158" t="s">
        <v>1041</v>
      </c>
      <c r="Q22" s="158" t="s">
        <v>1432</v>
      </c>
      <c r="R22" s="158" t="s">
        <v>716</v>
      </c>
      <c r="S22" s="158" t="s">
        <v>841</v>
      </c>
      <c r="T22" s="407">
        <v>104000000</v>
      </c>
      <c r="U22" s="407">
        <v>104000000</v>
      </c>
      <c r="V22" s="407"/>
      <c r="W22" s="407" t="s">
        <v>496</v>
      </c>
      <c r="X22" s="407"/>
      <c r="Y22" s="407"/>
      <c r="Z22" s="407"/>
      <c r="AA22" s="407"/>
      <c r="AB22" s="407"/>
      <c r="AC22" s="407"/>
      <c r="AD22" s="407"/>
      <c r="AE22" s="407">
        <v>104000000</v>
      </c>
      <c r="AF22" s="407" t="s">
        <v>1047</v>
      </c>
      <c r="AG22" s="407"/>
      <c r="AH22" s="406" t="s">
        <v>103</v>
      </c>
      <c r="AI22" s="406" t="s">
        <v>104</v>
      </c>
    </row>
    <row r="23" spans="2:35" ht="69.75" customHeight="1">
      <c r="B23" s="135"/>
      <c r="C23" s="136"/>
      <c r="D23" s="136"/>
      <c r="E23" s="136"/>
      <c r="F23" s="136"/>
      <c r="G23" s="148"/>
      <c r="H23" s="148"/>
      <c r="I23" s="148"/>
      <c r="J23" s="148"/>
      <c r="K23" s="141" t="s">
        <v>138</v>
      </c>
      <c r="L23" s="142">
        <v>2.75E-2</v>
      </c>
      <c r="M23" s="143" t="s">
        <v>139</v>
      </c>
      <c r="N23" s="143"/>
      <c r="O23" s="142">
        <v>36</v>
      </c>
      <c r="P23" s="142" t="s">
        <v>1042</v>
      </c>
      <c r="Q23" s="142" t="s">
        <v>1432</v>
      </c>
      <c r="R23" s="158" t="s">
        <v>716</v>
      </c>
      <c r="S23" s="158" t="s">
        <v>841</v>
      </c>
      <c r="T23" s="409"/>
      <c r="U23" s="409"/>
      <c r="V23" s="409"/>
      <c r="W23" s="409"/>
      <c r="X23" s="409"/>
      <c r="Y23" s="409"/>
      <c r="Z23" s="409"/>
      <c r="AA23" s="409"/>
      <c r="AB23" s="409"/>
      <c r="AC23" s="409"/>
      <c r="AD23" s="409"/>
      <c r="AE23" s="409"/>
      <c r="AF23" s="409"/>
      <c r="AG23" s="409"/>
      <c r="AH23" s="59"/>
      <c r="AI23" s="59"/>
    </row>
    <row r="24" spans="2:35" ht="56.25" customHeight="1">
      <c r="B24" s="135"/>
      <c r="C24" s="136"/>
      <c r="D24" s="136"/>
      <c r="E24" s="136"/>
      <c r="F24" s="136"/>
      <c r="G24" s="148"/>
      <c r="H24" s="163"/>
      <c r="I24" s="163"/>
      <c r="J24" s="163"/>
      <c r="K24" s="141" t="s">
        <v>140</v>
      </c>
      <c r="L24" s="142">
        <v>2.75E-2</v>
      </c>
      <c r="M24" s="143" t="s">
        <v>141</v>
      </c>
      <c r="N24" s="143"/>
      <c r="O24" s="158">
        <v>1</v>
      </c>
      <c r="P24" s="158" t="s">
        <v>1043</v>
      </c>
      <c r="Q24" s="158" t="s">
        <v>1433</v>
      </c>
      <c r="R24" s="158" t="s">
        <v>716</v>
      </c>
      <c r="S24" s="158" t="s">
        <v>841</v>
      </c>
      <c r="T24" s="408"/>
      <c r="U24" s="408"/>
      <c r="V24" s="408"/>
      <c r="W24" s="408"/>
      <c r="X24" s="408"/>
      <c r="Y24" s="408"/>
      <c r="Z24" s="408"/>
      <c r="AA24" s="408"/>
      <c r="AB24" s="408"/>
      <c r="AC24" s="408"/>
      <c r="AD24" s="408"/>
      <c r="AE24" s="408"/>
      <c r="AF24" s="408"/>
      <c r="AG24" s="408"/>
      <c r="AH24" s="61"/>
      <c r="AI24" s="61"/>
    </row>
    <row r="25" spans="2:35" ht="171.75" customHeight="1">
      <c r="B25" s="135"/>
      <c r="C25" s="136"/>
      <c r="D25" s="136"/>
      <c r="E25" s="136"/>
      <c r="F25" s="136"/>
      <c r="G25" s="148"/>
      <c r="H25" s="434" t="s">
        <v>1048</v>
      </c>
      <c r="I25" s="434" t="s">
        <v>1049</v>
      </c>
      <c r="J25" s="431" t="s">
        <v>134</v>
      </c>
      <c r="K25" s="141" t="s">
        <v>134</v>
      </c>
      <c r="L25" s="142">
        <v>0.03</v>
      </c>
      <c r="M25" s="143" t="s">
        <v>135</v>
      </c>
      <c r="N25" s="143"/>
      <c r="O25" s="158">
        <v>1</v>
      </c>
      <c r="P25" s="431" t="s">
        <v>1050</v>
      </c>
      <c r="Q25" s="158" t="s">
        <v>1434</v>
      </c>
      <c r="R25" s="158" t="s">
        <v>1018</v>
      </c>
      <c r="S25" s="158" t="s">
        <v>841</v>
      </c>
      <c r="T25" s="408">
        <v>462445200</v>
      </c>
      <c r="U25" s="408">
        <v>462445200</v>
      </c>
      <c r="V25" s="408"/>
      <c r="W25" s="408"/>
      <c r="X25" s="408" t="s">
        <v>496</v>
      </c>
      <c r="Y25" s="408"/>
      <c r="Z25" s="408"/>
      <c r="AA25" s="408"/>
      <c r="AB25" s="408"/>
      <c r="AC25" s="408"/>
      <c r="AD25" s="408"/>
      <c r="AE25" s="408">
        <v>462445200</v>
      </c>
      <c r="AF25" s="408" t="s">
        <v>1047</v>
      </c>
      <c r="AG25" s="408"/>
      <c r="AH25" s="61" t="s">
        <v>103</v>
      </c>
      <c r="AI25" s="61"/>
    </row>
    <row r="26" spans="2:35" ht="56.25" customHeight="1">
      <c r="B26" s="135"/>
      <c r="C26" s="136"/>
      <c r="D26" s="136"/>
      <c r="E26" s="136"/>
      <c r="F26" s="136"/>
      <c r="G26" s="148"/>
      <c r="H26" s="434" t="s">
        <v>1051</v>
      </c>
      <c r="I26" s="431" t="s">
        <v>1052</v>
      </c>
      <c r="J26" s="431" t="s">
        <v>1447</v>
      </c>
      <c r="K26" s="141" t="s">
        <v>140</v>
      </c>
      <c r="L26" s="143">
        <v>0</v>
      </c>
      <c r="M26" s="143" t="s">
        <v>141</v>
      </c>
      <c r="N26" s="143"/>
      <c r="O26" s="158">
        <v>1</v>
      </c>
      <c r="P26" s="158" t="s">
        <v>1053</v>
      </c>
      <c r="Q26" s="158" t="s">
        <v>941</v>
      </c>
      <c r="R26" s="158" t="s">
        <v>1018</v>
      </c>
      <c r="S26" s="158" t="s">
        <v>841</v>
      </c>
      <c r="T26" s="408">
        <v>45000000</v>
      </c>
      <c r="U26" s="408">
        <v>45000000</v>
      </c>
      <c r="V26" s="408"/>
      <c r="W26" s="408"/>
      <c r="X26" s="408" t="s">
        <v>496</v>
      </c>
      <c r="Y26" s="408"/>
      <c r="Z26" s="408"/>
      <c r="AA26" s="408"/>
      <c r="AB26" s="408"/>
      <c r="AC26" s="408"/>
      <c r="AD26" s="408"/>
      <c r="AE26" s="408">
        <v>45000000</v>
      </c>
      <c r="AF26" s="408" t="s">
        <v>1047</v>
      </c>
      <c r="AG26" s="408"/>
      <c r="AH26" s="61"/>
      <c r="AI26" s="61"/>
    </row>
    <row r="27" spans="2:35" ht="56.25" customHeight="1">
      <c r="B27" s="135"/>
      <c r="C27" s="136"/>
      <c r="D27" s="136"/>
      <c r="E27" s="136"/>
      <c r="F27" s="136"/>
      <c r="G27" s="148"/>
      <c r="H27" s="431" t="s">
        <v>1054</v>
      </c>
      <c r="I27" s="431" t="s">
        <v>1044</v>
      </c>
      <c r="J27" s="431" t="s">
        <v>134</v>
      </c>
      <c r="K27" s="431" t="s">
        <v>134</v>
      </c>
      <c r="L27" s="486">
        <v>0.03</v>
      </c>
      <c r="M27" s="431" t="s">
        <v>135</v>
      </c>
      <c r="N27" s="143"/>
      <c r="O27" s="158">
        <v>1</v>
      </c>
      <c r="P27" s="158" t="s">
        <v>1055</v>
      </c>
      <c r="Q27" s="158" t="s">
        <v>941</v>
      </c>
      <c r="R27" s="158" t="s">
        <v>1018</v>
      </c>
      <c r="S27" s="158" t="s">
        <v>841</v>
      </c>
      <c r="T27" s="408">
        <v>50000000</v>
      </c>
      <c r="U27" s="408">
        <v>50000000</v>
      </c>
      <c r="V27" s="408"/>
      <c r="W27" s="408"/>
      <c r="X27" s="408" t="s">
        <v>496</v>
      </c>
      <c r="Y27" s="408"/>
      <c r="Z27" s="408"/>
      <c r="AA27" s="408"/>
      <c r="AB27" s="408"/>
      <c r="AC27" s="408"/>
      <c r="AD27" s="408"/>
      <c r="AE27" s="408">
        <v>50000000</v>
      </c>
      <c r="AF27" s="408" t="s">
        <v>1047</v>
      </c>
      <c r="AG27" s="408"/>
      <c r="AH27" s="61"/>
      <c r="AI27" s="61"/>
    </row>
    <row r="28" spans="2:35" ht="93" customHeight="1">
      <c r="B28" s="135"/>
      <c r="C28" s="136"/>
      <c r="D28" s="136"/>
      <c r="E28" s="136"/>
      <c r="F28" s="136"/>
      <c r="G28" s="148"/>
      <c r="H28" s="431" t="s">
        <v>975</v>
      </c>
      <c r="I28" s="431" t="s">
        <v>976</v>
      </c>
      <c r="J28" s="431" t="s">
        <v>144</v>
      </c>
      <c r="K28" s="141" t="s">
        <v>144</v>
      </c>
      <c r="L28" s="142">
        <v>2.75E-2</v>
      </c>
      <c r="M28" s="143" t="s">
        <v>145</v>
      </c>
      <c r="N28" s="143"/>
      <c r="O28" s="158">
        <v>0.7</v>
      </c>
      <c r="P28" s="477" t="s">
        <v>972</v>
      </c>
      <c r="Q28" s="477" t="s">
        <v>1435</v>
      </c>
      <c r="R28" s="477" t="s">
        <v>973</v>
      </c>
      <c r="S28" s="477" t="s">
        <v>895</v>
      </c>
      <c r="T28" s="407">
        <v>79948800</v>
      </c>
      <c r="U28" s="407">
        <v>79948800</v>
      </c>
      <c r="V28" s="407"/>
      <c r="W28" s="407"/>
      <c r="X28" s="407" t="s">
        <v>496</v>
      </c>
      <c r="Y28" s="407"/>
      <c r="Z28" s="407"/>
      <c r="AA28" s="407"/>
      <c r="AB28" s="407"/>
      <c r="AC28" s="407"/>
      <c r="AD28" s="407"/>
      <c r="AE28" s="407">
        <v>79948800</v>
      </c>
      <c r="AF28" s="407" t="s">
        <v>974</v>
      </c>
      <c r="AG28" s="407"/>
      <c r="AH28" s="406" t="s">
        <v>103</v>
      </c>
      <c r="AI28" s="406" t="s">
        <v>104</v>
      </c>
    </row>
    <row r="29" spans="2:35" ht="40.5" customHeight="1">
      <c r="B29" s="135"/>
      <c r="C29" s="136"/>
      <c r="D29" s="136"/>
      <c r="E29" s="136"/>
      <c r="F29" s="136"/>
      <c r="G29" s="148"/>
      <c r="H29" s="148"/>
      <c r="I29" s="148"/>
      <c r="J29" s="148"/>
      <c r="K29" s="141" t="s">
        <v>146</v>
      </c>
      <c r="L29" s="142">
        <v>2.75E-2</v>
      </c>
      <c r="M29" s="143" t="s">
        <v>147</v>
      </c>
      <c r="N29" s="143"/>
      <c r="O29" s="158">
        <v>0.8</v>
      </c>
      <c r="P29" s="478"/>
      <c r="Q29" s="478"/>
      <c r="R29" s="478"/>
      <c r="S29" s="478"/>
      <c r="T29" s="409"/>
      <c r="U29" s="409"/>
      <c r="V29" s="409"/>
      <c r="W29" s="409"/>
      <c r="X29" s="409"/>
      <c r="Y29" s="409"/>
      <c r="Z29" s="409"/>
      <c r="AA29" s="409"/>
      <c r="AB29" s="409"/>
      <c r="AC29" s="409"/>
      <c r="AD29" s="409"/>
      <c r="AE29" s="409"/>
      <c r="AF29" s="409"/>
      <c r="AG29" s="409"/>
      <c r="AH29" s="59"/>
      <c r="AI29" s="59"/>
    </row>
    <row r="30" spans="2:35" ht="40.5" customHeight="1">
      <c r="B30" s="135"/>
      <c r="C30" s="136"/>
      <c r="D30" s="136"/>
      <c r="E30" s="136"/>
      <c r="F30" s="136"/>
      <c r="G30" s="148"/>
      <c r="H30" s="163"/>
      <c r="I30" s="163"/>
      <c r="J30" s="163"/>
      <c r="K30" s="141" t="s">
        <v>148</v>
      </c>
      <c r="L30" s="154">
        <v>2.75E-2</v>
      </c>
      <c r="M30" s="143" t="s">
        <v>149</v>
      </c>
      <c r="N30" s="143"/>
      <c r="O30" s="158">
        <v>0.85</v>
      </c>
      <c r="P30" s="479"/>
      <c r="Q30" s="479"/>
      <c r="R30" s="479"/>
      <c r="S30" s="479"/>
      <c r="T30" s="408"/>
      <c r="U30" s="408"/>
      <c r="V30" s="408"/>
      <c r="W30" s="408"/>
      <c r="X30" s="408"/>
      <c r="Y30" s="408"/>
      <c r="Z30" s="408"/>
      <c r="AA30" s="408"/>
      <c r="AB30" s="408"/>
      <c r="AC30" s="408"/>
      <c r="AD30" s="408"/>
      <c r="AE30" s="408"/>
      <c r="AF30" s="408"/>
      <c r="AG30" s="408"/>
      <c r="AH30" s="61"/>
      <c r="AI30" s="61"/>
    </row>
    <row r="31" spans="2:35" ht="70.5" customHeight="1">
      <c r="B31" s="135"/>
      <c r="C31" s="136"/>
      <c r="D31" s="136"/>
      <c r="E31" s="136"/>
      <c r="F31" s="136"/>
      <c r="G31" s="148"/>
      <c r="H31" s="486" t="s">
        <v>704</v>
      </c>
      <c r="I31" s="431" t="s">
        <v>1024</v>
      </c>
      <c r="J31" s="431" t="s">
        <v>1031</v>
      </c>
      <c r="K31" s="141" t="s">
        <v>150</v>
      </c>
      <c r="L31" s="162">
        <v>0.11749999999999999</v>
      </c>
      <c r="M31" s="161" t="s">
        <v>151</v>
      </c>
      <c r="N31" s="161"/>
      <c r="O31" s="159">
        <v>1</v>
      </c>
      <c r="P31" s="485" t="s">
        <v>1025</v>
      </c>
      <c r="Q31" s="159" t="s">
        <v>1436</v>
      </c>
      <c r="R31" s="485" t="s">
        <v>867</v>
      </c>
      <c r="S31" s="485" t="s">
        <v>841</v>
      </c>
      <c r="T31" s="435">
        <f>115300000+281428800</f>
        <v>396728800</v>
      </c>
      <c r="U31" s="435">
        <f>115300000+281428800</f>
        <v>396728800</v>
      </c>
      <c r="V31" s="431"/>
      <c r="W31" s="431" t="s">
        <v>496</v>
      </c>
      <c r="X31" s="431" t="s">
        <v>496</v>
      </c>
      <c r="Y31" s="431"/>
      <c r="Z31" s="431"/>
      <c r="AA31" s="431"/>
      <c r="AB31" s="431"/>
      <c r="AC31" s="431"/>
      <c r="AD31" s="431"/>
      <c r="AE31" s="435">
        <f>115300000+281428800</f>
        <v>396728800</v>
      </c>
      <c r="AF31" s="431" t="s">
        <v>1030</v>
      </c>
      <c r="AG31" s="431"/>
      <c r="AH31" s="431" t="s">
        <v>103</v>
      </c>
      <c r="AI31" s="431" t="s">
        <v>104</v>
      </c>
    </row>
    <row r="32" spans="2:35" ht="40.5" customHeight="1">
      <c r="B32" s="135"/>
      <c r="C32" s="136"/>
      <c r="D32" s="136"/>
      <c r="E32" s="136"/>
      <c r="F32" s="136"/>
      <c r="G32" s="148"/>
      <c r="H32" s="148"/>
      <c r="I32" s="148"/>
      <c r="J32" s="148"/>
      <c r="K32" s="141" t="s">
        <v>152</v>
      </c>
      <c r="L32" s="142">
        <v>0.12</v>
      </c>
      <c r="M32" s="143" t="s">
        <v>153</v>
      </c>
      <c r="N32" s="143"/>
      <c r="O32" s="142">
        <v>31090</v>
      </c>
      <c r="P32" s="485" t="s">
        <v>1026</v>
      </c>
      <c r="Q32" s="142" t="s">
        <v>1437</v>
      </c>
      <c r="R32" s="478"/>
      <c r="S32" s="478"/>
      <c r="T32" s="148"/>
      <c r="U32" s="148"/>
      <c r="V32" s="148"/>
      <c r="W32" s="148"/>
      <c r="X32" s="148"/>
      <c r="Y32" s="148"/>
      <c r="Z32" s="148"/>
      <c r="AA32" s="148"/>
      <c r="AB32" s="148"/>
      <c r="AC32" s="148"/>
      <c r="AD32" s="148"/>
      <c r="AE32" s="148"/>
      <c r="AF32" s="148"/>
      <c r="AG32" s="148"/>
      <c r="AH32" s="148"/>
      <c r="AI32" s="148"/>
    </row>
    <row r="33" spans="2:35" ht="40.5" customHeight="1">
      <c r="B33" s="135"/>
      <c r="C33" s="136"/>
      <c r="D33" s="136"/>
      <c r="E33" s="136"/>
      <c r="F33" s="136"/>
      <c r="G33" s="148"/>
      <c r="H33" s="148"/>
      <c r="I33" s="148"/>
      <c r="J33" s="148"/>
      <c r="K33" s="141" t="s">
        <v>154</v>
      </c>
      <c r="L33" s="142">
        <v>0.11749999999999999</v>
      </c>
      <c r="M33" s="143" t="s">
        <v>155</v>
      </c>
      <c r="N33" s="143"/>
      <c r="O33" s="158">
        <v>1</v>
      </c>
      <c r="P33" s="158" t="s">
        <v>1027</v>
      </c>
      <c r="Q33" s="158" t="s">
        <v>1438</v>
      </c>
      <c r="R33" s="478"/>
      <c r="S33" s="478"/>
      <c r="T33" s="148"/>
      <c r="U33" s="148"/>
      <c r="V33" s="148"/>
      <c r="W33" s="148"/>
      <c r="X33" s="148"/>
      <c r="Y33" s="148"/>
      <c r="Z33" s="148"/>
      <c r="AA33" s="148"/>
      <c r="AB33" s="148"/>
      <c r="AC33" s="148"/>
      <c r="AD33" s="148"/>
      <c r="AE33" s="148"/>
      <c r="AF33" s="148"/>
      <c r="AG33" s="148"/>
      <c r="AH33" s="148"/>
      <c r="AI33" s="148"/>
    </row>
    <row r="34" spans="2:35" ht="40.5" customHeight="1">
      <c r="B34" s="135"/>
      <c r="C34" s="136"/>
      <c r="D34" s="136"/>
      <c r="E34" s="136"/>
      <c r="F34" s="136"/>
      <c r="G34" s="148"/>
      <c r="H34" s="148"/>
      <c r="I34" s="148"/>
      <c r="J34" s="148"/>
      <c r="K34" s="141" t="s">
        <v>156</v>
      </c>
      <c r="L34" s="142">
        <v>0.11749999999999999</v>
      </c>
      <c r="M34" s="143" t="s">
        <v>157</v>
      </c>
      <c r="N34" s="143"/>
      <c r="O34" s="142">
        <v>25600</v>
      </c>
      <c r="P34" s="142" t="s">
        <v>1028</v>
      </c>
      <c r="Q34" s="142" t="s">
        <v>1439</v>
      </c>
      <c r="R34" s="478"/>
      <c r="S34" s="478"/>
      <c r="T34" s="148"/>
      <c r="U34" s="148"/>
      <c r="V34" s="148"/>
      <c r="W34" s="148"/>
      <c r="X34" s="148"/>
      <c r="Y34" s="148"/>
      <c r="Z34" s="148"/>
      <c r="AA34" s="148"/>
      <c r="AB34" s="148"/>
      <c r="AC34" s="148"/>
      <c r="AD34" s="148"/>
      <c r="AE34" s="148"/>
      <c r="AF34" s="148"/>
      <c r="AG34" s="148"/>
      <c r="AH34" s="148"/>
      <c r="AI34" s="148"/>
    </row>
    <row r="35" spans="2:35" ht="40.5" customHeight="1">
      <c r="B35" s="135"/>
      <c r="C35" s="136"/>
      <c r="D35" s="136"/>
      <c r="E35" s="136"/>
      <c r="F35" s="136"/>
      <c r="G35" s="148"/>
      <c r="H35" s="163"/>
      <c r="I35" s="163"/>
      <c r="J35" s="163"/>
      <c r="K35" s="141" t="s">
        <v>158</v>
      </c>
      <c r="L35" s="142">
        <v>0.11749999999999999</v>
      </c>
      <c r="M35" s="143" t="s">
        <v>159</v>
      </c>
      <c r="N35" s="143"/>
      <c r="O35" s="157">
        <v>1</v>
      </c>
      <c r="P35" s="157" t="s">
        <v>1029</v>
      </c>
      <c r="Q35" s="157" t="s">
        <v>1440</v>
      </c>
      <c r="R35" s="479"/>
      <c r="S35" s="479"/>
      <c r="T35" s="163"/>
      <c r="U35" s="163"/>
      <c r="V35" s="163"/>
      <c r="W35" s="163"/>
      <c r="X35" s="163"/>
      <c r="Y35" s="163"/>
      <c r="Z35" s="163"/>
      <c r="AA35" s="163"/>
      <c r="AB35" s="163"/>
      <c r="AC35" s="163"/>
      <c r="AD35" s="163"/>
      <c r="AE35" s="163"/>
      <c r="AF35" s="163"/>
      <c r="AG35" s="163"/>
      <c r="AH35" s="163"/>
      <c r="AI35" s="163"/>
    </row>
    <row r="36" spans="2:35" ht="100">
      <c r="B36" s="135"/>
      <c r="C36" s="136"/>
      <c r="D36" s="136"/>
      <c r="E36" s="136"/>
      <c r="F36" s="136"/>
      <c r="G36" s="148"/>
      <c r="H36" s="431" t="s">
        <v>1347</v>
      </c>
      <c r="I36" s="431" t="s">
        <v>1348</v>
      </c>
      <c r="J36" s="148" t="s">
        <v>1351</v>
      </c>
      <c r="K36" s="141" t="s">
        <v>160</v>
      </c>
      <c r="L36" s="142">
        <v>4.4999999999999998E-2</v>
      </c>
      <c r="M36" s="143" t="s">
        <v>161</v>
      </c>
      <c r="N36" s="143"/>
      <c r="O36" s="157" t="s">
        <v>162</v>
      </c>
      <c r="P36" s="553" t="s">
        <v>1349</v>
      </c>
      <c r="Q36" s="553" t="s">
        <v>941</v>
      </c>
      <c r="R36" s="553" t="s">
        <v>867</v>
      </c>
      <c r="S36" s="553" t="s">
        <v>841</v>
      </c>
      <c r="T36" s="553">
        <v>183310400</v>
      </c>
      <c r="U36" s="553">
        <v>183310400</v>
      </c>
      <c r="V36" s="553"/>
      <c r="W36" s="553"/>
      <c r="X36" s="553"/>
      <c r="Y36" s="553" t="s">
        <v>496</v>
      </c>
      <c r="Z36" s="553"/>
      <c r="AA36" s="553"/>
      <c r="AB36" s="553"/>
      <c r="AC36" s="553"/>
      <c r="AD36" s="553"/>
      <c r="AE36" s="553">
        <v>183310400</v>
      </c>
      <c r="AF36" s="553"/>
      <c r="AG36" s="553" t="s">
        <v>1350</v>
      </c>
      <c r="AH36" s="553" t="s">
        <v>103</v>
      </c>
      <c r="AI36" s="553" t="s">
        <v>104</v>
      </c>
    </row>
    <row r="37" spans="2:35" ht="40.5" customHeight="1">
      <c r="B37" s="135"/>
      <c r="C37" s="136"/>
      <c r="D37" s="136"/>
      <c r="E37" s="136"/>
      <c r="F37" s="136"/>
      <c r="G37" s="148"/>
      <c r="H37" s="163"/>
      <c r="I37" s="148"/>
      <c r="J37" s="148"/>
      <c r="K37" s="141" t="s">
        <v>163</v>
      </c>
      <c r="L37" s="142">
        <v>4.4999999999999998E-2</v>
      </c>
      <c r="M37" s="143" t="s">
        <v>164</v>
      </c>
      <c r="N37" s="143"/>
      <c r="O37" s="157">
        <v>1</v>
      </c>
      <c r="P37" s="554"/>
      <c r="Q37" s="554"/>
      <c r="R37" s="554"/>
      <c r="S37" s="554"/>
      <c r="T37" s="554"/>
      <c r="U37" s="554"/>
      <c r="V37" s="554"/>
      <c r="W37" s="554"/>
      <c r="X37" s="554"/>
      <c r="Y37" s="554"/>
      <c r="Z37" s="554"/>
      <c r="AA37" s="554"/>
      <c r="AB37" s="554"/>
      <c r="AC37" s="554"/>
      <c r="AD37" s="554"/>
      <c r="AE37" s="554"/>
      <c r="AF37" s="554"/>
      <c r="AG37" s="554"/>
      <c r="AH37" s="554"/>
      <c r="AI37" s="554"/>
    </row>
    <row r="38" spans="2:35" ht="129.75" customHeight="1">
      <c r="B38" s="135"/>
      <c r="C38" s="136"/>
      <c r="D38" s="136"/>
      <c r="E38" s="136"/>
      <c r="F38" s="136"/>
      <c r="G38" s="431" t="s">
        <v>987</v>
      </c>
      <c r="H38" s="431" t="s">
        <v>988</v>
      </c>
      <c r="I38" s="431" t="s">
        <v>989</v>
      </c>
      <c r="J38" s="431" t="s">
        <v>990</v>
      </c>
      <c r="K38" s="431" t="s">
        <v>129</v>
      </c>
      <c r="L38" s="431"/>
      <c r="M38" s="431"/>
      <c r="N38" s="431"/>
      <c r="O38" s="431"/>
      <c r="P38" s="142" t="s">
        <v>991</v>
      </c>
      <c r="Q38" s="142" t="s">
        <v>1430</v>
      </c>
      <c r="R38" s="431" t="s">
        <v>868</v>
      </c>
      <c r="S38" s="425" t="s">
        <v>994</v>
      </c>
      <c r="T38" s="481">
        <v>4300000000</v>
      </c>
      <c r="U38" s="481">
        <v>4300000000</v>
      </c>
      <c r="V38" s="425"/>
      <c r="W38" s="425"/>
      <c r="X38" s="425"/>
      <c r="Y38" s="425" t="s">
        <v>496</v>
      </c>
      <c r="Z38" s="425"/>
      <c r="AA38" s="425"/>
      <c r="AB38" s="425"/>
      <c r="AC38" s="425"/>
      <c r="AD38" s="425"/>
      <c r="AE38" s="481">
        <v>4300000000</v>
      </c>
      <c r="AF38" s="425" t="s">
        <v>995</v>
      </c>
      <c r="AG38" s="425"/>
      <c r="AH38" s="425" t="s">
        <v>103</v>
      </c>
      <c r="AI38" s="425" t="s">
        <v>104</v>
      </c>
    </row>
    <row r="39" spans="2:35" ht="40">
      <c r="B39" s="135"/>
      <c r="C39" s="136"/>
      <c r="D39" s="136"/>
      <c r="E39" s="136"/>
      <c r="F39" s="136"/>
      <c r="G39" s="148"/>
      <c r="H39" s="148"/>
      <c r="I39" s="148"/>
      <c r="J39" s="148"/>
      <c r="K39" s="148"/>
      <c r="L39" s="148"/>
      <c r="M39" s="148"/>
      <c r="N39" s="148"/>
      <c r="O39" s="148"/>
      <c r="P39" s="142" t="s">
        <v>992</v>
      </c>
      <c r="Q39" s="142" t="s">
        <v>1441</v>
      </c>
      <c r="R39" s="148"/>
      <c r="S39" s="480"/>
      <c r="T39" s="480"/>
      <c r="U39" s="480"/>
      <c r="V39" s="480"/>
      <c r="W39" s="480"/>
      <c r="X39" s="480"/>
      <c r="Y39" s="480"/>
      <c r="Z39" s="480"/>
      <c r="AA39" s="480"/>
      <c r="AB39" s="480"/>
      <c r="AC39" s="480"/>
      <c r="AD39" s="480"/>
      <c r="AE39" s="480"/>
      <c r="AF39" s="480"/>
      <c r="AG39" s="480"/>
      <c r="AH39" s="480"/>
      <c r="AI39" s="480"/>
    </row>
    <row r="40" spans="2:35" ht="129.75" customHeight="1">
      <c r="B40" s="135"/>
      <c r="C40" s="136"/>
      <c r="D40" s="136"/>
      <c r="E40" s="136"/>
      <c r="F40" s="136"/>
      <c r="G40" s="163"/>
      <c r="H40" s="163"/>
      <c r="I40" s="163"/>
      <c r="J40" s="163"/>
      <c r="K40" s="163"/>
      <c r="L40" s="163"/>
      <c r="M40" s="163"/>
      <c r="N40" s="163"/>
      <c r="O40" s="163"/>
      <c r="P40" s="142" t="s">
        <v>993</v>
      </c>
      <c r="Q40" s="142" t="s">
        <v>1430</v>
      </c>
      <c r="R40" s="163"/>
      <c r="S40" s="426"/>
      <c r="T40" s="426"/>
      <c r="U40" s="426"/>
      <c r="V40" s="426"/>
      <c r="W40" s="426"/>
      <c r="X40" s="426"/>
      <c r="Y40" s="426"/>
      <c r="Z40" s="426"/>
      <c r="AA40" s="426"/>
      <c r="AB40" s="426"/>
      <c r="AC40" s="426"/>
      <c r="AD40" s="426"/>
      <c r="AE40" s="426"/>
      <c r="AF40" s="426"/>
      <c r="AG40" s="426"/>
      <c r="AH40" s="426"/>
      <c r="AI40" s="426"/>
    </row>
    <row r="41" spans="2:35" ht="129.75" customHeight="1">
      <c r="B41" s="135"/>
      <c r="C41" s="136"/>
      <c r="D41" s="136"/>
      <c r="E41" s="136"/>
      <c r="F41" s="136"/>
      <c r="G41" s="163"/>
      <c r="H41" s="434" t="s">
        <v>996</v>
      </c>
      <c r="I41" s="434" t="s">
        <v>997</v>
      </c>
      <c r="J41" s="434" t="s">
        <v>998</v>
      </c>
      <c r="K41" s="141" t="s">
        <v>142</v>
      </c>
      <c r="L41" s="142">
        <v>2.75E-2</v>
      </c>
      <c r="M41" s="143" t="s">
        <v>143</v>
      </c>
      <c r="N41" s="143"/>
      <c r="O41" s="158">
        <v>1</v>
      </c>
      <c r="P41" s="158" t="s">
        <v>999</v>
      </c>
      <c r="Q41" s="158" t="s">
        <v>1442</v>
      </c>
      <c r="R41" s="477" t="s">
        <v>1003</v>
      </c>
      <c r="S41" s="477" t="s">
        <v>841</v>
      </c>
      <c r="T41" s="481">
        <v>316355051</v>
      </c>
      <c r="U41" s="481">
        <v>316355051</v>
      </c>
      <c r="V41" s="426"/>
      <c r="W41" s="426"/>
      <c r="X41" s="426" t="s">
        <v>496</v>
      </c>
      <c r="Y41" s="426"/>
      <c r="Z41" s="426"/>
      <c r="AA41" s="426"/>
      <c r="AB41" s="426"/>
      <c r="AC41" s="426"/>
      <c r="AD41" s="426"/>
      <c r="AE41" s="481">
        <v>316355051</v>
      </c>
      <c r="AF41" s="481"/>
      <c r="AG41" s="481" t="s">
        <v>1002</v>
      </c>
      <c r="AH41" s="481" t="s">
        <v>103</v>
      </c>
      <c r="AI41" s="481" t="s">
        <v>104</v>
      </c>
    </row>
    <row r="42" spans="2:35" ht="129.75" customHeight="1">
      <c r="B42" s="135"/>
      <c r="C42" s="136"/>
      <c r="D42" s="136" t="s">
        <v>1448</v>
      </c>
      <c r="E42" s="136"/>
      <c r="F42" s="136"/>
      <c r="G42" s="163"/>
      <c r="H42" s="434"/>
      <c r="I42" s="431"/>
      <c r="J42" s="431"/>
      <c r="K42" s="141"/>
      <c r="L42" s="142"/>
      <c r="M42" s="143"/>
      <c r="N42" s="143"/>
      <c r="O42" s="158"/>
      <c r="P42" s="158" t="s">
        <v>1000</v>
      </c>
      <c r="Q42" s="158" t="s">
        <v>1430</v>
      </c>
      <c r="R42" s="478"/>
      <c r="S42" s="478"/>
      <c r="T42" s="483"/>
      <c r="U42" s="483"/>
      <c r="V42" s="426"/>
      <c r="W42" s="426"/>
      <c r="X42" s="426"/>
      <c r="Y42" s="426"/>
      <c r="Z42" s="426"/>
      <c r="AA42" s="426"/>
      <c r="AB42" s="426"/>
      <c r="AC42" s="426"/>
      <c r="AD42" s="426"/>
      <c r="AE42" s="483"/>
      <c r="AF42" s="483"/>
      <c r="AG42" s="483"/>
      <c r="AH42" s="483"/>
      <c r="AI42" s="483"/>
    </row>
    <row r="43" spans="2:35" ht="129.75" customHeight="1">
      <c r="B43" s="135"/>
      <c r="C43" s="136"/>
      <c r="D43" s="136"/>
      <c r="E43" s="136"/>
      <c r="F43" s="136"/>
      <c r="G43" s="163"/>
      <c r="H43" s="434"/>
      <c r="I43" s="431"/>
      <c r="J43" s="431"/>
      <c r="K43" s="141"/>
      <c r="L43" s="142"/>
      <c r="M43" s="143"/>
      <c r="N43" s="143"/>
      <c r="O43" s="158"/>
      <c r="P43" s="158" t="s">
        <v>1001</v>
      </c>
      <c r="Q43" s="158" t="s">
        <v>941</v>
      </c>
      <c r="R43" s="479"/>
      <c r="S43" s="479"/>
      <c r="T43" s="482"/>
      <c r="U43" s="482"/>
      <c r="V43" s="426"/>
      <c r="W43" s="426"/>
      <c r="X43" s="426"/>
      <c r="Y43" s="426"/>
      <c r="Z43" s="426"/>
      <c r="AA43" s="426"/>
      <c r="AB43" s="426"/>
      <c r="AC43" s="426"/>
      <c r="AD43" s="426"/>
      <c r="AE43" s="482"/>
      <c r="AF43" s="482"/>
      <c r="AG43" s="482"/>
      <c r="AH43" s="482"/>
      <c r="AI43" s="482"/>
    </row>
    <row r="44" spans="2:35">
      <c r="B44" s="135"/>
      <c r="C44" s="136"/>
      <c r="D44" s="136"/>
      <c r="E44" s="136"/>
      <c r="F44" s="136"/>
      <c r="G44" s="19"/>
      <c r="H44" s="19"/>
      <c r="I44" s="19"/>
      <c r="J44" s="19"/>
      <c r="K44" s="95"/>
      <c r="L44" s="96"/>
      <c r="M44" s="164"/>
      <c r="N44" s="164"/>
      <c r="O44" s="164"/>
      <c r="P44" s="164"/>
      <c r="Q44" s="164"/>
      <c r="R44" s="164"/>
      <c r="S44" s="164"/>
      <c r="T44" s="41"/>
      <c r="U44" s="42"/>
      <c r="V44" s="164"/>
      <c r="W44" s="164"/>
      <c r="X44" s="164"/>
      <c r="Y44" s="164"/>
      <c r="Z44" s="164"/>
      <c r="AA44" s="164"/>
      <c r="AB44" s="164"/>
      <c r="AC44" s="164"/>
      <c r="AD44" s="164"/>
      <c r="AE44" s="164"/>
      <c r="AF44" s="164"/>
      <c r="AG44" s="164"/>
      <c r="AH44" s="26"/>
      <c r="AI44" s="26"/>
    </row>
    <row r="45" spans="2:35" ht="51.75" customHeight="1">
      <c r="B45" s="135"/>
      <c r="C45" s="136"/>
      <c r="D45" s="136"/>
      <c r="E45" s="136"/>
      <c r="F45" s="136"/>
      <c r="G45" s="165" t="s">
        <v>165</v>
      </c>
      <c r="H45" s="165"/>
      <c r="I45" s="436"/>
      <c r="J45" s="436" t="s">
        <v>1413</v>
      </c>
      <c r="K45" s="166" t="s">
        <v>166</v>
      </c>
      <c r="L45" s="167">
        <v>0.92</v>
      </c>
      <c r="M45" s="166" t="s">
        <v>167</v>
      </c>
      <c r="N45" s="166"/>
      <c r="O45" s="171">
        <v>1</v>
      </c>
      <c r="P45" s="595" t="s">
        <v>983</v>
      </c>
      <c r="Q45" s="595" t="s">
        <v>1443</v>
      </c>
      <c r="R45" s="595" t="s">
        <v>840</v>
      </c>
      <c r="S45" s="595" t="s">
        <v>872</v>
      </c>
      <c r="T45" s="597">
        <v>50000000</v>
      </c>
      <c r="U45" s="597">
        <v>50000000</v>
      </c>
      <c r="V45" s="597"/>
      <c r="W45" s="597"/>
      <c r="X45" s="597"/>
      <c r="Y45" s="597" t="s">
        <v>496</v>
      </c>
      <c r="Z45" s="597"/>
      <c r="AA45" s="597"/>
      <c r="AB45" s="597"/>
      <c r="AC45" s="597"/>
      <c r="AD45" s="597"/>
      <c r="AE45" s="597">
        <v>50000000</v>
      </c>
      <c r="AF45" s="595"/>
      <c r="AG45" s="595"/>
      <c r="AH45" s="595" t="s">
        <v>103</v>
      </c>
      <c r="AI45" s="595" t="s">
        <v>104</v>
      </c>
    </row>
    <row r="46" spans="2:35" ht="51.75" customHeight="1">
      <c r="B46" s="135"/>
      <c r="C46" s="136"/>
      <c r="D46" s="136"/>
      <c r="E46" s="136"/>
      <c r="F46" s="136"/>
      <c r="G46" s="170"/>
      <c r="H46" s="437"/>
      <c r="I46" s="170"/>
      <c r="J46" s="170"/>
      <c r="K46" s="182" t="s">
        <v>168</v>
      </c>
      <c r="L46" s="167">
        <v>0.92</v>
      </c>
      <c r="M46" s="166" t="s">
        <v>169</v>
      </c>
      <c r="N46" s="166"/>
      <c r="O46" s="166" t="s">
        <v>170</v>
      </c>
      <c r="P46" s="596"/>
      <c r="Q46" s="596"/>
      <c r="R46" s="596"/>
      <c r="S46" s="596"/>
      <c r="T46" s="596"/>
      <c r="U46" s="596"/>
      <c r="V46" s="596"/>
      <c r="W46" s="596"/>
      <c r="X46" s="596"/>
      <c r="Y46" s="596"/>
      <c r="Z46" s="596"/>
      <c r="AA46" s="596"/>
      <c r="AB46" s="596"/>
      <c r="AC46" s="596"/>
      <c r="AD46" s="596"/>
      <c r="AE46" s="596"/>
      <c r="AF46" s="596"/>
      <c r="AG46" s="596"/>
      <c r="AH46" s="596"/>
      <c r="AI46" s="596"/>
    </row>
    <row r="47" spans="2:35" ht="51.75" customHeight="1">
      <c r="B47" s="135"/>
      <c r="C47" s="136"/>
      <c r="D47" s="136"/>
      <c r="E47" s="136"/>
      <c r="F47" s="136"/>
      <c r="G47" s="170"/>
      <c r="H47" s="437" t="s">
        <v>708</v>
      </c>
      <c r="I47" s="437" t="s">
        <v>1412</v>
      </c>
      <c r="J47" s="437" t="s">
        <v>1414</v>
      </c>
      <c r="K47" s="166" t="s">
        <v>171</v>
      </c>
      <c r="L47" s="167">
        <v>0.91500000000000004</v>
      </c>
      <c r="M47" s="166" t="s">
        <v>172</v>
      </c>
      <c r="N47" s="166"/>
      <c r="O47" s="171">
        <v>1</v>
      </c>
      <c r="P47" s="595" t="s">
        <v>983</v>
      </c>
      <c r="Q47" s="595" t="s">
        <v>1424</v>
      </c>
      <c r="R47" s="595" t="s">
        <v>840</v>
      </c>
      <c r="S47" s="595" t="s">
        <v>872</v>
      </c>
      <c r="T47" s="597">
        <v>50000000</v>
      </c>
      <c r="U47" s="597">
        <v>50000000</v>
      </c>
      <c r="V47" s="597"/>
      <c r="W47" s="597"/>
      <c r="X47" s="597"/>
      <c r="Y47" s="597" t="s">
        <v>496</v>
      </c>
      <c r="Z47" s="597"/>
      <c r="AA47" s="597"/>
      <c r="AB47" s="597"/>
      <c r="AC47" s="597"/>
      <c r="AD47" s="597"/>
      <c r="AE47" s="597">
        <v>50000000</v>
      </c>
      <c r="AF47" s="595" t="s">
        <v>984</v>
      </c>
      <c r="AG47" s="595"/>
      <c r="AH47" s="595" t="s">
        <v>103</v>
      </c>
      <c r="AI47" s="595" t="s">
        <v>104</v>
      </c>
    </row>
    <row r="48" spans="2:35" ht="51.75" customHeight="1">
      <c r="B48" s="135"/>
      <c r="C48" s="136"/>
      <c r="D48" s="136"/>
      <c r="E48" s="136"/>
      <c r="F48" s="136"/>
      <c r="G48" s="170"/>
      <c r="H48" s="173"/>
      <c r="I48" s="173"/>
      <c r="J48" s="173"/>
      <c r="K48" s="166" t="s">
        <v>173</v>
      </c>
      <c r="L48" s="167">
        <v>0.91500000000000004</v>
      </c>
      <c r="M48" s="166" t="s">
        <v>174</v>
      </c>
      <c r="N48" s="166"/>
      <c r="O48" s="166" t="s">
        <v>175</v>
      </c>
      <c r="P48" s="596"/>
      <c r="Q48" s="596"/>
      <c r="R48" s="596"/>
      <c r="S48" s="596"/>
      <c r="T48" s="596"/>
      <c r="U48" s="596"/>
      <c r="V48" s="596"/>
      <c r="W48" s="596"/>
      <c r="X48" s="596"/>
      <c r="Y48" s="596"/>
      <c r="Z48" s="596"/>
      <c r="AA48" s="596"/>
      <c r="AB48" s="596"/>
      <c r="AC48" s="596"/>
      <c r="AD48" s="596"/>
      <c r="AE48" s="596"/>
      <c r="AF48" s="596"/>
      <c r="AG48" s="596"/>
      <c r="AH48" s="596"/>
      <c r="AI48" s="596"/>
    </row>
    <row r="49" spans="1:35" ht="51.75" customHeight="1">
      <c r="B49" s="135"/>
      <c r="C49" s="136"/>
      <c r="D49" s="136"/>
      <c r="E49" s="136"/>
      <c r="F49" s="136"/>
      <c r="G49" s="170"/>
      <c r="H49" s="437" t="s">
        <v>707</v>
      </c>
      <c r="I49" s="437" t="s">
        <v>1412</v>
      </c>
      <c r="J49" s="437" t="s">
        <v>1415</v>
      </c>
      <c r="K49" s="166" t="s">
        <v>176</v>
      </c>
      <c r="L49" s="167">
        <v>1.65</v>
      </c>
      <c r="M49" s="166" t="s">
        <v>177</v>
      </c>
      <c r="N49" s="166"/>
      <c r="O49" s="166">
        <v>3</v>
      </c>
      <c r="P49" s="595" t="s">
        <v>1004</v>
      </c>
      <c r="Q49" s="595" t="s">
        <v>1424</v>
      </c>
      <c r="R49" s="595" t="s">
        <v>1005</v>
      </c>
      <c r="S49" s="595" t="s">
        <v>901</v>
      </c>
      <c r="T49" s="597">
        <v>50000000</v>
      </c>
      <c r="U49" s="597">
        <v>50000000</v>
      </c>
      <c r="V49" s="597"/>
      <c r="W49" s="597"/>
      <c r="X49" s="597"/>
      <c r="Y49" s="597" t="s">
        <v>496</v>
      </c>
      <c r="Z49" s="597"/>
      <c r="AA49" s="597"/>
      <c r="AB49" s="597"/>
      <c r="AC49" s="597"/>
      <c r="AD49" s="597"/>
      <c r="AE49" s="597">
        <v>50000000</v>
      </c>
      <c r="AF49" s="595" t="s">
        <v>984</v>
      </c>
      <c r="AG49" s="595"/>
      <c r="AH49" s="595" t="s">
        <v>103</v>
      </c>
      <c r="AI49" s="595" t="s">
        <v>104</v>
      </c>
    </row>
    <row r="50" spans="1:35" ht="51.75" customHeight="1">
      <c r="B50" s="135"/>
      <c r="C50" s="136"/>
      <c r="D50" s="136"/>
      <c r="E50" s="136"/>
      <c r="F50" s="136"/>
      <c r="G50" s="170"/>
      <c r="H50" s="173"/>
      <c r="I50" s="173"/>
      <c r="J50" s="173"/>
      <c r="K50" s="166" t="s">
        <v>178</v>
      </c>
      <c r="L50" s="167">
        <v>1.65</v>
      </c>
      <c r="M50" s="166" t="s">
        <v>179</v>
      </c>
      <c r="N50" s="166"/>
      <c r="O50" s="166">
        <v>4</v>
      </c>
      <c r="P50" s="596"/>
      <c r="Q50" s="596"/>
      <c r="R50" s="596"/>
      <c r="S50" s="596"/>
      <c r="T50" s="596"/>
      <c r="U50" s="596"/>
      <c r="V50" s="596"/>
      <c r="W50" s="596"/>
      <c r="X50" s="596"/>
      <c r="Y50" s="596"/>
      <c r="Z50" s="596"/>
      <c r="AA50" s="596"/>
      <c r="AB50" s="596"/>
      <c r="AC50" s="596"/>
      <c r="AD50" s="596"/>
      <c r="AE50" s="596"/>
      <c r="AF50" s="596"/>
      <c r="AG50" s="596"/>
      <c r="AH50" s="596"/>
      <c r="AI50" s="596"/>
    </row>
    <row r="51" spans="1:35" ht="61.5" customHeight="1">
      <c r="B51" s="135"/>
      <c r="C51" s="136"/>
      <c r="D51" s="136"/>
      <c r="E51" s="136"/>
      <c r="F51" s="136"/>
      <c r="G51" s="170"/>
      <c r="H51" s="437" t="s">
        <v>709</v>
      </c>
      <c r="I51" s="437" t="s">
        <v>1416</v>
      </c>
      <c r="J51" s="437" t="s">
        <v>985</v>
      </c>
      <c r="K51" s="166" t="s">
        <v>180</v>
      </c>
      <c r="L51" s="167">
        <v>0.91500000000000004</v>
      </c>
      <c r="M51" s="166" t="s">
        <v>181</v>
      </c>
      <c r="N51" s="166"/>
      <c r="O51" s="171">
        <v>0.46</v>
      </c>
      <c r="P51" s="171" t="s">
        <v>986</v>
      </c>
      <c r="Q51" s="171" t="s">
        <v>755</v>
      </c>
      <c r="R51" s="171" t="s">
        <v>840</v>
      </c>
      <c r="S51" s="171" t="s">
        <v>872</v>
      </c>
      <c r="T51" s="172">
        <v>20000000</v>
      </c>
      <c r="U51" s="172">
        <v>20000000</v>
      </c>
      <c r="V51" s="171"/>
      <c r="W51" s="171"/>
      <c r="X51" s="171"/>
      <c r="Y51" s="171" t="s">
        <v>496</v>
      </c>
      <c r="Z51" s="171"/>
      <c r="AA51" s="171"/>
      <c r="AB51" s="171"/>
      <c r="AC51" s="171"/>
      <c r="AD51" s="171"/>
      <c r="AE51" s="172">
        <v>20000000</v>
      </c>
      <c r="AF51" s="171" t="s">
        <v>1006</v>
      </c>
      <c r="AG51" s="171"/>
      <c r="AH51" s="169" t="s">
        <v>103</v>
      </c>
      <c r="AI51" s="169" t="s">
        <v>104</v>
      </c>
    </row>
    <row r="52" spans="1:35" ht="51.75" customHeight="1">
      <c r="B52" s="135"/>
      <c r="C52" s="136"/>
      <c r="D52" s="136"/>
      <c r="E52" s="136"/>
      <c r="F52" s="136"/>
      <c r="G52" s="170"/>
      <c r="H52" s="436" t="s">
        <v>706</v>
      </c>
      <c r="I52" s="173"/>
      <c r="J52" s="173"/>
      <c r="K52" s="166" t="s">
        <v>182</v>
      </c>
      <c r="L52" s="167">
        <v>0.91500000000000004</v>
      </c>
      <c r="M52" s="166" t="s">
        <v>183</v>
      </c>
      <c r="N52" s="166"/>
      <c r="O52" s="166" t="s">
        <v>184</v>
      </c>
      <c r="P52" s="166"/>
      <c r="Q52" s="166"/>
      <c r="R52" s="166"/>
      <c r="S52" s="166"/>
      <c r="T52" s="168">
        <v>722500000</v>
      </c>
      <c r="U52" s="168">
        <v>722500000</v>
      </c>
      <c r="V52" s="166"/>
      <c r="W52" s="166"/>
      <c r="X52" s="166"/>
      <c r="Y52" s="166" t="s">
        <v>496</v>
      </c>
      <c r="Z52" s="166"/>
      <c r="AA52" s="166"/>
      <c r="AB52" s="166"/>
      <c r="AC52" s="166"/>
      <c r="AD52" s="166"/>
      <c r="AE52" s="168">
        <v>722500000</v>
      </c>
      <c r="AF52" s="166"/>
      <c r="AG52" s="166"/>
      <c r="AH52" s="169" t="s">
        <v>103</v>
      </c>
      <c r="AI52" s="169" t="s">
        <v>104</v>
      </c>
    </row>
    <row r="53" spans="1:35" ht="20">
      <c r="B53" s="135"/>
      <c r="C53" s="136"/>
      <c r="D53" s="136"/>
      <c r="E53" s="136"/>
      <c r="F53" s="136"/>
      <c r="G53" s="19" t="s">
        <v>49</v>
      </c>
      <c r="H53" s="174"/>
      <c r="I53" s="174"/>
      <c r="J53" s="174"/>
      <c r="K53" s="175"/>
      <c r="L53" s="96"/>
      <c r="M53" s="26"/>
      <c r="N53" s="175"/>
      <c r="O53" s="175"/>
      <c r="P53" s="175"/>
      <c r="Q53" s="175"/>
      <c r="R53" s="175"/>
      <c r="S53" s="175"/>
      <c r="T53" s="176"/>
      <c r="U53" s="177"/>
      <c r="V53" s="175"/>
      <c r="W53" s="175"/>
      <c r="X53" s="175"/>
      <c r="Y53" s="175"/>
      <c r="Z53" s="175"/>
      <c r="AA53" s="175"/>
      <c r="AB53" s="175"/>
      <c r="AC53" s="175"/>
      <c r="AD53" s="175"/>
      <c r="AE53" s="175"/>
      <c r="AF53" s="175"/>
      <c r="AG53" s="175"/>
      <c r="AH53" s="175"/>
      <c r="AI53" s="175"/>
    </row>
    <row r="54" spans="1:35" ht="81.75" customHeight="1">
      <c r="B54" s="135"/>
      <c r="C54" s="136"/>
      <c r="D54" s="136"/>
      <c r="E54" s="136"/>
      <c r="F54" s="136"/>
      <c r="G54" s="165" t="s">
        <v>185</v>
      </c>
      <c r="H54" s="437" t="s">
        <v>1011</v>
      </c>
      <c r="I54" s="165" t="s">
        <v>1010</v>
      </c>
      <c r="J54" s="165" t="s">
        <v>1012</v>
      </c>
      <c r="K54" s="178" t="s">
        <v>186</v>
      </c>
      <c r="L54" s="179">
        <v>0</v>
      </c>
      <c r="M54" s="180" t="s">
        <v>187</v>
      </c>
      <c r="N54" s="180"/>
      <c r="O54" s="178">
        <v>0</v>
      </c>
      <c r="P54" s="437" t="s">
        <v>1009</v>
      </c>
      <c r="Q54" s="437" t="s">
        <v>941</v>
      </c>
      <c r="R54" s="437" t="s">
        <v>1003</v>
      </c>
      <c r="S54" s="437" t="s">
        <v>934</v>
      </c>
      <c r="T54" s="484">
        <v>46819200</v>
      </c>
      <c r="U54" s="484">
        <v>46819200</v>
      </c>
      <c r="V54" s="437"/>
      <c r="W54" s="437"/>
      <c r="X54" s="437" t="s">
        <v>496</v>
      </c>
      <c r="Y54" s="437"/>
      <c r="Z54" s="437"/>
      <c r="AA54" s="437"/>
      <c r="AB54" s="437"/>
      <c r="AC54" s="437"/>
      <c r="AD54" s="437"/>
      <c r="AE54" s="598">
        <v>46819200</v>
      </c>
      <c r="AF54" s="437" t="s">
        <v>1013</v>
      </c>
      <c r="AG54" s="437"/>
      <c r="AH54" s="437" t="s">
        <v>103</v>
      </c>
      <c r="AI54" s="437" t="s">
        <v>104</v>
      </c>
    </row>
    <row r="55" spans="1:35" ht="65.25" customHeight="1">
      <c r="B55" s="135"/>
      <c r="C55" s="136"/>
      <c r="D55" s="136"/>
      <c r="E55" s="136"/>
      <c r="F55" s="136"/>
      <c r="G55" s="173"/>
      <c r="H55" s="173"/>
      <c r="I55" s="170"/>
      <c r="J55" s="170"/>
      <c r="K55" s="178" t="s">
        <v>188</v>
      </c>
      <c r="L55" s="179">
        <v>12.5</v>
      </c>
      <c r="M55" s="178" t="s">
        <v>189</v>
      </c>
      <c r="N55" s="178"/>
      <c r="O55" s="178">
        <v>7</v>
      </c>
      <c r="P55" s="173"/>
      <c r="Q55" s="173"/>
      <c r="R55" s="173"/>
      <c r="S55" s="173"/>
      <c r="T55" s="173"/>
      <c r="U55" s="173"/>
      <c r="V55" s="173"/>
      <c r="W55" s="173"/>
      <c r="X55" s="173"/>
      <c r="Y55" s="173"/>
      <c r="Z55" s="173"/>
      <c r="AA55" s="173"/>
      <c r="AB55" s="173"/>
      <c r="AC55" s="173"/>
      <c r="AD55" s="173"/>
      <c r="AE55" s="173"/>
      <c r="AF55" s="173"/>
      <c r="AG55" s="173"/>
      <c r="AH55" s="173"/>
      <c r="AI55" s="173"/>
    </row>
    <row r="56" spans="1:35" ht="20">
      <c r="B56" s="135"/>
      <c r="C56" s="136"/>
      <c r="D56" s="136"/>
      <c r="E56" s="136"/>
      <c r="F56" s="136"/>
      <c r="G56" s="19" t="s">
        <v>49</v>
      </c>
      <c r="H56" s="19"/>
      <c r="I56" s="19"/>
      <c r="J56" s="19"/>
      <c r="K56" s="95"/>
      <c r="L56" s="96"/>
      <c r="M56" s="95"/>
      <c r="N56" s="95"/>
      <c r="O56" s="26"/>
      <c r="P56" s="26"/>
      <c r="Q56" s="26"/>
      <c r="R56" s="26"/>
      <c r="S56" s="26"/>
      <c r="T56" s="41"/>
      <c r="U56" s="42"/>
      <c r="V56" s="26"/>
      <c r="W56" s="26"/>
      <c r="X56" s="26"/>
      <c r="Y56" s="26"/>
      <c r="Z56" s="26"/>
      <c r="AA56" s="26"/>
      <c r="AB56" s="26"/>
      <c r="AC56" s="26"/>
      <c r="AD56" s="26"/>
      <c r="AE56" s="26"/>
      <c r="AF56" s="26"/>
      <c r="AG56" s="26"/>
      <c r="AH56" s="26"/>
      <c r="AI56" s="26"/>
    </row>
    <row r="57" spans="1:35" ht="59.25" customHeight="1">
      <c r="B57" s="135"/>
      <c r="C57" s="136"/>
      <c r="D57" s="136"/>
      <c r="E57" s="183"/>
      <c r="F57" s="183"/>
      <c r="G57" s="181" t="s">
        <v>190</v>
      </c>
      <c r="H57" s="438" t="s">
        <v>710</v>
      </c>
      <c r="I57" s="171" t="s">
        <v>1066</v>
      </c>
      <c r="J57" s="171" t="s">
        <v>1067</v>
      </c>
      <c r="K57" s="182" t="s">
        <v>191</v>
      </c>
      <c r="L57" s="179">
        <v>12.5</v>
      </c>
      <c r="M57" s="184" t="s">
        <v>192</v>
      </c>
      <c r="N57" s="184"/>
      <c r="O57" s="169">
        <v>2</v>
      </c>
      <c r="P57" s="169" t="s">
        <v>1064</v>
      </c>
      <c r="Q57" s="169" t="s">
        <v>1444</v>
      </c>
      <c r="R57" s="169" t="s">
        <v>1065</v>
      </c>
      <c r="S57" s="169" t="s">
        <v>716</v>
      </c>
      <c r="T57" s="185">
        <v>4675000000</v>
      </c>
      <c r="U57" s="185">
        <v>4675000000</v>
      </c>
      <c r="V57" s="169"/>
      <c r="W57" s="169"/>
      <c r="X57" s="169"/>
      <c r="Y57" s="169" t="s">
        <v>496</v>
      </c>
      <c r="Z57" s="169"/>
      <c r="AA57" s="169"/>
      <c r="AB57" s="169"/>
      <c r="AC57" s="169"/>
      <c r="AD57" s="169"/>
      <c r="AE57" s="185">
        <v>4675000000</v>
      </c>
      <c r="AF57" s="169" t="s">
        <v>977</v>
      </c>
      <c r="AG57" s="169"/>
      <c r="AH57" s="169" t="s">
        <v>103</v>
      </c>
      <c r="AI57" s="169" t="s">
        <v>104</v>
      </c>
    </row>
    <row r="58" spans="1:35" ht="20">
      <c r="B58" s="135"/>
      <c r="C58" s="136"/>
      <c r="D58" s="136"/>
      <c r="E58" s="38" t="s">
        <v>193</v>
      </c>
      <c r="F58" s="38"/>
      <c r="G58" s="19" t="s">
        <v>49</v>
      </c>
      <c r="H58" s="19"/>
      <c r="I58" s="19"/>
      <c r="J58" s="19"/>
      <c r="K58" s="39"/>
      <c r="L58" s="118"/>
      <c r="M58" s="186"/>
      <c r="N58" s="186"/>
      <c r="O58" s="187"/>
      <c r="P58" s="187"/>
      <c r="Q58" s="187"/>
      <c r="R58" s="187"/>
      <c r="S58" s="187"/>
      <c r="T58" s="188"/>
      <c r="U58" s="189"/>
      <c r="V58" s="187"/>
      <c r="W58" s="187"/>
      <c r="X58" s="187"/>
      <c r="Y58" s="187"/>
      <c r="Z58" s="187"/>
      <c r="AA58" s="187"/>
      <c r="AB58" s="187"/>
      <c r="AC58" s="187"/>
      <c r="AD58" s="187"/>
      <c r="AE58" s="187"/>
      <c r="AF58" s="187"/>
      <c r="AG58" s="187"/>
      <c r="AH58" s="187"/>
      <c r="AI58" s="187"/>
    </row>
    <row r="59" spans="1:35">
      <c r="B59" s="135"/>
      <c r="C59" s="136"/>
      <c r="D59" s="136"/>
      <c r="E59" s="110" t="s">
        <v>88</v>
      </c>
      <c r="F59" s="110"/>
      <c r="G59" s="190"/>
      <c r="H59" s="190"/>
      <c r="I59" s="190"/>
      <c r="J59" s="190"/>
      <c r="K59" s="190"/>
      <c r="L59" s="112"/>
      <c r="M59" s="112"/>
      <c r="N59" s="112"/>
      <c r="O59" s="112"/>
      <c r="P59" s="112"/>
      <c r="Q59" s="112"/>
      <c r="R59" s="112"/>
      <c r="S59" s="112"/>
      <c r="T59" s="191"/>
      <c r="U59" s="192"/>
      <c r="V59" s="112"/>
      <c r="W59" s="112"/>
      <c r="X59" s="112"/>
      <c r="Y59" s="112"/>
      <c r="Z59" s="112"/>
      <c r="AA59" s="112"/>
      <c r="AB59" s="112"/>
      <c r="AC59" s="112"/>
      <c r="AD59" s="112"/>
      <c r="AE59" s="112"/>
      <c r="AF59" s="112"/>
      <c r="AG59" s="112"/>
      <c r="AH59" s="193"/>
      <c r="AI59" s="193"/>
    </row>
    <row r="60" spans="1:35" ht="157.5" customHeight="1">
      <c r="B60" s="135"/>
      <c r="C60" s="136"/>
      <c r="D60" s="136"/>
      <c r="E60" s="72"/>
      <c r="F60" s="72"/>
      <c r="G60" s="283"/>
      <c r="H60" s="372" t="s">
        <v>711</v>
      </c>
      <c r="I60" s="372" t="s">
        <v>1417</v>
      </c>
      <c r="J60" s="372" t="s">
        <v>1007</v>
      </c>
      <c r="K60" s="277" t="s">
        <v>353</v>
      </c>
      <c r="L60" s="280">
        <v>0</v>
      </c>
      <c r="M60" s="277" t="s">
        <v>48</v>
      </c>
      <c r="N60" s="277"/>
      <c r="O60" s="281">
        <v>0</v>
      </c>
      <c r="P60" s="281" t="s">
        <v>1346</v>
      </c>
      <c r="Q60" s="281" t="s">
        <v>1445</v>
      </c>
      <c r="R60" s="281" t="s">
        <v>889</v>
      </c>
      <c r="S60" s="281" t="s">
        <v>868</v>
      </c>
      <c r="T60" s="282">
        <v>50000000</v>
      </c>
      <c r="U60" s="282">
        <v>50000000</v>
      </c>
      <c r="V60" s="281"/>
      <c r="W60" s="281"/>
      <c r="X60" s="281"/>
      <c r="Y60" s="281" t="s">
        <v>496</v>
      </c>
      <c r="Z60" s="281"/>
      <c r="AA60" s="281"/>
      <c r="AB60" s="281"/>
      <c r="AC60" s="281"/>
      <c r="AD60" s="281"/>
      <c r="AE60" s="282">
        <v>50000000</v>
      </c>
      <c r="AF60" s="281"/>
      <c r="AG60" s="281"/>
      <c r="AH60" s="277" t="s">
        <v>285</v>
      </c>
      <c r="AI60" s="277" t="s">
        <v>104</v>
      </c>
    </row>
    <row r="61" spans="1:35" ht="61.5" customHeight="1">
      <c r="B61" s="135"/>
      <c r="C61" s="136"/>
      <c r="D61" s="136"/>
      <c r="E61" s="72"/>
      <c r="F61" s="72"/>
      <c r="G61" s="283"/>
      <c r="H61" s="283"/>
      <c r="I61" s="283"/>
      <c r="J61" s="283"/>
      <c r="K61" s="372" t="s">
        <v>129</v>
      </c>
      <c r="L61" s="376"/>
      <c r="M61" s="372"/>
      <c r="N61" s="372"/>
      <c r="O61" s="373"/>
      <c r="P61" s="373" t="s">
        <v>1008</v>
      </c>
      <c r="Q61" s="373" t="s">
        <v>1446</v>
      </c>
      <c r="R61" s="373" t="s">
        <v>889</v>
      </c>
      <c r="S61" s="373" t="s">
        <v>868</v>
      </c>
      <c r="T61" s="377">
        <v>50000000</v>
      </c>
      <c r="U61" s="377">
        <v>50000000</v>
      </c>
      <c r="V61" s="373"/>
      <c r="W61" s="373"/>
      <c r="X61" s="373"/>
      <c r="Y61" s="373" t="s">
        <v>496</v>
      </c>
      <c r="Z61" s="373"/>
      <c r="AA61" s="373"/>
      <c r="AB61" s="373"/>
      <c r="AC61" s="373"/>
      <c r="AD61" s="373"/>
      <c r="AE61" s="377">
        <v>50000000</v>
      </c>
      <c r="AF61" s="373"/>
      <c r="AG61" s="373"/>
      <c r="AH61" s="372" t="s">
        <v>285</v>
      </c>
      <c r="AI61" s="372" t="s">
        <v>104</v>
      </c>
    </row>
    <row r="62" spans="1:35" ht="20">
      <c r="A62" s="590"/>
      <c r="B62" s="326"/>
      <c r="C62" s="591"/>
      <c r="D62" s="591"/>
      <c r="E62" s="391"/>
      <c r="F62" s="391"/>
      <c r="G62" s="19" t="s">
        <v>49</v>
      </c>
      <c r="H62" s="19"/>
      <c r="I62" s="19"/>
      <c r="J62" s="19"/>
      <c r="K62" s="592"/>
      <c r="L62" s="247"/>
      <c r="M62" s="592"/>
      <c r="N62" s="592"/>
      <c r="O62" s="246"/>
      <c r="P62" s="246"/>
      <c r="Q62" s="246"/>
      <c r="R62" s="246"/>
      <c r="S62" s="246"/>
      <c r="T62" s="593"/>
      <c r="U62" s="594"/>
      <c r="V62" s="246"/>
      <c r="W62" s="246"/>
      <c r="X62" s="246"/>
      <c r="Y62" s="246"/>
      <c r="Z62" s="246"/>
      <c r="AA62" s="246"/>
      <c r="AB62" s="246"/>
      <c r="AC62" s="246"/>
      <c r="AD62" s="246"/>
      <c r="AE62" s="246"/>
      <c r="AF62" s="246"/>
      <c r="AG62" s="246"/>
      <c r="AH62" s="592"/>
      <c r="AI62" s="592"/>
    </row>
    <row r="63" spans="1:35">
      <c r="A63" s="587"/>
      <c r="B63" s="587"/>
      <c r="C63" s="587"/>
      <c r="D63" s="587"/>
      <c r="E63" s="587"/>
      <c r="F63" s="587"/>
      <c r="G63" s="587"/>
      <c r="H63" s="604"/>
      <c r="I63" s="587"/>
      <c r="J63" s="587"/>
      <c r="K63" s="587"/>
      <c r="L63" s="587"/>
      <c r="M63" s="587"/>
      <c r="N63" s="587"/>
      <c r="O63" s="587"/>
      <c r="P63" s="587"/>
      <c r="Q63" s="587"/>
      <c r="R63" s="587"/>
      <c r="S63" s="587"/>
      <c r="T63" s="588"/>
      <c r="U63" s="589"/>
      <c r="V63" s="587"/>
      <c r="W63" s="587"/>
      <c r="X63" s="587"/>
      <c r="Y63" s="587"/>
      <c r="Z63" s="587"/>
      <c r="AA63" s="587"/>
      <c r="AB63" s="587"/>
      <c r="AC63" s="587"/>
      <c r="AD63" s="587"/>
      <c r="AE63" s="587"/>
      <c r="AF63" s="587"/>
      <c r="AG63" s="587"/>
      <c r="AH63" s="587"/>
      <c r="AI63" s="587"/>
    </row>
    <row r="64" spans="1:35">
      <c r="A64" s="587"/>
      <c r="B64" s="587"/>
      <c r="C64" s="587"/>
      <c r="D64" s="587"/>
      <c r="E64" s="587"/>
      <c r="F64" s="587"/>
      <c r="G64" s="587"/>
      <c r="H64" s="605"/>
      <c r="I64" s="587"/>
      <c r="J64" s="587"/>
      <c r="K64" s="587"/>
      <c r="L64" s="587"/>
      <c r="M64" s="587"/>
      <c r="N64" s="587"/>
      <c r="O64" s="587"/>
      <c r="P64" s="587"/>
      <c r="Q64" s="587"/>
      <c r="R64" s="587"/>
      <c r="S64" s="587"/>
      <c r="T64" s="588"/>
      <c r="U64" s="589"/>
      <c r="V64" s="587"/>
      <c r="W64" s="587"/>
      <c r="X64" s="587"/>
      <c r="Y64" s="587"/>
      <c r="Z64" s="587"/>
      <c r="AA64" s="587"/>
      <c r="AB64" s="587"/>
      <c r="AC64" s="587"/>
      <c r="AD64" s="587"/>
      <c r="AE64" s="587"/>
      <c r="AF64" s="587"/>
      <c r="AG64" s="587"/>
      <c r="AH64" s="587"/>
      <c r="AI64" s="587"/>
    </row>
    <row r="323" spans="5:6">
      <c r="E323" s="103"/>
      <c r="F323" s="345"/>
    </row>
    <row r="324" spans="5:6">
      <c r="E324" s="103"/>
      <c r="F324" s="345"/>
    </row>
    <row r="325" spans="5:6">
      <c r="E325" s="103"/>
      <c r="F325" s="345"/>
    </row>
    <row r="326" spans="5:6">
      <c r="E326" s="103"/>
      <c r="F326" s="345"/>
    </row>
    <row r="327" spans="5:6">
      <c r="E327" s="103"/>
      <c r="F327" s="345"/>
    </row>
    <row r="328" spans="5:6">
      <c r="E328" s="103"/>
      <c r="F328" s="345"/>
    </row>
    <row r="329" spans="5:6">
      <c r="E329" s="103"/>
      <c r="F329" s="345"/>
    </row>
    <row r="330" spans="5:6">
      <c r="E330" s="103"/>
      <c r="F330" s="345"/>
    </row>
    <row r="331" spans="5:6">
      <c r="E331" s="103"/>
      <c r="F331" s="345"/>
    </row>
    <row r="332" spans="5:6">
      <c r="E332" s="103"/>
      <c r="F332" s="345"/>
    </row>
    <row r="333" spans="5:6">
      <c r="E333" s="103"/>
      <c r="F333" s="345"/>
    </row>
    <row r="334" spans="5:6">
      <c r="E334" s="103"/>
      <c r="F334" s="345"/>
    </row>
    <row r="335" spans="5:6">
      <c r="E335" s="103"/>
      <c r="F335" s="345"/>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row r="429" spans="5:6">
      <c r="E429" s="103"/>
      <c r="F429" s="345"/>
    </row>
    <row r="430" spans="5:6">
      <c r="E430" s="103"/>
      <c r="F430" s="345"/>
    </row>
    <row r="431" spans="5:6">
      <c r="E431" s="103"/>
      <c r="F431" s="345"/>
    </row>
    <row r="432" spans="5:6">
      <c r="E432" s="103"/>
      <c r="F432" s="345"/>
    </row>
    <row r="433" spans="5:6">
      <c r="E433" s="103"/>
      <c r="F433" s="345"/>
    </row>
    <row r="434" spans="5:6">
      <c r="E434" s="103"/>
      <c r="F434" s="345"/>
    </row>
    <row r="435" spans="5:6">
      <c r="E435" s="103"/>
      <c r="F435" s="345"/>
    </row>
    <row r="436" spans="5:6">
      <c r="E436" s="103"/>
      <c r="F436" s="345"/>
    </row>
    <row r="437" spans="5:6">
      <c r="E437" s="103"/>
      <c r="F437" s="345"/>
    </row>
    <row r="438" spans="5:6">
      <c r="E438" s="103"/>
      <c r="F438" s="345"/>
    </row>
    <row r="439" spans="5:6">
      <c r="E439" s="103"/>
      <c r="F439" s="345"/>
    </row>
    <row r="440" spans="5:6">
      <c r="E440" s="103"/>
      <c r="F440" s="345"/>
    </row>
    <row r="441" spans="5:6">
      <c r="E441" s="103"/>
      <c r="F441" s="345"/>
    </row>
    <row r="442" spans="5:6">
      <c r="E442" s="103"/>
      <c r="F442" s="345"/>
    </row>
    <row r="443" spans="5:6">
      <c r="E443" s="103"/>
      <c r="F443" s="345"/>
    </row>
    <row r="444" spans="5:6">
      <c r="E444" s="103"/>
      <c r="F444" s="345"/>
    </row>
    <row r="445" spans="5:6">
      <c r="E445" s="103"/>
      <c r="F445" s="345"/>
    </row>
    <row r="446" spans="5:6">
      <c r="E446" s="103"/>
      <c r="F446" s="345"/>
    </row>
    <row r="447" spans="5:6">
      <c r="E447" s="103"/>
      <c r="F447" s="345"/>
    </row>
    <row r="448" spans="5:6">
      <c r="E448" s="103"/>
      <c r="F448" s="345"/>
    </row>
    <row r="449" spans="5:6">
      <c r="E449" s="103"/>
      <c r="F449" s="345"/>
    </row>
    <row r="450" spans="5:6">
      <c r="E450" s="103"/>
      <c r="F450" s="345"/>
    </row>
    <row r="451" spans="5:6">
      <c r="E451" s="103"/>
      <c r="F451" s="345"/>
    </row>
    <row r="452" spans="5:6">
      <c r="E452" s="103"/>
      <c r="F452" s="345"/>
    </row>
    <row r="453" spans="5:6">
      <c r="E453" s="103"/>
      <c r="F453" s="345"/>
    </row>
    <row r="454" spans="5:6">
      <c r="E454" s="103"/>
      <c r="F454" s="345"/>
    </row>
    <row r="455" spans="5:6">
      <c r="E455" s="103"/>
      <c r="F455" s="345"/>
    </row>
    <row r="456" spans="5:6">
      <c r="E456" s="103"/>
      <c r="F456" s="345"/>
    </row>
    <row r="457" spans="5:6">
      <c r="E457" s="103"/>
      <c r="F457" s="345"/>
    </row>
    <row r="458" spans="5:6">
      <c r="E458" s="103"/>
      <c r="F458" s="345"/>
    </row>
    <row r="459" spans="5:6">
      <c r="E459" s="103"/>
      <c r="F459" s="345"/>
    </row>
    <row r="460" spans="5:6">
      <c r="E460" s="103"/>
      <c r="F460" s="345"/>
    </row>
    <row r="461" spans="5:6">
      <c r="E461" s="103"/>
      <c r="F461" s="345"/>
    </row>
    <row r="462" spans="5:6">
      <c r="E462" s="103"/>
      <c r="F462" s="345"/>
    </row>
    <row r="463" spans="5:6">
      <c r="E463" s="103"/>
      <c r="F463" s="345"/>
    </row>
    <row r="464" spans="5:6">
      <c r="E464" s="103"/>
      <c r="F464" s="345"/>
    </row>
    <row r="465" spans="5:6">
      <c r="E465" s="103"/>
      <c r="F465" s="345"/>
    </row>
    <row r="466" spans="5:6">
      <c r="E466" s="103"/>
      <c r="F466" s="345"/>
    </row>
    <row r="467" spans="5:6">
      <c r="E467" s="103"/>
      <c r="F467" s="345"/>
    </row>
    <row r="468" spans="5:6">
      <c r="E468" s="103"/>
      <c r="F468" s="345"/>
    </row>
    <row r="469" spans="5:6">
      <c r="E469" s="103"/>
      <c r="F469" s="345"/>
    </row>
    <row r="470" spans="5:6">
      <c r="E470" s="103"/>
      <c r="F470" s="345"/>
    </row>
    <row r="471" spans="5:6">
      <c r="E471" s="103"/>
      <c r="F471" s="345"/>
    </row>
    <row r="472" spans="5:6">
      <c r="E472" s="103"/>
      <c r="F472" s="345"/>
    </row>
  </sheetData>
  <autoFilter ref="A5:AI21">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85"/>
  <sheetViews>
    <sheetView topLeftCell="L71" zoomScale="80" zoomScaleNormal="80" zoomScalePageLayoutView="80" workbookViewId="0">
      <selection activeCell="B7" sqref="B7:AI78"/>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3.5" style="1" customWidth="1"/>
    <col min="8" max="8" width="21.33203125" style="1" customWidth="1"/>
    <col min="9" max="9" width="12.5" style="1" customWidth="1"/>
    <col min="10" max="10" width="12.83203125" style="1" customWidth="1"/>
    <col min="11" max="11" width="14.5" style="1" customWidth="1"/>
    <col min="12" max="12" width="6.5" style="1" customWidth="1"/>
    <col min="13" max="13" width="10.83203125" style="1" customWidth="1"/>
    <col min="14" max="14" width="12.6640625" style="1" customWidth="1"/>
    <col min="15" max="15" width="12.1640625" style="1" customWidth="1"/>
    <col min="16" max="16" width="15.5" style="1" customWidth="1"/>
    <col min="17" max="17" width="13.83203125" style="1" customWidth="1"/>
    <col min="18" max="18" width="11.83203125" style="1" customWidth="1"/>
    <col min="19" max="19" width="13.33203125" style="1" customWidth="1"/>
    <col min="20" max="20" width="15.6640625" style="346" bestFit="1" customWidth="1"/>
    <col min="21" max="21" width="16" style="347" bestFit="1" customWidth="1"/>
    <col min="22" max="30" width="2.5" style="1" customWidth="1"/>
    <col min="31" max="31" width="19.33203125" style="1" bestFit="1" customWidth="1"/>
    <col min="32"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80.25" customHeight="1">
      <c r="B7" s="136" t="s">
        <v>551</v>
      </c>
      <c r="C7" s="136" t="s">
        <v>552</v>
      </c>
      <c r="D7" s="136"/>
      <c r="E7" s="53" t="s">
        <v>194</v>
      </c>
      <c r="F7" s="53"/>
      <c r="G7" s="194" t="s">
        <v>197</v>
      </c>
      <c r="H7" s="202" t="s">
        <v>590</v>
      </c>
      <c r="I7" s="202" t="s">
        <v>869</v>
      </c>
      <c r="J7" s="202" t="s">
        <v>870</v>
      </c>
      <c r="K7" s="195" t="s">
        <v>198</v>
      </c>
      <c r="L7" s="195">
        <v>15.89</v>
      </c>
      <c r="M7" s="195" t="s">
        <v>199</v>
      </c>
      <c r="N7" s="195"/>
      <c r="O7" s="195">
        <v>6</v>
      </c>
      <c r="P7" s="205" t="s">
        <v>894</v>
      </c>
      <c r="Q7" s="205" t="s">
        <v>1449</v>
      </c>
      <c r="R7" s="205" t="s">
        <v>871</v>
      </c>
      <c r="S7" s="205" t="s">
        <v>872</v>
      </c>
      <c r="T7" s="206">
        <v>680000000</v>
      </c>
      <c r="U7" s="206">
        <v>680000000</v>
      </c>
      <c r="V7" s="416"/>
      <c r="W7" s="416"/>
      <c r="X7" s="416"/>
      <c r="Y7" s="416" t="s">
        <v>496</v>
      </c>
      <c r="Z7" s="416"/>
      <c r="AA7" s="416"/>
      <c r="AB7" s="416"/>
      <c r="AC7" s="416"/>
      <c r="AD7" s="416"/>
      <c r="AE7" s="417">
        <v>680000000</v>
      </c>
      <c r="AF7" s="207"/>
      <c r="AG7" s="207"/>
      <c r="AH7" s="197" t="s">
        <v>195</v>
      </c>
      <c r="AI7" s="197" t="s">
        <v>196</v>
      </c>
    </row>
    <row r="8" spans="1:35" ht="90">
      <c r="B8" s="135"/>
      <c r="C8" s="136"/>
      <c r="D8" s="136"/>
      <c r="E8" s="59"/>
      <c r="F8" s="59"/>
      <c r="G8" s="195"/>
      <c r="H8" s="202" t="s">
        <v>592</v>
      </c>
      <c r="I8" s="202" t="s">
        <v>869</v>
      </c>
      <c r="J8" s="202" t="s">
        <v>870</v>
      </c>
      <c r="K8" s="195"/>
      <c r="L8" s="195"/>
      <c r="M8" s="195"/>
      <c r="N8" s="195"/>
      <c r="O8" s="195"/>
      <c r="P8" s="205" t="s">
        <v>892</v>
      </c>
      <c r="Q8" s="205"/>
      <c r="R8" s="205" t="s">
        <v>888</v>
      </c>
      <c r="S8" s="205" t="s">
        <v>841</v>
      </c>
      <c r="T8" s="206">
        <v>426800000</v>
      </c>
      <c r="U8" s="206">
        <v>426800000</v>
      </c>
      <c r="V8" s="205"/>
      <c r="W8" s="205"/>
      <c r="X8" s="205"/>
      <c r="Y8" s="205" t="s">
        <v>496</v>
      </c>
      <c r="Z8" s="205"/>
      <c r="AA8" s="205"/>
      <c r="AB8" s="205"/>
      <c r="AC8" s="205"/>
      <c r="AD8" s="205"/>
      <c r="AE8" s="206">
        <v>426800000</v>
      </c>
      <c r="AF8" s="205" t="s">
        <v>882</v>
      </c>
      <c r="AG8" s="205" t="s">
        <v>890</v>
      </c>
      <c r="AH8" s="197" t="s">
        <v>195</v>
      </c>
      <c r="AI8" s="197" t="s">
        <v>196</v>
      </c>
    </row>
    <row r="9" spans="1:35" ht="60">
      <c r="B9" s="135"/>
      <c r="C9" s="136"/>
      <c r="D9" s="136"/>
      <c r="E9" s="59"/>
      <c r="F9" s="59"/>
      <c r="G9" s="195"/>
      <c r="H9" s="202" t="s">
        <v>593</v>
      </c>
      <c r="I9" s="202" t="s">
        <v>869</v>
      </c>
      <c r="J9" s="202" t="s">
        <v>870</v>
      </c>
      <c r="K9" s="195"/>
      <c r="L9" s="195"/>
      <c r="M9" s="195"/>
      <c r="N9" s="195"/>
      <c r="O9" s="195"/>
      <c r="P9" s="205" t="s">
        <v>891</v>
      </c>
      <c r="Q9" s="205" t="s">
        <v>893</v>
      </c>
      <c r="R9" s="205" t="s">
        <v>872</v>
      </c>
      <c r="S9" s="205" t="s">
        <v>841</v>
      </c>
      <c r="T9" s="206">
        <v>100000000</v>
      </c>
      <c r="U9" s="206">
        <v>100000000</v>
      </c>
      <c r="V9" s="205"/>
      <c r="W9" s="205"/>
      <c r="X9" s="205"/>
      <c r="Y9" s="205" t="s">
        <v>496</v>
      </c>
      <c r="Z9" s="205"/>
      <c r="AA9" s="205"/>
      <c r="AB9" s="205"/>
      <c r="AC9" s="205"/>
      <c r="AD9" s="205"/>
      <c r="AE9" s="206">
        <v>100000000</v>
      </c>
      <c r="AF9" s="205"/>
      <c r="AG9" s="205"/>
      <c r="AH9" s="197" t="s">
        <v>195</v>
      </c>
      <c r="AI9" s="197" t="s">
        <v>196</v>
      </c>
    </row>
    <row r="10" spans="1:35" ht="83.25" customHeight="1">
      <c r="B10" s="135"/>
      <c r="C10" s="136"/>
      <c r="D10" s="136"/>
      <c r="E10" s="59"/>
      <c r="F10" s="59"/>
      <c r="G10" s="195"/>
      <c r="H10" s="202" t="s">
        <v>875</v>
      </c>
      <c r="I10" s="202" t="s">
        <v>869</v>
      </c>
      <c r="J10" s="202" t="s">
        <v>870</v>
      </c>
      <c r="K10" s="195"/>
      <c r="L10" s="195"/>
      <c r="M10" s="195"/>
      <c r="N10" s="195"/>
      <c r="O10" s="195"/>
      <c r="P10" s="205" t="s">
        <v>896</v>
      </c>
      <c r="Q10" s="205" t="s">
        <v>893</v>
      </c>
      <c r="R10" s="205" t="s">
        <v>895</v>
      </c>
      <c r="S10" s="205" t="s">
        <v>872</v>
      </c>
      <c r="T10" s="206">
        <v>69783310.549999997</v>
      </c>
      <c r="U10" s="206">
        <v>69783310.549999997</v>
      </c>
      <c r="V10" s="207"/>
      <c r="W10" s="207"/>
      <c r="X10" s="207"/>
      <c r="Y10" s="207" t="s">
        <v>496</v>
      </c>
      <c r="Z10" s="207"/>
      <c r="AA10" s="207"/>
      <c r="AB10" s="207"/>
      <c r="AC10" s="207"/>
      <c r="AD10" s="207"/>
      <c r="AE10" s="206">
        <v>69783310.549999997</v>
      </c>
      <c r="AF10" s="205" t="s">
        <v>882</v>
      </c>
      <c r="AG10" s="205" t="s">
        <v>876</v>
      </c>
      <c r="AH10" s="209" t="s">
        <v>195</v>
      </c>
      <c r="AI10" s="209" t="s">
        <v>196</v>
      </c>
    </row>
    <row r="11" spans="1:35" ht="75" customHeight="1">
      <c r="B11" s="135"/>
      <c r="C11" s="136"/>
      <c r="D11" s="136"/>
      <c r="E11" s="59"/>
      <c r="F11" s="59"/>
      <c r="G11" s="195"/>
      <c r="H11" s="202" t="s">
        <v>877</v>
      </c>
      <c r="I11" s="202" t="s">
        <v>869</v>
      </c>
      <c r="J11" s="202" t="s">
        <v>870</v>
      </c>
      <c r="K11" s="195"/>
      <c r="L11" s="195"/>
      <c r="M11" s="195"/>
      <c r="N11" s="195"/>
      <c r="O11" s="195"/>
      <c r="P11" s="205" t="s">
        <v>897</v>
      </c>
      <c r="Q11" s="205" t="s">
        <v>898</v>
      </c>
      <c r="R11" s="205" t="s">
        <v>895</v>
      </c>
      <c r="S11" s="205" t="s">
        <v>872</v>
      </c>
      <c r="T11" s="206">
        <v>93909624</v>
      </c>
      <c r="U11" s="206">
        <v>93909624</v>
      </c>
      <c r="V11" s="205"/>
      <c r="W11" s="205"/>
      <c r="X11" s="205"/>
      <c r="Y11" s="205" t="s">
        <v>496</v>
      </c>
      <c r="Z11" s="205"/>
      <c r="AA11" s="205"/>
      <c r="AB11" s="205"/>
      <c r="AC11" s="205"/>
      <c r="AD11" s="205"/>
      <c r="AE11" s="206">
        <v>93909624</v>
      </c>
      <c r="AF11" s="205" t="s">
        <v>882</v>
      </c>
      <c r="AG11" s="205" t="s">
        <v>878</v>
      </c>
      <c r="AH11" s="209" t="s">
        <v>195</v>
      </c>
      <c r="AI11" s="209" t="s">
        <v>196</v>
      </c>
    </row>
    <row r="12" spans="1:35" ht="75" customHeight="1">
      <c r="B12" s="135"/>
      <c r="C12" s="136"/>
      <c r="D12" s="136"/>
      <c r="E12" s="59"/>
      <c r="F12" s="59"/>
      <c r="G12" s="195"/>
      <c r="H12" s="202" t="s">
        <v>885</v>
      </c>
      <c r="I12" s="202" t="s">
        <v>869</v>
      </c>
      <c r="J12" s="202" t="s">
        <v>870</v>
      </c>
      <c r="K12" s="195"/>
      <c r="L12" s="195"/>
      <c r="M12" s="195"/>
      <c r="N12" s="195"/>
      <c r="O12" s="195"/>
      <c r="P12" s="205" t="s">
        <v>899</v>
      </c>
      <c r="Q12" s="205" t="s">
        <v>898</v>
      </c>
      <c r="R12" s="205" t="s">
        <v>872</v>
      </c>
      <c r="S12" s="205" t="s">
        <v>841</v>
      </c>
      <c r="T12" s="206">
        <v>200000000</v>
      </c>
      <c r="U12" s="206">
        <v>200000000</v>
      </c>
      <c r="V12" s="205" t="s">
        <v>496</v>
      </c>
      <c r="W12" s="205" t="s">
        <v>496</v>
      </c>
      <c r="X12" s="205"/>
      <c r="Y12" s="205"/>
      <c r="Z12" s="205"/>
      <c r="AA12" s="205"/>
      <c r="AB12" s="205"/>
      <c r="AC12" s="205"/>
      <c r="AD12" s="205"/>
      <c r="AE12" s="206">
        <v>200000000</v>
      </c>
      <c r="AF12" s="205" t="s">
        <v>882</v>
      </c>
      <c r="AG12" s="205"/>
      <c r="AH12" s="209" t="s">
        <v>195</v>
      </c>
      <c r="AI12" s="209" t="s">
        <v>196</v>
      </c>
    </row>
    <row r="13" spans="1:35" ht="75" customHeight="1">
      <c r="B13" s="135"/>
      <c r="C13" s="136"/>
      <c r="D13" s="136"/>
      <c r="E13" s="59"/>
      <c r="F13" s="59"/>
      <c r="G13" s="195"/>
      <c r="H13" s="202" t="s">
        <v>886</v>
      </c>
      <c r="I13" s="202" t="s">
        <v>869</v>
      </c>
      <c r="J13" s="202" t="s">
        <v>870</v>
      </c>
      <c r="K13" s="195"/>
      <c r="L13" s="195"/>
      <c r="M13" s="195"/>
      <c r="N13" s="195"/>
      <c r="O13" s="195"/>
      <c r="P13" s="198" t="s">
        <v>887</v>
      </c>
      <c r="Q13" s="198" t="s">
        <v>1450</v>
      </c>
      <c r="R13" s="198" t="s">
        <v>889</v>
      </c>
      <c r="S13" s="198" t="s">
        <v>717</v>
      </c>
      <c r="T13" s="467">
        <v>143000000</v>
      </c>
      <c r="U13" s="467">
        <v>143000000</v>
      </c>
      <c r="V13" s="205"/>
      <c r="W13" s="205" t="s">
        <v>496</v>
      </c>
      <c r="X13" s="205"/>
      <c r="Y13" s="205"/>
      <c r="Z13" s="205"/>
      <c r="AA13" s="205"/>
      <c r="AB13" s="205"/>
      <c r="AC13" s="205"/>
      <c r="AD13" s="205"/>
      <c r="AE13" s="467">
        <v>143000000</v>
      </c>
      <c r="AF13" s="205" t="s">
        <v>882</v>
      </c>
      <c r="AG13" s="205"/>
      <c r="AH13" s="209" t="s">
        <v>195</v>
      </c>
      <c r="AI13" s="209" t="s">
        <v>196</v>
      </c>
    </row>
    <row r="14" spans="1:35" ht="77.25" customHeight="1">
      <c r="B14" s="135"/>
      <c r="C14" s="136"/>
      <c r="D14" s="136"/>
      <c r="E14" s="59"/>
      <c r="F14" s="59"/>
      <c r="G14" s="195"/>
      <c r="H14" s="202" t="s">
        <v>900</v>
      </c>
      <c r="I14" s="202" t="s">
        <v>869</v>
      </c>
      <c r="J14" s="202" t="s">
        <v>870</v>
      </c>
      <c r="K14" s="195"/>
      <c r="L14" s="195"/>
      <c r="M14" s="195"/>
      <c r="N14" s="195"/>
      <c r="O14" s="195"/>
      <c r="P14" s="205" t="s">
        <v>902</v>
      </c>
      <c r="Q14" s="205" t="s">
        <v>1452</v>
      </c>
      <c r="R14" s="198" t="s">
        <v>889</v>
      </c>
      <c r="S14" s="205" t="s">
        <v>901</v>
      </c>
      <c r="T14" s="206">
        <v>117714796</v>
      </c>
      <c r="U14" s="206">
        <v>117714796</v>
      </c>
      <c r="V14" s="205"/>
      <c r="W14" s="207"/>
      <c r="X14" s="207"/>
      <c r="Y14" s="207" t="s">
        <v>496</v>
      </c>
      <c r="Z14" s="207"/>
      <c r="AA14" s="207"/>
      <c r="AB14" s="207"/>
      <c r="AC14" s="207"/>
      <c r="AD14" s="207"/>
      <c r="AE14" s="208">
        <v>117714796</v>
      </c>
      <c r="AF14" s="198" t="s">
        <v>882</v>
      </c>
      <c r="AG14" s="198" t="s">
        <v>879</v>
      </c>
      <c r="AH14" s="209" t="s">
        <v>195</v>
      </c>
      <c r="AI14" s="209" t="s">
        <v>196</v>
      </c>
    </row>
    <row r="15" spans="1:35" ht="60">
      <c r="B15" s="135"/>
      <c r="C15" s="136"/>
      <c r="D15" s="136"/>
      <c r="E15" s="59"/>
      <c r="F15" s="59"/>
      <c r="G15" s="195"/>
      <c r="H15" s="202" t="s">
        <v>880</v>
      </c>
      <c r="I15" s="202" t="s">
        <v>869</v>
      </c>
      <c r="J15" s="202" t="s">
        <v>870</v>
      </c>
      <c r="K15" s="196"/>
      <c r="L15" s="196"/>
      <c r="M15" s="196"/>
      <c r="N15" s="196"/>
      <c r="O15" s="196"/>
      <c r="P15" s="202" t="s">
        <v>903</v>
      </c>
      <c r="Q15" s="205" t="s">
        <v>1453</v>
      </c>
      <c r="R15" s="205" t="s">
        <v>889</v>
      </c>
      <c r="S15" s="205" t="s">
        <v>904</v>
      </c>
      <c r="T15" s="206">
        <v>397540698.94999999</v>
      </c>
      <c r="U15" s="206">
        <v>397540698.94999999</v>
      </c>
      <c r="V15" s="205"/>
      <c r="W15" s="205"/>
      <c r="X15" s="205"/>
      <c r="Y15" s="205" t="s">
        <v>496</v>
      </c>
      <c r="Z15" s="205"/>
      <c r="AA15" s="205"/>
      <c r="AB15" s="205"/>
      <c r="AC15" s="205"/>
      <c r="AD15" s="205"/>
      <c r="AE15" s="206">
        <v>397540698.94999999</v>
      </c>
      <c r="AF15" s="205" t="s">
        <v>882</v>
      </c>
      <c r="AG15" s="205" t="s">
        <v>881</v>
      </c>
      <c r="AH15" s="209" t="s">
        <v>195</v>
      </c>
      <c r="AI15" s="209" t="s">
        <v>196</v>
      </c>
    </row>
    <row r="16" spans="1:35" ht="75" customHeight="1">
      <c r="B16" s="135"/>
      <c r="C16" s="136"/>
      <c r="D16" s="136"/>
      <c r="E16" s="59"/>
      <c r="F16" s="59"/>
      <c r="G16" s="195"/>
      <c r="H16" s="415" t="s">
        <v>883</v>
      </c>
      <c r="I16" s="202" t="s">
        <v>869</v>
      </c>
      <c r="J16" s="202" t="s">
        <v>1471</v>
      </c>
      <c r="K16" s="196" t="s">
        <v>200</v>
      </c>
      <c r="L16" s="203">
        <v>0.67307692307692313</v>
      </c>
      <c r="M16" s="194" t="s">
        <v>201</v>
      </c>
      <c r="N16" s="194"/>
      <c r="O16" s="204">
        <v>0</v>
      </c>
      <c r="P16" s="207" t="s">
        <v>905</v>
      </c>
      <c r="Q16" s="207" t="s">
        <v>1451</v>
      </c>
      <c r="R16" s="207" t="s">
        <v>872</v>
      </c>
      <c r="S16" s="207" t="s">
        <v>841</v>
      </c>
      <c r="T16" s="208">
        <v>518127975</v>
      </c>
      <c r="U16" s="208">
        <v>518127975</v>
      </c>
      <c r="V16" s="205"/>
      <c r="W16" s="205"/>
      <c r="X16" s="205"/>
      <c r="Y16" s="205" t="s">
        <v>496</v>
      </c>
      <c r="Z16" s="205"/>
      <c r="AA16" s="205" t="s">
        <v>496</v>
      </c>
      <c r="AB16" s="205"/>
      <c r="AC16" s="205"/>
      <c r="AD16" s="205"/>
      <c r="AE16" s="208">
        <v>518127975</v>
      </c>
      <c r="AF16" s="205"/>
      <c r="AG16" s="207"/>
      <c r="AH16" s="197" t="s">
        <v>195</v>
      </c>
      <c r="AI16" s="197" t="s">
        <v>196</v>
      </c>
    </row>
    <row r="17" spans="2:35" ht="82.5" customHeight="1">
      <c r="B17" s="135"/>
      <c r="C17" s="136"/>
      <c r="D17" s="136"/>
      <c r="E17" s="59"/>
      <c r="F17" s="59"/>
      <c r="G17" s="195"/>
      <c r="H17" s="202" t="s">
        <v>591</v>
      </c>
      <c r="I17" s="202" t="s">
        <v>869</v>
      </c>
      <c r="J17" s="202" t="s">
        <v>1470</v>
      </c>
      <c r="K17" s="196" t="s">
        <v>202</v>
      </c>
      <c r="L17" s="203">
        <v>5.2692307692307692</v>
      </c>
      <c r="M17" s="194" t="s">
        <v>203</v>
      </c>
      <c r="N17" s="194"/>
      <c r="O17" s="204">
        <v>11</v>
      </c>
      <c r="P17" s="205" t="s">
        <v>873</v>
      </c>
      <c r="Q17" s="205" t="s">
        <v>1455</v>
      </c>
      <c r="R17" s="205"/>
      <c r="S17" s="205"/>
      <c r="T17" s="206">
        <v>425000000</v>
      </c>
      <c r="U17" s="206">
        <v>425000000</v>
      </c>
      <c r="V17" s="205"/>
      <c r="W17" s="205"/>
      <c r="X17" s="205"/>
      <c r="Y17" s="205" t="s">
        <v>496</v>
      </c>
      <c r="Z17" s="205"/>
      <c r="AA17" s="205"/>
      <c r="AB17" s="205"/>
      <c r="AC17" s="205"/>
      <c r="AD17" s="205"/>
      <c r="AE17" s="206">
        <v>425000000</v>
      </c>
      <c r="AF17" s="205" t="s">
        <v>874</v>
      </c>
      <c r="AG17" s="205"/>
      <c r="AH17" s="197" t="s">
        <v>195</v>
      </c>
      <c r="AI17" s="197" t="s">
        <v>196</v>
      </c>
    </row>
    <row r="18" spans="2:35" ht="78" customHeight="1">
      <c r="B18" s="135"/>
      <c r="C18" s="136"/>
      <c r="D18" s="136"/>
      <c r="E18" s="59"/>
      <c r="F18" s="59"/>
      <c r="G18" s="195"/>
      <c r="H18" s="202" t="s">
        <v>594</v>
      </c>
      <c r="I18" s="202" t="s">
        <v>1466</v>
      </c>
      <c r="J18" s="202" t="s">
        <v>1469</v>
      </c>
      <c r="K18" s="196" t="s">
        <v>205</v>
      </c>
      <c r="L18" s="203">
        <v>3.884615384615385</v>
      </c>
      <c r="M18" s="194" t="s">
        <v>204</v>
      </c>
      <c r="N18" s="194"/>
      <c r="O18" s="416">
        <v>8878.0906102615409</v>
      </c>
      <c r="P18" s="466" t="s">
        <v>866</v>
      </c>
      <c r="Q18" s="205" t="s">
        <v>1454</v>
      </c>
      <c r="R18" s="205" t="s">
        <v>867</v>
      </c>
      <c r="S18" s="205" t="s">
        <v>868</v>
      </c>
      <c r="T18" s="206">
        <v>4146148127</v>
      </c>
      <c r="U18" s="206">
        <v>4146148127</v>
      </c>
      <c r="V18" s="205"/>
      <c r="W18" s="205"/>
      <c r="X18" s="205"/>
      <c r="Y18" s="205"/>
      <c r="Z18" s="205"/>
      <c r="AA18" s="205" t="s">
        <v>496</v>
      </c>
      <c r="AB18" s="205"/>
      <c r="AC18" s="205"/>
      <c r="AD18" s="205"/>
      <c r="AE18" s="206">
        <v>4146148127</v>
      </c>
      <c r="AF18" s="205"/>
      <c r="AG18" s="205" t="s">
        <v>865</v>
      </c>
      <c r="AH18" s="197" t="s">
        <v>195</v>
      </c>
      <c r="AI18" s="197" t="s">
        <v>196</v>
      </c>
    </row>
    <row r="19" spans="2:35" ht="92.25" customHeight="1">
      <c r="B19" s="135"/>
      <c r="C19" s="136"/>
      <c r="D19" s="136"/>
      <c r="E19" s="59"/>
      <c r="F19" s="59"/>
      <c r="G19" s="195"/>
      <c r="H19" s="202" t="s">
        <v>884</v>
      </c>
      <c r="I19" s="195" t="s">
        <v>1467</v>
      </c>
      <c r="J19" s="195" t="s">
        <v>1468</v>
      </c>
      <c r="K19" s="194" t="s">
        <v>206</v>
      </c>
      <c r="L19" s="203">
        <v>3.75</v>
      </c>
      <c r="M19" s="194" t="s">
        <v>207</v>
      </c>
      <c r="N19" s="194"/>
      <c r="O19" s="416">
        <v>6000</v>
      </c>
      <c r="P19" s="205" t="s">
        <v>1456</v>
      </c>
      <c r="Q19" s="205" t="s">
        <v>1457</v>
      </c>
      <c r="R19" s="205" t="s">
        <v>889</v>
      </c>
      <c r="S19" s="205" t="s">
        <v>717</v>
      </c>
      <c r="T19" s="206">
        <v>1271408828.76</v>
      </c>
      <c r="U19" s="206">
        <v>1271408828.76</v>
      </c>
      <c r="V19" s="205"/>
      <c r="W19" s="205"/>
      <c r="X19" s="205"/>
      <c r="Y19" s="205" t="s">
        <v>496</v>
      </c>
      <c r="Z19" s="205"/>
      <c r="AA19" s="205"/>
      <c r="AB19" s="205"/>
      <c r="AC19" s="205"/>
      <c r="AD19" s="205"/>
      <c r="AE19" s="206">
        <v>1271408828.76</v>
      </c>
      <c r="AF19" s="205"/>
      <c r="AG19" s="205"/>
      <c r="AH19" s="209" t="s">
        <v>195</v>
      </c>
      <c r="AI19" s="209" t="s">
        <v>196</v>
      </c>
    </row>
    <row r="20" spans="2:35" ht="20">
      <c r="B20" s="135"/>
      <c r="C20" s="136"/>
      <c r="D20" s="136"/>
      <c r="E20" s="59"/>
      <c r="F20" s="59"/>
      <c r="G20" s="19" t="s">
        <v>49</v>
      </c>
      <c r="H20" s="19"/>
      <c r="I20" s="19"/>
      <c r="J20" s="19"/>
      <c r="K20" s="25"/>
      <c r="L20" s="77"/>
      <c r="M20" s="25"/>
      <c r="N20" s="25"/>
      <c r="O20" s="25"/>
      <c r="P20" s="25"/>
      <c r="Q20" s="25"/>
      <c r="R20" s="25"/>
      <c r="S20" s="25"/>
      <c r="T20" s="200"/>
      <c r="U20" s="201"/>
      <c r="V20" s="25"/>
      <c r="W20" s="25"/>
      <c r="X20" s="25"/>
      <c r="Y20" s="25"/>
      <c r="Z20" s="25"/>
      <c r="AA20" s="25"/>
      <c r="AB20" s="25"/>
      <c r="AC20" s="25"/>
      <c r="AD20" s="25"/>
      <c r="AE20" s="25"/>
      <c r="AF20" s="25"/>
      <c r="AG20" s="25"/>
      <c r="AH20" s="25"/>
      <c r="AI20" s="25"/>
    </row>
    <row r="21" spans="2:35" ht="74.25" customHeight="1">
      <c r="B21" s="135"/>
      <c r="C21" s="136"/>
      <c r="D21" s="136"/>
      <c r="E21" s="59"/>
      <c r="F21" s="59"/>
      <c r="G21" s="195" t="s">
        <v>208</v>
      </c>
      <c r="H21" s="202" t="s">
        <v>595</v>
      </c>
      <c r="I21" s="202" t="s">
        <v>1472</v>
      </c>
      <c r="J21" s="202" t="s">
        <v>1473</v>
      </c>
      <c r="K21" s="202" t="s">
        <v>209</v>
      </c>
      <c r="L21" s="209">
        <v>0.42000000000000004</v>
      </c>
      <c r="M21" s="202" t="s">
        <v>210</v>
      </c>
      <c r="N21" s="202"/>
      <c r="O21" s="205">
        <v>5</v>
      </c>
      <c r="P21" s="198" t="s">
        <v>906</v>
      </c>
      <c r="Q21" s="198" t="s">
        <v>898</v>
      </c>
      <c r="R21" s="198" t="s">
        <v>872</v>
      </c>
      <c r="S21" s="198" t="s">
        <v>841</v>
      </c>
      <c r="T21" s="199">
        <v>122500000</v>
      </c>
      <c r="U21" s="199">
        <v>122500000</v>
      </c>
      <c r="V21" s="198"/>
      <c r="W21" s="198" t="s">
        <v>496</v>
      </c>
      <c r="X21" s="198"/>
      <c r="Y21" s="198"/>
      <c r="Z21" s="198"/>
      <c r="AA21" s="198"/>
      <c r="AB21" s="198"/>
      <c r="AC21" s="198"/>
      <c r="AD21" s="198"/>
      <c r="AE21" s="199">
        <v>122500000</v>
      </c>
      <c r="AF21" s="198" t="s">
        <v>882</v>
      </c>
      <c r="AG21" s="198"/>
      <c r="AH21" s="197" t="s">
        <v>195</v>
      </c>
      <c r="AI21" s="197" t="s">
        <v>196</v>
      </c>
    </row>
    <row r="22" spans="2:35" ht="20">
      <c r="B22" s="135"/>
      <c r="C22" s="136"/>
      <c r="D22" s="136"/>
      <c r="E22" s="59"/>
      <c r="F22" s="59"/>
      <c r="G22" s="19" t="s">
        <v>49</v>
      </c>
      <c r="H22" s="19"/>
      <c r="I22" s="19"/>
      <c r="J22" s="19"/>
      <c r="K22" s="25"/>
      <c r="L22" s="217"/>
      <c r="M22" s="25"/>
      <c r="N22" s="25"/>
      <c r="O22" s="26"/>
      <c r="P22" s="26"/>
      <c r="Q22" s="26"/>
      <c r="R22" s="26"/>
      <c r="S22" s="26"/>
      <c r="T22" s="41"/>
      <c r="U22" s="42"/>
      <c r="V22" s="26"/>
      <c r="W22" s="26"/>
      <c r="X22" s="26"/>
      <c r="Y22" s="26"/>
      <c r="Z22" s="26"/>
      <c r="AA22" s="26"/>
      <c r="AB22" s="26"/>
      <c r="AC22" s="26"/>
      <c r="AD22" s="26"/>
      <c r="AE22" s="26"/>
      <c r="AF22" s="26"/>
      <c r="AG22" s="26"/>
      <c r="AH22" s="39"/>
      <c r="AI22" s="39"/>
    </row>
    <row r="23" spans="2:35" ht="34.5" customHeight="1">
      <c r="B23" s="135"/>
      <c r="C23" s="136"/>
      <c r="D23" s="136"/>
      <c r="E23" s="393"/>
      <c r="F23" s="393"/>
      <c r="G23" s="393" t="s">
        <v>211</v>
      </c>
      <c r="H23" s="215" t="s">
        <v>636</v>
      </c>
      <c r="I23" s="215" t="s">
        <v>1474</v>
      </c>
      <c r="J23" s="215" t="s">
        <v>1475</v>
      </c>
      <c r="K23" s="393" t="s">
        <v>212</v>
      </c>
      <c r="L23" s="599">
        <v>0.25</v>
      </c>
      <c r="M23" s="393" t="s">
        <v>213</v>
      </c>
      <c r="N23" s="393"/>
      <c r="O23" s="599">
        <v>1</v>
      </c>
      <c r="P23" s="218" t="s">
        <v>1476</v>
      </c>
      <c r="Q23" s="218" t="s">
        <v>1477</v>
      </c>
      <c r="R23" s="218" t="s">
        <v>867</v>
      </c>
      <c r="S23" s="218" t="s">
        <v>841</v>
      </c>
      <c r="T23" s="219">
        <v>5249150640</v>
      </c>
      <c r="U23" s="219">
        <v>5249150640</v>
      </c>
      <c r="V23" s="218"/>
      <c r="W23" s="218"/>
      <c r="X23" s="218" t="s">
        <v>496</v>
      </c>
      <c r="Y23" s="218"/>
      <c r="Z23" s="218"/>
      <c r="AA23" s="218"/>
      <c r="AB23" s="218"/>
      <c r="AC23" s="218"/>
      <c r="AD23" s="218"/>
      <c r="AE23" s="219">
        <v>5249150640</v>
      </c>
      <c r="AF23" s="218"/>
      <c r="AG23" s="218"/>
      <c r="AH23" s="37" t="s">
        <v>195</v>
      </c>
      <c r="AI23" s="37" t="s">
        <v>196</v>
      </c>
    </row>
    <row r="24" spans="2:35" ht="34.5" customHeight="1">
      <c r="B24" s="135"/>
      <c r="C24" s="136"/>
      <c r="D24" s="136"/>
      <c r="E24" s="227"/>
      <c r="F24" s="227"/>
      <c r="G24" s="227"/>
      <c r="H24" s="215" t="s">
        <v>637</v>
      </c>
      <c r="I24" s="215" t="s">
        <v>1474</v>
      </c>
      <c r="J24" s="215" t="s">
        <v>1475</v>
      </c>
      <c r="K24" s="227"/>
      <c r="L24" s="227"/>
      <c r="M24" s="227"/>
      <c r="N24" s="227"/>
      <c r="O24" s="227"/>
      <c r="P24" s="218" t="s">
        <v>1476</v>
      </c>
      <c r="Q24" s="218" t="s">
        <v>1477</v>
      </c>
      <c r="R24" s="218" t="s">
        <v>867</v>
      </c>
      <c r="S24" s="218" t="s">
        <v>841</v>
      </c>
      <c r="T24" s="219">
        <v>193815626</v>
      </c>
      <c r="U24" s="219">
        <v>193815626</v>
      </c>
      <c r="V24" s="218"/>
      <c r="W24" s="218"/>
      <c r="X24" s="218" t="s">
        <v>496</v>
      </c>
      <c r="Y24" s="218"/>
      <c r="Z24" s="218"/>
      <c r="AA24" s="218"/>
      <c r="AB24" s="218"/>
      <c r="AC24" s="218"/>
      <c r="AD24" s="218"/>
      <c r="AE24" s="219">
        <v>193815626</v>
      </c>
      <c r="AF24" s="218"/>
      <c r="AG24" s="218"/>
      <c r="AH24" s="37" t="s">
        <v>195</v>
      </c>
      <c r="AI24" s="37" t="s">
        <v>196</v>
      </c>
    </row>
    <row r="25" spans="2:35" ht="34.5" customHeight="1">
      <c r="B25" s="135"/>
      <c r="C25" s="136"/>
      <c r="D25" s="136"/>
      <c r="E25" s="227"/>
      <c r="F25" s="227"/>
      <c r="G25" s="227"/>
      <c r="H25" s="215" t="s">
        <v>638</v>
      </c>
      <c r="I25" s="215" t="s">
        <v>1474</v>
      </c>
      <c r="J25" s="215" t="s">
        <v>1475</v>
      </c>
      <c r="K25" s="227"/>
      <c r="L25" s="227"/>
      <c r="M25" s="227"/>
      <c r="N25" s="227"/>
      <c r="O25" s="227"/>
      <c r="P25" s="218" t="s">
        <v>1476</v>
      </c>
      <c r="Q25" s="218" t="s">
        <v>1477</v>
      </c>
      <c r="R25" s="218" t="s">
        <v>867</v>
      </c>
      <c r="S25" s="218" t="s">
        <v>841</v>
      </c>
      <c r="T25" s="219">
        <v>417518729</v>
      </c>
      <c r="U25" s="219">
        <v>417518729</v>
      </c>
      <c r="V25" s="218"/>
      <c r="W25" s="218"/>
      <c r="X25" s="218" t="s">
        <v>496</v>
      </c>
      <c r="Y25" s="218"/>
      <c r="Z25" s="218"/>
      <c r="AA25" s="218"/>
      <c r="AB25" s="218"/>
      <c r="AC25" s="218"/>
      <c r="AD25" s="218"/>
      <c r="AE25" s="219">
        <v>417518729</v>
      </c>
      <c r="AF25" s="218"/>
      <c r="AG25" s="218"/>
      <c r="AH25" s="37" t="s">
        <v>195</v>
      </c>
      <c r="AI25" s="37" t="s">
        <v>196</v>
      </c>
    </row>
    <row r="26" spans="2:35" ht="34.5" customHeight="1">
      <c r="B26" s="135"/>
      <c r="C26" s="136"/>
      <c r="D26" s="136"/>
      <c r="E26" s="227"/>
      <c r="F26" s="227"/>
      <c r="G26" s="227"/>
      <c r="H26" s="215" t="s">
        <v>639</v>
      </c>
      <c r="I26" s="215" t="s">
        <v>1474</v>
      </c>
      <c r="J26" s="215" t="s">
        <v>1475</v>
      </c>
      <c r="K26" s="227"/>
      <c r="L26" s="227"/>
      <c r="M26" s="227"/>
      <c r="N26" s="227"/>
      <c r="O26" s="227"/>
      <c r="P26" s="218" t="s">
        <v>1476</v>
      </c>
      <c r="Q26" s="218" t="s">
        <v>1477</v>
      </c>
      <c r="R26" s="218" t="s">
        <v>867</v>
      </c>
      <c r="S26" s="218" t="s">
        <v>841</v>
      </c>
      <c r="T26" s="219">
        <v>323651510</v>
      </c>
      <c r="U26" s="219">
        <v>323651510</v>
      </c>
      <c r="V26" s="218"/>
      <c r="W26" s="218"/>
      <c r="X26" s="218" t="s">
        <v>496</v>
      </c>
      <c r="Y26" s="218"/>
      <c r="Z26" s="218"/>
      <c r="AA26" s="218"/>
      <c r="AB26" s="218"/>
      <c r="AC26" s="218"/>
      <c r="AD26" s="218"/>
      <c r="AE26" s="219">
        <v>323651510</v>
      </c>
      <c r="AF26" s="218"/>
      <c r="AG26" s="218"/>
      <c r="AH26" s="37" t="s">
        <v>195</v>
      </c>
      <c r="AI26" s="37" t="s">
        <v>196</v>
      </c>
    </row>
    <row r="27" spans="2:35" ht="34.5" customHeight="1">
      <c r="B27" s="135"/>
      <c r="C27" s="136"/>
      <c r="D27" s="136"/>
      <c r="E27" s="227"/>
      <c r="F27" s="227"/>
      <c r="G27" s="227"/>
      <c r="H27" s="215" t="s">
        <v>639</v>
      </c>
      <c r="I27" s="215" t="s">
        <v>1474</v>
      </c>
      <c r="J27" s="215" t="s">
        <v>1475</v>
      </c>
      <c r="K27" s="227"/>
      <c r="L27" s="227"/>
      <c r="M27" s="227"/>
      <c r="N27" s="227"/>
      <c r="O27" s="227"/>
      <c r="P27" s="218" t="s">
        <v>1476</v>
      </c>
      <c r="Q27" s="218" t="s">
        <v>1477</v>
      </c>
      <c r="R27" s="218" t="s">
        <v>867</v>
      </c>
      <c r="S27" s="218" t="s">
        <v>841</v>
      </c>
      <c r="T27" s="219">
        <v>456919777</v>
      </c>
      <c r="U27" s="219">
        <v>456919777</v>
      </c>
      <c r="V27" s="218"/>
      <c r="W27" s="218"/>
      <c r="X27" s="218" t="s">
        <v>496</v>
      </c>
      <c r="Y27" s="218"/>
      <c r="Z27" s="218"/>
      <c r="AA27" s="218"/>
      <c r="AB27" s="218"/>
      <c r="AC27" s="218"/>
      <c r="AD27" s="218"/>
      <c r="AE27" s="219">
        <v>456919777</v>
      </c>
      <c r="AF27" s="218"/>
      <c r="AG27" s="218"/>
      <c r="AH27" s="37" t="s">
        <v>195</v>
      </c>
      <c r="AI27" s="37" t="s">
        <v>196</v>
      </c>
    </row>
    <row r="28" spans="2:35" ht="34.5" customHeight="1">
      <c r="B28" s="135"/>
      <c r="C28" s="136"/>
      <c r="D28" s="136"/>
      <c r="E28" s="227"/>
      <c r="F28" s="227"/>
      <c r="G28" s="227"/>
      <c r="H28" s="215" t="s">
        <v>640</v>
      </c>
      <c r="I28" s="215" t="s">
        <v>1474</v>
      </c>
      <c r="J28" s="215" t="s">
        <v>1475</v>
      </c>
      <c r="K28" s="227"/>
      <c r="L28" s="227"/>
      <c r="M28" s="227"/>
      <c r="N28" s="227"/>
      <c r="O28" s="227"/>
      <c r="P28" s="218" t="s">
        <v>1476</v>
      </c>
      <c r="Q28" s="218" t="s">
        <v>1477</v>
      </c>
      <c r="R28" s="218" t="s">
        <v>867</v>
      </c>
      <c r="S28" s="218" t="s">
        <v>841</v>
      </c>
      <c r="T28" s="219">
        <v>24226953</v>
      </c>
      <c r="U28" s="219">
        <v>24226953</v>
      </c>
      <c r="V28" s="218"/>
      <c r="W28" s="218"/>
      <c r="X28" s="218" t="s">
        <v>496</v>
      </c>
      <c r="Y28" s="218"/>
      <c r="Z28" s="218"/>
      <c r="AA28" s="218"/>
      <c r="AB28" s="218"/>
      <c r="AC28" s="218"/>
      <c r="AD28" s="218"/>
      <c r="AE28" s="219">
        <v>24226953</v>
      </c>
      <c r="AF28" s="218"/>
      <c r="AG28" s="218"/>
      <c r="AH28" s="37" t="s">
        <v>195</v>
      </c>
      <c r="AI28" s="37" t="s">
        <v>196</v>
      </c>
    </row>
    <row r="29" spans="2:35" ht="34.5" customHeight="1">
      <c r="B29" s="135"/>
      <c r="C29" s="136"/>
      <c r="D29" s="136"/>
      <c r="E29" s="227"/>
      <c r="F29" s="227"/>
      <c r="G29" s="227"/>
      <c r="H29" s="215" t="s">
        <v>641</v>
      </c>
      <c r="I29" s="215" t="s">
        <v>1474</v>
      </c>
      <c r="J29" s="215" t="s">
        <v>1475</v>
      </c>
      <c r="K29" s="227"/>
      <c r="L29" s="227"/>
      <c r="M29" s="227"/>
      <c r="N29" s="227"/>
      <c r="O29" s="227"/>
      <c r="P29" s="218" t="s">
        <v>1476</v>
      </c>
      <c r="Q29" s="218" t="s">
        <v>1477</v>
      </c>
      <c r="R29" s="218" t="s">
        <v>867</v>
      </c>
      <c r="S29" s="218" t="s">
        <v>841</v>
      </c>
      <c r="T29" s="219">
        <v>145361719</v>
      </c>
      <c r="U29" s="219">
        <v>145361719</v>
      </c>
      <c r="V29" s="218"/>
      <c r="W29" s="218"/>
      <c r="X29" s="218" t="s">
        <v>496</v>
      </c>
      <c r="Y29" s="218"/>
      <c r="Z29" s="218"/>
      <c r="AA29" s="218"/>
      <c r="AB29" s="218"/>
      <c r="AC29" s="218"/>
      <c r="AD29" s="218"/>
      <c r="AE29" s="219">
        <v>145361719</v>
      </c>
      <c r="AF29" s="218"/>
      <c r="AG29" s="218"/>
      <c r="AH29" s="37" t="s">
        <v>195</v>
      </c>
      <c r="AI29" s="37" t="s">
        <v>196</v>
      </c>
    </row>
    <row r="30" spans="2:35" ht="34.5" customHeight="1">
      <c r="B30" s="135"/>
      <c r="C30" s="136"/>
      <c r="D30" s="136"/>
      <c r="E30" s="227"/>
      <c r="F30" s="227"/>
      <c r="G30" s="227"/>
      <c r="H30" s="215" t="s">
        <v>642</v>
      </c>
      <c r="I30" s="215" t="s">
        <v>1474</v>
      </c>
      <c r="J30" s="215" t="s">
        <v>1475</v>
      </c>
      <c r="K30" s="227"/>
      <c r="L30" s="227"/>
      <c r="M30" s="227"/>
      <c r="N30" s="227"/>
      <c r="O30" s="227"/>
      <c r="P30" s="218" t="s">
        <v>1476</v>
      </c>
      <c r="Q30" s="218" t="s">
        <v>1477</v>
      </c>
      <c r="R30" s="218" t="s">
        <v>867</v>
      </c>
      <c r="S30" s="218" t="s">
        <v>841</v>
      </c>
      <c r="T30" s="219">
        <v>48453906</v>
      </c>
      <c r="U30" s="219">
        <v>48453906</v>
      </c>
      <c r="V30" s="218"/>
      <c r="W30" s="218"/>
      <c r="X30" s="218" t="s">
        <v>496</v>
      </c>
      <c r="Y30" s="218"/>
      <c r="Z30" s="218"/>
      <c r="AA30" s="218"/>
      <c r="AB30" s="218"/>
      <c r="AC30" s="218"/>
      <c r="AD30" s="218"/>
      <c r="AE30" s="219">
        <v>48453906</v>
      </c>
      <c r="AF30" s="218"/>
      <c r="AG30" s="218"/>
      <c r="AH30" s="37" t="s">
        <v>195</v>
      </c>
      <c r="AI30" s="37" t="s">
        <v>196</v>
      </c>
    </row>
    <row r="31" spans="2:35" ht="34.5" customHeight="1">
      <c r="B31" s="135"/>
      <c r="C31" s="136"/>
      <c r="D31" s="136"/>
      <c r="E31" s="227"/>
      <c r="F31" s="227"/>
      <c r="G31" s="227"/>
      <c r="H31" s="215" t="s">
        <v>643</v>
      </c>
      <c r="I31" s="215" t="s">
        <v>1474</v>
      </c>
      <c r="J31" s="215" t="s">
        <v>1475</v>
      </c>
      <c r="K31" s="227"/>
      <c r="L31" s="227"/>
      <c r="M31" s="227"/>
      <c r="N31" s="227"/>
      <c r="O31" s="227"/>
      <c r="P31" s="218" t="s">
        <v>1476</v>
      </c>
      <c r="Q31" s="218" t="s">
        <v>1477</v>
      </c>
      <c r="R31" s="218" t="s">
        <v>867</v>
      </c>
      <c r="S31" s="218" t="s">
        <v>841</v>
      </c>
      <c r="T31" s="219">
        <v>24226953</v>
      </c>
      <c r="U31" s="219">
        <v>24226953</v>
      </c>
      <c r="V31" s="218"/>
      <c r="W31" s="218"/>
      <c r="X31" s="218" t="s">
        <v>496</v>
      </c>
      <c r="Y31" s="218"/>
      <c r="Z31" s="218"/>
      <c r="AA31" s="218"/>
      <c r="AB31" s="218"/>
      <c r="AC31" s="218"/>
      <c r="AD31" s="218"/>
      <c r="AE31" s="219">
        <v>24226953</v>
      </c>
      <c r="AF31" s="218"/>
      <c r="AG31" s="218"/>
      <c r="AH31" s="37" t="s">
        <v>195</v>
      </c>
      <c r="AI31" s="37" t="s">
        <v>196</v>
      </c>
    </row>
    <row r="32" spans="2:35" ht="34.5" customHeight="1">
      <c r="B32" s="135"/>
      <c r="C32" s="136"/>
      <c r="D32" s="136"/>
      <c r="E32" s="227"/>
      <c r="F32" s="227"/>
      <c r="G32" s="227"/>
      <c r="H32" s="215" t="s">
        <v>644</v>
      </c>
      <c r="I32" s="215" t="s">
        <v>1474</v>
      </c>
      <c r="J32" s="215" t="s">
        <v>1475</v>
      </c>
      <c r="K32" s="227"/>
      <c r="L32" s="227"/>
      <c r="M32" s="227"/>
      <c r="N32" s="227"/>
      <c r="O32" s="227"/>
      <c r="P32" s="218" t="s">
        <v>1476</v>
      </c>
      <c r="Q32" s="218" t="s">
        <v>1477</v>
      </c>
      <c r="R32" s="218" t="s">
        <v>867</v>
      </c>
      <c r="S32" s="218" t="s">
        <v>841</v>
      </c>
      <c r="T32" s="219">
        <v>38557869</v>
      </c>
      <c r="U32" s="219">
        <v>38557869</v>
      </c>
      <c r="V32" s="218"/>
      <c r="W32" s="218"/>
      <c r="X32" s="218" t="s">
        <v>496</v>
      </c>
      <c r="Y32" s="218"/>
      <c r="Z32" s="218"/>
      <c r="AA32" s="218"/>
      <c r="AB32" s="218"/>
      <c r="AC32" s="218"/>
      <c r="AD32" s="218"/>
      <c r="AE32" s="219">
        <v>38557869</v>
      </c>
      <c r="AF32" s="218"/>
      <c r="AG32" s="218"/>
      <c r="AH32" s="37" t="s">
        <v>195</v>
      </c>
      <c r="AI32" s="37" t="s">
        <v>196</v>
      </c>
    </row>
    <row r="33" spans="2:35" ht="34.5" customHeight="1">
      <c r="B33" s="135"/>
      <c r="C33" s="136"/>
      <c r="D33" s="136"/>
      <c r="E33" s="227"/>
      <c r="F33" s="227"/>
      <c r="G33" s="227"/>
      <c r="H33" s="215" t="s">
        <v>645</v>
      </c>
      <c r="I33" s="215" t="s">
        <v>1474</v>
      </c>
      <c r="J33" s="215" t="s">
        <v>1475</v>
      </c>
      <c r="K33" s="227"/>
      <c r="L33" s="227"/>
      <c r="M33" s="227"/>
      <c r="N33" s="227"/>
      <c r="O33" s="227"/>
      <c r="P33" s="218" t="s">
        <v>1476</v>
      </c>
      <c r="Q33" s="218" t="s">
        <v>1477</v>
      </c>
      <c r="R33" s="218" t="s">
        <v>867</v>
      </c>
      <c r="S33" s="218" t="s">
        <v>841</v>
      </c>
      <c r="T33" s="219">
        <v>150000000</v>
      </c>
      <c r="U33" s="219">
        <v>150000000</v>
      </c>
      <c r="V33" s="218"/>
      <c r="W33" s="218"/>
      <c r="X33" s="218" t="s">
        <v>496</v>
      </c>
      <c r="Y33" s="218"/>
      <c r="Z33" s="218"/>
      <c r="AA33" s="218"/>
      <c r="AB33" s="218"/>
      <c r="AC33" s="218"/>
      <c r="AD33" s="218"/>
      <c r="AE33" s="219">
        <v>150000000</v>
      </c>
      <c r="AF33" s="218"/>
      <c r="AG33" s="218"/>
      <c r="AH33" s="37" t="s">
        <v>195</v>
      </c>
      <c r="AI33" s="37" t="s">
        <v>196</v>
      </c>
    </row>
    <row r="34" spans="2:35" ht="34.5" customHeight="1">
      <c r="B34" s="135"/>
      <c r="C34" s="136"/>
      <c r="D34" s="136"/>
      <c r="E34" s="227"/>
      <c r="F34" s="227"/>
      <c r="G34" s="227"/>
      <c r="H34" s="215" t="s">
        <v>646</v>
      </c>
      <c r="I34" s="215" t="s">
        <v>1474</v>
      </c>
      <c r="J34" s="215" t="s">
        <v>1478</v>
      </c>
      <c r="K34" s="227"/>
      <c r="L34" s="227"/>
      <c r="M34" s="227"/>
      <c r="N34" s="227"/>
      <c r="O34" s="227"/>
      <c r="P34" s="218" t="s">
        <v>1478</v>
      </c>
      <c r="Q34" s="218" t="s">
        <v>1263</v>
      </c>
      <c r="R34" s="218" t="s">
        <v>867</v>
      </c>
      <c r="S34" s="218" t="s">
        <v>841</v>
      </c>
      <c r="T34" s="219">
        <v>133465023.99999999</v>
      </c>
      <c r="U34" s="219">
        <v>133465023.99999999</v>
      </c>
      <c r="V34" s="218"/>
      <c r="W34" s="218"/>
      <c r="X34" s="218" t="s">
        <v>496</v>
      </c>
      <c r="Y34" s="218"/>
      <c r="Z34" s="218"/>
      <c r="AA34" s="218"/>
      <c r="AB34" s="218"/>
      <c r="AC34" s="218"/>
      <c r="AD34" s="218"/>
      <c r="AE34" s="219">
        <v>133465023.99999999</v>
      </c>
      <c r="AF34" s="218"/>
      <c r="AG34" s="218"/>
      <c r="AH34" s="37" t="s">
        <v>195</v>
      </c>
      <c r="AI34" s="37" t="s">
        <v>196</v>
      </c>
    </row>
    <row r="35" spans="2:35" ht="34.5" customHeight="1">
      <c r="B35" s="135"/>
      <c r="C35" s="136"/>
      <c r="D35" s="136"/>
      <c r="E35" s="227"/>
      <c r="F35" s="227"/>
      <c r="G35" s="227"/>
      <c r="H35" s="215" t="s">
        <v>647</v>
      </c>
      <c r="I35" s="215" t="s">
        <v>1474</v>
      </c>
      <c r="J35" s="215" t="s">
        <v>1475</v>
      </c>
      <c r="K35" s="227"/>
      <c r="L35" s="227"/>
      <c r="M35" s="227"/>
      <c r="N35" s="227"/>
      <c r="O35" s="227"/>
      <c r="P35" s="218" t="s">
        <v>1476</v>
      </c>
      <c r="Q35" s="218" t="s">
        <v>1477</v>
      </c>
      <c r="R35" s="218" t="s">
        <v>867</v>
      </c>
      <c r="S35" s="218" t="s">
        <v>841</v>
      </c>
      <c r="T35" s="219">
        <v>55000000</v>
      </c>
      <c r="U35" s="219">
        <v>55000000</v>
      </c>
      <c r="V35" s="218"/>
      <c r="W35" s="218"/>
      <c r="X35" s="218" t="s">
        <v>496</v>
      </c>
      <c r="Y35" s="218"/>
      <c r="Z35" s="218"/>
      <c r="AA35" s="218"/>
      <c r="AB35" s="218"/>
      <c r="AC35" s="218"/>
      <c r="AD35" s="218"/>
      <c r="AE35" s="219">
        <v>55000000</v>
      </c>
      <c r="AF35" s="218"/>
      <c r="AG35" s="218"/>
      <c r="AH35" s="37" t="s">
        <v>195</v>
      </c>
      <c r="AI35" s="37" t="s">
        <v>196</v>
      </c>
    </row>
    <row r="36" spans="2:35" ht="34.5" customHeight="1">
      <c r="B36" s="135"/>
      <c r="C36" s="136"/>
      <c r="D36" s="136"/>
      <c r="E36" s="227"/>
      <c r="F36" s="227"/>
      <c r="G36" s="227"/>
      <c r="H36" s="215" t="s">
        <v>648</v>
      </c>
      <c r="I36" s="215" t="s">
        <v>1474</v>
      </c>
      <c r="J36" s="215" t="s">
        <v>1475</v>
      </c>
      <c r="K36" s="227"/>
      <c r="L36" s="227"/>
      <c r="M36" s="227"/>
      <c r="N36" s="227"/>
      <c r="O36" s="227"/>
      <c r="P36" s="218" t="s">
        <v>1476</v>
      </c>
      <c r="Q36" s="218" t="s">
        <v>1477</v>
      </c>
      <c r="R36" s="218" t="s">
        <v>867</v>
      </c>
      <c r="S36" s="218" t="s">
        <v>841</v>
      </c>
      <c r="T36" s="219">
        <v>20000000</v>
      </c>
      <c r="U36" s="219">
        <v>20000000</v>
      </c>
      <c r="V36" s="218"/>
      <c r="W36" s="218"/>
      <c r="X36" s="218" t="s">
        <v>496</v>
      </c>
      <c r="Y36" s="218"/>
      <c r="Z36" s="218"/>
      <c r="AA36" s="218"/>
      <c r="AB36" s="218"/>
      <c r="AC36" s="218"/>
      <c r="AD36" s="218"/>
      <c r="AE36" s="219">
        <v>20000000</v>
      </c>
      <c r="AF36" s="218"/>
      <c r="AG36" s="218"/>
      <c r="AH36" s="37" t="s">
        <v>195</v>
      </c>
      <c r="AI36" s="37" t="s">
        <v>196</v>
      </c>
    </row>
    <row r="37" spans="2:35" ht="34.5" customHeight="1">
      <c r="B37" s="135"/>
      <c r="C37" s="136"/>
      <c r="D37" s="136"/>
      <c r="E37" s="227"/>
      <c r="F37" s="227"/>
      <c r="G37" s="227"/>
      <c r="H37" s="215" t="s">
        <v>649</v>
      </c>
      <c r="I37" s="215" t="s">
        <v>1474</v>
      </c>
      <c r="J37" s="215" t="s">
        <v>1475</v>
      </c>
      <c r="K37" s="227"/>
      <c r="L37" s="227"/>
      <c r="M37" s="227"/>
      <c r="N37" s="227"/>
      <c r="O37" s="227"/>
      <c r="P37" s="218" t="s">
        <v>1476</v>
      </c>
      <c r="Q37" s="218" t="s">
        <v>1477</v>
      </c>
      <c r="R37" s="218" t="s">
        <v>867</v>
      </c>
      <c r="S37" s="218" t="s">
        <v>841</v>
      </c>
      <c r="T37" s="219">
        <v>50000000</v>
      </c>
      <c r="U37" s="219">
        <v>50000000</v>
      </c>
      <c r="V37" s="218"/>
      <c r="W37" s="218"/>
      <c r="X37" s="218" t="s">
        <v>496</v>
      </c>
      <c r="Y37" s="218"/>
      <c r="Z37" s="218"/>
      <c r="AA37" s="218"/>
      <c r="AB37" s="218"/>
      <c r="AC37" s="218"/>
      <c r="AD37" s="218"/>
      <c r="AE37" s="219">
        <v>50000000</v>
      </c>
      <c r="AF37" s="218"/>
      <c r="AG37" s="218"/>
      <c r="AH37" s="37" t="s">
        <v>195</v>
      </c>
      <c r="AI37" s="37" t="s">
        <v>196</v>
      </c>
    </row>
    <row r="38" spans="2:35" ht="34.5" customHeight="1">
      <c r="B38" s="135"/>
      <c r="C38" s="136"/>
      <c r="D38" s="136"/>
      <c r="E38" s="227"/>
      <c r="F38" s="227"/>
      <c r="G38" s="227"/>
      <c r="H38" s="215" t="s">
        <v>650</v>
      </c>
      <c r="I38" s="215" t="s">
        <v>1474</v>
      </c>
      <c r="J38" s="215" t="s">
        <v>1475</v>
      </c>
      <c r="K38" s="227"/>
      <c r="L38" s="227"/>
      <c r="M38" s="227"/>
      <c r="N38" s="227"/>
      <c r="O38" s="227"/>
      <c r="P38" s="218" t="s">
        <v>1476</v>
      </c>
      <c r="Q38" s="218" t="s">
        <v>1477</v>
      </c>
      <c r="R38" s="218" t="s">
        <v>867</v>
      </c>
      <c r="S38" s="218" t="s">
        <v>841</v>
      </c>
      <c r="T38" s="219">
        <v>83508624</v>
      </c>
      <c r="U38" s="219">
        <v>83508624</v>
      </c>
      <c r="V38" s="218"/>
      <c r="W38" s="218"/>
      <c r="X38" s="218" t="s">
        <v>496</v>
      </c>
      <c r="Y38" s="218"/>
      <c r="Z38" s="218"/>
      <c r="AA38" s="218"/>
      <c r="AB38" s="218"/>
      <c r="AC38" s="218"/>
      <c r="AD38" s="218"/>
      <c r="AE38" s="219">
        <v>83508624</v>
      </c>
      <c r="AF38" s="218"/>
      <c r="AG38" s="218"/>
      <c r="AH38" s="37" t="s">
        <v>195</v>
      </c>
      <c r="AI38" s="37" t="s">
        <v>196</v>
      </c>
    </row>
    <row r="39" spans="2:35" ht="34.5" customHeight="1">
      <c r="B39" s="135"/>
      <c r="C39" s="136"/>
      <c r="D39" s="136"/>
      <c r="E39" s="227"/>
      <c r="F39" s="227"/>
      <c r="G39" s="227"/>
      <c r="H39" s="215" t="s">
        <v>651</v>
      </c>
      <c r="I39" s="215" t="s">
        <v>1474</v>
      </c>
      <c r="J39" s="215" t="s">
        <v>1475</v>
      </c>
      <c r="K39" s="227"/>
      <c r="L39" s="227"/>
      <c r="M39" s="227"/>
      <c r="N39" s="227"/>
      <c r="O39" s="227"/>
      <c r="P39" s="218" t="s">
        <v>1476</v>
      </c>
      <c r="Q39" s="218" t="s">
        <v>1477</v>
      </c>
      <c r="R39" s="218" t="s">
        <v>867</v>
      </c>
      <c r="S39" s="218" t="s">
        <v>841</v>
      </c>
      <c r="T39" s="219">
        <v>200000000</v>
      </c>
      <c r="U39" s="219">
        <v>200000000</v>
      </c>
      <c r="V39" s="218"/>
      <c r="W39" s="218"/>
      <c r="X39" s="218" t="s">
        <v>496</v>
      </c>
      <c r="Y39" s="218"/>
      <c r="Z39" s="218"/>
      <c r="AA39" s="218"/>
      <c r="AB39" s="218"/>
      <c r="AC39" s="218"/>
      <c r="AD39" s="218"/>
      <c r="AE39" s="219">
        <v>200000000</v>
      </c>
      <c r="AF39" s="218"/>
      <c r="AG39" s="218"/>
      <c r="AH39" s="37" t="s">
        <v>195</v>
      </c>
      <c r="AI39" s="37" t="s">
        <v>196</v>
      </c>
    </row>
    <row r="40" spans="2:35" ht="34.5" customHeight="1">
      <c r="B40" s="135"/>
      <c r="C40" s="136"/>
      <c r="D40" s="136"/>
      <c r="E40" s="227"/>
      <c r="F40" s="227"/>
      <c r="G40" s="227"/>
      <c r="H40" s="215" t="s">
        <v>652</v>
      </c>
      <c r="I40" s="215" t="s">
        <v>1474</v>
      </c>
      <c r="J40" s="215" t="s">
        <v>1475</v>
      </c>
      <c r="K40" s="227"/>
      <c r="L40" s="227"/>
      <c r="M40" s="227"/>
      <c r="N40" s="227"/>
      <c r="O40" s="227"/>
      <c r="P40" s="218" t="s">
        <v>1476</v>
      </c>
      <c r="Q40" s="218" t="s">
        <v>1477</v>
      </c>
      <c r="R40" s="218" t="s">
        <v>867</v>
      </c>
      <c r="S40" s="218" t="s">
        <v>841</v>
      </c>
      <c r="T40" s="219">
        <v>2260000000</v>
      </c>
      <c r="U40" s="219">
        <v>2260000000</v>
      </c>
      <c r="V40" s="218"/>
      <c r="W40" s="218"/>
      <c r="X40" s="218" t="s">
        <v>496</v>
      </c>
      <c r="Y40" s="218"/>
      <c r="Z40" s="218"/>
      <c r="AA40" s="218"/>
      <c r="AB40" s="218"/>
      <c r="AC40" s="218"/>
      <c r="AD40" s="218"/>
      <c r="AE40" s="219">
        <v>2260000000</v>
      </c>
      <c r="AF40" s="218"/>
      <c r="AG40" s="218"/>
      <c r="AH40" s="37" t="s">
        <v>195</v>
      </c>
      <c r="AI40" s="37" t="s">
        <v>196</v>
      </c>
    </row>
    <row r="41" spans="2:35" ht="34.5" customHeight="1">
      <c r="B41" s="135"/>
      <c r="C41" s="136"/>
      <c r="D41" s="136"/>
      <c r="E41" s="227"/>
      <c r="F41" s="227"/>
      <c r="G41" s="227"/>
      <c r="H41" s="215" t="s">
        <v>653</v>
      </c>
      <c r="I41" s="215" t="s">
        <v>1474</v>
      </c>
      <c r="J41" s="215" t="s">
        <v>1475</v>
      </c>
      <c r="K41" s="227"/>
      <c r="L41" s="227"/>
      <c r="M41" s="227"/>
      <c r="N41" s="227"/>
      <c r="O41" s="227"/>
      <c r="P41" s="218" t="s">
        <v>1476</v>
      </c>
      <c r="Q41" s="218" t="s">
        <v>1477</v>
      </c>
      <c r="R41" s="218" t="s">
        <v>867</v>
      </c>
      <c r="S41" s="218" t="s">
        <v>841</v>
      </c>
      <c r="T41" s="219">
        <v>2694939097</v>
      </c>
      <c r="U41" s="219">
        <v>2694939097</v>
      </c>
      <c r="V41" s="218"/>
      <c r="W41" s="218"/>
      <c r="X41" s="218" t="s">
        <v>496</v>
      </c>
      <c r="Y41" s="218"/>
      <c r="Z41" s="218"/>
      <c r="AA41" s="218"/>
      <c r="AB41" s="218"/>
      <c r="AC41" s="218"/>
      <c r="AD41" s="218"/>
      <c r="AE41" s="219">
        <v>2694939097</v>
      </c>
      <c r="AF41" s="218"/>
      <c r="AG41" s="218"/>
      <c r="AH41" s="37" t="s">
        <v>195</v>
      </c>
      <c r="AI41" s="37" t="s">
        <v>196</v>
      </c>
    </row>
    <row r="42" spans="2:35" ht="34.5" customHeight="1">
      <c r="B42" s="135"/>
      <c r="C42" s="136"/>
      <c r="D42" s="136"/>
      <c r="E42" s="227"/>
      <c r="F42" s="227"/>
      <c r="G42" s="227"/>
      <c r="H42" s="215" t="s">
        <v>654</v>
      </c>
      <c r="I42" s="215" t="s">
        <v>1474</v>
      </c>
      <c r="J42" s="215" t="s">
        <v>1475</v>
      </c>
      <c r="K42" s="227"/>
      <c r="L42" s="227"/>
      <c r="M42" s="227"/>
      <c r="N42" s="227"/>
      <c r="O42" s="227"/>
      <c r="P42" s="218" t="s">
        <v>1476</v>
      </c>
      <c r="Q42" s="218" t="s">
        <v>1477</v>
      </c>
      <c r="R42" s="218" t="s">
        <v>867</v>
      </c>
      <c r="S42" s="218" t="s">
        <v>841</v>
      </c>
      <c r="T42" s="219">
        <v>50000000</v>
      </c>
      <c r="U42" s="219">
        <v>50000000</v>
      </c>
      <c r="V42" s="218"/>
      <c r="W42" s="218"/>
      <c r="X42" s="218" t="s">
        <v>496</v>
      </c>
      <c r="Y42" s="218"/>
      <c r="Z42" s="218"/>
      <c r="AA42" s="218"/>
      <c r="AB42" s="218"/>
      <c r="AC42" s="218"/>
      <c r="AD42" s="218"/>
      <c r="AE42" s="219">
        <v>50000000</v>
      </c>
      <c r="AF42" s="218"/>
      <c r="AG42" s="218"/>
      <c r="AH42" s="37" t="s">
        <v>195</v>
      </c>
      <c r="AI42" s="37" t="s">
        <v>196</v>
      </c>
    </row>
    <row r="43" spans="2:35" ht="34.5" customHeight="1">
      <c r="B43" s="135"/>
      <c r="C43" s="136"/>
      <c r="D43" s="136"/>
      <c r="E43" s="227"/>
      <c r="F43" s="227"/>
      <c r="G43" s="227"/>
      <c r="H43" s="215" t="s">
        <v>655</v>
      </c>
      <c r="I43" s="215" t="s">
        <v>1474</v>
      </c>
      <c r="J43" s="215" t="s">
        <v>1475</v>
      </c>
      <c r="K43" s="227"/>
      <c r="L43" s="227"/>
      <c r="M43" s="227"/>
      <c r="N43" s="227"/>
      <c r="O43" s="227"/>
      <c r="P43" s="218" t="s">
        <v>1476</v>
      </c>
      <c r="Q43" s="218" t="s">
        <v>1477</v>
      </c>
      <c r="R43" s="218" t="s">
        <v>867</v>
      </c>
      <c r="S43" s="218" t="s">
        <v>841</v>
      </c>
      <c r="T43" s="219">
        <v>71436830206</v>
      </c>
      <c r="U43" s="219">
        <v>71436830206</v>
      </c>
      <c r="V43" s="218"/>
      <c r="W43" s="218"/>
      <c r="X43" s="218" t="s">
        <v>496</v>
      </c>
      <c r="Y43" s="218"/>
      <c r="Z43" s="218"/>
      <c r="AA43" s="218"/>
      <c r="AB43" s="218"/>
      <c r="AC43" s="218"/>
      <c r="AD43" s="218"/>
      <c r="AE43" s="219">
        <v>71436830206</v>
      </c>
      <c r="AF43" s="218"/>
      <c r="AG43" s="218"/>
      <c r="AH43" s="37" t="s">
        <v>195</v>
      </c>
      <c r="AI43" s="37" t="s">
        <v>196</v>
      </c>
    </row>
    <row r="44" spans="2:35" ht="34.5" customHeight="1">
      <c r="B44" s="135"/>
      <c r="C44" s="136"/>
      <c r="D44" s="136"/>
      <c r="E44" s="227"/>
      <c r="F44" s="227"/>
      <c r="G44" s="227"/>
      <c r="H44" s="215" t="s">
        <v>656</v>
      </c>
      <c r="I44" s="215" t="s">
        <v>1474</v>
      </c>
      <c r="J44" s="215" t="s">
        <v>1475</v>
      </c>
      <c r="K44" s="227"/>
      <c r="L44" s="227"/>
      <c r="M44" s="227"/>
      <c r="N44" s="227"/>
      <c r="O44" s="227"/>
      <c r="P44" s="218" t="s">
        <v>1476</v>
      </c>
      <c r="Q44" s="218" t="s">
        <v>1477</v>
      </c>
      <c r="R44" s="218" t="s">
        <v>867</v>
      </c>
      <c r="S44" s="218" t="s">
        <v>841</v>
      </c>
      <c r="T44" s="219">
        <v>3083410969</v>
      </c>
      <c r="U44" s="219">
        <v>3083410969</v>
      </c>
      <c r="V44" s="218"/>
      <c r="W44" s="218"/>
      <c r="X44" s="218" t="s">
        <v>496</v>
      </c>
      <c r="Y44" s="218"/>
      <c r="Z44" s="218"/>
      <c r="AA44" s="218"/>
      <c r="AB44" s="218"/>
      <c r="AC44" s="218"/>
      <c r="AD44" s="218"/>
      <c r="AE44" s="219">
        <v>3083410969</v>
      </c>
      <c r="AF44" s="218"/>
      <c r="AG44" s="218"/>
      <c r="AH44" s="37" t="s">
        <v>195</v>
      </c>
      <c r="AI44" s="37" t="s">
        <v>196</v>
      </c>
    </row>
    <row r="45" spans="2:35" ht="34.5" customHeight="1">
      <c r="B45" s="135"/>
      <c r="C45" s="136"/>
      <c r="D45" s="136"/>
      <c r="E45" s="227"/>
      <c r="F45" s="227"/>
      <c r="G45" s="227"/>
      <c r="H45" s="215" t="s">
        <v>657</v>
      </c>
      <c r="I45" s="215" t="s">
        <v>1474</v>
      </c>
      <c r="J45" s="215" t="s">
        <v>1475</v>
      </c>
      <c r="K45" s="227"/>
      <c r="L45" s="227"/>
      <c r="M45" s="227"/>
      <c r="N45" s="227"/>
      <c r="O45" s="227"/>
      <c r="P45" s="218" t="s">
        <v>1476</v>
      </c>
      <c r="Q45" s="218" t="s">
        <v>1477</v>
      </c>
      <c r="R45" s="218" t="s">
        <v>867</v>
      </c>
      <c r="S45" s="218" t="s">
        <v>841</v>
      </c>
      <c r="T45" s="219">
        <v>385426371</v>
      </c>
      <c r="U45" s="219">
        <v>385426371</v>
      </c>
      <c r="V45" s="218"/>
      <c r="W45" s="218"/>
      <c r="X45" s="218" t="s">
        <v>496</v>
      </c>
      <c r="Y45" s="218"/>
      <c r="Z45" s="218"/>
      <c r="AA45" s="218"/>
      <c r="AB45" s="218"/>
      <c r="AC45" s="218"/>
      <c r="AD45" s="218"/>
      <c r="AE45" s="219">
        <v>385426371</v>
      </c>
      <c r="AF45" s="218"/>
      <c r="AG45" s="218"/>
      <c r="AH45" s="37" t="s">
        <v>195</v>
      </c>
      <c r="AI45" s="37" t="s">
        <v>196</v>
      </c>
    </row>
    <row r="46" spans="2:35" ht="34.5" customHeight="1">
      <c r="B46" s="135"/>
      <c r="C46" s="136"/>
      <c r="D46" s="136"/>
      <c r="E46" s="227"/>
      <c r="F46" s="227"/>
      <c r="G46" s="227"/>
      <c r="H46" s="215" t="s">
        <v>658</v>
      </c>
      <c r="I46" s="215" t="s">
        <v>1474</v>
      </c>
      <c r="J46" s="215" t="s">
        <v>1475</v>
      </c>
      <c r="K46" s="227"/>
      <c r="L46" s="227"/>
      <c r="M46" s="227"/>
      <c r="N46" s="227"/>
      <c r="O46" s="227"/>
      <c r="P46" s="218" t="s">
        <v>1476</v>
      </c>
      <c r="Q46" s="218" t="s">
        <v>1477</v>
      </c>
      <c r="R46" s="218" t="s">
        <v>867</v>
      </c>
      <c r="S46" s="218" t="s">
        <v>841</v>
      </c>
      <c r="T46" s="219">
        <v>2312558226</v>
      </c>
      <c r="U46" s="219">
        <v>2312558226</v>
      </c>
      <c r="V46" s="218"/>
      <c r="W46" s="218"/>
      <c r="X46" s="218" t="s">
        <v>496</v>
      </c>
      <c r="Y46" s="218"/>
      <c r="Z46" s="218"/>
      <c r="AA46" s="218"/>
      <c r="AB46" s="218"/>
      <c r="AC46" s="218"/>
      <c r="AD46" s="218"/>
      <c r="AE46" s="219">
        <v>2312558226</v>
      </c>
      <c r="AF46" s="218"/>
      <c r="AG46" s="218"/>
      <c r="AH46" s="37" t="s">
        <v>195</v>
      </c>
      <c r="AI46" s="37" t="s">
        <v>196</v>
      </c>
    </row>
    <row r="47" spans="2:35" ht="34.5" customHeight="1">
      <c r="B47" s="135"/>
      <c r="C47" s="136"/>
      <c r="D47" s="136"/>
      <c r="E47" s="227"/>
      <c r="F47" s="227"/>
      <c r="G47" s="227"/>
      <c r="H47" s="215" t="s">
        <v>659</v>
      </c>
      <c r="I47" s="215" t="s">
        <v>1474</v>
      </c>
      <c r="J47" s="215" t="s">
        <v>1475</v>
      </c>
      <c r="K47" s="227"/>
      <c r="L47" s="227"/>
      <c r="M47" s="227"/>
      <c r="N47" s="227"/>
      <c r="O47" s="227"/>
      <c r="P47" s="218" t="s">
        <v>1476</v>
      </c>
      <c r="Q47" s="218" t="s">
        <v>1477</v>
      </c>
      <c r="R47" s="218" t="s">
        <v>867</v>
      </c>
      <c r="S47" s="218" t="s">
        <v>841</v>
      </c>
      <c r="T47" s="219">
        <v>770852742</v>
      </c>
      <c r="U47" s="219">
        <v>770852742</v>
      </c>
      <c r="V47" s="218"/>
      <c r="W47" s="218"/>
      <c r="X47" s="218" t="s">
        <v>496</v>
      </c>
      <c r="Y47" s="218"/>
      <c r="Z47" s="218"/>
      <c r="AA47" s="218"/>
      <c r="AB47" s="218"/>
      <c r="AC47" s="218"/>
      <c r="AD47" s="218"/>
      <c r="AE47" s="219">
        <v>770852742</v>
      </c>
      <c r="AF47" s="218"/>
      <c r="AG47" s="218"/>
      <c r="AH47" s="37" t="s">
        <v>195</v>
      </c>
      <c r="AI47" s="37" t="s">
        <v>196</v>
      </c>
    </row>
    <row r="48" spans="2:35" ht="34.5" customHeight="1">
      <c r="B48" s="135"/>
      <c r="C48" s="136"/>
      <c r="D48" s="136"/>
      <c r="E48" s="227"/>
      <c r="F48" s="227"/>
      <c r="G48" s="227"/>
      <c r="H48" s="215" t="s">
        <v>660</v>
      </c>
      <c r="I48" s="215" t="s">
        <v>1474</v>
      </c>
      <c r="J48" s="215" t="s">
        <v>1475</v>
      </c>
      <c r="K48" s="227"/>
      <c r="L48" s="227"/>
      <c r="M48" s="227"/>
      <c r="N48" s="227"/>
      <c r="O48" s="227"/>
      <c r="P48" s="218" t="s">
        <v>1476</v>
      </c>
      <c r="Q48" s="218" t="s">
        <v>1477</v>
      </c>
      <c r="R48" s="218" t="s">
        <v>867</v>
      </c>
      <c r="S48" s="218" t="s">
        <v>841</v>
      </c>
      <c r="T48" s="219">
        <v>385426371</v>
      </c>
      <c r="U48" s="219">
        <v>385426371</v>
      </c>
      <c r="V48" s="218"/>
      <c r="W48" s="218"/>
      <c r="X48" s="218" t="s">
        <v>496</v>
      </c>
      <c r="Y48" s="218"/>
      <c r="Z48" s="218"/>
      <c r="AA48" s="218"/>
      <c r="AB48" s="218"/>
      <c r="AC48" s="218"/>
      <c r="AD48" s="218"/>
      <c r="AE48" s="219">
        <v>385426371</v>
      </c>
      <c r="AF48" s="218"/>
      <c r="AG48" s="218"/>
      <c r="AH48" s="37" t="s">
        <v>195</v>
      </c>
      <c r="AI48" s="37" t="s">
        <v>196</v>
      </c>
    </row>
    <row r="49" spans="2:35" ht="34.5" customHeight="1">
      <c r="B49" s="135"/>
      <c r="C49" s="136"/>
      <c r="D49" s="136"/>
      <c r="E49" s="227"/>
      <c r="F49" s="227"/>
      <c r="G49" s="227"/>
      <c r="H49" s="215" t="s">
        <v>661</v>
      </c>
      <c r="I49" s="215" t="s">
        <v>1474</v>
      </c>
      <c r="J49" s="215" t="s">
        <v>1475</v>
      </c>
      <c r="K49" s="227"/>
      <c r="L49" s="227"/>
      <c r="M49" s="227"/>
      <c r="N49" s="227"/>
      <c r="O49" s="227"/>
      <c r="P49" s="218" t="s">
        <v>1476</v>
      </c>
      <c r="Q49" s="218" t="s">
        <v>1477</v>
      </c>
      <c r="R49" s="218" t="s">
        <v>867</v>
      </c>
      <c r="S49" s="218" t="s">
        <v>841</v>
      </c>
      <c r="T49" s="219">
        <v>6770960009</v>
      </c>
      <c r="U49" s="219">
        <v>6770960009</v>
      </c>
      <c r="V49" s="218"/>
      <c r="W49" s="218"/>
      <c r="X49" s="218" t="s">
        <v>496</v>
      </c>
      <c r="Y49" s="218"/>
      <c r="Z49" s="218"/>
      <c r="AA49" s="218"/>
      <c r="AB49" s="218"/>
      <c r="AC49" s="218"/>
      <c r="AD49" s="218"/>
      <c r="AE49" s="219">
        <v>6770960009</v>
      </c>
      <c r="AF49" s="218"/>
      <c r="AG49" s="218"/>
      <c r="AH49" s="37" t="s">
        <v>195</v>
      </c>
      <c r="AI49" s="37" t="s">
        <v>196</v>
      </c>
    </row>
    <row r="50" spans="2:35" ht="34.5" customHeight="1">
      <c r="B50" s="135"/>
      <c r="C50" s="136"/>
      <c r="D50" s="136"/>
      <c r="E50" s="227"/>
      <c r="F50" s="227"/>
      <c r="G50" s="227"/>
      <c r="H50" s="215" t="s">
        <v>662</v>
      </c>
      <c r="I50" s="215" t="s">
        <v>1474</v>
      </c>
      <c r="J50" s="215" t="s">
        <v>1475</v>
      </c>
      <c r="K50" s="227"/>
      <c r="L50" s="227"/>
      <c r="M50" s="227"/>
      <c r="N50" s="227"/>
      <c r="O50" s="227"/>
      <c r="P50" s="218" t="s">
        <v>1476</v>
      </c>
      <c r="Q50" s="218" t="s">
        <v>1477</v>
      </c>
      <c r="R50" s="218" t="s">
        <v>867</v>
      </c>
      <c r="S50" s="218" t="s">
        <v>841</v>
      </c>
      <c r="T50" s="219">
        <v>5792216898</v>
      </c>
      <c r="U50" s="219">
        <v>5792216898</v>
      </c>
      <c r="V50" s="218"/>
      <c r="W50" s="218"/>
      <c r="X50" s="218" t="s">
        <v>496</v>
      </c>
      <c r="Y50" s="218"/>
      <c r="Z50" s="218"/>
      <c r="AA50" s="218"/>
      <c r="AB50" s="218"/>
      <c r="AC50" s="218"/>
      <c r="AD50" s="218"/>
      <c r="AE50" s="219">
        <v>5792216898</v>
      </c>
      <c r="AF50" s="218"/>
      <c r="AG50" s="218"/>
      <c r="AH50" s="37" t="s">
        <v>195</v>
      </c>
      <c r="AI50" s="37" t="s">
        <v>196</v>
      </c>
    </row>
    <row r="51" spans="2:35" ht="34.5" customHeight="1">
      <c r="B51" s="135"/>
      <c r="C51" s="136"/>
      <c r="D51" s="136"/>
      <c r="E51" s="227"/>
      <c r="F51" s="227"/>
      <c r="G51" s="227"/>
      <c r="H51" s="215" t="s">
        <v>663</v>
      </c>
      <c r="I51" s="215" t="s">
        <v>1474</v>
      </c>
      <c r="J51" s="215" t="s">
        <v>1478</v>
      </c>
      <c r="K51" s="227"/>
      <c r="L51" s="227"/>
      <c r="M51" s="227"/>
      <c r="N51" s="227"/>
      <c r="O51" s="227"/>
      <c r="P51" s="218" t="s">
        <v>1478</v>
      </c>
      <c r="Q51" s="218" t="s">
        <v>1263</v>
      </c>
      <c r="R51" s="218" t="s">
        <v>867</v>
      </c>
      <c r="S51" s="218" t="s">
        <v>841</v>
      </c>
      <c r="T51" s="219">
        <v>230364288</v>
      </c>
      <c r="U51" s="219">
        <v>230364288</v>
      </c>
      <c r="V51" s="218"/>
      <c r="W51" s="218"/>
      <c r="X51" s="218" t="s">
        <v>496</v>
      </c>
      <c r="Y51" s="218"/>
      <c r="Z51" s="218"/>
      <c r="AA51" s="218"/>
      <c r="AB51" s="218"/>
      <c r="AC51" s="218"/>
      <c r="AD51" s="218"/>
      <c r="AE51" s="219">
        <v>230364288</v>
      </c>
      <c r="AF51" s="218"/>
      <c r="AG51" s="218"/>
      <c r="AH51" s="37" t="s">
        <v>195</v>
      </c>
      <c r="AI51" s="37" t="s">
        <v>196</v>
      </c>
    </row>
    <row r="52" spans="2:35" ht="34.5" customHeight="1">
      <c r="B52" s="135"/>
      <c r="C52" s="136"/>
      <c r="D52" s="136"/>
      <c r="E52" s="227"/>
      <c r="F52" s="227"/>
      <c r="G52" s="227"/>
      <c r="H52" s="215" t="s">
        <v>664</v>
      </c>
      <c r="I52" s="215" t="s">
        <v>1474</v>
      </c>
      <c r="J52" s="215" t="s">
        <v>1475</v>
      </c>
      <c r="K52" s="227"/>
      <c r="L52" s="227"/>
      <c r="M52" s="227"/>
      <c r="N52" s="227"/>
      <c r="O52" s="227"/>
      <c r="P52" s="218" t="s">
        <v>1476</v>
      </c>
      <c r="Q52" s="218" t="s">
        <v>1477</v>
      </c>
      <c r="R52" s="218" t="s">
        <v>867</v>
      </c>
      <c r="S52" s="218" t="s">
        <v>841</v>
      </c>
      <c r="T52" s="219">
        <v>6197643425</v>
      </c>
      <c r="U52" s="219">
        <v>6197643425</v>
      </c>
      <c r="V52" s="218"/>
      <c r="W52" s="218"/>
      <c r="X52" s="218" t="s">
        <v>496</v>
      </c>
      <c r="Y52" s="218"/>
      <c r="Z52" s="218"/>
      <c r="AA52" s="218"/>
      <c r="AB52" s="218"/>
      <c r="AC52" s="218"/>
      <c r="AD52" s="218"/>
      <c r="AE52" s="219">
        <v>6197643425</v>
      </c>
      <c r="AF52" s="218"/>
      <c r="AG52" s="218"/>
      <c r="AH52" s="37" t="s">
        <v>195</v>
      </c>
      <c r="AI52" s="37" t="s">
        <v>196</v>
      </c>
    </row>
    <row r="53" spans="2:35" ht="34.5" customHeight="1">
      <c r="B53" s="135"/>
      <c r="C53" s="136"/>
      <c r="D53" s="136"/>
      <c r="E53" s="227"/>
      <c r="F53" s="227"/>
      <c r="G53" s="227"/>
      <c r="H53" s="215" t="s">
        <v>665</v>
      </c>
      <c r="I53" s="215" t="s">
        <v>1474</v>
      </c>
      <c r="J53" s="215" t="s">
        <v>1475</v>
      </c>
      <c r="K53" s="227"/>
      <c r="L53" s="227"/>
      <c r="M53" s="227"/>
      <c r="N53" s="227"/>
      <c r="O53" s="227"/>
      <c r="P53" s="218" t="s">
        <v>1476</v>
      </c>
      <c r="Q53" s="218" t="s">
        <v>1477</v>
      </c>
      <c r="R53" s="218" t="s">
        <v>867</v>
      </c>
      <c r="S53" s="218" t="s">
        <v>841</v>
      </c>
      <c r="T53" s="219">
        <v>228777227</v>
      </c>
      <c r="U53" s="219">
        <v>228777227</v>
      </c>
      <c r="V53" s="218"/>
      <c r="W53" s="218"/>
      <c r="X53" s="218" t="s">
        <v>496</v>
      </c>
      <c r="Y53" s="218"/>
      <c r="Z53" s="218"/>
      <c r="AA53" s="218"/>
      <c r="AB53" s="218"/>
      <c r="AC53" s="218"/>
      <c r="AD53" s="218"/>
      <c r="AE53" s="219">
        <v>228777227</v>
      </c>
      <c r="AF53" s="218"/>
      <c r="AG53" s="218"/>
      <c r="AH53" s="37" t="s">
        <v>195</v>
      </c>
      <c r="AI53" s="37" t="s">
        <v>196</v>
      </c>
    </row>
    <row r="54" spans="2:35" ht="34.5" customHeight="1">
      <c r="B54" s="135"/>
      <c r="C54" s="136"/>
      <c r="D54" s="136"/>
      <c r="E54" s="227"/>
      <c r="F54" s="227"/>
      <c r="G54" s="227"/>
      <c r="H54" s="215" t="s">
        <v>666</v>
      </c>
      <c r="I54" s="215" t="s">
        <v>1474</v>
      </c>
      <c r="J54" s="215" t="s">
        <v>1475</v>
      </c>
      <c r="K54" s="227"/>
      <c r="L54" s="227"/>
      <c r="M54" s="227"/>
      <c r="N54" s="227"/>
      <c r="O54" s="227"/>
      <c r="P54" s="218" t="s">
        <v>1476</v>
      </c>
      <c r="Q54" s="218" t="s">
        <v>1477</v>
      </c>
      <c r="R54" s="218" t="s">
        <v>867</v>
      </c>
      <c r="S54" s="218" t="s">
        <v>841</v>
      </c>
      <c r="T54" s="219">
        <v>28597153</v>
      </c>
      <c r="U54" s="219">
        <v>28597153</v>
      </c>
      <c r="V54" s="218"/>
      <c r="W54" s="218"/>
      <c r="X54" s="218" t="s">
        <v>496</v>
      </c>
      <c r="Y54" s="218"/>
      <c r="Z54" s="218"/>
      <c r="AA54" s="218"/>
      <c r="AB54" s="218"/>
      <c r="AC54" s="218"/>
      <c r="AD54" s="218"/>
      <c r="AE54" s="219">
        <v>28597153</v>
      </c>
      <c r="AF54" s="218"/>
      <c r="AG54" s="218"/>
      <c r="AH54" s="37" t="s">
        <v>195</v>
      </c>
      <c r="AI54" s="37" t="s">
        <v>196</v>
      </c>
    </row>
    <row r="55" spans="2:35" ht="34.5" customHeight="1">
      <c r="B55" s="135"/>
      <c r="C55" s="136"/>
      <c r="D55" s="136"/>
      <c r="E55" s="227"/>
      <c r="F55" s="227"/>
      <c r="G55" s="227"/>
      <c r="H55" s="215" t="s">
        <v>667</v>
      </c>
      <c r="I55" s="215" t="s">
        <v>1474</v>
      </c>
      <c r="J55" s="215" t="s">
        <v>1475</v>
      </c>
      <c r="K55" s="227"/>
      <c r="L55" s="227"/>
      <c r="M55" s="227"/>
      <c r="N55" s="227"/>
      <c r="O55" s="227"/>
      <c r="P55" s="218" t="s">
        <v>1476</v>
      </c>
      <c r="Q55" s="218" t="s">
        <v>1477</v>
      </c>
      <c r="R55" s="218" t="s">
        <v>867</v>
      </c>
      <c r="S55" s="218" t="s">
        <v>841</v>
      </c>
      <c r="T55" s="219">
        <v>171582920</v>
      </c>
      <c r="U55" s="219">
        <v>171582920</v>
      </c>
      <c r="V55" s="218"/>
      <c r="W55" s="218"/>
      <c r="X55" s="218" t="s">
        <v>496</v>
      </c>
      <c r="Y55" s="218"/>
      <c r="Z55" s="218"/>
      <c r="AA55" s="218"/>
      <c r="AB55" s="218"/>
      <c r="AC55" s="218"/>
      <c r="AD55" s="218"/>
      <c r="AE55" s="219">
        <v>171582920</v>
      </c>
      <c r="AF55" s="218"/>
      <c r="AG55" s="218"/>
      <c r="AH55" s="37" t="s">
        <v>195</v>
      </c>
      <c r="AI55" s="37" t="s">
        <v>196</v>
      </c>
    </row>
    <row r="56" spans="2:35" ht="34.5" customHeight="1">
      <c r="B56" s="135"/>
      <c r="C56" s="136"/>
      <c r="D56" s="136"/>
      <c r="E56" s="227"/>
      <c r="F56" s="227"/>
      <c r="G56" s="227"/>
      <c r="H56" s="215" t="s">
        <v>668</v>
      </c>
      <c r="I56" s="215" t="s">
        <v>1474</v>
      </c>
      <c r="J56" s="215" t="s">
        <v>1475</v>
      </c>
      <c r="K56" s="227"/>
      <c r="L56" s="227"/>
      <c r="M56" s="227"/>
      <c r="N56" s="227"/>
      <c r="O56" s="227"/>
      <c r="P56" s="218" t="s">
        <v>1476</v>
      </c>
      <c r="Q56" s="218" t="s">
        <v>1477</v>
      </c>
      <c r="R56" s="218" t="s">
        <v>867</v>
      </c>
      <c r="S56" s="218" t="s">
        <v>841</v>
      </c>
      <c r="T56" s="219">
        <v>57194307</v>
      </c>
      <c r="U56" s="219">
        <v>57194307</v>
      </c>
      <c r="V56" s="218"/>
      <c r="W56" s="218"/>
      <c r="X56" s="218" t="s">
        <v>496</v>
      </c>
      <c r="Y56" s="218"/>
      <c r="Z56" s="218"/>
      <c r="AA56" s="218"/>
      <c r="AB56" s="218"/>
      <c r="AC56" s="218"/>
      <c r="AD56" s="218"/>
      <c r="AE56" s="219">
        <v>57194307</v>
      </c>
      <c r="AF56" s="218"/>
      <c r="AG56" s="218"/>
      <c r="AH56" s="37" t="s">
        <v>195</v>
      </c>
      <c r="AI56" s="37" t="s">
        <v>196</v>
      </c>
    </row>
    <row r="57" spans="2:35" ht="34.5" customHeight="1">
      <c r="B57" s="135"/>
      <c r="C57" s="136"/>
      <c r="D57" s="136"/>
      <c r="E57" s="227"/>
      <c r="F57" s="227"/>
      <c r="G57" s="227"/>
      <c r="H57" s="215" t="s">
        <v>669</v>
      </c>
      <c r="I57" s="215" t="s">
        <v>1474</v>
      </c>
      <c r="J57" s="215" t="s">
        <v>1475</v>
      </c>
      <c r="K57" s="227"/>
      <c r="L57" s="227"/>
      <c r="M57" s="227"/>
      <c r="N57" s="227"/>
      <c r="O57" s="227"/>
      <c r="P57" s="218" t="s">
        <v>1476</v>
      </c>
      <c r="Q57" s="218" t="s">
        <v>1477</v>
      </c>
      <c r="R57" s="218" t="s">
        <v>867</v>
      </c>
      <c r="S57" s="218" t="s">
        <v>841</v>
      </c>
      <c r="T57" s="219">
        <v>28597153</v>
      </c>
      <c r="U57" s="219">
        <v>28597153</v>
      </c>
      <c r="V57" s="218"/>
      <c r="W57" s="218"/>
      <c r="X57" s="218" t="s">
        <v>496</v>
      </c>
      <c r="Y57" s="218"/>
      <c r="Z57" s="218"/>
      <c r="AA57" s="218"/>
      <c r="AB57" s="218"/>
      <c r="AC57" s="218"/>
      <c r="AD57" s="218"/>
      <c r="AE57" s="219">
        <v>28597153</v>
      </c>
      <c r="AF57" s="218"/>
      <c r="AG57" s="218"/>
      <c r="AH57" s="37" t="s">
        <v>195</v>
      </c>
      <c r="AI57" s="37" t="s">
        <v>196</v>
      </c>
    </row>
    <row r="58" spans="2:35" ht="34.5" customHeight="1">
      <c r="B58" s="135"/>
      <c r="C58" s="136"/>
      <c r="D58" s="136"/>
      <c r="E58" s="227"/>
      <c r="F58" s="227"/>
      <c r="G58" s="227"/>
      <c r="H58" s="215" t="s">
        <v>670</v>
      </c>
      <c r="I58" s="215" t="s">
        <v>1474</v>
      </c>
      <c r="J58" s="215" t="s">
        <v>1475</v>
      </c>
      <c r="K58" s="227"/>
      <c r="L58" s="227"/>
      <c r="M58" s="227"/>
      <c r="N58" s="227"/>
      <c r="O58" s="227"/>
      <c r="P58" s="218" t="s">
        <v>1476</v>
      </c>
      <c r="Q58" s="218" t="s">
        <v>1477</v>
      </c>
      <c r="R58" s="218" t="s">
        <v>867</v>
      </c>
      <c r="S58" s="218" t="s">
        <v>841</v>
      </c>
      <c r="T58" s="219">
        <v>509971602</v>
      </c>
      <c r="U58" s="219">
        <v>509971602</v>
      </c>
      <c r="V58" s="218"/>
      <c r="W58" s="218"/>
      <c r="X58" s="218" t="s">
        <v>496</v>
      </c>
      <c r="Y58" s="218"/>
      <c r="Z58" s="218"/>
      <c r="AA58" s="218"/>
      <c r="AB58" s="218"/>
      <c r="AC58" s="218"/>
      <c r="AD58" s="218"/>
      <c r="AE58" s="219">
        <v>509971602</v>
      </c>
      <c r="AF58" s="218"/>
      <c r="AG58" s="218"/>
      <c r="AH58" s="37" t="s">
        <v>195</v>
      </c>
      <c r="AI58" s="37" t="s">
        <v>196</v>
      </c>
    </row>
    <row r="59" spans="2:35" ht="34.5" customHeight="1">
      <c r="B59" s="135"/>
      <c r="C59" s="136"/>
      <c r="D59" s="136"/>
      <c r="E59" s="227"/>
      <c r="F59" s="227"/>
      <c r="G59" s="227"/>
      <c r="H59" s="215" t="s">
        <v>671</v>
      </c>
      <c r="I59" s="215" t="s">
        <v>1474</v>
      </c>
      <c r="J59" s="215" t="s">
        <v>1475</v>
      </c>
      <c r="K59" s="227"/>
      <c r="L59" s="227"/>
      <c r="M59" s="227"/>
      <c r="N59" s="227"/>
      <c r="O59" s="227"/>
      <c r="P59" s="218" t="s">
        <v>1476</v>
      </c>
      <c r="Q59" s="218" t="s">
        <v>1477</v>
      </c>
      <c r="R59" s="218" t="s">
        <v>867</v>
      </c>
      <c r="S59" s="218" t="s">
        <v>841</v>
      </c>
      <c r="T59" s="219">
        <v>439811826</v>
      </c>
      <c r="U59" s="219">
        <v>439811826</v>
      </c>
      <c r="V59" s="218"/>
      <c r="W59" s="218"/>
      <c r="X59" s="218" t="s">
        <v>496</v>
      </c>
      <c r="Y59" s="218"/>
      <c r="Z59" s="218"/>
      <c r="AA59" s="218"/>
      <c r="AB59" s="218"/>
      <c r="AC59" s="218"/>
      <c r="AD59" s="218"/>
      <c r="AE59" s="219">
        <v>439811826</v>
      </c>
      <c r="AF59" s="218"/>
      <c r="AG59" s="218"/>
      <c r="AH59" s="37" t="s">
        <v>195</v>
      </c>
      <c r="AI59" s="37" t="s">
        <v>196</v>
      </c>
    </row>
    <row r="60" spans="2:35" ht="34.5" customHeight="1">
      <c r="B60" s="135"/>
      <c r="C60" s="136"/>
      <c r="D60" s="136"/>
      <c r="E60" s="227"/>
      <c r="F60" s="227"/>
      <c r="G60" s="227"/>
      <c r="H60" s="215" t="s">
        <v>672</v>
      </c>
      <c r="I60" s="215" t="s">
        <v>1474</v>
      </c>
      <c r="J60" s="215" t="s">
        <v>1478</v>
      </c>
      <c r="K60" s="227"/>
      <c r="L60" s="227"/>
      <c r="M60" s="227"/>
      <c r="N60" s="227"/>
      <c r="O60" s="227"/>
      <c r="P60" s="218" t="s">
        <v>1478</v>
      </c>
      <c r="Q60" s="218" t="s">
        <v>1263</v>
      </c>
      <c r="R60" s="218" t="s">
        <v>867</v>
      </c>
      <c r="S60" s="218" t="s">
        <v>841</v>
      </c>
      <c r="T60" s="219">
        <v>3525984</v>
      </c>
      <c r="U60" s="219">
        <v>3525984</v>
      </c>
      <c r="V60" s="218"/>
      <c r="W60" s="218"/>
      <c r="X60" s="218" t="s">
        <v>496</v>
      </c>
      <c r="Y60" s="218"/>
      <c r="Z60" s="218"/>
      <c r="AA60" s="218"/>
      <c r="AB60" s="218"/>
      <c r="AC60" s="218"/>
      <c r="AD60" s="218"/>
      <c r="AE60" s="219">
        <v>3525984</v>
      </c>
      <c r="AF60" s="218"/>
      <c r="AG60" s="218"/>
      <c r="AH60" s="37" t="s">
        <v>195</v>
      </c>
      <c r="AI60" s="37" t="s">
        <v>196</v>
      </c>
    </row>
    <row r="61" spans="2:35" ht="34.5" customHeight="1">
      <c r="B61" s="135"/>
      <c r="C61" s="136"/>
      <c r="D61" s="136"/>
      <c r="E61" s="227"/>
      <c r="F61" s="227"/>
      <c r="G61" s="227"/>
      <c r="H61" s="215" t="s">
        <v>673</v>
      </c>
      <c r="I61" s="215" t="s">
        <v>1474</v>
      </c>
      <c r="J61" s="215" t="s">
        <v>1475</v>
      </c>
      <c r="K61" s="227"/>
      <c r="L61" s="227"/>
      <c r="M61" s="227"/>
      <c r="N61" s="227"/>
      <c r="O61" s="227"/>
      <c r="P61" s="218" t="s">
        <v>1476</v>
      </c>
      <c r="Q61" s="218" t="s">
        <v>1477</v>
      </c>
      <c r="R61" s="218" t="s">
        <v>867</v>
      </c>
      <c r="S61" s="218" t="s">
        <v>841</v>
      </c>
      <c r="T61" s="219">
        <v>180326600</v>
      </c>
      <c r="U61" s="219">
        <v>180326600</v>
      </c>
      <c r="V61" s="218"/>
      <c r="W61" s="218"/>
      <c r="X61" s="218" t="s">
        <v>496</v>
      </c>
      <c r="Y61" s="218"/>
      <c r="Z61" s="218"/>
      <c r="AA61" s="218"/>
      <c r="AB61" s="218"/>
      <c r="AC61" s="218"/>
      <c r="AD61" s="218"/>
      <c r="AE61" s="219">
        <v>180326600</v>
      </c>
      <c r="AF61" s="218"/>
      <c r="AG61" s="218"/>
      <c r="AH61" s="37" t="s">
        <v>195</v>
      </c>
      <c r="AI61" s="37" t="s">
        <v>196</v>
      </c>
    </row>
    <row r="62" spans="2:35" ht="34.5" customHeight="1">
      <c r="B62" s="135"/>
      <c r="C62" s="136"/>
      <c r="D62" s="136"/>
      <c r="E62" s="227"/>
      <c r="F62" s="227"/>
      <c r="G62" s="227"/>
      <c r="H62" s="215" t="s">
        <v>674</v>
      </c>
      <c r="I62" s="215" t="s">
        <v>1474</v>
      </c>
      <c r="J62" s="215" t="s">
        <v>1475</v>
      </c>
      <c r="K62" s="227"/>
      <c r="L62" s="227"/>
      <c r="M62" s="227"/>
      <c r="N62" s="227"/>
      <c r="O62" s="227"/>
      <c r="P62" s="218" t="s">
        <v>1476</v>
      </c>
      <c r="Q62" s="218" t="s">
        <v>1477</v>
      </c>
      <c r="R62" s="218" t="s">
        <v>867</v>
      </c>
      <c r="S62" s="218" t="s">
        <v>841</v>
      </c>
      <c r="T62" s="219">
        <v>1300000000</v>
      </c>
      <c r="U62" s="219">
        <v>1300000000</v>
      </c>
      <c r="V62" s="218"/>
      <c r="W62" s="218"/>
      <c r="X62" s="218" t="s">
        <v>496</v>
      </c>
      <c r="Y62" s="218"/>
      <c r="Z62" s="218"/>
      <c r="AA62" s="218"/>
      <c r="AB62" s="218"/>
      <c r="AC62" s="218"/>
      <c r="AD62" s="218"/>
      <c r="AE62" s="219">
        <v>1300000000</v>
      </c>
      <c r="AF62" s="218"/>
      <c r="AG62" s="218"/>
      <c r="AH62" s="37" t="s">
        <v>195</v>
      </c>
      <c r="AI62" s="37" t="s">
        <v>196</v>
      </c>
    </row>
    <row r="63" spans="2:35" ht="34.5" customHeight="1">
      <c r="B63" s="135"/>
      <c r="C63" s="136"/>
      <c r="D63" s="136"/>
      <c r="E63" s="227"/>
      <c r="F63" s="227"/>
      <c r="G63" s="227"/>
      <c r="H63" s="215" t="s">
        <v>675</v>
      </c>
      <c r="I63" s="215" t="s">
        <v>1474</v>
      </c>
      <c r="J63" s="215" t="s">
        <v>1475</v>
      </c>
      <c r="K63" s="227"/>
      <c r="L63" s="227"/>
      <c r="M63" s="227"/>
      <c r="N63" s="227"/>
      <c r="O63" s="227"/>
      <c r="P63" s="218" t="s">
        <v>1476</v>
      </c>
      <c r="Q63" s="218" t="s">
        <v>1477</v>
      </c>
      <c r="R63" s="218" t="s">
        <v>867</v>
      </c>
      <c r="S63" s="218" t="s">
        <v>841</v>
      </c>
      <c r="T63" s="219">
        <v>125776000</v>
      </c>
      <c r="U63" s="219">
        <v>125776000</v>
      </c>
      <c r="V63" s="218"/>
      <c r="W63" s="218"/>
      <c r="X63" s="218" t="s">
        <v>496</v>
      </c>
      <c r="Y63" s="218"/>
      <c r="Z63" s="218"/>
      <c r="AA63" s="218"/>
      <c r="AB63" s="218"/>
      <c r="AC63" s="218"/>
      <c r="AD63" s="218"/>
      <c r="AE63" s="219">
        <v>125776000</v>
      </c>
      <c r="AF63" s="218"/>
      <c r="AG63" s="218"/>
      <c r="AH63" s="37" t="s">
        <v>195</v>
      </c>
      <c r="AI63" s="37" t="s">
        <v>196</v>
      </c>
    </row>
    <row r="64" spans="2:35" ht="34.5" customHeight="1">
      <c r="B64" s="135"/>
      <c r="C64" s="136"/>
      <c r="D64" s="136"/>
      <c r="E64" s="227"/>
      <c r="F64" s="227"/>
      <c r="G64" s="227"/>
      <c r="H64" s="215" t="s">
        <v>676</v>
      </c>
      <c r="I64" s="215" t="s">
        <v>1474</v>
      </c>
      <c r="J64" s="215" t="s">
        <v>1475</v>
      </c>
      <c r="K64" s="227"/>
      <c r="L64" s="227"/>
      <c r="M64" s="227"/>
      <c r="N64" s="227"/>
      <c r="O64" s="227"/>
      <c r="P64" s="218" t="s">
        <v>1476</v>
      </c>
      <c r="Q64" s="218" t="s">
        <v>1477</v>
      </c>
      <c r="R64" s="218" t="s">
        <v>867</v>
      </c>
      <c r="S64" s="218" t="s">
        <v>841</v>
      </c>
      <c r="T64" s="219">
        <v>185000000</v>
      </c>
      <c r="U64" s="219">
        <v>185000000</v>
      </c>
      <c r="V64" s="218"/>
      <c r="W64" s="218"/>
      <c r="X64" s="218" t="s">
        <v>496</v>
      </c>
      <c r="Y64" s="218"/>
      <c r="Z64" s="218"/>
      <c r="AA64" s="218"/>
      <c r="AB64" s="218"/>
      <c r="AC64" s="218"/>
      <c r="AD64" s="218"/>
      <c r="AE64" s="219">
        <v>185000000</v>
      </c>
      <c r="AF64" s="218"/>
      <c r="AG64" s="218"/>
      <c r="AH64" s="37" t="s">
        <v>195</v>
      </c>
      <c r="AI64" s="37" t="s">
        <v>196</v>
      </c>
    </row>
    <row r="65" spans="2:35" ht="34.5" customHeight="1">
      <c r="B65" s="135"/>
      <c r="C65" s="136"/>
      <c r="D65" s="136"/>
      <c r="E65" s="227"/>
      <c r="F65" s="227"/>
      <c r="G65" s="227"/>
      <c r="H65" s="215" t="s">
        <v>677</v>
      </c>
      <c r="I65" s="215" t="s">
        <v>1474</v>
      </c>
      <c r="J65" s="215" t="s">
        <v>1475</v>
      </c>
      <c r="K65" s="227"/>
      <c r="L65" s="227"/>
      <c r="M65" s="227"/>
      <c r="N65" s="227"/>
      <c r="O65" s="227"/>
      <c r="P65" s="218" t="s">
        <v>1476</v>
      </c>
      <c r="Q65" s="218" t="s">
        <v>1477</v>
      </c>
      <c r="R65" s="218" t="s">
        <v>867</v>
      </c>
      <c r="S65" s="218" t="s">
        <v>841</v>
      </c>
      <c r="T65" s="219">
        <v>150000000</v>
      </c>
      <c r="U65" s="219">
        <v>150000000</v>
      </c>
      <c r="V65" s="218"/>
      <c r="W65" s="218"/>
      <c r="X65" s="218" t="s">
        <v>496</v>
      </c>
      <c r="Y65" s="218"/>
      <c r="Z65" s="218"/>
      <c r="AA65" s="218"/>
      <c r="AB65" s="218"/>
      <c r="AC65" s="218"/>
      <c r="AD65" s="218"/>
      <c r="AE65" s="219">
        <v>150000000</v>
      </c>
      <c r="AF65" s="218"/>
      <c r="AG65" s="218"/>
      <c r="AH65" s="37" t="s">
        <v>195</v>
      </c>
      <c r="AI65" s="37" t="s">
        <v>196</v>
      </c>
    </row>
    <row r="66" spans="2:35" ht="34.5" customHeight="1">
      <c r="B66" s="135"/>
      <c r="C66" s="136"/>
      <c r="D66" s="136"/>
      <c r="E66" s="227"/>
      <c r="F66" s="227"/>
      <c r="G66" s="227"/>
      <c r="H66" s="215" t="s">
        <v>678</v>
      </c>
      <c r="I66" s="215" t="s">
        <v>1474</v>
      </c>
      <c r="J66" s="215" t="s">
        <v>1475</v>
      </c>
      <c r="K66" s="227"/>
      <c r="L66" s="227"/>
      <c r="M66" s="227"/>
      <c r="N66" s="227"/>
      <c r="O66" s="227"/>
      <c r="P66" s="218" t="s">
        <v>1476</v>
      </c>
      <c r="Q66" s="218" t="s">
        <v>1477</v>
      </c>
      <c r="R66" s="218" t="s">
        <v>867</v>
      </c>
      <c r="S66" s="218" t="s">
        <v>841</v>
      </c>
      <c r="T66" s="219">
        <v>35000000</v>
      </c>
      <c r="U66" s="219">
        <v>35000000</v>
      </c>
      <c r="V66" s="218"/>
      <c r="W66" s="218"/>
      <c r="X66" s="218" t="s">
        <v>496</v>
      </c>
      <c r="Y66" s="218"/>
      <c r="Z66" s="218"/>
      <c r="AA66" s="218"/>
      <c r="AB66" s="218"/>
      <c r="AC66" s="218"/>
      <c r="AD66" s="218"/>
      <c r="AE66" s="219">
        <v>35000000</v>
      </c>
      <c r="AF66" s="218"/>
      <c r="AG66" s="218"/>
      <c r="AH66" s="37" t="s">
        <v>195</v>
      </c>
      <c r="AI66" s="37" t="s">
        <v>196</v>
      </c>
    </row>
    <row r="67" spans="2:35" ht="34.5" customHeight="1">
      <c r="B67" s="135"/>
      <c r="C67" s="136"/>
      <c r="D67" s="136"/>
      <c r="E67" s="214"/>
      <c r="F67" s="214"/>
      <c r="G67" s="214"/>
      <c r="H67" s="215" t="s">
        <v>679</v>
      </c>
      <c r="I67" s="215" t="s">
        <v>1474</v>
      </c>
      <c r="J67" s="215" t="s">
        <v>1475</v>
      </c>
      <c r="K67" s="214"/>
      <c r="L67" s="214"/>
      <c r="M67" s="214"/>
      <c r="N67" s="214"/>
      <c r="O67" s="214"/>
      <c r="P67" s="218" t="s">
        <v>1476</v>
      </c>
      <c r="Q67" s="218" t="s">
        <v>1477</v>
      </c>
      <c r="R67" s="218" t="s">
        <v>867</v>
      </c>
      <c r="S67" s="218" t="s">
        <v>841</v>
      </c>
      <c r="T67" s="219">
        <v>427625315</v>
      </c>
      <c r="U67" s="219">
        <v>427625315</v>
      </c>
      <c r="V67" s="218"/>
      <c r="W67" s="218"/>
      <c r="X67" s="218" t="s">
        <v>496</v>
      </c>
      <c r="Y67" s="218"/>
      <c r="Z67" s="218"/>
      <c r="AA67" s="218"/>
      <c r="AB67" s="218"/>
      <c r="AC67" s="218"/>
      <c r="AD67" s="218"/>
      <c r="AE67" s="219">
        <v>427625315</v>
      </c>
      <c r="AF67" s="218"/>
      <c r="AG67" s="218"/>
      <c r="AH67" s="37" t="s">
        <v>195</v>
      </c>
      <c r="AI67" s="37" t="s">
        <v>196</v>
      </c>
    </row>
    <row r="68" spans="2:35" ht="20">
      <c r="B68" s="135"/>
      <c r="C68" s="136"/>
      <c r="D68" s="136"/>
      <c r="E68" s="38" t="s">
        <v>193</v>
      </c>
      <c r="F68" s="38"/>
      <c r="G68" s="19" t="s">
        <v>49</v>
      </c>
      <c r="H68" s="19"/>
      <c r="I68" s="19"/>
      <c r="J68" s="19"/>
      <c r="K68" s="25"/>
      <c r="L68" s="96"/>
      <c r="M68" s="25"/>
      <c r="N68" s="25"/>
      <c r="O68" s="25"/>
      <c r="P68" s="25"/>
      <c r="Q68" s="25"/>
      <c r="R68" s="25"/>
      <c r="S68" s="25"/>
      <c r="T68" s="200"/>
      <c r="U68" s="201"/>
      <c r="V68" s="25"/>
      <c r="W68" s="25"/>
      <c r="X68" s="25"/>
      <c r="Y68" s="25"/>
      <c r="Z68" s="25"/>
      <c r="AA68" s="25"/>
      <c r="AB68" s="25"/>
      <c r="AC68" s="25"/>
      <c r="AD68" s="25"/>
      <c r="AE68" s="25"/>
      <c r="AF68" s="25"/>
      <c r="AG68" s="25"/>
      <c r="AH68" s="25"/>
      <c r="AI68" s="25"/>
    </row>
    <row r="69" spans="2:35">
      <c r="B69" s="135"/>
      <c r="C69" s="136"/>
      <c r="D69" s="136"/>
      <c r="E69" s="110" t="s">
        <v>88</v>
      </c>
      <c r="F69" s="110"/>
      <c r="G69" s="220"/>
      <c r="H69" s="220"/>
      <c r="I69" s="220"/>
      <c r="J69" s="220"/>
      <c r="K69" s="220"/>
      <c r="L69" s="221"/>
      <c r="M69" s="220"/>
      <c r="N69" s="220"/>
      <c r="O69" s="220"/>
      <c r="P69" s="220"/>
      <c r="Q69" s="220"/>
      <c r="R69" s="220"/>
      <c r="S69" s="220"/>
      <c r="T69" s="222"/>
      <c r="U69" s="223"/>
      <c r="V69" s="220"/>
      <c r="W69" s="220"/>
      <c r="X69" s="220"/>
      <c r="Y69" s="220"/>
      <c r="Z69" s="220"/>
      <c r="AA69" s="220"/>
      <c r="AB69" s="220"/>
      <c r="AC69" s="220"/>
      <c r="AD69" s="220"/>
      <c r="AE69" s="220"/>
      <c r="AF69" s="220"/>
      <c r="AG69" s="220"/>
      <c r="AH69" s="220"/>
      <c r="AI69" s="220">
        <v>0.01</v>
      </c>
    </row>
    <row r="70" spans="2:35" ht="65.25" customHeight="1">
      <c r="B70" s="135"/>
      <c r="C70" s="136"/>
      <c r="D70" s="136"/>
      <c r="E70" s="72" t="s">
        <v>606</v>
      </c>
      <c r="F70" s="72"/>
      <c r="G70" s="283" t="s">
        <v>607</v>
      </c>
      <c r="H70" s="284" t="s">
        <v>609</v>
      </c>
      <c r="I70" s="284" t="s">
        <v>1460</v>
      </c>
      <c r="J70" s="284" t="s">
        <v>1461</v>
      </c>
      <c r="K70" s="284" t="s">
        <v>341</v>
      </c>
      <c r="L70" s="573">
        <v>4.4999999999999997E-3</v>
      </c>
      <c r="M70" s="372" t="s">
        <v>342</v>
      </c>
      <c r="N70" s="372"/>
      <c r="O70" s="373">
        <v>1</v>
      </c>
      <c r="P70" s="373" t="s">
        <v>1465</v>
      </c>
      <c r="Q70" s="373" t="s">
        <v>1183</v>
      </c>
      <c r="R70" s="373" t="s">
        <v>840</v>
      </c>
      <c r="S70" s="373" t="s">
        <v>841</v>
      </c>
      <c r="T70" s="377">
        <v>40000000</v>
      </c>
      <c r="U70" s="377">
        <v>40000000</v>
      </c>
      <c r="V70" s="373"/>
      <c r="W70" s="373" t="s">
        <v>496</v>
      </c>
      <c r="X70" s="373"/>
      <c r="Y70" s="373"/>
      <c r="Z70" s="373"/>
      <c r="AA70" s="373"/>
      <c r="AB70" s="373"/>
      <c r="AC70" s="373"/>
      <c r="AD70" s="373"/>
      <c r="AE70" s="377">
        <v>40000000</v>
      </c>
      <c r="AF70" s="373"/>
      <c r="AG70" s="373"/>
      <c r="AH70" s="277" t="s">
        <v>285</v>
      </c>
      <c r="AI70" s="277" t="s">
        <v>196</v>
      </c>
    </row>
    <row r="71" spans="2:35" ht="69" customHeight="1">
      <c r="B71" s="135"/>
      <c r="C71" s="136"/>
      <c r="D71" s="136"/>
      <c r="E71" s="72"/>
      <c r="F71" s="72"/>
      <c r="G71" s="283"/>
      <c r="H71" s="284" t="s">
        <v>608</v>
      </c>
      <c r="I71" s="284" t="s">
        <v>1462</v>
      </c>
      <c r="J71" s="284" t="s">
        <v>1463</v>
      </c>
      <c r="K71" s="284" t="s">
        <v>339</v>
      </c>
      <c r="L71" s="573">
        <v>8.9999999999999993E-3</v>
      </c>
      <c r="M71" s="372" t="s">
        <v>340</v>
      </c>
      <c r="N71" s="372"/>
      <c r="O71" s="373">
        <v>1</v>
      </c>
      <c r="P71" s="373" t="s">
        <v>1464</v>
      </c>
      <c r="Q71" s="373" t="s">
        <v>335</v>
      </c>
      <c r="R71" s="373" t="s">
        <v>840</v>
      </c>
      <c r="S71" s="373" t="s">
        <v>841</v>
      </c>
      <c r="T71" s="377">
        <v>50000000</v>
      </c>
      <c r="U71" s="377">
        <v>50000000</v>
      </c>
      <c r="V71" s="373"/>
      <c r="W71" s="373" t="s">
        <v>496</v>
      </c>
      <c r="X71" s="373"/>
      <c r="Y71" s="373"/>
      <c r="Z71" s="373"/>
      <c r="AA71" s="373"/>
      <c r="AB71" s="373"/>
      <c r="AC71" s="373"/>
      <c r="AD71" s="373"/>
      <c r="AE71" s="377">
        <v>50000000</v>
      </c>
      <c r="AF71" s="373" t="s">
        <v>907</v>
      </c>
      <c r="AG71" s="373"/>
      <c r="AH71" s="277" t="s">
        <v>285</v>
      </c>
      <c r="AI71" s="277" t="s">
        <v>196</v>
      </c>
    </row>
    <row r="72" spans="2:35" ht="68.25" customHeight="1">
      <c r="B72" s="135"/>
      <c r="C72" s="136"/>
      <c r="D72" s="136"/>
      <c r="E72" s="72"/>
      <c r="F72" s="72"/>
      <c r="G72" s="283"/>
      <c r="H72" s="284" t="s">
        <v>605</v>
      </c>
      <c r="I72" s="284" t="s">
        <v>1458</v>
      </c>
      <c r="J72" s="284" t="s">
        <v>1459</v>
      </c>
      <c r="K72" s="277" t="s">
        <v>343</v>
      </c>
      <c r="L72" s="280">
        <v>1.2749999999999999</v>
      </c>
      <c r="M72" s="277" t="s">
        <v>344</v>
      </c>
      <c r="N72" s="277"/>
      <c r="O72" s="281">
        <v>1</v>
      </c>
      <c r="P72" s="281" t="s">
        <v>909</v>
      </c>
      <c r="Q72" s="281" t="s">
        <v>755</v>
      </c>
      <c r="R72" s="281" t="s">
        <v>889</v>
      </c>
      <c r="S72" s="281" t="s">
        <v>908</v>
      </c>
      <c r="T72" s="282">
        <v>100000000</v>
      </c>
      <c r="U72" s="282">
        <v>100000000</v>
      </c>
      <c r="V72" s="281"/>
      <c r="W72" s="281"/>
      <c r="X72" s="281"/>
      <c r="Y72" s="281" t="s">
        <v>496</v>
      </c>
      <c r="Z72" s="281"/>
      <c r="AA72" s="281"/>
      <c r="AB72" s="281"/>
      <c r="AC72" s="281"/>
      <c r="AD72" s="281"/>
      <c r="AE72" s="282">
        <v>100000000</v>
      </c>
      <c r="AF72" s="281" t="s">
        <v>910</v>
      </c>
      <c r="AG72" s="281"/>
      <c r="AH72" s="277" t="s">
        <v>285</v>
      </c>
      <c r="AI72" s="277" t="s">
        <v>196</v>
      </c>
    </row>
    <row r="73" spans="2:35" ht="20">
      <c r="B73" s="135"/>
      <c r="C73" s="136"/>
      <c r="D73" s="136"/>
      <c r="E73" s="72"/>
      <c r="F73" s="72"/>
      <c r="G73" s="19" t="s">
        <v>49</v>
      </c>
      <c r="H73" s="19"/>
      <c r="I73" s="19"/>
      <c r="J73" s="19"/>
      <c r="K73" s="289"/>
      <c r="L73" s="290"/>
      <c r="M73" s="289"/>
      <c r="N73" s="289"/>
      <c r="O73" s="289"/>
      <c r="P73" s="289"/>
      <c r="Q73" s="289"/>
      <c r="R73" s="289"/>
      <c r="S73" s="289"/>
      <c r="T73" s="291"/>
      <c r="U73" s="292"/>
      <c r="V73" s="289"/>
      <c r="W73" s="289"/>
      <c r="X73" s="289"/>
      <c r="Y73" s="289"/>
      <c r="Z73" s="289"/>
      <c r="AA73" s="289"/>
      <c r="AB73" s="289"/>
      <c r="AC73" s="289"/>
      <c r="AD73" s="289"/>
      <c r="AE73" s="289"/>
      <c r="AF73" s="289"/>
      <c r="AG73" s="289"/>
      <c r="AH73" s="289"/>
      <c r="AI73" s="289"/>
    </row>
    <row r="74" spans="2:35" ht="43.5" customHeight="1">
      <c r="B74" s="135"/>
      <c r="C74" s="136"/>
      <c r="D74" s="136"/>
      <c r="E74" s="72"/>
      <c r="F74" s="72"/>
      <c r="G74" s="277" t="s">
        <v>361</v>
      </c>
      <c r="H74" s="284" t="s">
        <v>610</v>
      </c>
      <c r="I74" s="284" t="s">
        <v>1480</v>
      </c>
      <c r="J74" s="281" t="s">
        <v>1479</v>
      </c>
      <c r="K74" s="277" t="s">
        <v>362</v>
      </c>
      <c r="L74" s="280">
        <v>0.85000000000000009</v>
      </c>
      <c r="M74" s="277" t="s">
        <v>363</v>
      </c>
      <c r="N74" s="277"/>
      <c r="O74" s="281">
        <v>1</v>
      </c>
      <c r="P74" s="281" t="s">
        <v>912</v>
      </c>
      <c r="Q74" s="281" t="s">
        <v>913</v>
      </c>
      <c r="R74" s="281" t="s">
        <v>889</v>
      </c>
      <c r="S74" s="281" t="s">
        <v>908</v>
      </c>
      <c r="T74" s="282">
        <v>100000000</v>
      </c>
      <c r="U74" s="282">
        <v>100000000</v>
      </c>
      <c r="V74" s="281"/>
      <c r="W74" s="281"/>
      <c r="X74" s="281"/>
      <c r="Y74" s="281" t="s">
        <v>496</v>
      </c>
      <c r="Z74" s="281"/>
      <c r="AA74" s="281"/>
      <c r="AB74" s="281"/>
      <c r="AC74" s="281"/>
      <c r="AD74" s="281"/>
      <c r="AE74" s="282">
        <v>100000000</v>
      </c>
      <c r="AF74" s="281" t="s">
        <v>911</v>
      </c>
      <c r="AG74" s="281"/>
      <c r="AH74" s="277" t="s">
        <v>285</v>
      </c>
      <c r="AI74" s="277" t="s">
        <v>196</v>
      </c>
    </row>
    <row r="75" spans="2:35" ht="66.75" customHeight="1">
      <c r="B75" s="135"/>
      <c r="C75" s="136"/>
      <c r="D75" s="136"/>
      <c r="E75" s="72"/>
      <c r="F75" s="72"/>
      <c r="G75" s="283"/>
      <c r="H75" s="284" t="s">
        <v>611</v>
      </c>
      <c r="I75" s="284" t="s">
        <v>953</v>
      </c>
      <c r="J75" s="284" t="s">
        <v>953</v>
      </c>
      <c r="K75" s="372" t="s">
        <v>366</v>
      </c>
      <c r="L75" s="573">
        <v>4.8000000000000004E-3</v>
      </c>
      <c r="M75" s="372" t="s">
        <v>367</v>
      </c>
      <c r="N75" s="372"/>
      <c r="O75" s="373">
        <v>1</v>
      </c>
      <c r="P75" s="373" t="s">
        <v>953</v>
      </c>
      <c r="Q75" s="373" t="s">
        <v>953</v>
      </c>
      <c r="R75" s="281" t="s">
        <v>889</v>
      </c>
      <c r="S75" s="281" t="s">
        <v>908</v>
      </c>
      <c r="T75" s="377">
        <v>50000000</v>
      </c>
      <c r="U75" s="377">
        <v>50000000</v>
      </c>
      <c r="V75" s="373"/>
      <c r="W75" s="373" t="s">
        <v>496</v>
      </c>
      <c r="X75" s="373"/>
      <c r="Y75" s="373"/>
      <c r="Z75" s="373"/>
      <c r="AA75" s="373"/>
      <c r="AB75" s="373"/>
      <c r="AC75" s="373"/>
      <c r="AD75" s="373"/>
      <c r="AE75" s="377">
        <v>50000000</v>
      </c>
      <c r="AF75" s="373"/>
      <c r="AG75" s="373"/>
      <c r="AH75" s="277" t="s">
        <v>285</v>
      </c>
      <c r="AI75" s="277" t="s">
        <v>196</v>
      </c>
    </row>
    <row r="76" spans="2:35" ht="20">
      <c r="B76" s="135"/>
      <c r="C76" s="136"/>
      <c r="D76" s="136"/>
      <c r="E76" s="72"/>
      <c r="F76" s="72"/>
      <c r="G76" s="19" t="s">
        <v>49</v>
      </c>
      <c r="H76" s="19"/>
      <c r="I76" s="19"/>
      <c r="J76" s="19"/>
      <c r="K76" s="289"/>
      <c r="L76" s="290"/>
      <c r="M76" s="289"/>
      <c r="N76" s="289"/>
      <c r="O76" s="289"/>
      <c r="P76" s="289"/>
      <c r="Q76" s="289"/>
      <c r="R76" s="289"/>
      <c r="S76" s="289"/>
      <c r="T76" s="291"/>
      <c r="U76" s="292"/>
      <c r="V76" s="289"/>
      <c r="W76" s="289"/>
      <c r="X76" s="289"/>
      <c r="Y76" s="289"/>
      <c r="Z76" s="289"/>
      <c r="AA76" s="289"/>
      <c r="AB76" s="289"/>
      <c r="AC76" s="289"/>
      <c r="AD76" s="289"/>
      <c r="AE76" s="289"/>
      <c r="AF76" s="289"/>
      <c r="AG76" s="289"/>
      <c r="AH76" s="289"/>
      <c r="AI76" s="289"/>
    </row>
    <row r="77" spans="2:35" ht="60">
      <c r="B77" s="135"/>
      <c r="C77" s="136"/>
      <c r="D77" s="136"/>
      <c r="E77" s="72"/>
      <c r="F77" s="72"/>
      <c r="G77" s="283" t="s">
        <v>612</v>
      </c>
      <c r="H77" s="283" t="s">
        <v>613</v>
      </c>
      <c r="I77" s="283" t="s">
        <v>953</v>
      </c>
      <c r="J77" s="283" t="s">
        <v>953</v>
      </c>
      <c r="K77" s="277" t="s">
        <v>379</v>
      </c>
      <c r="L77" s="569">
        <v>8.0000000000000002E-3</v>
      </c>
      <c r="M77" s="372" t="s">
        <v>380</v>
      </c>
      <c r="N77" s="277"/>
      <c r="O77" s="281">
        <v>1</v>
      </c>
      <c r="P77" s="281" t="s">
        <v>953</v>
      </c>
      <c r="Q77" s="281" t="s">
        <v>953</v>
      </c>
      <c r="R77" s="281" t="s">
        <v>889</v>
      </c>
      <c r="S77" s="281" t="s">
        <v>908</v>
      </c>
      <c r="T77" s="282">
        <v>50000000</v>
      </c>
      <c r="U77" s="282">
        <v>50000000</v>
      </c>
      <c r="V77" s="281"/>
      <c r="W77" s="281" t="s">
        <v>496</v>
      </c>
      <c r="X77" s="281"/>
      <c r="Y77" s="281"/>
      <c r="Z77" s="281"/>
      <c r="AA77" s="281"/>
      <c r="AB77" s="281"/>
      <c r="AC77" s="281"/>
      <c r="AD77" s="281"/>
      <c r="AE77" s="282">
        <v>50000000</v>
      </c>
      <c r="AF77" s="281" t="s">
        <v>907</v>
      </c>
      <c r="AG77" s="281"/>
      <c r="AH77" s="277" t="s">
        <v>285</v>
      </c>
      <c r="AI77" s="277" t="s">
        <v>196</v>
      </c>
    </row>
    <row r="78" spans="2:35" ht="20">
      <c r="B78" s="135"/>
      <c r="C78" s="136"/>
      <c r="D78" s="136"/>
      <c r="E78" s="72"/>
      <c r="F78" s="72"/>
      <c r="G78" s="19" t="s">
        <v>49</v>
      </c>
      <c r="H78" s="19"/>
      <c r="I78" s="19"/>
      <c r="J78" s="19"/>
      <c r="K78" s="289"/>
      <c r="L78" s="290"/>
      <c r="M78" s="289"/>
      <c r="N78" s="289"/>
      <c r="O78" s="289"/>
      <c r="P78" s="289"/>
      <c r="Q78" s="289"/>
      <c r="R78" s="289"/>
      <c r="S78" s="289"/>
      <c r="T78" s="291"/>
      <c r="U78" s="292"/>
      <c r="V78" s="289"/>
      <c r="W78" s="289"/>
      <c r="X78" s="289"/>
      <c r="Y78" s="289"/>
      <c r="Z78" s="289"/>
      <c r="AA78" s="289"/>
      <c r="AB78" s="289"/>
      <c r="AC78" s="289"/>
      <c r="AD78" s="289"/>
      <c r="AE78" s="289"/>
      <c r="AF78" s="289"/>
      <c r="AG78" s="289"/>
      <c r="AH78" s="289"/>
      <c r="AI78" s="289"/>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row r="429" spans="5:6">
      <c r="E429" s="103"/>
      <c r="F429" s="345"/>
    </row>
    <row r="430" spans="5:6">
      <c r="E430" s="103"/>
      <c r="F430" s="345"/>
    </row>
    <row r="431" spans="5:6">
      <c r="E431" s="103"/>
      <c r="F431" s="345"/>
    </row>
    <row r="432" spans="5:6">
      <c r="E432" s="103"/>
      <c r="F432" s="345"/>
    </row>
    <row r="433" spans="5:6">
      <c r="E433" s="103"/>
      <c r="F433" s="345"/>
    </row>
    <row r="434" spans="5:6">
      <c r="E434" s="103"/>
      <c r="F434" s="345"/>
    </row>
    <row r="435" spans="5:6">
      <c r="E435" s="103"/>
      <c r="F435" s="345"/>
    </row>
    <row r="436" spans="5:6">
      <c r="E436" s="103"/>
      <c r="F436" s="345"/>
    </row>
    <row r="437" spans="5:6">
      <c r="E437" s="103"/>
      <c r="F437" s="345"/>
    </row>
    <row r="438" spans="5:6">
      <c r="E438" s="103"/>
      <c r="F438" s="345"/>
    </row>
    <row r="439" spans="5:6">
      <c r="E439" s="103"/>
      <c r="F439" s="345"/>
    </row>
    <row r="440" spans="5:6">
      <c r="E440" s="103"/>
      <c r="F440" s="345"/>
    </row>
    <row r="441" spans="5:6">
      <c r="E441" s="103"/>
      <c r="F441" s="345"/>
    </row>
    <row r="442" spans="5:6">
      <c r="E442" s="103"/>
      <c r="F442" s="345"/>
    </row>
    <row r="443" spans="5:6">
      <c r="E443" s="103"/>
      <c r="F443" s="345"/>
    </row>
    <row r="444" spans="5:6">
      <c r="E444" s="103"/>
      <c r="F444" s="345"/>
    </row>
    <row r="445" spans="5:6">
      <c r="E445" s="103"/>
      <c r="F445" s="345"/>
    </row>
    <row r="446" spans="5:6">
      <c r="E446" s="103"/>
      <c r="F446" s="345"/>
    </row>
    <row r="447" spans="5:6">
      <c r="E447" s="103"/>
      <c r="F447" s="345"/>
    </row>
    <row r="448" spans="5:6">
      <c r="E448" s="103"/>
      <c r="F448" s="345"/>
    </row>
    <row r="449" spans="5:6">
      <c r="E449" s="103"/>
      <c r="F449" s="345"/>
    </row>
    <row r="450" spans="5:6">
      <c r="E450" s="103"/>
      <c r="F450" s="345"/>
    </row>
    <row r="451" spans="5:6">
      <c r="E451" s="103"/>
      <c r="F451" s="345"/>
    </row>
    <row r="452" spans="5:6">
      <c r="E452" s="103"/>
      <c r="F452" s="345"/>
    </row>
    <row r="453" spans="5:6">
      <c r="E453" s="103"/>
      <c r="F453" s="345"/>
    </row>
    <row r="454" spans="5:6">
      <c r="E454" s="103"/>
      <c r="F454" s="345"/>
    </row>
    <row r="455" spans="5:6">
      <c r="E455" s="103"/>
      <c r="F455" s="345"/>
    </row>
    <row r="456" spans="5:6">
      <c r="E456" s="103"/>
      <c r="F456" s="345"/>
    </row>
    <row r="457" spans="5:6">
      <c r="E457" s="103"/>
      <c r="F457" s="345"/>
    </row>
    <row r="458" spans="5:6">
      <c r="E458" s="103"/>
      <c r="F458" s="345"/>
    </row>
    <row r="459" spans="5:6">
      <c r="E459" s="103"/>
      <c r="F459" s="345"/>
    </row>
    <row r="460" spans="5:6">
      <c r="E460" s="103"/>
      <c r="F460" s="345"/>
    </row>
    <row r="461" spans="5:6">
      <c r="E461" s="103"/>
      <c r="F461" s="345"/>
    </row>
    <row r="462" spans="5:6">
      <c r="E462" s="103"/>
      <c r="F462" s="345"/>
    </row>
    <row r="463" spans="5:6">
      <c r="E463" s="103"/>
      <c r="F463" s="345"/>
    </row>
    <row r="464" spans="5:6">
      <c r="E464" s="103"/>
      <c r="F464" s="345"/>
    </row>
    <row r="465" spans="5:6">
      <c r="E465" s="103"/>
      <c r="F465" s="345"/>
    </row>
    <row r="466" spans="5:6">
      <c r="E466" s="103"/>
      <c r="F466" s="345"/>
    </row>
    <row r="467" spans="5:6">
      <c r="E467" s="103"/>
      <c r="F467" s="345"/>
    </row>
    <row r="468" spans="5:6">
      <c r="E468" s="103"/>
      <c r="F468" s="345"/>
    </row>
    <row r="469" spans="5:6">
      <c r="E469" s="103"/>
      <c r="F469" s="345"/>
    </row>
    <row r="470" spans="5:6">
      <c r="E470" s="103"/>
      <c r="F470" s="345"/>
    </row>
    <row r="471" spans="5:6">
      <c r="E471" s="103"/>
      <c r="F471" s="345"/>
    </row>
    <row r="472" spans="5:6">
      <c r="E472" s="103"/>
      <c r="F472" s="345"/>
    </row>
    <row r="473" spans="5:6">
      <c r="E473" s="103"/>
      <c r="F473" s="345"/>
    </row>
    <row r="474" spans="5:6">
      <c r="E474" s="103"/>
      <c r="F474" s="345"/>
    </row>
    <row r="475" spans="5:6">
      <c r="E475" s="103"/>
      <c r="F475" s="345"/>
    </row>
    <row r="476" spans="5:6">
      <c r="E476" s="103"/>
      <c r="F476" s="345"/>
    </row>
    <row r="477" spans="5:6">
      <c r="E477" s="103"/>
      <c r="F477" s="345"/>
    </row>
    <row r="478" spans="5:6">
      <c r="E478" s="103"/>
      <c r="F478" s="345"/>
    </row>
    <row r="479" spans="5:6">
      <c r="E479" s="103"/>
      <c r="F479" s="345"/>
    </row>
    <row r="480" spans="5:6">
      <c r="E480" s="103"/>
      <c r="F480" s="345"/>
    </row>
    <row r="481" spans="5:6">
      <c r="E481" s="103"/>
      <c r="F481" s="345"/>
    </row>
    <row r="482" spans="5:6">
      <c r="E482" s="103"/>
      <c r="F482" s="345"/>
    </row>
    <row r="483" spans="5:6">
      <c r="E483" s="103"/>
      <c r="F483" s="345"/>
    </row>
    <row r="484" spans="5:6">
      <c r="E484" s="103"/>
      <c r="F484" s="345"/>
    </row>
    <row r="485" spans="5:6">
      <c r="E485" s="103"/>
      <c r="F485" s="345"/>
    </row>
  </sheetData>
  <autoFilter ref="A5:AI6">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9"/>
  <sheetViews>
    <sheetView topLeftCell="I23" zoomScale="80" zoomScaleNormal="80" zoomScalePageLayoutView="80" workbookViewId="0">
      <selection activeCell="B7" sqref="B7:AI29"/>
    </sheetView>
  </sheetViews>
  <sheetFormatPr baseColWidth="10" defaultRowHeight="12" x14ac:dyDescent="0"/>
  <cols>
    <col min="1" max="1" width="10.83203125" style="1"/>
    <col min="2" max="2" width="12.33203125" style="1" customWidth="1"/>
    <col min="3" max="4" width="12.83203125" style="1" customWidth="1"/>
    <col min="5" max="6" width="11.33203125" style="1" customWidth="1"/>
    <col min="7" max="7" width="17" style="1" customWidth="1"/>
    <col min="8" max="8" width="14.1640625" style="1" customWidth="1"/>
    <col min="9" max="9" width="12.5" style="1" customWidth="1"/>
    <col min="10" max="10" width="13" style="1" customWidth="1"/>
    <col min="11" max="11" width="14.5" style="1" customWidth="1"/>
    <col min="12" max="12" width="6.5" style="1" customWidth="1"/>
    <col min="13" max="13" width="5.83203125" style="1" customWidth="1"/>
    <col min="14" max="14" width="5.5" style="1" customWidth="1"/>
    <col min="15" max="15" width="12.1640625" style="1" customWidth="1"/>
    <col min="16" max="16" width="10.5" style="1" customWidth="1"/>
    <col min="17" max="17" width="6.1640625" style="1" customWidth="1"/>
    <col min="18" max="19" width="5.5" style="1" customWidth="1"/>
    <col min="20" max="20" width="14.1640625" style="346" bestFit="1" customWidth="1"/>
    <col min="21" max="21" width="14.6640625" style="347" customWidth="1"/>
    <col min="22" max="30" width="2.5" style="1" customWidth="1"/>
    <col min="31" max="31" width="19.33203125" style="1" bestFit="1" customWidth="1"/>
    <col min="32" max="32" width="15.5" style="1" bestFit="1" customWidth="1"/>
    <col min="33" max="34" width="8.5" style="1" customWidth="1"/>
    <col min="35" max="35" width="12.6640625" style="1" customWidth="1"/>
    <col min="36" max="36" width="11.5" style="1" customWidth="1"/>
    <col min="37" max="16384" width="10.83203125" style="1"/>
  </cols>
  <sheetData>
    <row r="1" spans="1:35">
      <c r="B1" s="609" t="s">
        <v>0</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row>
    <row r="2" spans="1:35">
      <c r="B2" s="609" t="s">
        <v>1</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row>
    <row r="3" spans="1:35">
      <c r="B3" s="609" t="s">
        <v>493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row>
    <row r="5" spans="1:35" ht="23.25" customHeight="1">
      <c r="A5" s="608" t="s">
        <v>2</v>
      </c>
      <c r="B5" s="608" t="s">
        <v>3</v>
      </c>
      <c r="C5" s="608" t="s">
        <v>4</v>
      </c>
      <c r="D5" s="608" t="s">
        <v>2</v>
      </c>
      <c r="E5" s="608" t="s">
        <v>5</v>
      </c>
      <c r="F5" s="608" t="s">
        <v>2</v>
      </c>
      <c r="G5" s="608" t="s">
        <v>6</v>
      </c>
      <c r="H5" s="2"/>
      <c r="I5" s="608" t="s">
        <v>7</v>
      </c>
      <c r="J5" s="608" t="s">
        <v>8</v>
      </c>
      <c r="K5" s="608" t="s">
        <v>9</v>
      </c>
      <c r="L5" s="2" t="s">
        <v>10</v>
      </c>
      <c r="M5" s="608" t="s">
        <v>11</v>
      </c>
      <c r="N5" s="608"/>
      <c r="O5" s="3"/>
      <c r="P5" s="3"/>
      <c r="Q5" s="3"/>
      <c r="R5" s="3"/>
      <c r="S5" s="3"/>
      <c r="T5" s="4"/>
      <c r="U5" s="5"/>
      <c r="V5" s="610" t="s">
        <v>12</v>
      </c>
      <c r="W5" s="611"/>
      <c r="X5" s="611"/>
      <c r="Y5" s="611"/>
      <c r="Z5" s="611"/>
      <c r="AA5" s="611"/>
      <c r="AB5" s="611"/>
      <c r="AC5" s="611"/>
      <c r="AD5" s="612"/>
      <c r="AE5" s="606" t="s">
        <v>13</v>
      </c>
      <c r="AF5" s="606" t="s">
        <v>14</v>
      </c>
      <c r="AG5" s="606" t="s">
        <v>15</v>
      </c>
      <c r="AH5" s="608" t="s">
        <v>16</v>
      </c>
      <c r="AI5" s="608" t="s">
        <v>17</v>
      </c>
    </row>
    <row r="6" spans="1:35" ht="77.25" customHeight="1">
      <c r="A6" s="606"/>
      <c r="B6" s="606"/>
      <c r="C6" s="606"/>
      <c r="D6" s="606"/>
      <c r="E6" s="606"/>
      <c r="F6" s="606"/>
      <c r="G6" s="606"/>
      <c r="H6" s="6" t="s">
        <v>18</v>
      </c>
      <c r="I6" s="606"/>
      <c r="J6" s="606"/>
      <c r="K6" s="606"/>
      <c r="L6" s="7" t="s">
        <v>19</v>
      </c>
      <c r="M6" s="7" t="s">
        <v>20</v>
      </c>
      <c r="N6" s="7" t="s">
        <v>21</v>
      </c>
      <c r="O6" s="7" t="s">
        <v>22</v>
      </c>
      <c r="P6" s="8" t="s">
        <v>23</v>
      </c>
      <c r="Q6" s="8" t="s">
        <v>24</v>
      </c>
      <c r="R6" s="8" t="s">
        <v>25</v>
      </c>
      <c r="S6" s="8" t="s">
        <v>26</v>
      </c>
      <c r="T6" s="9" t="s">
        <v>27</v>
      </c>
      <c r="U6" s="10" t="s">
        <v>28</v>
      </c>
      <c r="V6" s="8" t="s">
        <v>29</v>
      </c>
      <c r="W6" s="8" t="s">
        <v>30</v>
      </c>
      <c r="X6" s="8" t="s">
        <v>31</v>
      </c>
      <c r="Y6" s="8" t="s">
        <v>32</v>
      </c>
      <c r="Z6" s="8" t="s">
        <v>33</v>
      </c>
      <c r="AA6" s="8" t="s">
        <v>34</v>
      </c>
      <c r="AB6" s="8" t="s">
        <v>35</v>
      </c>
      <c r="AC6" s="8" t="s">
        <v>36</v>
      </c>
      <c r="AD6" s="8" t="s">
        <v>37</v>
      </c>
      <c r="AE6" s="607"/>
      <c r="AF6" s="607"/>
      <c r="AG6" s="607"/>
      <c r="AH6" s="606"/>
      <c r="AI6" s="606"/>
    </row>
    <row r="7" spans="1:35" ht="150">
      <c r="B7" s="136" t="s">
        <v>551</v>
      </c>
      <c r="C7" s="136" t="s">
        <v>552</v>
      </c>
      <c r="D7" s="136"/>
      <c r="E7" s="224" t="s">
        <v>214</v>
      </c>
      <c r="F7" s="224"/>
      <c r="G7" s="225" t="s">
        <v>215</v>
      </c>
      <c r="H7" s="393" t="s">
        <v>554</v>
      </c>
      <c r="I7" s="393" t="s">
        <v>1482</v>
      </c>
      <c r="J7" s="393" t="s">
        <v>1481</v>
      </c>
      <c r="K7" s="210" t="s">
        <v>216</v>
      </c>
      <c r="L7" s="211">
        <v>3.125</v>
      </c>
      <c r="M7" s="215" t="s">
        <v>217</v>
      </c>
      <c r="N7" s="215"/>
      <c r="O7" s="215">
        <v>1</v>
      </c>
      <c r="P7" s="393" t="s">
        <v>956</v>
      </c>
      <c r="Q7" s="393" t="s">
        <v>1485</v>
      </c>
      <c r="R7" s="393" t="s">
        <v>957</v>
      </c>
      <c r="S7" s="393" t="s">
        <v>942</v>
      </c>
      <c r="T7" s="600">
        <v>100000000</v>
      </c>
      <c r="U7" s="600">
        <v>100000000</v>
      </c>
      <c r="V7" s="600" t="s">
        <v>496</v>
      </c>
      <c r="W7" s="600"/>
      <c r="X7" s="600"/>
      <c r="Y7" s="600"/>
      <c r="Z7" s="600"/>
      <c r="AA7" s="600"/>
      <c r="AB7" s="600"/>
      <c r="AC7" s="600"/>
      <c r="AD7" s="600"/>
      <c r="AE7" s="600">
        <v>100000000</v>
      </c>
      <c r="AF7" s="600"/>
      <c r="AG7" s="393"/>
      <c r="AH7" s="393" t="s">
        <v>218</v>
      </c>
      <c r="AI7" s="393" t="s">
        <v>219</v>
      </c>
    </row>
    <row r="8" spans="1:35" ht="92.25" customHeight="1">
      <c r="B8" s="135"/>
      <c r="C8" s="136"/>
      <c r="D8" s="136"/>
      <c r="E8" s="224"/>
      <c r="F8" s="224"/>
      <c r="G8" s="227"/>
      <c r="H8" s="214"/>
      <c r="I8" s="214"/>
      <c r="J8" s="214"/>
      <c r="K8" s="210" t="s">
        <v>220</v>
      </c>
      <c r="L8" s="211">
        <v>7.1249999999999991</v>
      </c>
      <c r="M8" s="215" t="s">
        <v>221</v>
      </c>
      <c r="N8" s="215"/>
      <c r="O8" s="215">
        <v>1250</v>
      </c>
      <c r="P8" s="214"/>
      <c r="Q8" s="214"/>
      <c r="R8" s="214"/>
      <c r="S8" s="214"/>
      <c r="T8" s="214"/>
      <c r="U8" s="214"/>
      <c r="V8" s="214"/>
      <c r="W8" s="214"/>
      <c r="X8" s="214"/>
      <c r="Y8" s="214"/>
      <c r="Z8" s="214"/>
      <c r="AA8" s="214"/>
      <c r="AB8" s="214"/>
      <c r="AC8" s="214"/>
      <c r="AD8" s="214"/>
      <c r="AE8" s="214"/>
      <c r="AF8" s="214"/>
      <c r="AG8" s="214"/>
      <c r="AH8" s="214" t="s">
        <v>222</v>
      </c>
      <c r="AI8" s="214" t="s">
        <v>219</v>
      </c>
    </row>
    <row r="9" spans="1:35" ht="114" customHeight="1">
      <c r="B9" s="135"/>
      <c r="C9" s="136"/>
      <c r="D9" s="136"/>
      <c r="E9" s="224"/>
      <c r="F9" s="224"/>
      <c r="G9" s="214"/>
      <c r="H9" s="210" t="s">
        <v>553</v>
      </c>
      <c r="I9" s="210" t="s">
        <v>1483</v>
      </c>
      <c r="J9" s="210" t="s">
        <v>1484</v>
      </c>
      <c r="K9" s="210" t="s">
        <v>223</v>
      </c>
      <c r="L9" s="211">
        <v>14.725</v>
      </c>
      <c r="M9" s="215" t="s">
        <v>217</v>
      </c>
      <c r="N9" s="215"/>
      <c r="O9" s="215">
        <v>1</v>
      </c>
      <c r="P9" s="215" t="s">
        <v>958</v>
      </c>
      <c r="Q9" s="215" t="s">
        <v>1120</v>
      </c>
      <c r="R9" s="215" t="s">
        <v>848</v>
      </c>
      <c r="S9" s="215" t="s">
        <v>960</v>
      </c>
      <c r="T9" s="212">
        <v>150000000</v>
      </c>
      <c r="U9" s="212">
        <v>150000000</v>
      </c>
      <c r="V9" s="215"/>
      <c r="W9" s="215"/>
      <c r="X9" s="215"/>
      <c r="Y9" s="215" t="s">
        <v>496</v>
      </c>
      <c r="Z9" s="215"/>
      <c r="AA9" s="215"/>
      <c r="AB9" s="215"/>
      <c r="AC9" s="215"/>
      <c r="AD9" s="215"/>
      <c r="AE9" s="212">
        <v>150000000</v>
      </c>
      <c r="AF9" s="215"/>
      <c r="AG9" s="215"/>
      <c r="AH9" s="215" t="s">
        <v>222</v>
      </c>
      <c r="AI9" s="215" t="s">
        <v>219</v>
      </c>
    </row>
    <row r="10" spans="1:35">
      <c r="B10" s="135"/>
      <c r="C10" s="136"/>
      <c r="D10" s="136"/>
      <c r="E10" s="224"/>
      <c r="F10" s="224"/>
      <c r="G10" s="19" t="s">
        <v>49</v>
      </c>
      <c r="H10" s="19"/>
      <c r="I10" s="19"/>
      <c r="J10" s="19"/>
      <c r="K10" s="25"/>
      <c r="L10" s="77"/>
      <c r="M10" s="25"/>
      <c r="N10" s="25"/>
      <c r="O10" s="25"/>
      <c r="P10" s="25"/>
      <c r="Q10" s="25"/>
      <c r="R10" s="25"/>
      <c r="S10" s="25"/>
      <c r="T10" s="200"/>
      <c r="U10" s="201"/>
      <c r="V10" s="25"/>
      <c r="W10" s="25"/>
      <c r="X10" s="25"/>
      <c r="Y10" s="25"/>
      <c r="Z10" s="25"/>
      <c r="AA10" s="25"/>
      <c r="AB10" s="25"/>
      <c r="AC10" s="25"/>
      <c r="AD10" s="25"/>
      <c r="AE10" s="25"/>
      <c r="AF10" s="25"/>
      <c r="AG10" s="25"/>
      <c r="AH10" s="25"/>
      <c r="AI10" s="25"/>
    </row>
    <row r="11" spans="1:35" ht="140">
      <c r="B11" s="135"/>
      <c r="C11" s="136"/>
      <c r="D11" s="136"/>
      <c r="E11" s="224"/>
      <c r="F11" s="224"/>
      <c r="G11" s="393" t="s">
        <v>224</v>
      </c>
      <c r="H11" s="210" t="s">
        <v>555</v>
      </c>
      <c r="I11" s="210" t="s">
        <v>1487</v>
      </c>
      <c r="J11" s="210" t="s">
        <v>1488</v>
      </c>
      <c r="K11" s="224" t="s">
        <v>225</v>
      </c>
      <c r="L11" s="228">
        <v>25</v>
      </c>
      <c r="M11" s="224" t="s">
        <v>226</v>
      </c>
      <c r="N11" s="224"/>
      <c r="O11" s="224">
        <v>6</v>
      </c>
      <c r="P11" s="215" t="s">
        <v>959</v>
      </c>
      <c r="Q11" s="215" t="s">
        <v>1486</v>
      </c>
      <c r="R11" s="215" t="s">
        <v>961</v>
      </c>
      <c r="S11" s="215" t="s">
        <v>962</v>
      </c>
      <c r="T11" s="213">
        <v>50000000</v>
      </c>
      <c r="U11" s="213">
        <v>50000000</v>
      </c>
      <c r="V11" s="215" t="s">
        <v>496</v>
      </c>
      <c r="W11" s="215"/>
      <c r="X11" s="215"/>
      <c r="Y11" s="215"/>
      <c r="Z11" s="215"/>
      <c r="AA11" s="215"/>
      <c r="AB11" s="215"/>
      <c r="AC11" s="215"/>
      <c r="AD11" s="215"/>
      <c r="AE11" s="213">
        <v>50000000</v>
      </c>
      <c r="AF11" s="215"/>
      <c r="AG11" s="215"/>
      <c r="AH11" s="216" t="s">
        <v>222</v>
      </c>
      <c r="AI11" s="216" t="s">
        <v>219</v>
      </c>
    </row>
    <row r="12" spans="1:35" ht="70">
      <c r="B12" s="135"/>
      <c r="C12" s="136"/>
      <c r="D12" s="136"/>
      <c r="E12" s="224"/>
      <c r="F12" s="224"/>
      <c r="G12" s="227"/>
      <c r="H12" s="227" t="s">
        <v>963</v>
      </c>
      <c r="I12" s="210" t="s">
        <v>1487</v>
      </c>
      <c r="J12" s="210" t="s">
        <v>1488</v>
      </c>
      <c r="K12" s="224"/>
      <c r="L12" s="228"/>
      <c r="M12" s="224"/>
      <c r="N12" s="224"/>
      <c r="O12" s="224"/>
      <c r="P12" s="215" t="s">
        <v>964</v>
      </c>
      <c r="Q12" s="215"/>
      <c r="R12" s="215" t="s">
        <v>934</v>
      </c>
      <c r="S12" s="215" t="s">
        <v>962</v>
      </c>
      <c r="T12" s="213">
        <v>176413336.75</v>
      </c>
      <c r="U12" s="213">
        <v>176413336.75</v>
      </c>
      <c r="V12" s="215" t="s">
        <v>496</v>
      </c>
      <c r="W12" s="215"/>
      <c r="X12" s="215"/>
      <c r="Y12" s="215"/>
      <c r="Z12" s="215"/>
      <c r="AA12" s="215"/>
      <c r="AB12" s="215"/>
      <c r="AC12" s="215"/>
      <c r="AD12" s="215"/>
      <c r="AE12" s="213">
        <v>176413336.75</v>
      </c>
      <c r="AF12" s="215"/>
      <c r="AG12" s="215"/>
      <c r="AH12" s="394"/>
      <c r="AI12" s="394"/>
    </row>
    <row r="13" spans="1:35" ht="100">
      <c r="B13" s="135"/>
      <c r="C13" s="136"/>
      <c r="D13" s="136"/>
      <c r="E13" s="224"/>
      <c r="F13" s="224"/>
      <c r="G13" s="214"/>
      <c r="H13" s="210" t="s">
        <v>556</v>
      </c>
      <c r="I13" s="210" t="s">
        <v>1487</v>
      </c>
      <c r="J13" s="210" t="s">
        <v>1488</v>
      </c>
      <c r="K13" s="224"/>
      <c r="L13" s="228"/>
      <c r="M13" s="224"/>
      <c r="N13" s="224"/>
      <c r="O13" s="224"/>
      <c r="P13" s="215" t="s">
        <v>965</v>
      </c>
      <c r="Q13" s="215"/>
      <c r="R13" s="215" t="s">
        <v>889</v>
      </c>
      <c r="S13" s="215" t="s">
        <v>960</v>
      </c>
      <c r="T13" s="213">
        <v>110184000</v>
      </c>
      <c r="U13" s="213">
        <v>110184000</v>
      </c>
      <c r="V13" s="215" t="s">
        <v>496</v>
      </c>
      <c r="W13" s="215"/>
      <c r="X13" s="215"/>
      <c r="Y13" s="215"/>
      <c r="Z13" s="215"/>
      <c r="AA13" s="215"/>
      <c r="AB13" s="215"/>
      <c r="AC13" s="215"/>
      <c r="AD13" s="215"/>
      <c r="AE13" s="213">
        <v>110184000</v>
      </c>
      <c r="AF13" s="224"/>
      <c r="AG13" s="224"/>
      <c r="AH13" s="216"/>
      <c r="AI13" s="216"/>
    </row>
    <row r="14" spans="1:35">
      <c r="B14" s="135"/>
      <c r="C14" s="136"/>
      <c r="D14" s="136"/>
      <c r="E14" s="224"/>
      <c r="F14" s="224"/>
      <c r="G14" s="19" t="s">
        <v>49</v>
      </c>
      <c r="H14" s="19"/>
      <c r="I14" s="19"/>
      <c r="J14" s="19"/>
      <c r="K14" s="25"/>
      <c r="L14" s="96"/>
      <c r="M14" s="25"/>
      <c r="N14" s="25"/>
      <c r="O14" s="25"/>
      <c r="P14" s="25"/>
      <c r="Q14" s="25"/>
      <c r="R14" s="25"/>
      <c r="S14" s="25"/>
      <c r="T14" s="200"/>
      <c r="U14" s="201"/>
      <c r="V14" s="25"/>
      <c r="W14" s="25"/>
      <c r="X14" s="25"/>
      <c r="Y14" s="25"/>
      <c r="Z14" s="25"/>
      <c r="AA14" s="25"/>
      <c r="AB14" s="25"/>
      <c r="AC14" s="25"/>
      <c r="AD14" s="25"/>
      <c r="AE14" s="25"/>
      <c r="AF14" s="25"/>
      <c r="AG14" s="25"/>
      <c r="AH14" s="25"/>
      <c r="AI14" s="25"/>
    </row>
    <row r="15" spans="1:35" ht="80">
      <c r="B15" s="135"/>
      <c r="C15" s="136"/>
      <c r="D15" s="136"/>
      <c r="E15" s="224"/>
      <c r="F15" s="224"/>
      <c r="G15" s="393" t="s">
        <v>227</v>
      </c>
      <c r="H15" s="215" t="s">
        <v>557</v>
      </c>
      <c r="I15" s="215" t="s">
        <v>1489</v>
      </c>
      <c r="J15" s="215" t="s">
        <v>1490</v>
      </c>
      <c r="K15" s="224" t="s">
        <v>228</v>
      </c>
      <c r="L15" s="228">
        <v>25</v>
      </c>
      <c r="M15" s="224" t="s">
        <v>229</v>
      </c>
      <c r="N15" s="224"/>
      <c r="O15" s="224">
        <v>3</v>
      </c>
      <c r="P15" s="215" t="s">
        <v>966</v>
      </c>
      <c r="Q15" s="215" t="s">
        <v>789</v>
      </c>
      <c r="R15" s="215" t="s">
        <v>967</v>
      </c>
      <c r="S15" s="215" t="s">
        <v>942</v>
      </c>
      <c r="T15" s="212">
        <v>50000000</v>
      </c>
      <c r="U15" s="212">
        <v>50000000</v>
      </c>
      <c r="V15" s="215"/>
      <c r="W15" s="215"/>
      <c r="X15" s="215"/>
      <c r="Y15" s="215"/>
      <c r="Z15" s="215"/>
      <c r="AA15" s="215"/>
      <c r="AB15" s="215"/>
      <c r="AC15" s="215"/>
      <c r="AD15" s="215"/>
      <c r="AE15" s="212">
        <v>50000000</v>
      </c>
      <c r="AF15" s="215"/>
      <c r="AG15" s="215"/>
      <c r="AH15" s="229" t="s">
        <v>230</v>
      </c>
      <c r="AI15" s="229" t="s">
        <v>219</v>
      </c>
    </row>
    <row r="16" spans="1:35" ht="60">
      <c r="B16" s="135"/>
      <c r="C16" s="136"/>
      <c r="D16" s="136"/>
      <c r="E16" s="224"/>
      <c r="F16" s="224"/>
      <c r="G16" s="227"/>
      <c r="H16" s="215" t="s">
        <v>558</v>
      </c>
      <c r="I16" s="215" t="s">
        <v>1489</v>
      </c>
      <c r="J16" s="215" t="s">
        <v>1490</v>
      </c>
      <c r="K16" s="224"/>
      <c r="L16" s="228"/>
      <c r="M16" s="224"/>
      <c r="N16" s="224"/>
      <c r="O16" s="224"/>
      <c r="P16" s="215" t="s">
        <v>1491</v>
      </c>
      <c r="Q16" s="215" t="s">
        <v>1492</v>
      </c>
      <c r="R16" s="226" t="s">
        <v>840</v>
      </c>
      <c r="S16" s="226" t="s">
        <v>840</v>
      </c>
      <c r="T16" s="212">
        <v>50000000</v>
      </c>
      <c r="U16" s="212">
        <v>50000000</v>
      </c>
      <c r="V16" s="215"/>
      <c r="W16" s="215"/>
      <c r="X16" s="215"/>
      <c r="Y16" s="215"/>
      <c r="Z16" s="215"/>
      <c r="AA16" s="215"/>
      <c r="AB16" s="215"/>
      <c r="AC16" s="215"/>
      <c r="AD16" s="215"/>
      <c r="AE16" s="212">
        <v>50000000</v>
      </c>
      <c r="AF16" s="215"/>
      <c r="AG16" s="215"/>
      <c r="AH16" s="229"/>
      <c r="AI16" s="229"/>
    </row>
    <row r="17" spans="1:35" ht="70">
      <c r="B17" s="135"/>
      <c r="C17" s="136"/>
      <c r="D17" s="136"/>
      <c r="E17" s="224"/>
      <c r="F17" s="224"/>
      <c r="G17" s="227"/>
      <c r="H17" s="215" t="s">
        <v>559</v>
      </c>
      <c r="I17" s="215" t="s">
        <v>1489</v>
      </c>
      <c r="J17" s="215" t="s">
        <v>1490</v>
      </c>
      <c r="K17" s="224"/>
      <c r="L17" s="228"/>
      <c r="M17" s="224"/>
      <c r="N17" s="224"/>
      <c r="O17" s="224"/>
      <c r="P17" s="215" t="s">
        <v>1493</v>
      </c>
      <c r="Q17" s="215" t="s">
        <v>1492</v>
      </c>
      <c r="R17" s="215" t="s">
        <v>944</v>
      </c>
      <c r="S17" s="215" t="s">
        <v>944</v>
      </c>
      <c r="T17" s="212">
        <v>50000000</v>
      </c>
      <c r="U17" s="212">
        <v>50000000</v>
      </c>
      <c r="V17" s="215"/>
      <c r="W17" s="215"/>
      <c r="X17" s="215"/>
      <c r="Y17" s="215"/>
      <c r="Z17" s="215"/>
      <c r="AA17" s="215"/>
      <c r="AB17" s="215"/>
      <c r="AC17" s="215"/>
      <c r="AD17" s="215"/>
      <c r="AE17" s="212">
        <v>50000000</v>
      </c>
      <c r="AF17" s="215"/>
      <c r="AG17" s="215"/>
      <c r="AH17" s="229"/>
      <c r="AI17" s="229"/>
    </row>
    <row r="18" spans="1:35" ht="50">
      <c r="B18" s="135"/>
      <c r="C18" s="136"/>
      <c r="D18" s="136"/>
      <c r="E18" s="224"/>
      <c r="F18" s="224"/>
      <c r="G18" s="214"/>
      <c r="H18" s="215" t="s">
        <v>560</v>
      </c>
      <c r="I18" s="215" t="s">
        <v>1489</v>
      </c>
      <c r="J18" s="215" t="s">
        <v>1490</v>
      </c>
      <c r="K18" s="224"/>
      <c r="L18" s="228"/>
      <c r="M18" s="224"/>
      <c r="N18" s="224"/>
      <c r="O18" s="224"/>
      <c r="P18" s="215" t="s">
        <v>968</v>
      </c>
      <c r="Q18" s="215" t="s">
        <v>1494</v>
      </c>
      <c r="R18" s="215" t="s">
        <v>942</v>
      </c>
      <c r="S18" s="215" t="s">
        <v>944</v>
      </c>
      <c r="T18" s="212">
        <v>50000000</v>
      </c>
      <c r="U18" s="212">
        <v>50000000</v>
      </c>
      <c r="V18" s="215"/>
      <c r="W18" s="215"/>
      <c r="X18" s="215"/>
      <c r="Y18" s="215"/>
      <c r="Z18" s="215"/>
      <c r="AA18" s="215"/>
      <c r="AB18" s="215"/>
      <c r="AC18" s="215"/>
      <c r="AD18" s="215"/>
      <c r="AE18" s="212">
        <v>50000000</v>
      </c>
      <c r="AF18" s="215"/>
      <c r="AG18" s="215"/>
      <c r="AH18" s="229"/>
      <c r="AI18" s="229"/>
    </row>
    <row r="19" spans="1:35">
      <c r="B19" s="135"/>
      <c r="C19" s="136"/>
      <c r="D19" s="136"/>
      <c r="E19" s="224"/>
      <c r="F19" s="224"/>
      <c r="G19" s="19" t="s">
        <v>49</v>
      </c>
      <c r="H19" s="19"/>
      <c r="I19" s="19"/>
      <c r="J19" s="19"/>
      <c r="K19" s="25"/>
      <c r="L19" s="63"/>
      <c r="M19" s="230"/>
      <c r="N19" s="230"/>
      <c r="O19" s="230"/>
      <c r="P19" s="230"/>
      <c r="Q19" s="230"/>
      <c r="R19" s="230"/>
      <c r="S19" s="230"/>
      <c r="T19" s="231"/>
      <c r="U19" s="232"/>
      <c r="V19" s="230"/>
      <c r="W19" s="230"/>
      <c r="X19" s="230"/>
      <c r="Y19" s="230"/>
      <c r="Z19" s="230"/>
      <c r="AA19" s="230"/>
      <c r="AB19" s="230"/>
      <c r="AC19" s="230"/>
      <c r="AD19" s="230"/>
      <c r="AE19" s="230"/>
      <c r="AF19" s="230"/>
      <c r="AG19" s="230"/>
      <c r="AH19" s="230"/>
      <c r="AI19" s="230"/>
    </row>
    <row r="20" spans="1:35" ht="79.5" customHeight="1">
      <c r="B20" s="135"/>
      <c r="C20" s="136"/>
      <c r="D20" s="136"/>
      <c r="E20" s="224"/>
      <c r="F20" s="224"/>
      <c r="G20" s="393" t="s">
        <v>231</v>
      </c>
      <c r="H20" s="215" t="s">
        <v>561</v>
      </c>
      <c r="I20" s="215" t="s">
        <v>1495</v>
      </c>
      <c r="J20" s="210" t="s">
        <v>1496</v>
      </c>
      <c r="K20" s="224" t="s">
        <v>232</v>
      </c>
      <c r="L20" s="418">
        <v>25</v>
      </c>
      <c r="M20" s="418" t="s">
        <v>233</v>
      </c>
      <c r="N20" s="418"/>
      <c r="O20" s="601">
        <v>2</v>
      </c>
      <c r="P20" s="210" t="s">
        <v>1496</v>
      </c>
      <c r="Q20" s="215" t="s">
        <v>1497</v>
      </c>
      <c r="R20" s="476">
        <v>42036</v>
      </c>
      <c r="S20" s="215" t="s">
        <v>969</v>
      </c>
      <c r="T20" s="233">
        <v>2125000000</v>
      </c>
      <c r="U20" s="233">
        <v>2125000000</v>
      </c>
      <c r="V20" s="216"/>
      <c r="W20" s="216"/>
      <c r="X20" s="216"/>
      <c r="Y20" s="216" t="s">
        <v>496</v>
      </c>
      <c r="Z20" s="216"/>
      <c r="AA20" s="216"/>
      <c r="AB20" s="216"/>
      <c r="AC20" s="216"/>
      <c r="AD20" s="216"/>
      <c r="AE20" s="233">
        <v>2125000000</v>
      </c>
      <c r="AF20" s="216"/>
      <c r="AG20" s="216"/>
      <c r="AH20" s="216" t="s">
        <v>230</v>
      </c>
      <c r="AI20" s="216" t="s">
        <v>230</v>
      </c>
    </row>
    <row r="21" spans="1:35" ht="79.5" customHeight="1">
      <c r="B21" s="135"/>
      <c r="C21" s="136"/>
      <c r="D21" s="136"/>
      <c r="E21" s="224"/>
      <c r="F21" s="224"/>
      <c r="G21" s="227"/>
      <c r="H21" s="215" t="s">
        <v>562</v>
      </c>
      <c r="I21" s="215" t="s">
        <v>1495</v>
      </c>
      <c r="J21" s="394" t="s">
        <v>1499</v>
      </c>
      <c r="K21" s="224"/>
      <c r="L21" s="419"/>
      <c r="M21" s="419"/>
      <c r="N21" s="419"/>
      <c r="O21" s="419"/>
      <c r="P21" s="394" t="s">
        <v>1498</v>
      </c>
      <c r="Q21" s="394"/>
      <c r="R21" s="476">
        <v>42036</v>
      </c>
      <c r="S21" s="215" t="s">
        <v>969</v>
      </c>
      <c r="T21" s="395">
        <v>773744379.20000005</v>
      </c>
      <c r="U21" s="395">
        <v>773744379.20000005</v>
      </c>
      <c r="V21" s="394"/>
      <c r="W21" s="394"/>
      <c r="X21" s="394"/>
      <c r="Y21" s="394" t="s">
        <v>496</v>
      </c>
      <c r="Z21" s="394"/>
      <c r="AA21" s="394"/>
      <c r="AB21" s="394"/>
      <c r="AC21" s="394"/>
      <c r="AD21" s="394"/>
      <c r="AE21" s="395">
        <v>773744379.20000005</v>
      </c>
      <c r="AF21" s="394"/>
      <c r="AG21" s="394"/>
      <c r="AH21" s="394"/>
      <c r="AI21" s="394"/>
    </row>
    <row r="22" spans="1:35" ht="79.5" customHeight="1">
      <c r="B22" s="135"/>
      <c r="C22" s="136"/>
      <c r="D22" s="136"/>
      <c r="E22" s="224"/>
      <c r="F22" s="224"/>
      <c r="G22" s="227"/>
      <c r="H22" s="215" t="s">
        <v>563</v>
      </c>
      <c r="I22" s="215" t="s">
        <v>1495</v>
      </c>
      <c r="J22" s="394" t="s">
        <v>1500</v>
      </c>
      <c r="K22" s="224"/>
      <c r="L22" s="419"/>
      <c r="M22" s="419"/>
      <c r="N22" s="419"/>
      <c r="O22" s="419"/>
      <c r="P22" s="394" t="s">
        <v>970</v>
      </c>
      <c r="Q22" s="394"/>
      <c r="R22" s="394" t="s">
        <v>971</v>
      </c>
      <c r="S22" s="215" t="s">
        <v>841</v>
      </c>
      <c r="T22" s="395">
        <v>375000000</v>
      </c>
      <c r="U22" s="395">
        <v>375000000</v>
      </c>
      <c r="V22" s="394"/>
      <c r="W22" s="394" t="s">
        <v>496</v>
      </c>
      <c r="X22" s="394"/>
      <c r="Y22" s="394"/>
      <c r="Z22" s="394"/>
      <c r="AA22" s="394"/>
      <c r="AB22" s="394"/>
      <c r="AC22" s="394"/>
      <c r="AD22" s="394"/>
      <c r="AE22" s="395">
        <v>375000000</v>
      </c>
      <c r="AF22" s="394"/>
      <c r="AG22" s="394"/>
      <c r="AH22" s="394"/>
      <c r="AI22" s="394"/>
    </row>
    <row r="23" spans="1:35" ht="79.5" customHeight="1">
      <c r="B23" s="135"/>
      <c r="C23" s="136"/>
      <c r="D23" s="136"/>
      <c r="E23" s="224"/>
      <c r="F23" s="224"/>
      <c r="G23" s="214"/>
      <c r="H23" s="215" t="s">
        <v>564</v>
      </c>
      <c r="I23" s="215" t="s">
        <v>1495</v>
      </c>
      <c r="J23" s="394" t="s">
        <v>1501</v>
      </c>
      <c r="K23" s="224"/>
      <c r="L23" s="420"/>
      <c r="M23" s="420"/>
      <c r="N23" s="420"/>
      <c r="O23" s="420"/>
      <c r="P23" s="215" t="s">
        <v>564</v>
      </c>
      <c r="Q23" s="394"/>
      <c r="R23" s="394" t="s">
        <v>971</v>
      </c>
      <c r="S23" s="215" t="s">
        <v>841</v>
      </c>
      <c r="T23" s="395">
        <v>200000000</v>
      </c>
      <c r="U23" s="395">
        <v>200000000</v>
      </c>
      <c r="V23" s="394"/>
      <c r="W23" s="394" t="s">
        <v>496</v>
      </c>
      <c r="X23" s="394"/>
      <c r="Y23" s="394"/>
      <c r="Z23" s="394"/>
      <c r="AA23" s="394"/>
      <c r="AB23" s="394"/>
      <c r="AC23" s="394"/>
      <c r="AD23" s="394"/>
      <c r="AE23" s="395">
        <v>200000000</v>
      </c>
      <c r="AF23" s="394"/>
      <c r="AG23" s="394"/>
      <c r="AH23" s="394"/>
      <c r="AI23" s="394"/>
    </row>
    <row r="24" spans="1:35" ht="20">
      <c r="B24" s="135"/>
      <c r="C24" s="136"/>
      <c r="D24" s="136"/>
      <c r="E24" s="38" t="s">
        <v>193</v>
      </c>
      <c r="F24" s="38"/>
      <c r="G24" s="19" t="s">
        <v>49</v>
      </c>
      <c r="H24" s="19"/>
      <c r="I24" s="19"/>
      <c r="J24" s="19"/>
      <c r="K24" s="25"/>
      <c r="L24" s="96"/>
      <c r="M24" s="25"/>
      <c r="N24" s="25"/>
      <c r="O24" s="25"/>
      <c r="P24" s="25"/>
      <c r="Q24" s="25"/>
      <c r="R24" s="25"/>
      <c r="S24" s="25"/>
      <c r="T24" s="200"/>
      <c r="U24" s="201"/>
      <c r="V24" s="25"/>
      <c r="W24" s="25"/>
      <c r="X24" s="25"/>
      <c r="Y24" s="25"/>
      <c r="Z24" s="25"/>
      <c r="AA24" s="25"/>
      <c r="AB24" s="25"/>
      <c r="AC24" s="25"/>
      <c r="AD24" s="25"/>
      <c r="AE24" s="25"/>
      <c r="AF24" s="25"/>
      <c r="AG24" s="25"/>
      <c r="AH24" s="25"/>
      <c r="AI24" s="25"/>
    </row>
    <row r="25" spans="1:35">
      <c r="B25" s="135"/>
      <c r="C25" s="136"/>
      <c r="D25" s="136"/>
      <c r="E25" s="110" t="s">
        <v>88</v>
      </c>
      <c r="F25" s="110"/>
      <c r="G25" s="110"/>
      <c r="H25" s="110"/>
      <c r="I25" s="110"/>
      <c r="J25" s="110"/>
      <c r="K25" s="110"/>
      <c r="L25" s="234"/>
      <c r="M25" s="110"/>
      <c r="N25" s="110"/>
      <c r="O25" s="110"/>
      <c r="P25" s="110"/>
      <c r="Q25" s="110"/>
      <c r="R25" s="110"/>
      <c r="S25" s="110"/>
      <c r="T25" s="191"/>
      <c r="U25" s="192"/>
      <c r="V25" s="110"/>
      <c r="W25" s="110"/>
      <c r="X25" s="110"/>
      <c r="Y25" s="110"/>
      <c r="Z25" s="110"/>
      <c r="AA25" s="110"/>
      <c r="AB25" s="110"/>
      <c r="AC25" s="110"/>
      <c r="AD25" s="110"/>
      <c r="AE25" s="110"/>
      <c r="AF25" s="110"/>
      <c r="AG25" s="110"/>
      <c r="AH25" s="110"/>
      <c r="AI25" s="110"/>
    </row>
    <row r="26" spans="1:35" ht="100">
      <c r="B26" s="135"/>
      <c r="C26" s="136"/>
      <c r="D26" s="136"/>
      <c r="E26" s="72" t="s">
        <v>304</v>
      </c>
      <c r="F26" s="72"/>
      <c r="G26" s="283" t="s">
        <v>336</v>
      </c>
      <c r="H26" s="284" t="s">
        <v>565</v>
      </c>
      <c r="I26" s="284" t="s">
        <v>1504</v>
      </c>
      <c r="J26" s="284" t="s">
        <v>1505</v>
      </c>
      <c r="K26" s="277" t="s">
        <v>354</v>
      </c>
      <c r="L26" s="280">
        <v>0.375</v>
      </c>
      <c r="M26" s="277" t="s">
        <v>355</v>
      </c>
      <c r="N26" s="277"/>
      <c r="O26" s="281">
        <v>1</v>
      </c>
      <c r="P26" s="284" t="s">
        <v>1502</v>
      </c>
      <c r="Q26" s="281" t="s">
        <v>1503</v>
      </c>
      <c r="R26" s="281" t="s">
        <v>840</v>
      </c>
      <c r="S26" s="281" t="s">
        <v>717</v>
      </c>
      <c r="T26" s="375">
        <v>50000000</v>
      </c>
      <c r="U26" s="375">
        <v>50000000</v>
      </c>
      <c r="V26" s="281" t="s">
        <v>496</v>
      </c>
      <c r="W26" s="281"/>
      <c r="X26" s="281"/>
      <c r="Y26" s="281"/>
      <c r="Z26" s="281"/>
      <c r="AA26" s="281"/>
      <c r="AB26" s="281"/>
      <c r="AC26" s="281"/>
      <c r="AD26" s="281"/>
      <c r="AE26" s="375">
        <v>50000000</v>
      </c>
      <c r="AF26" s="281"/>
      <c r="AG26" s="281"/>
      <c r="AH26" s="277" t="s">
        <v>285</v>
      </c>
      <c r="AI26" s="277" t="s">
        <v>219</v>
      </c>
    </row>
    <row r="27" spans="1:35">
      <c r="B27" s="135"/>
      <c r="C27" s="136"/>
      <c r="D27" s="136"/>
      <c r="E27" s="72"/>
      <c r="F27" s="72"/>
      <c r="G27" s="19" t="s">
        <v>49</v>
      </c>
      <c r="H27" s="19"/>
      <c r="I27" s="19"/>
      <c r="J27" s="19"/>
      <c r="K27" s="289"/>
      <c r="L27" s="290"/>
      <c r="M27" s="289"/>
      <c r="N27" s="289"/>
      <c r="O27" s="289"/>
      <c r="P27" s="289"/>
      <c r="Q27" s="289"/>
      <c r="R27" s="289"/>
      <c r="S27" s="289"/>
      <c r="T27" s="396"/>
      <c r="U27" s="396"/>
      <c r="V27" s="289"/>
      <c r="W27" s="289"/>
      <c r="X27" s="289"/>
      <c r="Y27" s="289"/>
      <c r="Z27" s="289"/>
      <c r="AA27" s="289"/>
      <c r="AB27" s="289"/>
      <c r="AC27" s="289"/>
      <c r="AD27" s="289"/>
      <c r="AE27" s="396"/>
      <c r="AF27" s="289"/>
      <c r="AG27" s="289"/>
      <c r="AH27" s="289"/>
      <c r="AI27" s="289"/>
    </row>
    <row r="28" spans="1:35" ht="90">
      <c r="B28" s="135"/>
      <c r="C28" s="136"/>
      <c r="D28" s="136"/>
      <c r="E28" s="72"/>
      <c r="F28" s="72"/>
      <c r="G28" s="283" t="s">
        <v>374</v>
      </c>
      <c r="H28" s="284" t="s">
        <v>566</v>
      </c>
      <c r="I28" s="284" t="s">
        <v>1506</v>
      </c>
      <c r="J28" s="284" t="s">
        <v>1507</v>
      </c>
      <c r="K28" s="277" t="s">
        <v>377</v>
      </c>
      <c r="L28" s="280">
        <v>0.75</v>
      </c>
      <c r="M28" s="277" t="s">
        <v>378</v>
      </c>
      <c r="N28" s="277"/>
      <c r="O28" s="281">
        <v>1</v>
      </c>
      <c r="P28" s="284" t="s">
        <v>566</v>
      </c>
      <c r="Q28" s="281" t="s">
        <v>1492</v>
      </c>
      <c r="R28" s="281" t="s">
        <v>960</v>
      </c>
      <c r="S28" s="281" t="s">
        <v>841</v>
      </c>
      <c r="T28" s="375">
        <v>50000000</v>
      </c>
      <c r="U28" s="375">
        <v>50000000</v>
      </c>
      <c r="V28" s="281" t="s">
        <v>496</v>
      </c>
      <c r="W28" s="281"/>
      <c r="X28" s="281"/>
      <c r="Y28" s="281"/>
      <c r="Z28" s="281"/>
      <c r="AA28" s="281"/>
      <c r="AB28" s="281"/>
      <c r="AC28" s="281"/>
      <c r="AD28" s="281"/>
      <c r="AE28" s="375">
        <v>50000000</v>
      </c>
      <c r="AF28" s="281"/>
      <c r="AG28" s="281"/>
      <c r="AH28" s="277" t="s">
        <v>285</v>
      </c>
      <c r="AI28" s="277" t="s">
        <v>219</v>
      </c>
    </row>
    <row r="29" spans="1:35">
      <c r="A29" s="475"/>
      <c r="B29" s="384"/>
      <c r="C29" s="183"/>
      <c r="D29" s="183"/>
      <c r="E29" s="73"/>
      <c r="F29" s="73"/>
      <c r="G29" s="19" t="s">
        <v>49</v>
      </c>
      <c r="H29" s="174"/>
      <c r="I29" s="174"/>
      <c r="J29" s="174"/>
      <c r="K29" s="293"/>
      <c r="L29" s="295"/>
      <c r="M29" s="293"/>
      <c r="N29" s="293"/>
      <c r="O29" s="296"/>
      <c r="P29" s="296"/>
      <c r="Q29" s="296"/>
      <c r="R29" s="296"/>
      <c r="S29" s="296"/>
      <c r="T29" s="297"/>
      <c r="U29" s="298"/>
      <c r="V29" s="296"/>
      <c r="W29" s="296"/>
      <c r="X29" s="296"/>
      <c r="Y29" s="296"/>
      <c r="Z29" s="296"/>
      <c r="AA29" s="296"/>
      <c r="AB29" s="296"/>
      <c r="AC29" s="296"/>
      <c r="AD29" s="296"/>
      <c r="AE29" s="296"/>
      <c r="AF29" s="296"/>
      <c r="AG29" s="296"/>
      <c r="AH29" s="293"/>
      <c r="AI29" s="293"/>
    </row>
    <row r="290" spans="5:6">
      <c r="E290" s="103"/>
      <c r="F290" s="345"/>
    </row>
    <row r="291" spans="5:6">
      <c r="E291" s="103"/>
      <c r="F291" s="345"/>
    </row>
    <row r="292" spans="5:6">
      <c r="E292" s="103"/>
      <c r="F292" s="345"/>
    </row>
    <row r="293" spans="5:6">
      <c r="E293" s="103"/>
      <c r="F293" s="345"/>
    </row>
    <row r="294" spans="5:6">
      <c r="E294" s="103"/>
      <c r="F294" s="345"/>
    </row>
    <row r="295" spans="5:6">
      <c r="E295" s="103"/>
      <c r="F295" s="345"/>
    </row>
    <row r="296" spans="5:6">
      <c r="E296" s="103"/>
      <c r="F296" s="345"/>
    </row>
    <row r="297" spans="5:6">
      <c r="E297" s="103"/>
      <c r="F297" s="345"/>
    </row>
    <row r="298" spans="5:6">
      <c r="E298" s="103"/>
      <c r="F298" s="345"/>
    </row>
    <row r="299" spans="5:6">
      <c r="E299" s="103"/>
      <c r="F299" s="345"/>
    </row>
    <row r="300" spans="5:6">
      <c r="E300" s="103"/>
      <c r="F300" s="345"/>
    </row>
    <row r="301" spans="5:6">
      <c r="E301" s="103"/>
      <c r="F301" s="345"/>
    </row>
    <row r="302" spans="5:6">
      <c r="E302" s="103"/>
      <c r="F302" s="345"/>
    </row>
    <row r="303" spans="5:6">
      <c r="E303" s="103"/>
      <c r="F303" s="345"/>
    </row>
    <row r="304" spans="5:6">
      <c r="E304" s="103"/>
      <c r="F304" s="345"/>
    </row>
    <row r="305" spans="5:6">
      <c r="E305" s="103"/>
      <c r="F305" s="345"/>
    </row>
    <row r="306" spans="5:6">
      <c r="E306" s="103"/>
      <c r="F306" s="345"/>
    </row>
    <row r="307" spans="5:6">
      <c r="E307" s="103"/>
      <c r="F307" s="345"/>
    </row>
    <row r="308" spans="5:6">
      <c r="E308" s="103"/>
      <c r="F308" s="345"/>
    </row>
    <row r="309" spans="5:6">
      <c r="E309" s="103"/>
      <c r="F309" s="345"/>
    </row>
    <row r="310" spans="5:6">
      <c r="E310" s="103"/>
      <c r="F310" s="345"/>
    </row>
    <row r="311" spans="5:6">
      <c r="E311" s="103"/>
      <c r="F311" s="345"/>
    </row>
    <row r="312" spans="5:6">
      <c r="E312" s="103"/>
      <c r="F312" s="345"/>
    </row>
    <row r="313" spans="5:6">
      <c r="E313" s="103"/>
      <c r="F313" s="345"/>
    </row>
    <row r="314" spans="5:6">
      <c r="E314" s="103"/>
      <c r="F314" s="345"/>
    </row>
    <row r="315" spans="5:6">
      <c r="E315" s="103"/>
      <c r="F315" s="345"/>
    </row>
    <row r="316" spans="5:6">
      <c r="E316" s="103"/>
      <c r="F316" s="345"/>
    </row>
    <row r="317" spans="5:6">
      <c r="E317" s="103"/>
      <c r="F317" s="345"/>
    </row>
    <row r="318" spans="5:6">
      <c r="E318" s="103"/>
      <c r="F318" s="345"/>
    </row>
    <row r="319" spans="5:6">
      <c r="E319" s="103"/>
      <c r="F319" s="345"/>
    </row>
    <row r="320" spans="5:6">
      <c r="E320" s="103"/>
      <c r="F320" s="345"/>
    </row>
    <row r="321" spans="5:6">
      <c r="E321" s="103"/>
      <c r="F321" s="345"/>
    </row>
    <row r="322" spans="5:6">
      <c r="E322" s="103"/>
      <c r="F322" s="345"/>
    </row>
    <row r="323" spans="5:6">
      <c r="E323" s="103"/>
      <c r="F323" s="345"/>
    </row>
    <row r="324" spans="5:6">
      <c r="E324" s="103"/>
      <c r="F324" s="345"/>
    </row>
    <row r="325" spans="5:6">
      <c r="E325" s="103"/>
      <c r="F325" s="345"/>
    </row>
    <row r="326" spans="5:6">
      <c r="E326" s="103"/>
      <c r="F326" s="345"/>
    </row>
    <row r="327" spans="5:6">
      <c r="E327" s="103"/>
      <c r="F327" s="345"/>
    </row>
    <row r="328" spans="5:6">
      <c r="E328" s="103"/>
      <c r="F328" s="345"/>
    </row>
    <row r="329" spans="5:6">
      <c r="E329" s="103"/>
      <c r="F329" s="345"/>
    </row>
    <row r="330" spans="5:6">
      <c r="E330" s="103"/>
      <c r="F330" s="345"/>
    </row>
    <row r="331" spans="5:6">
      <c r="E331" s="103"/>
      <c r="F331" s="345"/>
    </row>
    <row r="332" spans="5:6">
      <c r="E332" s="103"/>
      <c r="F332" s="345"/>
    </row>
    <row r="333" spans="5:6">
      <c r="E333" s="103"/>
      <c r="F333" s="345"/>
    </row>
    <row r="334" spans="5:6">
      <c r="E334" s="103"/>
      <c r="F334" s="345"/>
    </row>
    <row r="335" spans="5:6">
      <c r="E335" s="103"/>
      <c r="F335" s="345"/>
    </row>
    <row r="336" spans="5:6">
      <c r="E336" s="103"/>
      <c r="F336" s="345"/>
    </row>
    <row r="337" spans="5:6">
      <c r="E337" s="103"/>
      <c r="F337" s="345"/>
    </row>
    <row r="338" spans="5:6">
      <c r="E338" s="103"/>
      <c r="F338" s="345"/>
    </row>
    <row r="339" spans="5:6">
      <c r="E339" s="103"/>
      <c r="F339" s="345"/>
    </row>
    <row r="340" spans="5:6">
      <c r="E340" s="103"/>
      <c r="F340" s="345"/>
    </row>
    <row r="341" spans="5:6">
      <c r="E341" s="103"/>
      <c r="F341" s="345"/>
    </row>
    <row r="342" spans="5:6">
      <c r="E342" s="103"/>
      <c r="F342" s="345"/>
    </row>
    <row r="343" spans="5:6">
      <c r="E343" s="103"/>
      <c r="F343" s="345"/>
    </row>
    <row r="344" spans="5:6">
      <c r="E344" s="103"/>
      <c r="F344" s="345"/>
    </row>
    <row r="345" spans="5:6">
      <c r="E345" s="103"/>
      <c r="F345" s="345"/>
    </row>
    <row r="346" spans="5:6">
      <c r="E346" s="103"/>
      <c r="F346" s="345"/>
    </row>
    <row r="347" spans="5:6">
      <c r="E347" s="103"/>
      <c r="F347" s="345"/>
    </row>
    <row r="348" spans="5:6">
      <c r="E348" s="103"/>
      <c r="F348" s="345"/>
    </row>
    <row r="349" spans="5:6">
      <c r="E349" s="103"/>
      <c r="F349" s="345"/>
    </row>
    <row r="350" spans="5:6">
      <c r="E350" s="103"/>
      <c r="F350" s="345"/>
    </row>
    <row r="351" spans="5:6">
      <c r="E351" s="103"/>
      <c r="F351" s="345"/>
    </row>
    <row r="352" spans="5:6">
      <c r="E352" s="103"/>
      <c r="F352" s="345"/>
    </row>
    <row r="353" spans="5:6">
      <c r="E353" s="103"/>
      <c r="F353" s="345"/>
    </row>
    <row r="354" spans="5:6">
      <c r="E354" s="103"/>
      <c r="F354" s="345"/>
    </row>
    <row r="355" spans="5:6">
      <c r="E355" s="103"/>
      <c r="F355" s="345"/>
    </row>
    <row r="356" spans="5:6">
      <c r="E356" s="103"/>
      <c r="F356" s="345"/>
    </row>
    <row r="357" spans="5:6">
      <c r="E357" s="103"/>
      <c r="F357" s="345"/>
    </row>
    <row r="358" spans="5:6">
      <c r="E358" s="103"/>
      <c r="F358" s="345"/>
    </row>
    <row r="359" spans="5:6">
      <c r="E359" s="103"/>
      <c r="F359" s="345"/>
    </row>
    <row r="360" spans="5:6">
      <c r="E360" s="103"/>
      <c r="F360" s="345"/>
    </row>
    <row r="361" spans="5:6">
      <c r="E361" s="103"/>
      <c r="F361" s="345"/>
    </row>
    <row r="362" spans="5:6">
      <c r="E362" s="103"/>
      <c r="F362" s="345"/>
    </row>
    <row r="363" spans="5:6">
      <c r="E363" s="103"/>
      <c r="F363" s="345"/>
    </row>
    <row r="364" spans="5:6">
      <c r="E364" s="103"/>
      <c r="F364" s="345"/>
    </row>
    <row r="365" spans="5:6">
      <c r="E365" s="103"/>
      <c r="F365" s="345"/>
    </row>
    <row r="366" spans="5:6">
      <c r="E366" s="103"/>
      <c r="F366" s="345"/>
    </row>
    <row r="367" spans="5:6">
      <c r="E367" s="103"/>
      <c r="F367" s="345"/>
    </row>
    <row r="368" spans="5:6">
      <c r="E368" s="103"/>
      <c r="F368" s="345"/>
    </row>
    <row r="369" spans="5:6">
      <c r="E369" s="103"/>
      <c r="F369" s="345"/>
    </row>
    <row r="370" spans="5:6">
      <c r="E370" s="103"/>
      <c r="F370" s="345"/>
    </row>
    <row r="371" spans="5:6">
      <c r="E371" s="103"/>
      <c r="F371" s="345"/>
    </row>
    <row r="372" spans="5:6">
      <c r="E372" s="103"/>
      <c r="F372" s="345"/>
    </row>
    <row r="373" spans="5:6">
      <c r="E373" s="103"/>
      <c r="F373" s="345"/>
    </row>
    <row r="374" spans="5:6">
      <c r="E374" s="103"/>
      <c r="F374" s="345"/>
    </row>
    <row r="375" spans="5:6">
      <c r="E375" s="103"/>
      <c r="F375" s="345"/>
    </row>
    <row r="376" spans="5:6">
      <c r="E376" s="103"/>
      <c r="F376" s="345"/>
    </row>
    <row r="377" spans="5:6">
      <c r="E377" s="103"/>
      <c r="F377" s="345"/>
    </row>
    <row r="378" spans="5:6">
      <c r="E378" s="103"/>
      <c r="F378" s="345"/>
    </row>
    <row r="379" spans="5:6">
      <c r="E379" s="103"/>
      <c r="F379" s="345"/>
    </row>
    <row r="380" spans="5:6">
      <c r="E380" s="103"/>
      <c r="F380" s="345"/>
    </row>
    <row r="381" spans="5:6">
      <c r="E381" s="103"/>
      <c r="F381" s="345"/>
    </row>
    <row r="382" spans="5:6">
      <c r="E382" s="103"/>
      <c r="F382" s="345"/>
    </row>
    <row r="383" spans="5:6">
      <c r="E383" s="103"/>
      <c r="F383" s="345"/>
    </row>
    <row r="384" spans="5:6">
      <c r="E384" s="103"/>
      <c r="F384" s="345"/>
    </row>
    <row r="385" spans="5:6">
      <c r="E385" s="103"/>
      <c r="F385" s="345"/>
    </row>
    <row r="386" spans="5:6">
      <c r="E386" s="103"/>
      <c r="F386" s="345"/>
    </row>
    <row r="387" spans="5:6">
      <c r="E387" s="103"/>
      <c r="F387" s="345"/>
    </row>
    <row r="388" spans="5:6">
      <c r="E388" s="103"/>
      <c r="F388" s="345"/>
    </row>
    <row r="389" spans="5:6">
      <c r="E389" s="103"/>
      <c r="F389" s="345"/>
    </row>
    <row r="390" spans="5:6">
      <c r="E390" s="103"/>
      <c r="F390" s="345"/>
    </row>
    <row r="391" spans="5:6">
      <c r="E391" s="103"/>
      <c r="F391" s="345"/>
    </row>
    <row r="392" spans="5:6">
      <c r="E392" s="103"/>
      <c r="F392" s="345"/>
    </row>
    <row r="393" spans="5:6">
      <c r="E393" s="103"/>
      <c r="F393" s="345"/>
    </row>
    <row r="394" spans="5:6">
      <c r="E394" s="103"/>
      <c r="F394" s="345"/>
    </row>
    <row r="395" spans="5:6">
      <c r="E395" s="103"/>
      <c r="F395" s="345"/>
    </row>
    <row r="396" spans="5:6">
      <c r="E396" s="103"/>
      <c r="F396" s="345"/>
    </row>
    <row r="397" spans="5:6">
      <c r="E397" s="103"/>
      <c r="F397" s="345"/>
    </row>
    <row r="398" spans="5:6">
      <c r="E398" s="103"/>
      <c r="F398" s="345"/>
    </row>
    <row r="399" spans="5:6">
      <c r="E399" s="103"/>
      <c r="F399" s="345"/>
    </row>
    <row r="400" spans="5:6">
      <c r="E400" s="103"/>
      <c r="F400" s="345"/>
    </row>
    <row r="401" spans="5:6">
      <c r="E401" s="103"/>
      <c r="F401" s="345"/>
    </row>
    <row r="402" spans="5:6">
      <c r="E402" s="103"/>
      <c r="F402" s="345"/>
    </row>
    <row r="403" spans="5:6">
      <c r="E403" s="103"/>
      <c r="F403" s="345"/>
    </row>
    <row r="404" spans="5:6">
      <c r="E404" s="103"/>
      <c r="F404" s="345"/>
    </row>
    <row r="405" spans="5:6">
      <c r="E405" s="103"/>
      <c r="F405" s="345"/>
    </row>
    <row r="406" spans="5:6">
      <c r="E406" s="103"/>
      <c r="F406" s="345"/>
    </row>
    <row r="407" spans="5:6">
      <c r="E407" s="103"/>
      <c r="F407" s="345"/>
    </row>
    <row r="408" spans="5:6">
      <c r="E408" s="103"/>
      <c r="F408" s="345"/>
    </row>
    <row r="409" spans="5:6">
      <c r="E409" s="103"/>
      <c r="F409" s="345"/>
    </row>
    <row r="410" spans="5:6">
      <c r="E410" s="103"/>
      <c r="F410" s="345"/>
    </row>
    <row r="411" spans="5:6">
      <c r="E411" s="103"/>
      <c r="F411" s="345"/>
    </row>
    <row r="412" spans="5:6">
      <c r="E412" s="103"/>
      <c r="F412" s="345"/>
    </row>
    <row r="413" spans="5:6">
      <c r="E413" s="103"/>
      <c r="F413" s="345"/>
    </row>
    <row r="414" spans="5:6">
      <c r="E414" s="103"/>
      <c r="F414" s="345"/>
    </row>
    <row r="415" spans="5:6">
      <c r="E415" s="103"/>
      <c r="F415" s="345"/>
    </row>
    <row r="416" spans="5:6">
      <c r="E416" s="103"/>
      <c r="F416" s="345"/>
    </row>
    <row r="417" spans="5:6">
      <c r="E417" s="103"/>
      <c r="F417" s="345"/>
    </row>
    <row r="418" spans="5:6">
      <c r="E418" s="103"/>
      <c r="F418" s="345"/>
    </row>
    <row r="419" spans="5:6">
      <c r="E419" s="103"/>
      <c r="F419" s="345"/>
    </row>
    <row r="420" spans="5:6">
      <c r="E420" s="103"/>
      <c r="F420" s="345"/>
    </row>
    <row r="421" spans="5:6">
      <c r="E421" s="103"/>
      <c r="F421" s="345"/>
    </row>
    <row r="422" spans="5:6">
      <c r="E422" s="103"/>
      <c r="F422" s="345"/>
    </row>
    <row r="423" spans="5:6">
      <c r="E423" s="103"/>
      <c r="F423" s="345"/>
    </row>
    <row r="424" spans="5:6">
      <c r="E424" s="103"/>
      <c r="F424" s="345"/>
    </row>
    <row r="425" spans="5:6">
      <c r="E425" s="103"/>
      <c r="F425" s="345"/>
    </row>
    <row r="426" spans="5:6">
      <c r="E426" s="103"/>
      <c r="F426" s="345"/>
    </row>
    <row r="427" spans="5:6">
      <c r="E427" s="103"/>
      <c r="F427" s="345"/>
    </row>
    <row r="428" spans="5:6">
      <c r="E428" s="103"/>
      <c r="F428" s="345"/>
    </row>
    <row r="429" spans="5:6">
      <c r="E429" s="103"/>
      <c r="F429" s="345"/>
    </row>
    <row r="430" spans="5:6">
      <c r="E430" s="103"/>
      <c r="F430" s="345"/>
    </row>
    <row r="431" spans="5:6">
      <c r="E431" s="103"/>
      <c r="F431" s="345"/>
    </row>
    <row r="432" spans="5:6">
      <c r="E432" s="103"/>
      <c r="F432" s="345"/>
    </row>
    <row r="433" spans="5:6">
      <c r="E433" s="103"/>
      <c r="F433" s="345"/>
    </row>
    <row r="434" spans="5:6">
      <c r="E434" s="103"/>
      <c r="F434" s="345"/>
    </row>
    <row r="435" spans="5:6">
      <c r="E435" s="103"/>
      <c r="F435" s="345"/>
    </row>
    <row r="436" spans="5:6">
      <c r="E436" s="103"/>
      <c r="F436" s="345"/>
    </row>
    <row r="437" spans="5:6">
      <c r="E437" s="103"/>
      <c r="F437" s="345"/>
    </row>
    <row r="438" spans="5:6">
      <c r="E438" s="103"/>
      <c r="F438" s="345"/>
    </row>
    <row r="439" spans="5:6">
      <c r="E439" s="103"/>
      <c r="F439" s="345"/>
    </row>
  </sheetData>
  <autoFilter ref="A5:AI6">
    <filterColumn colId="12"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20">
    <mergeCell ref="A5:A6"/>
    <mergeCell ref="B5:B6"/>
    <mergeCell ref="C5:C6"/>
    <mergeCell ref="D5:D6"/>
    <mergeCell ref="E5:E6"/>
    <mergeCell ref="K5:K6"/>
    <mergeCell ref="M5:N5"/>
    <mergeCell ref="V5:AD5"/>
    <mergeCell ref="AE5:AE6"/>
    <mergeCell ref="B1:AI1"/>
    <mergeCell ref="B2:AI2"/>
    <mergeCell ref="B3:AI3"/>
    <mergeCell ref="F5:F6"/>
    <mergeCell ref="G5:G6"/>
    <mergeCell ref="AF5:AF6"/>
    <mergeCell ref="AG5:AG6"/>
    <mergeCell ref="AH5:AH6"/>
    <mergeCell ref="AI5:AI6"/>
    <mergeCell ref="I5:I6"/>
    <mergeCell ref="J5:J6"/>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DESARROLLO AGROPECUARIO</vt:lpstr>
      <vt:lpstr>GENERAL</vt:lpstr>
      <vt:lpstr>GOBIERNO</vt:lpstr>
      <vt:lpstr>HCIENDA</vt:lpstr>
      <vt:lpstr>PLANEACIÓN</vt:lpstr>
      <vt:lpstr>INFRAESTRUCTURA</vt:lpstr>
      <vt:lpstr>UAESA</vt:lpstr>
      <vt:lpstr>EDUCACIÓN</vt:lpstr>
      <vt:lpstr>COLDEPORTES</vt:lpstr>
      <vt:lpstr>CULTURA</vt:lpstr>
      <vt:lpstr>TRÁNSITO</vt:lpstr>
      <vt:lpstr>CONSOLIDADO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ADMINISTRADOR</cp:lastModifiedBy>
  <dcterms:created xsi:type="dcterms:W3CDTF">2014-04-01T11:16:38Z</dcterms:created>
  <dcterms:modified xsi:type="dcterms:W3CDTF">2015-04-07T13:59:54Z</dcterms:modified>
</cp:coreProperties>
</file>