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C:\Users\usuario\Documents\"/>
    </mc:Choice>
  </mc:AlternateContent>
  <workbookProtection workbookPassword="8D94" lockStructure="1"/>
  <bookViews>
    <workbookView xWindow="-120" yWindow="-120" windowWidth="29040" windowHeight="15840"/>
  </bookViews>
  <sheets>
    <sheet name="PAA" sheetId="1" r:id="rId1"/>
    <sheet name="EJEMPLO" sheetId="2" r:id="rId2"/>
    <sheet name="archivo de datos" sheetId="3" r:id="rId3"/>
  </sheets>
  <externalReferences>
    <externalReference r:id="rId4"/>
  </externalReferences>
  <definedNames>
    <definedName name="fuenteRecursos">'archivo de datos'!$E$2:$E$11</definedName>
    <definedName name="J">'[1]archivo de datos'!$E$14:$E$17</definedName>
    <definedName name="MES">'[1]archivo de datos'!$E$20:$E$31</definedName>
    <definedName name="meses">'archivo de datos'!$E$20:$E$31</definedName>
    <definedName name="modalidad">'archivo de datos'!$B$2:$B$15</definedName>
    <definedName name="vf">'archivo de datos'!$E$34:$E$35</definedName>
    <definedName name="vfestado">'archivo de datos'!$E$14:$E$17</definedName>
  </definedNames>
  <calcPr calcId="152511"/>
</workbook>
</file>

<file path=xl/calcChain.xml><?xml version="1.0" encoding="utf-8"?>
<calcChain xmlns="http://schemas.openxmlformats.org/spreadsheetml/2006/main">
  <c r="I119" i="1" l="1"/>
  <c r="I118" i="1"/>
  <c r="I117" i="1"/>
  <c r="I116" i="1"/>
  <c r="I115" i="1"/>
  <c r="I114" i="1"/>
  <c r="I113" i="1"/>
  <c r="I112" i="1"/>
  <c r="I111" i="1"/>
  <c r="I110" i="1"/>
  <c r="I63" i="1"/>
  <c r="I62" i="1"/>
  <c r="I61" i="1"/>
  <c r="I60" i="1"/>
  <c r="I59" i="1"/>
</calcChain>
</file>

<file path=xl/comments1.xml><?xml version="1.0" encoding="utf-8"?>
<comments xmlns="http://schemas.openxmlformats.org/spreadsheetml/2006/main">
  <authors>
    <author>Michel</author>
  </authors>
  <commentList>
    <comment ref="B21"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<sst xmlns="http://schemas.openxmlformats.org/spreadsheetml/2006/main" count="1038" uniqueCount="280">
  <si>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</si>
  <si>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</si>
  <si>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</si>
  <si>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</si>
  <si>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</si>
  <si>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</si>
  <si>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</si>
  <si>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</si>
  <si>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</si>
  <si>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</si>
  <si>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</si>
  <si>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</si>
  <si>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</si>
  <si>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</si>
  <si>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</si>
  <si>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</si>
  <si>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</si>
  <si>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</si>
  <si>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</si>
  <si>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C. NECESIDADES ADICIONALES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</si>
  <si>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</si>
  <si>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</si>
  <si>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</si>
  <si>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</si>
  <si>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</si>
  <si>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84131607 84131500</t>
  </si>
  <si>
    <t>14111500 44121500</t>
  </si>
  <si>
    <t>Prestación del servicio integral de aseo y cafeteria en la sede de Cololmbia Compra Eficiente.</t>
  </si>
  <si>
    <t>Contratar el programa de seguros de Colombia Compra Eficiente,</t>
  </si>
  <si>
    <t>Contratar el suministro de tiquetes aéreos nacionales e internacionales para cubrir el traslado de funcionarios y contratistas</t>
  </si>
  <si>
    <t>Contratar el suministro de papeleria para la Agencia Nacional de Contratación Pública – Colombia Compra Eficiente,</t>
  </si>
  <si>
    <t>Contratar el servicios de acceso a internet  para Colombia Compra Eficiente.</t>
  </si>
  <si>
    <t xml:space="preserve">Suministrar el servicio de acceso primario a internet dedicado y GNAP para Colombia Compra Eficiente </t>
  </si>
  <si>
    <t>Suministrar suscripción a un año de licencia para realizar reuniones virtuales con diferentes entidades u organizaciones permitiendo la grabación y manejo de herramientas que facilitan la presentación del expositor.</t>
  </si>
  <si>
    <t>Suministrar a Colombia Compra Eficiente  la suscripción a un año de Microsoft Exchange E2 (100), Microsoft Office 365 E5 (225)  y Microsoft Power BI (20)</t>
  </si>
  <si>
    <t>Suministrar a Colombia Compra Eficiente una suscripción por un año a una solución de antimalware, anti-spam y firewall, así como el servicio de instalación y soporte sobre la misma.</t>
  </si>
  <si>
    <t>Enero</t>
  </si>
  <si>
    <t>Febrero</t>
  </si>
  <si>
    <t>Marzo</t>
  </si>
  <si>
    <t>Junio</t>
  </si>
  <si>
    <t>Abril</t>
  </si>
  <si>
    <t>Presupuesto de entidad nacional</t>
  </si>
  <si>
    <t>No</t>
  </si>
  <si>
    <t>NA</t>
  </si>
  <si>
    <t>Ubicación: Distrito Capital de Bogotá - Bogotá Nombre del responsable: Secretaría General Teléfono: 7956600 Correo: secretariageneralcce@colombiacompra.gov.co</t>
  </si>
  <si>
    <t>AGENCIA COLOMBIANA DE CONTRATACIÓN PÚBLICA - COLOMBIA COMPRA EFICIENTE</t>
  </si>
  <si>
    <t>Carrera 7 No 26-20 Piso 17</t>
  </si>
  <si>
    <t>www.colombiacompra.gov.co</t>
  </si>
  <si>
    <t>81112500 81112200</t>
  </si>
  <si>
    <t>Suministrar a Colombia Compra Eficiente la continuidad del servicio de nube pública para el Sistema Electrónico de Contratación Pública - SECOP II</t>
  </si>
  <si>
    <t>Certificados digitales para las plataformas de compra pública</t>
  </si>
  <si>
    <t>Se requiere re-estructurar el modelo de servicio al cliente, mediante la creación de un equipo de trabajo especializado en contratación pública y en el buen uso de las plataformas SECOP para orientar de manera profesional a nuestros usuarios.</t>
  </si>
  <si>
    <t>Suministrar los servicios de nube pública para la plataforma del SECOP I y la página web de Colombia Compra Eficiente</t>
  </si>
  <si>
    <t xml:space="preserve">Contratar la Mesa de Servicio de la Agencia Nacional de Contratación Pública - Colombia Compra Eficiente para gestionar de manera integral las solicitudes de los usuarios referentes a la misión de la entidad en el marco de eficiencia de servicio al ciudadano
</t>
  </si>
  <si>
    <t>Cumplir las metas y objetivos de las Entidades Estatales, el Plan Nacional de Desarrollo y los planes territoriales de desarrollo, generando valor por dinero en la compra pública y confianza en el Sistema, promoviendo la competencia, la transparencia y asegurando el acceso a la información; (b) formular políticas públicas encaminadas a cumplir los objetivos del Sistema de Compra Pública y ofrecer herramientas para su gestión y hacer análisis constante de la normativa vigente y su aplicación; (c) asistir técnicamente y trabajar en equipo con los partícipes de la compra pública; (d) apoyar el desarrollo del mercado de compra pública, y monitorearlo; y (e) analizar, evaluar y monitorear el comportamiento del Sistema de Compra Pública en busca de la innovación y mejora continua del mismo. *Visión: La visión de Colombia Compra Eficiente es ser la organización del Gobierno Nacional que lidera y coordina el Sistema de Compra Pública de Colombia, generando valor por dinero con transparencia en la compra pública en Colombia y confianza en los partícipes del sistema</t>
  </si>
  <si>
    <t>En el periodo 2017-2020 Colombia Compra Eficiente desarrolla tres pilares estratégicos, dos líneas transversales y seis iniciativas para consolidar la transformación del Sistema de Compra Pública colombiano. Los pilares son: (i) visibilizar el valor estratégico de la compra pública, (ii) construir, desarrollar y gestionar las capacidades de los actores del Sistema de Compra Pública, y (iii) gestionar el conocimiento. Las líneas transversales son (i) Servicio y (ii) Comunicación. Las iniciativas son: (i) Despliegue del SECOP II, (ii) Fortalecimiento de la capacidad de Colombia Compra Eficiente para ofrecer información precisa y oportuna a los actores del Sistema de Compra Pública, (iii) Promoción, administración, mantenimiento de las herramientas de e-procurement e interoperabilidad con las plataformas del Estado colombiano, (iv) Programa de Formación, (v) Objetivos secundarios de política, y (vi) Ajuste organizacional de Colombia Compra Eficiente</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</si>
  <si>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</si>
  <si>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</si>
  <si>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</si>
  <si>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</si>
  <si>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</si>
  <si>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</si>
  <si>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Código</t>
  </si>
  <si>
    <t>LICITACION</t>
  </si>
  <si>
    <t>REGIMEN_ESPECIAL</t>
  </si>
  <si>
    <t>SUBASTA</t>
  </si>
  <si>
    <t>CONCURSO_MERITOS</t>
  </si>
  <si>
    <t>Recursos propios</t>
  </si>
  <si>
    <t>CONTRATACION_DIRECTA</t>
  </si>
  <si>
    <t>Recursos de crédito</t>
  </si>
  <si>
    <t>CONTRATACION_MINIMA_CUANTIA</t>
  </si>
  <si>
    <t>Sistema General de Participaciones - SGP</t>
  </si>
  <si>
    <t>CONCURSO_MERITOS_ABIERTO</t>
  </si>
  <si>
    <t>Sistema General de Regalías - SGR</t>
  </si>
  <si>
    <t>PROCESOS_SALUD</t>
  </si>
  <si>
    <t>Presupuesto General de la Nación – PGN</t>
  </si>
  <si>
    <t>SELECCION_ABREVIADA_LIT_H_NUM_2_ART_2_LEY_1150_DE_2007</t>
  </si>
  <si>
    <t>Recursos Propios (Alcaldías, Gobernaciones y Resguardos Indígenas)</t>
  </si>
  <si>
    <t>ASOCIACION_PUBLICO_PRIVADA</t>
  </si>
  <si>
    <t>Recursos en especie</t>
  </si>
  <si>
    <t>ASOCIACION_PUBLICO_PRIVADA_INICIATIVA_PRIVADA</t>
  </si>
  <si>
    <t>Recursos privados/cooperación</t>
  </si>
  <si>
    <t>LICITACION OBRA PUBLICA</t>
  </si>
  <si>
    <t>Otros recursos</t>
  </si>
  <si>
    <t>CONTRATOS Y CONVENIOS CON MAS DE DOS PARTES</t>
  </si>
  <si>
    <t>Asignación Especial del Sistema General de Participación para Resguardos Indígenas - AESGPRI</t>
  </si>
  <si>
    <t>No solicitadas</t>
  </si>
  <si>
    <t>Solicitadas</t>
  </si>
  <si>
    <t>Aprobadas</t>
  </si>
  <si>
    <t>Mes</t>
  </si>
  <si>
    <t>Mayo</t>
  </si>
  <si>
    <t>Julio</t>
  </si>
  <si>
    <t>Agosto</t>
  </si>
  <si>
    <t>Septiembre</t>
  </si>
  <si>
    <t>Octubre</t>
  </si>
  <si>
    <t>Noviembre</t>
  </si>
  <si>
    <t>Diciembre</t>
  </si>
  <si>
    <t>Sí</t>
  </si>
  <si>
    <t>Códigos UNSPSC (Cada Código UNSPSC separado por un espacio)</t>
  </si>
  <si>
    <t>Posibles códigos UNSPSC (Cada Código UNSPSC separado por un espacio)</t>
  </si>
  <si>
    <t>GOBERNACIÓN DE ARUACA</t>
  </si>
  <si>
    <t>IMPLEMENTACIÓN DE UNA ESTRATEGIA PARA LA PROTECCIÓN A LA VIDA DEL SERVIDORES PUBLICOS DEL DEPARTAMENTO DE ARAUCA.(ESQUEMA DE PRTOECCIÓN GOERNADOR DEL DEPARTAMENTO EXTENSIVO AL NUVLEO FAMILIAR).</t>
  </si>
  <si>
    <t>FORTALECIMIENTO Y ASISTENCIA TÉCNICA A LOS PROYECTOS Y METAS DEL PLAN INTEGRAL DE SEGURIDAD Y CONVIVENCIA DEL DEPARTAMENTO DE ARAUCA.</t>
  </si>
  <si>
    <t>FEBRERO</t>
  </si>
  <si>
    <t>NO</t>
  </si>
  <si>
    <t>DOTACIÓN PARA SERVIDORES PÚBLICOS DE LA ADMINISTRACIÓN DEPARTAMENTAL, EN CUMPLIMIENTO A LA LEY 70 DE 1988 Y SUS DECRETOS</t>
  </si>
  <si>
    <t>NOVIEMBRE</t>
  </si>
  <si>
    <t>BETTY XIOMARA QUENZA VALDERRAMA                        SECRETARIA GENERAL Y DESARROLLO INSTITUCIONAL. general@arauca.gov.co</t>
  </si>
  <si>
    <t>PUBLICACIÓN DE EDICTOS  PARA LA GOBERNACIÓN DEL DEPARTAMENTO DE ARAUCA.</t>
  </si>
  <si>
    <t>MARZO</t>
  </si>
  <si>
    <t>MÍNIMA CUANTÍA</t>
  </si>
  <si>
    <t>ADQUISICION DE COMBUSTIBLE PARA LOS VEHÍCULOS AL SERVICIO DE LA GOBERNACIÓN DE ARAUCA Y PLANTA ELECTRICA</t>
  </si>
  <si>
    <t>FORTALECIMIENTO A LOS SISTEMAS INTEGRADOS DE GESTIÓN Y MIPG EN LAS DIMENSIONES DE TALENTO HUMANO Y GESTIÓN DEL CONOCIMIENTO Y LA INNOVACIÓN DEL DEPARTAMENTO DE ARAUCA</t>
  </si>
  <si>
    <t>ABRIL</t>
  </si>
  <si>
    <t>SELECCIÓN ABREVIADA DE MENOR CUANTÍA</t>
  </si>
  <si>
    <t>FORTALECIMIENTO EN LA ARTICULACIÓN Y DESARROLLO DE LA FUNCIÓN ARCHIVÍSTICA TERRITORIAL DEL DEPARTAMENTO DE ARAUCA</t>
  </si>
  <si>
    <t>MAYO</t>
  </si>
  <si>
    <t xml:space="preserve">ADQUISICIÓN DE EQUIPOS DE CÓMPUTO, DISPOSITIVOS, ACCESORIOS, UNIDADES, ACTUALIZACIÓN DE SOFTWARE, ESCÁNERS E IMPRESORAS PARA LAS DEPENDENCIAS DE LA GOBERNACIÓN DEL DEPARTAMENTO DE ARAUCA </t>
  </si>
  <si>
    <t>JUNIO</t>
  </si>
  <si>
    <t>SUBASTA INVERSA</t>
  </si>
  <si>
    <t>MANTENIMIENTO DE LAS ÁREAS DE LOS BIENES INMUEBLES DE PROPIEDAD DEL DEPARTAMENTO DE ARAUCA (GOBERNACIÓN)</t>
  </si>
  <si>
    <t>JULIO</t>
  </si>
  <si>
    <t>SERVICIO DE MENSAJERIA EXPRESA PARA LA ENTREGA DE COMUNICACIONES DE LA GOBERNACION DEL DEPARTAMENTO DE ARAUCA A NIVEL URBANO, DEPARTAMENTAL Y NACIONAL</t>
  </si>
  <si>
    <t>ADQUISICIÓN DE SOAT PARA VEHÍCULOS, PÓLIZA TODO RIESGO PARA MAQUINARIA AMARILLA, MAQUINARIA VERDE, BIENES QUE SE ENCUENTRAN ADSCRITOS A LA GESTIÓN DEL RIESGO DE DESASTRES, PÓLIZA DE MANEJO GLOBAL Y SEGURO QUE AMPARE LOS BIENES INMUEBLES DE PROPIEDAD DEL DEPARTAMENTO DE ARAUCA.</t>
  </si>
  <si>
    <t>SERVICIO DE VIGILANCIA FIJA Y SEGURIDAD PRIVADA PARA LAS INSTALACIONES DE LA GOBERNACIÓN DE ARAUCA Y OTROS INMUEBLES DE PROPIEDAD DEL DEPARTAMENTO</t>
  </si>
  <si>
    <t>LICITACIÓN PÚBLICA</t>
  </si>
  <si>
    <t>CAPACITACIÓN PARA  EL FORTALECIMIENTO DE CONOCIMIENTOS REQUERIDOS POR LOS FUNCIONARIOS DEL DEPARTAMENTO DE ARAUCA PARA LA PRESENTACIÓN DE LAS PRUEBAS DE LA CONVOCATORIA TERRITORIAL 2019 PROGRAMADA POR LA COMISIÓN NACIONAL DEL SERVICIO CIVIL</t>
  </si>
  <si>
    <t>PRESTACIÓN DE SERVICIOS PARA LA REALIZACIÓN DE ACTIVIDADES DEPORTIVAS DE BIENESTAR SOCIAL A FUNCIONARIOS DE LA GOBERNACIÓN DE ARAUCA (OLIMPIADAS INTERNAS 2021)</t>
  </si>
  <si>
    <t>COMPRA DE PAPELERÍA, IMPLEMENTOS ELÉCTRICOS, DE SEGURIDAD Y DE OFICINAS PARA LAS DIFERENTES DEPENDENCIAS DE LA GOBERNACIÓN DE ARAUCA</t>
  </si>
  <si>
    <t>Apoyo a la promoción de los eventos feriales y de comercialización de los productos agropecuarios del Departamento de Arauca</t>
  </si>
  <si>
    <t>victor oscar pinzon rojas</t>
  </si>
  <si>
    <t>Apoyo al fortalecimiento de la cadena cacao chocolate,  mediante la realización del Salón del cacao y Chocolate de Colombia, en el Municipio de Arauquita, Departamento de Arauca</t>
  </si>
  <si>
    <t>Apoyo a la implementación de las buenas prácticas en el sector agropecuario y agroindustrial del Departamento de Arauca</t>
  </si>
  <si>
    <t>Apoyo a la realización del congreso internacional de apicultura Desarrollo y producción sostenible del sector apícola en el Departamento de Arauca</t>
  </si>
  <si>
    <t>Fortalecimiento de las plantas de beneficio animal del Departamento de Arauca</t>
  </si>
  <si>
    <t>Adquisición y mantenimiento de predios en áreas de ecosistemas estratégicos que incluyen ciclos hidrológicos para los acueductos municipales o regionales en el Departamento de Arauca</t>
  </si>
  <si>
    <t>Recuperación y conservación de áreas estratégicas de importancia ambiental del Municipio de arauca, Departamento de Arauca</t>
  </si>
  <si>
    <t>Implementación de acciones de educación y cultura ambiental en el Departamento de Arauca</t>
  </si>
  <si>
    <t>Construcción y mejoramiento de la infraestructura física de los centros educativos urbanos y rurales del Departamento de Arauca</t>
  </si>
  <si>
    <t>WILLIAM AREVALO QUINTERO; Secretario de Educacion Departamental, correo warevalo@arauca.gov.co, telefono .8852440</t>
  </si>
  <si>
    <t>Servicio de alimentación escolar - PAE - en las sedes educativas oficiales priorizadas por el Departamento de Arauca</t>
  </si>
  <si>
    <t>Titulación y legalización de predios de las sedes educativas del sector urbano y rural en el Departamento de Arauca</t>
  </si>
  <si>
    <t>Apoyo para la implementación de programas  y proyectos de educación pertinente articulados con el   sector productivo</t>
  </si>
  <si>
    <t>Fortalecimiento del modelo educativo flexible para jovenes y adultos , a traves de la implementación de proyectos pedagógicos productivos en los establecimientos educativos del Departamento de Arauca</t>
  </si>
  <si>
    <t>Apoyo para el acceso a la educación superior, tecnológica o técnica a la población con discapacidad del departamento de Arauca</t>
  </si>
  <si>
    <t>Suministro de calzado y vestido de labor para los DOCENTES conforme a lo dispuesto en la ley 70 de 1988 y decreto reglamentario 1978  de 1989</t>
  </si>
  <si>
    <t>Suministro de calzado y vestido de labor para los DIRECTIVOS DOCENTES conforme a lo dispuesto en la ley 70 de 1988 y decreto reglamentario 1978  de 1989</t>
  </si>
  <si>
    <t>Apoyo para servicio de acompañamiento y cuidado  de los estudiantes  atendidos bajo la modalidad de internado en el departamento de Arauca</t>
  </si>
  <si>
    <t>81112100, 81161700</t>
  </si>
  <si>
    <t>APOYO CON ENFOQUE DIFERENCIAL A LOS ESTABLECIMIENTOS EDUCATIVOS OFICIALES DEL DEPARTAMENTO DE ARAUCA PARA GARANTIZAR LA SOSTENIBILIDAD DE LA CONECTIVIDAD A TRAVES DEL PROGRAMA CONEXIÓN TOTAL IMPLEMENTADO POR EL MEN</t>
  </si>
  <si>
    <t>servicio de personal de apoyo para la población con necesidades educativas especiales "NEE", CAPACIDADES EXCEPCIONALES y Sistema de Responsabilidad Penal Adolescentes "SRPA" en establecimientos educativos oficiales del departamento de Arauca</t>
  </si>
  <si>
    <t>CONTRATACIÓN DE LA PRESTACIÓN DEL SERVICIO PÚBLICO EDUCATIVO PARA LA ATENCIÓN DE LA POBLACIÓN INDIGENA EN EDAD ESCOLAR (Circular 02 del 18 de enero de 2018, expedida por el MEN - Orientaciones sobre aplicación del Capitulo 4 del Titulo 1, de la parte 3, del libro 2 del Decreto 1075 de 2015)</t>
  </si>
  <si>
    <t xml:space="preserve">Adecuación del sofware financiero de las Instituciones Educativas Públicas del departamento de Arauca a plataforma WEB y ajustes al nuevo catálogo de clasificación presupuestal para entidades territoriales y sus descentralizadas – CCPET e informes pertinentes (Res Minhacienda No.1355 de 2020) </t>
  </si>
  <si>
    <t xml:space="preserve">Prestación de servicio de aseo para los establecimientos educativos oficiales del Departamento de Arauca </t>
  </si>
  <si>
    <t xml:space="preserve">Prestación de servicio de vigilancia para los establecimientos educativos oficiales del Departamento de Arauca </t>
  </si>
  <si>
    <t>Calidad, Cobertura y fortalecimiento de la educación inicial, preescolar, básica y media</t>
  </si>
  <si>
    <t>198,818,119,722,00</t>
  </si>
  <si>
    <t>72141107;72141505;72141003</t>
  </si>
  <si>
    <t>Construcción De Puente Mata Oscura, Sobre La Vía Saravena – La Antioqueña, En El Departamento De Arauca.</t>
  </si>
  <si>
    <t>Zulma yanette cadena, Secretaria de Infraestructura Física; obras@arauca.gov.co; Tel: 8853237</t>
  </si>
  <si>
    <t>72141000;72141100;72141500;</t>
  </si>
  <si>
    <t>Ampliación De Las Redes De Alcantarillado Sanitario En El Área Urbana Del Municipio De Tame, Departamento De Arauca.</t>
  </si>
  <si>
    <t>Ampliación De La Electrificación En El Área Rural Departamento De Arauca.</t>
  </si>
  <si>
    <t>Ampliación  de la cobertura del servicio de energía eléctrica en zonas no interconectadas de los Municipios de Arauca y Cravo Norte, en el Departamento De Arauca.</t>
  </si>
  <si>
    <t>Mejoramiento y/o adecuación de espacios públicos en el Municipio de Arauca, Departamento de Arauca.</t>
  </si>
  <si>
    <t>Ubicación: Gobernación de Arauca  Nombre del responsable: LUIS MERARDO TOVAR ALTUNATeléfono: 7 885 2909  Correo: gobierno@arauca.gov.co</t>
  </si>
  <si>
    <t xml:space="preserve">“FORTALECIMIENTO AL CONSEJO DEPARTAMENTAL DE GESTIÓN DEL RIESGO DE DESASTRES Y A LA OFICINA DE LA DIRECCIÓN DE GESTIÓN DEL RIESGO PARA LOS PROCESOS DE CONOCIMIENTO DEL RIESGO, REDUCCIÓN DEL RIESGO Y ATENCIÓN A EMERGENCIAS EN EL DEPARTAMENTO DE ARAUCA” </t>
  </si>
  <si>
    <t xml:space="preserve">“CONSTRUCCIÓN DE OBRAS DE PROTECCIÓN PARA LA RESPUESTA A EMERGENCIAS Y MITIGACIÓN DEL RIESGO MEDIANTE EL BANCO DE MAQUINARIA AMARILLA EN EL DEPARTAMENTO DE ARAUCA” </t>
  </si>
  <si>
    <t>ADQUISICION DE ELEMENTOS E IMPLEMENETOS D EASISTENCIA HUMANITARIA PARA LA ATENCION Y RESPUESTA A SITUACIONES DE EMERGENCIA EN EL DEPARTAMENTO DE ARAUCA. ARAUCA</t>
  </si>
  <si>
    <t>DESARROLLO DE ESTRATEGIAS DE EMPRENDIMIENTO PARA POBLACIÓN MIGRANTE, RETORNADOS Y COMUNIDAD DE ACOGIDA EN EL DEPARTAMENTO DE ARAUCA (VF)</t>
  </si>
  <si>
    <t>FORTALECIMIENTO DE ALTERNATIVAS DE INTEGRACIÓN SOCIOECONÓMICA Y CULTURAL PARA POBLACIÓN MIGRANTE Y DE ACOGIDA MEDIANTE LA IMPLEMENTACIÓN DE ESTRATEGIAS DE COOPERACIÓN INTERNACIONAL EN EL DEPARTAMENTO DE ARAUCA</t>
  </si>
  <si>
    <t>CARACTERIZACIÓN SOCIOECONÓMICA Y DEMOGRÁFICA DE POBLACIÓN MIGRANTE Y REFUGIADA EN EL DEPARTAMENTO DE ARAUCA</t>
  </si>
  <si>
    <t>Implementación de la estrategia comunal Emprende en el Municipio de Arauca, Departamento de Arauca</t>
  </si>
  <si>
    <t>$100,000,000</t>
  </si>
  <si>
    <t xml:space="preserve">Servicios de gestión, servicios profesionales de empresa y servicios administrativos </t>
  </si>
  <si>
    <t xml:space="preserve">Selección Abreviada </t>
  </si>
  <si>
    <t xml:space="preserve">SECRETARIA DESARROLLO SOCIAL 
CAROLINA MURIEL ZEA - SECRETARIA 
JOSE DE JESUS CORREA P -PROFESIONAL UNIVERSITARIO
desarrollosocial@arauca.gov.co </t>
  </si>
  <si>
    <t>Servicios políticos y de asuntos cívicos - Politica Social</t>
  </si>
  <si>
    <t>Servicios políticos y de asuntos cívicos - Planificacion Social</t>
  </si>
  <si>
    <t>Servicios de viajes alimentación alojamiento y entretenimiento</t>
  </si>
  <si>
    <t xml:space="preserve">MARZO </t>
  </si>
  <si>
    <t>Servicios políticos y de asuntos cívicos</t>
  </si>
  <si>
    <t xml:space="preserve">Abril </t>
  </si>
  <si>
    <t xml:space="preserve">SECRETARIA DESARROLLO SOCIAL 
CAROLINA MURIEL ZEA - SECRETARIA 
JOSE DE JESUS CORREA PETRO-PROFESIONAL UNIVERSITARIO 
desarrollosocial@arauca.gov.co </t>
  </si>
  <si>
    <t>Fortalecimiento de prevención de violencias para la protección integral de niños, niñas y adolescentes en el Departamento de arauca</t>
  </si>
  <si>
    <t>Ubicación: Gobernación de Arauca Nombre del responsable: Secretaría Desarrllo Social Teléfono: 8851719 Correo: desarrollosocial@arauca.gov.co</t>
  </si>
  <si>
    <t>Fortalecimiento de los espacios de participación de los jovenes del Departamento de Arauca</t>
  </si>
  <si>
    <t xml:space="preserve">DICIEMBRE </t>
  </si>
  <si>
    <t xml:space="preserve">SECRETARIA DESARROLLO SOCIAL 
CAROLINA MURIEL ZEA - SECRETARIA 
BEATRIZ PALACIOS- PROFESIONAL ESPECIALISTA 
desarrollosocial@arauca.gov.co </t>
  </si>
  <si>
    <t xml:space="preserve">SECRETARIA DESARROLLO SOCIAL 
CAROLINA MURIEL ZEA - SECRETARIA 
LUZ MARY GUTIERREZ ALVAREZ, PROFESIONAL  UNIVERSITARIO
desarrollosocial@arauca.gov.co </t>
  </si>
  <si>
    <t>Sobretasa a la gasolina CSF</t>
  </si>
  <si>
    <t xml:space="preserve">Servicios de gestión, servicios profesionales de empresas y servicios administrativos  </t>
  </si>
  <si>
    <t xml:space="preserve">SECRETARIA DESARROLLO SOCIAL 
CAROLINA MURIEL ZEA - SECRETARIA 
MERCEDES LEON HERNANDEZ-PROFESIONAL UNIVERSITARIO
desarrollosocial@arauca.gov.co </t>
  </si>
  <si>
    <t>Apoyo a actividades culturales a traves de la cofinanciacion de proyectos de inversion en el Departamento de Arauca</t>
  </si>
  <si>
    <t>OMAR ALBERTO CISNEROS GARRIDO, Asesor Cultura y Turismo - Secretaría de Educación; cultura@arauca.gov.co; Tel: 8851529</t>
  </si>
  <si>
    <t>Apoyo para la difusion de la cultura en la poblacion con enfoque diferencial del Departamento de Arauca</t>
  </si>
  <si>
    <t>OMAR ALBERTO CISNEROS GARRIDO, Asesor Cultura y Turismo - Secretaría de Educación; cultura@arauca.gov.co; Tel: 8851530</t>
  </si>
  <si>
    <t>Implementacion de un programa de educacion superior para la profesionalizacion de los artistas, como proceso de fortalecimiento del sector artistico en el Departamento de Arauca</t>
  </si>
  <si>
    <t>OMAR ALBERTO CISNEROS GARRIDO, Asesor Cultura y Turismo - Secretaría de Educación; cultura@arauca.gov.co; Tel: 8851531</t>
  </si>
  <si>
    <t>Apoyo y Asistencia tecnica al Sistema Nacional de Cultura en el Departamento de Arauca</t>
  </si>
  <si>
    <t>OMAR ALBERTO CISNEROS GARRIDO, Asesor Cultura y Turismo - Secretaría de Educación; cultura@arauca.gov.co; Tel: 8851532</t>
  </si>
  <si>
    <t>Fortalecimiento a procesos de cinematografia en el Departamento Arauca</t>
  </si>
  <si>
    <t>OMAR ALBERTO CISNEROS GARRIDO, Asesor Cultura y Turismo - Secretaría de Educación; cultura@arauca.gov.co; Tel: 8851533</t>
  </si>
  <si>
    <t>Desarrollo de programas de formacion artistica y cultural en el Departamento de Arauca</t>
  </si>
  <si>
    <t>OMAR ALBERTO CISNEROS GARRIDO, Asesor Cultura y Turismo - Secretaría de Educación; cultura@arauca.gov.co; Tel: 8851534</t>
  </si>
  <si>
    <t>Difusion de nuestra cultura mediante la participacion en eventos y actividades artisticas en el Departamento de Arauca</t>
  </si>
  <si>
    <t>OMAR ALBERTO CISNEROS GARRIDO, Asesor Cultura y Turismo - Secretaría de Educación; cultura@arauca.gov.co; Tel: 8851535</t>
  </si>
  <si>
    <t>Apoyo para la difusion de nuestra cultura mediante la implementacion de un programa de Marketing territorial a nivel Nacional e Internacional del Departamento de Arauca</t>
  </si>
  <si>
    <t>OMAR ALBERTO CISNEROS GARRIDO, Asesor Cultura y Turismo - Secretaría de Educación; cultura@arauca.gov.co; Tel: 8851536</t>
  </si>
  <si>
    <t>Apoyo a la formacion de programas de lectura a traves de las Bibliotecas publicas en el Departamento de Arauca</t>
  </si>
  <si>
    <t>OMAR ALBERTO CISNEROS GARRIDO, Asesor Cultura y Turismo - Secretaría de Educación; cultura@arauca.gov.co; Tel: 8851537</t>
  </si>
  <si>
    <t>Apoyo al programa de gestion, proteccion y salvaguarda del Patrimonio Cultural del Departamento de Arauca</t>
  </si>
  <si>
    <t>OMAR ALBERTO CISNEROS GARRIDO, Asesor Cultura y Turismo - Secretaría de Educación; cultura@arauca.gov.co; Tel: 8851538</t>
  </si>
  <si>
    <t>Actualizacion y fortalecimiento de los modulos del sistema de gestion financiero (SGF) del Departamento de Arauca.</t>
  </si>
  <si>
    <t xml:space="preserve">Daniel Enrique Gonzalez Rodriguez. Secretario de Hacienda Departamental telefono:314 343 2894 hacienda@arauca.gov.co </t>
  </si>
  <si>
    <t>Fortalecimiento a las estrategias de control y seguimiento de los tributos departamentales mediante la fiscalizacion y auditoria tributaria para el incremento del recaudo en las rentas propias del Departamento de Arauca.</t>
  </si>
  <si>
    <t>Suministro de combustible, mantenimiento y reparacion de los vehiculos asignados a la direccion de Gestion de Rentas de la Secretaria de Hacienda Departamental.</t>
  </si>
  <si>
    <t>Fortalecimiento a la cultura tributaria como estrategia para incrementar las rentas propias en el Departamento de Arauca.</t>
  </si>
  <si>
    <t>Apoyo a la estrategias para la lucha del Departamento de Arauca contra la introduccion y comercializacion ilegal de cigarrillos, licores, vinos y cervezas y la evasion fiscal en Arauca.</t>
  </si>
  <si>
    <t>Adquisicion de un Servicio computarizado para el control integral del impuestos al consumo y la trazabilidad de los productos en el Departamento de Arauca</t>
  </si>
  <si>
    <t>Servicio de mensajería expresa para la entrega de comunicaciones de la gobernación del Departamento de Arauca a nivel urbano, Departamental y Nacional</t>
  </si>
  <si>
    <t>Servicios de contabilidad y teneduria de libros</t>
  </si>
  <si>
    <t>Implementación de acciones de reactivación económica para el fortalecimiento y crecimiento empresarial del sector en el Departamento de Arauca</t>
  </si>
  <si>
    <t>HOLMAN EDUARDO FUENTES GARRIDO
Secretario de Planeación Departamental
7-8852476
planeacion@arauca.gov.co</t>
  </si>
  <si>
    <t>Desarrollo de estrategias de promoción y articulación  del sector turismo en el Departamento de Arauca</t>
  </si>
  <si>
    <t>Asistencia técnica para el apoyo a la gestión, promoción de programas de vivienda de interés social prioritario en el Departamento de Arauca</t>
  </si>
  <si>
    <t>93141500, 80101600</t>
  </si>
  <si>
    <t>Apoyo y articulación de proyectos que fortalezca la cooperación internacional en el Departamento de Arauca</t>
  </si>
  <si>
    <t>80101600; 80161500</t>
  </si>
  <si>
    <t>Fortalecimiento de instancias de planificación e instancias de participación ciudadana dirigido a consejeros territoriales de Planeación Departamental</t>
  </si>
  <si>
    <t>marzo</t>
  </si>
  <si>
    <t>Apoyo al fortalecimiento institucional para el mejoramiento de las competencias del Banco de Programas y proyectos de Inversión, seguimiento y evaluación al Plan de Desarrollo participativo Departamental de Arauca</t>
  </si>
  <si>
    <t>15101505;15101506</t>
  </si>
  <si>
    <t>80101600;80111500 ;80161500;86101700</t>
  </si>
  <si>
    <t xml:space="preserve">43211700;26121600;43201800 ;44103100                  </t>
  </si>
  <si>
    <t>72102900;72103300;72151900;72152000;72153600;81101500</t>
  </si>
  <si>
    <t>84130000;84131500;84131600</t>
  </si>
  <si>
    <t xml:space="preserve">14111500;14111700;24111500;31201500;32121500;39121700                                       </t>
  </si>
  <si>
    <t>80151502;80141604</t>
  </si>
  <si>
    <t>72101500;72102900;72151400;72152000;30151500;30161600;30181500;72141500;72151500;72151900</t>
  </si>
  <si>
    <t>86131901;86131902</t>
  </si>
  <si>
    <t>53101500;53101600;5310200;531030;53111600</t>
  </si>
  <si>
    <t>81112100; 81161700</t>
  </si>
  <si>
    <t>721417;721033;721015;701718;721412</t>
  </si>
  <si>
    <t>Sistema General de Regalias-SGR</t>
  </si>
  <si>
    <t xml:space="preserve">80111600;80161500;80141607 </t>
  </si>
  <si>
    <t>80101600;80161500;93141500;93151500</t>
  </si>
  <si>
    <t xml:space="preserve">53101604;53103001;53101502;80141607;55121714;82101500 </t>
  </si>
  <si>
    <t>15101500;25172504;76111800;78181500;78181501</t>
  </si>
  <si>
    <t>43231500;43232900;43233000;81112000</t>
  </si>
  <si>
    <t>80101615;931417</t>
  </si>
  <si>
    <t>80101600;93141700;93141514;86101705</t>
  </si>
  <si>
    <t>801016;801419;821517;821016;901016;931417</t>
  </si>
  <si>
    <t>801016;801116;801017;821016;931417;46182000;47131800</t>
  </si>
  <si>
    <t>80101600, 93141700;93141514;86101705</t>
  </si>
  <si>
    <t>801116;801016;861017;931417</t>
  </si>
  <si>
    <t>931417;801016;801017</t>
  </si>
  <si>
    <t>801017;801016;93141700</t>
  </si>
  <si>
    <t>80101604;93141501</t>
  </si>
  <si>
    <t>80101604;93141500</t>
  </si>
  <si>
    <t>80111620;80141607;80101604</t>
  </si>
  <si>
    <t>931415;861017;801416;801016;801015</t>
  </si>
  <si>
    <t xml:space="preserve">501317;311628;501515;501615;501929;502017;502213;50404; 931318 </t>
  </si>
  <si>
    <t>48101800;48102000;52141600;52151600; 52151700;52152000</t>
  </si>
  <si>
    <t>JESUS ORLANDO SUAVITA CORDERO, Almacenista General Del Departamento de Arauca (7)8852402, 8852285 almacen@arauca.gov.co</t>
  </si>
  <si>
    <t>(7) 8851946 -8853226 - 8852285</t>
  </si>
  <si>
    <t>Calle 20 Carrera 21 Esquina (Municipio de Arauca)</t>
  </si>
  <si>
    <t>www.arauca.gov.co</t>
  </si>
  <si>
    <t>NO APLICA</t>
  </si>
  <si>
    <t>ARRENDAMIENTO</t>
  </si>
  <si>
    <t>SOBRETASA A LA GASOLINA CSF ($18.435.000,00) - PUBLICACIONES DE DOCUMENTOS DE CARÁCTER OFICIAL GACETA DEPARTAMENTAL ($1.565.000,00)</t>
  </si>
  <si>
    <t xml:space="preserve">SOBRETASA A LA GASOLINA CSF </t>
  </si>
  <si>
    <t>PARTICIPACIÓN DEL IVA ANTIGUAS INTENDENCIAS Y COMISARÍAS</t>
  </si>
  <si>
    <t>IMPUESTO DE REGISTRO - OFICINAS DE INSTRUMENTOS PÚBLICOS</t>
  </si>
  <si>
    <t>SOBRETASA A LA GASOLINA CSF</t>
  </si>
  <si>
    <t>SELECICON ABREVIADA</t>
  </si>
  <si>
    <t>SELECCION ABREVIADA</t>
  </si>
  <si>
    <t>90141603;93141506</t>
  </si>
  <si>
    <t>La gobernación de Arauca tiene como misión servir a la comunidad, promover la prosperidad general y garantizar la efectividad de los principios, derechos y deberes constitucionales, planificar y promover el desarrollo económico, social y sostenible, dentro de su territorio y fortalecer la capacidad de gestión de sus municipios, prestando los  servicios que determina la constitución y la ley, con fundamento en los principios de igualdad, moralidad, eficacia, eficiencia, celeridad, imparcialidad y publicidad. el departamento de arauca sera una region de frontera que construye la paz, para mejorar la calidad de vida de sus habitantes y el ordenamiento sostenible de su territorio, a partir de la fortaleza de institucionalidad, sobre la base de un alto sentido etico de lo publico y una fuerte alianza entre los setores publicas, privados y academicos. al igual se consolidara como el principal puerto agropecuario de la region nororiental, siendo al 2032 una region productiva, transformadora, incluyente con base en el desarrolllo agroindustrial de la cadena del cacao, ganaderia boviba, platano, forestal y turistica; que se integrara a los mercados nacionales e internacionales y fortalezera el uso de las TIC, para la formacion de competencia laborales</t>
  </si>
  <si>
    <r>
      <t xml:space="preserve">La Gobernación de Arauca, tiene seis (7) lineas  Estratégics:                                                                       No . 1  Arauca con trabajo                                                                                                                                             No 2 Arauca con desarrollo rural sostenible                                                                                                                           No 3 Arauca con salud confiable                                                                                                                               No 4 Arauca digna y social                                                                                                                                                      No 5 Arauca con infraestructura, servicios publicos y vias para el desarrollo                                          No 6 Arauca con una frontera segura y en paz                                                                                                       No 7 Arauca con buen gobierno                                                                                                                                 La Entidad cuenta con una Planta de Personal de </t>
    </r>
    <r>
      <rPr>
        <sz val="11"/>
        <rFont val="Calibri"/>
        <family val="2"/>
      </rPr>
      <t>135 Servidores Públicos y un Presupuesto Anual de $ 286.349.471.779,00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</si>
</sst>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_-&quot;$&quot;\ * #,##0_-;\-&quot;$&quot;\ * #,##0_-;_-&quot;$&quot;\ * &quot;-&quot;_-;_-@_-"/>
    <numFmt numFmtId="165" formatCode="_-&quot;$&quot;\ * #,##0.00_-;\-&quot;$&quot;\ * #,##0.00_-;_-&quot;$&quot;\ * &quot;-&quot;??_-;_-@_-"/>
    <numFmt numFmtId="166" formatCode="_(* #,##0.00_);_(* \(#,##0.00\);_(* &quot;-&quot;??_);_(@_)"/>
    <numFmt numFmtId="167" formatCode="_(&quot;$&quot;* #,##0.00_);_(&quot;$&quot;* \(#,##0.00\);_(&quot;$&quot;* &quot;-&quot;??_);_(@_)"/>
    <numFmt numFmtId="168" formatCode="&quot;$&quot;\ #,##0.00"/>
  </numFmts>
  <fonts count="18" x14ac:knownFonts="1">
    <font>
      <sz val="11"/>
      <color theme="1"/>
      <name val="Calibri"/>
      <family val="2"/>
      <scheme val="minor"/>
    </font>
    <font>
      <sz val="10"/>
      <name val="Arial"/>
      <family val="2"/>
    </font>
    <font>
      <b/>
      <sz val="11"/>
      <name val="Arial"/>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b/>
      <sz val="10"/>
      <color theme="1"/>
      <name val="Verdana"/>
      <family val="2"/>
    </font>
    <font>
      <u/>
      <sz val="11"/>
      <color theme="10"/>
      <name val="Calibri"/>
      <family val="2"/>
      <scheme val="minor"/>
    </font>
    <font>
      <b/>
      <sz val="11"/>
      <color theme="1"/>
      <name val="Calibri"/>
      <family val="2"/>
      <scheme val="minor"/>
    </font>
    <font>
      <sz val="20"/>
      <color theme="1"/>
      <name val="Calibri"/>
      <family val="2"/>
      <scheme val="minor"/>
    </font>
    <font>
      <sz val="11"/>
      <color rgb="FF000000"/>
      <name val="Calibri"/>
      <family val="2"/>
    </font>
    <font>
      <sz val="12"/>
      <color rgb="FF000000"/>
      <name val="Calibri"/>
      <family val="2"/>
    </font>
    <font>
      <sz val="11"/>
      <name val="Calibri"/>
      <family val="2"/>
      <scheme val="minor"/>
    </font>
    <font>
      <sz val="11"/>
      <color rgb="FF000000"/>
      <name val="Calibri"/>
      <family val="2"/>
      <scheme val="minor"/>
    </font>
    <font>
      <sz val="11"/>
      <name val="Calibri"/>
      <family val="2"/>
    </font>
  </fonts>
  <fills count="8">
    <fill>
      <patternFill patternType="none"/>
    </fill>
    <fill>
      <patternFill patternType="gray125"/>
    </fill>
    <fill>
      <patternFill patternType="solid">
        <fgColor theme="4"/>
      </patternFill>
    </fill>
    <fill>
      <patternFill patternType="solid">
        <fgColor rgb="FFDBE5F1"/>
        <bgColor indexed="64"/>
      </patternFill>
    </fill>
    <fill>
      <patternFill patternType="solid">
        <fgColor rgb="FFEBF8FF"/>
        <bgColor indexed="64"/>
      </patternFill>
    </fill>
    <fill>
      <patternFill patternType="solid">
        <fgColor theme="1" tint="0.249977111117893"/>
        <bgColor indexed="64"/>
      </patternFill>
    </fill>
    <fill>
      <patternFill patternType="solid">
        <fgColor theme="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13">
    <xf numFmtId="0" fontId="0" fillId="0" borderId="0"/>
    <xf numFmtId="49" fontId="7" fillId="0" borderId="0" applyFill="0" applyBorder="0" applyProtection="0">
      <alignment horizontal="left" vertical="center"/>
    </xf>
    <xf numFmtId="0" fontId="6" fillId="2" borderId="0" applyNumberFormat="0" applyBorder="0" applyAlignment="0" applyProtection="0"/>
    <xf numFmtId="0" fontId="9" fillId="3" borderId="0" applyNumberFormat="0" applyBorder="0" applyProtection="0">
      <alignment horizontal="center" vertical="center"/>
    </xf>
    <xf numFmtId="0" fontId="10" fillId="0" borderId="0" applyNumberForma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0" fontId="1" fillId="0" borderId="0"/>
    <xf numFmtId="3" fontId="7" fillId="0" borderId="0" applyFill="0" applyBorder="0" applyProtection="0">
      <alignment horizontal="right" vertical="center"/>
    </xf>
    <xf numFmtId="41"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14" fillId="0" borderId="0"/>
  </cellStyleXfs>
  <cellXfs count="78">
    <xf numFmtId="0" fontId="0" fillId="0" borderId="0" xfId="0"/>
    <xf numFmtId="0" fontId="11" fillId="0" borderId="0" xfId="0" applyFont="1" applyAlignment="1" applyProtection="1"/>
    <xf numFmtId="0" fontId="0" fillId="0" borderId="0" xfId="0" applyAlignment="1" applyProtection="1">
      <alignment wrapText="1"/>
    </xf>
    <xf numFmtId="0" fontId="0" fillId="0" borderId="1" xfId="0" applyBorder="1" applyAlignment="1" applyProtection="1">
      <alignment wrapText="1"/>
    </xf>
    <xf numFmtId="0" fontId="10" fillId="4" borderId="1" xfId="4" quotePrefix="1" applyFill="1" applyBorder="1" applyAlignment="1" applyProtection="1">
      <alignment wrapText="1"/>
    </xf>
    <xf numFmtId="0" fontId="0" fillId="0" borderId="0" xfId="0" applyFill="1" applyAlignment="1" applyProtection="1">
      <alignment wrapText="1"/>
    </xf>
    <xf numFmtId="0" fontId="8" fillId="5" borderId="1" xfId="2" applyFont="1" applyFill="1" applyBorder="1" applyAlignment="1" applyProtection="1">
      <alignment horizontal="center" vertical="center" wrapText="1"/>
    </xf>
    <xf numFmtId="1" fontId="5" fillId="4" borderId="1" xfId="5" applyNumberFormat="1" applyFont="1" applyFill="1" applyBorder="1" applyAlignment="1" applyProtection="1">
      <alignment horizontal="center" vertical="center" wrapText="1"/>
      <protection locked="0"/>
    </xf>
    <xf numFmtId="0" fontId="2" fillId="6" borderId="0" xfId="7" applyFont="1" applyFill="1" applyProtection="1"/>
    <xf numFmtId="0" fontId="0" fillId="0" borderId="0" xfId="0" applyFill="1" applyBorder="1" applyAlignment="1" applyProtection="1">
      <alignment horizontal="center" vertical="top" wrapText="1"/>
    </xf>
    <xf numFmtId="0" fontId="0" fillId="0" borderId="0" xfId="0" applyBorder="1" applyAlignment="1" applyProtection="1">
      <alignment wrapText="1"/>
    </xf>
    <xf numFmtId="0" fontId="11" fillId="0" borderId="0" xfId="0" applyFont="1"/>
    <xf numFmtId="0" fontId="0" fillId="0" borderId="0" xfId="0" applyAlignment="1">
      <alignment wrapText="1"/>
    </xf>
    <xf numFmtId="0" fontId="0" fillId="0" borderId="1" xfId="0" applyBorder="1" applyAlignment="1">
      <alignment wrapText="1"/>
    </xf>
    <xf numFmtId="0" fontId="0" fillId="4" borderId="1" xfId="0" applyFill="1" applyBorder="1" applyAlignment="1">
      <alignment wrapText="1"/>
    </xf>
    <xf numFmtId="0" fontId="0" fillId="4" borderId="1" xfId="0" quotePrefix="1" applyFill="1" applyBorder="1" applyAlignment="1">
      <alignment wrapText="1"/>
    </xf>
    <xf numFmtId="0" fontId="0" fillId="4" borderId="1" xfId="0" applyFill="1" applyBorder="1" applyAlignment="1">
      <alignment horizontal="left" vertical="top" wrapText="1"/>
    </xf>
    <xf numFmtId="0" fontId="0" fillId="4" borderId="1" xfId="0" applyFill="1" applyBorder="1" applyAlignment="1">
      <alignment horizontal="center" vertical="top" wrapText="1"/>
    </xf>
    <xf numFmtId="0" fontId="0" fillId="4" borderId="1" xfId="0" applyFill="1" applyBorder="1" applyAlignment="1">
      <alignment horizontal="right" vertical="top" wrapText="1"/>
    </xf>
    <xf numFmtId="0" fontId="11" fillId="0" borderId="0" xfId="0" applyFont="1" applyAlignment="1">
      <alignment wrapText="1"/>
    </xf>
    <xf numFmtId="0" fontId="9" fillId="3" borderId="1" xfId="3" applyBorder="1" applyProtection="1">
      <alignment horizontal="center" vertical="center"/>
    </xf>
    <xf numFmtId="49" fontId="7" fillId="0" borderId="1" xfId="1" applyBorder="1" applyProtection="1">
      <alignment horizontal="left" vertical="center"/>
    </xf>
    <xf numFmtId="3" fontId="7" fillId="0" borderId="1" xfId="8" applyBorder="1" applyProtection="1">
      <alignment horizontal="right" vertical="center"/>
    </xf>
    <xf numFmtId="0" fontId="9" fillId="3" borderId="1" xfId="3" applyBorder="1" applyAlignment="1" applyProtection="1">
      <alignment horizontal="center" vertical="center" wrapText="1"/>
    </xf>
    <xf numFmtId="0" fontId="12" fillId="4" borderId="1" xfId="0" applyNumberFormat="1" applyFont="1" applyFill="1" applyBorder="1" applyAlignment="1">
      <alignment wrapText="1"/>
    </xf>
    <xf numFmtId="14" fontId="12" fillId="4" borderId="1" xfId="0" applyNumberFormat="1" applyFont="1" applyFill="1" applyBorder="1" applyAlignment="1">
      <alignment wrapText="1"/>
    </xf>
    <xf numFmtId="0" fontId="0" fillId="0" borderId="0" xfId="0" applyAlignment="1" applyProtection="1">
      <alignment horizontal="center" vertical="center" wrapText="1"/>
    </xf>
    <xf numFmtId="168" fontId="0" fillId="0" borderId="0" xfId="0" applyNumberFormat="1" applyAlignment="1" applyProtection="1">
      <alignment wrapText="1"/>
    </xf>
    <xf numFmtId="0" fontId="16" fillId="0" borderId="1" xfId="0" applyFont="1" applyBorder="1" applyAlignment="1">
      <alignment horizontal="justify" vertical="center" wrapText="1"/>
    </xf>
    <xf numFmtId="0" fontId="16" fillId="0" borderId="1" xfId="0" applyFont="1" applyBorder="1" applyAlignment="1">
      <alignment horizontal="left" vertical="center" wrapText="1"/>
    </xf>
    <xf numFmtId="0" fontId="0" fillId="4" borderId="1" xfId="0" applyFont="1" applyFill="1" applyBorder="1" applyAlignment="1" applyProtection="1">
      <alignment wrapText="1"/>
      <protection locked="0"/>
    </xf>
    <xf numFmtId="0" fontId="0" fillId="0" borderId="12" xfId="0" applyFont="1" applyBorder="1" applyAlignment="1">
      <alignment horizontal="left" vertical="center" wrapText="1"/>
    </xf>
    <xf numFmtId="168" fontId="0" fillId="4" borderId="1" xfId="0" applyNumberFormat="1" applyFont="1" applyFill="1" applyBorder="1" applyAlignment="1" applyProtection="1">
      <alignment wrapText="1"/>
      <protection locked="0"/>
    </xf>
    <xf numFmtId="14" fontId="0" fillId="4" borderId="1" xfId="0" applyNumberFormat="1" applyFont="1" applyFill="1" applyBorder="1" applyAlignment="1" applyProtection="1">
      <alignment horizontal="right" wrapText="1"/>
      <protection locked="0"/>
    </xf>
    <xf numFmtId="0" fontId="15" fillId="7" borderId="1" xfId="2" applyFont="1" applyFill="1" applyBorder="1" applyAlignment="1" applyProtection="1">
      <alignment horizontal="center" vertical="center" wrapText="1"/>
    </xf>
    <xf numFmtId="168" fontId="15" fillId="7" borderId="1" xfId="2" applyNumberFormat="1" applyFont="1" applyFill="1" applyBorder="1" applyAlignment="1" applyProtection="1">
      <alignment horizontal="center" vertical="center" wrapText="1"/>
    </xf>
    <xf numFmtId="0" fontId="0" fillId="7" borderId="1" xfId="0" applyFont="1" applyFill="1" applyBorder="1" applyAlignment="1">
      <alignment horizontal="center" vertical="center" wrapText="1"/>
    </xf>
    <xf numFmtId="0" fontId="0" fillId="7" borderId="1" xfId="0" applyFont="1" applyFill="1" applyBorder="1" applyAlignment="1">
      <alignment horizontal="center" vertical="top" wrapText="1"/>
    </xf>
    <xf numFmtId="168" fontId="5" fillId="7" borderId="1" xfId="5" applyNumberFormat="1" applyFont="1" applyFill="1" applyBorder="1" applyAlignment="1">
      <alignment horizontal="center" vertical="center" wrapText="1"/>
    </xf>
    <xf numFmtId="168" fontId="0" fillId="7" borderId="1" xfId="0" applyNumberFormat="1" applyFont="1" applyFill="1" applyBorder="1" applyAlignment="1">
      <alignment horizontal="center" vertical="center" wrapText="1"/>
    </xf>
    <xf numFmtId="0" fontId="0" fillId="7" borderId="1" xfId="0" applyFont="1" applyFill="1" applyBorder="1" applyAlignment="1" applyProtection="1">
      <alignment horizontal="center" vertical="center" wrapText="1"/>
      <protection locked="0"/>
    </xf>
    <xf numFmtId="0" fontId="0" fillId="7" borderId="1" xfId="0" applyFont="1" applyFill="1" applyBorder="1" applyAlignment="1" applyProtection="1">
      <alignment horizontal="center" vertical="top" wrapText="1"/>
      <protection locked="0"/>
    </xf>
    <xf numFmtId="168" fontId="0" fillId="7" borderId="1" xfId="0" applyNumberFormat="1" applyFont="1" applyFill="1" applyBorder="1" applyAlignment="1" applyProtection="1">
      <alignment horizontal="center" vertical="center" wrapText="1"/>
      <protection locked="0"/>
    </xf>
    <xf numFmtId="0" fontId="0" fillId="7" borderId="10" xfId="0" applyFont="1" applyFill="1" applyBorder="1" applyAlignment="1">
      <alignment horizontal="center" vertical="center" wrapText="1"/>
    </xf>
    <xf numFmtId="0" fontId="15" fillId="7" borderId="1" xfId="12" applyFont="1" applyFill="1" applyBorder="1" applyAlignment="1">
      <alignment horizontal="center" vertical="center" wrapText="1"/>
    </xf>
    <xf numFmtId="168" fontId="5" fillId="7" borderId="1" xfId="10" applyNumberFormat="1" applyFont="1" applyFill="1" applyBorder="1" applyAlignment="1" applyProtection="1">
      <alignment horizontal="center" vertical="center" wrapText="1"/>
      <protection locked="0"/>
    </xf>
    <xf numFmtId="168" fontId="5" fillId="7" borderId="1" xfId="11" applyNumberFormat="1" applyFont="1" applyFill="1" applyBorder="1" applyAlignment="1" applyProtection="1">
      <alignment horizontal="center" vertical="center" wrapText="1"/>
      <protection locked="0"/>
    </xf>
    <xf numFmtId="0" fontId="0" fillId="7" borderId="1" xfId="0" applyFont="1" applyFill="1" applyBorder="1" applyAlignment="1" applyProtection="1">
      <alignment horizontal="left" vertical="top" wrapText="1"/>
      <protection locked="0"/>
    </xf>
    <xf numFmtId="0" fontId="15" fillId="7" borderId="1" xfId="0" applyFont="1" applyFill="1" applyBorder="1" applyAlignment="1">
      <alignment horizontal="center" vertical="center"/>
    </xf>
    <xf numFmtId="0" fontId="15" fillId="7" borderId="1"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15" fillId="7" borderId="1" xfId="0" applyFont="1" applyFill="1" applyBorder="1" applyAlignment="1" applyProtection="1">
      <alignment horizontal="center" vertical="center" wrapText="1"/>
      <protection locked="0"/>
    </xf>
    <xf numFmtId="168" fontId="15" fillId="7" borderId="1" xfId="5" applyNumberFormat="1" applyFont="1" applyFill="1" applyBorder="1" applyAlignment="1" applyProtection="1">
      <alignment horizontal="center" vertical="center" wrapText="1"/>
    </xf>
    <xf numFmtId="166" fontId="15" fillId="7" borderId="1" xfId="5" applyFont="1" applyFill="1" applyBorder="1" applyAlignment="1" applyProtection="1">
      <alignment horizontal="center" vertical="center" wrapText="1"/>
    </xf>
    <xf numFmtId="168" fontId="5" fillId="7" borderId="1" xfId="5" applyNumberFormat="1" applyFont="1" applyFill="1" applyBorder="1" applyAlignment="1" applyProtection="1">
      <alignment horizontal="center" vertical="center" wrapText="1"/>
      <protection locked="0"/>
    </xf>
    <xf numFmtId="0" fontId="5" fillId="7" borderId="1" xfId="2" applyFont="1" applyFill="1" applyBorder="1" applyAlignment="1" applyProtection="1">
      <alignment horizontal="center" vertical="center" wrapText="1"/>
    </xf>
    <xf numFmtId="168" fontId="5" fillId="7" borderId="1" xfId="9" applyNumberFormat="1" applyFont="1" applyFill="1" applyBorder="1" applyAlignment="1" applyProtection="1">
      <alignment horizontal="center" vertical="center" wrapText="1"/>
      <protection locked="0"/>
    </xf>
    <xf numFmtId="0" fontId="0" fillId="0" borderId="2" xfId="0" applyFill="1" applyBorder="1" applyAlignment="1" applyProtection="1">
      <alignment horizontal="center" vertical="top" wrapText="1"/>
    </xf>
    <xf numFmtId="0" fontId="0" fillId="0" borderId="3" xfId="0" applyFill="1" applyBorder="1" applyAlignment="1" applyProtection="1">
      <alignment horizontal="center" vertical="top" wrapText="1"/>
    </xf>
    <xf numFmtId="0" fontId="0" fillId="0" borderId="4"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7" xfId="0" applyFill="1" applyBorder="1" applyAlignment="1" applyProtection="1">
      <alignment horizontal="center" vertical="top" wrapText="1"/>
    </xf>
    <xf numFmtId="0" fontId="0" fillId="0" borderId="8" xfId="0" applyFill="1" applyBorder="1" applyAlignment="1" applyProtection="1">
      <alignment horizontal="center" vertical="top" wrapText="1"/>
    </xf>
    <xf numFmtId="0" fontId="0" fillId="0" borderId="9" xfId="0" applyFill="1" applyBorder="1" applyAlignment="1" applyProtection="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0" xfId="0"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7" borderId="0" xfId="0" applyFill="1" applyAlignment="1" applyProtection="1">
      <alignment wrapText="1"/>
    </xf>
    <xf numFmtId="0" fontId="0" fillId="6" borderId="0" xfId="0" applyFill="1" applyAlignment="1" applyProtection="1">
      <alignment horizontal="center" vertical="center" wrapText="1"/>
    </xf>
    <xf numFmtId="0" fontId="0" fillId="6" borderId="0" xfId="0" applyFill="1" applyAlignment="1" applyProtection="1">
      <alignment wrapText="1"/>
    </xf>
  </cellXfs>
  <cellStyles count="13">
    <cellStyle name="BodyStyle" xfId="1"/>
    <cellStyle name="Énfasis1" xfId="2" builtinId="29"/>
    <cellStyle name="HeaderStyle" xfId="3"/>
    <cellStyle name="Hipervínculo" xfId="4" builtinId="8"/>
    <cellStyle name="Millares" xfId="5" builtinId="3"/>
    <cellStyle name="Millares [0]" xfId="9" builtinId="6"/>
    <cellStyle name="Moneda" xfId="10" builtinId="4"/>
    <cellStyle name="Moneda [0]" xfId="11" builtinId="7"/>
    <cellStyle name="Moneda 2" xfId="6"/>
    <cellStyle name="Normal" xfId="0" builtinId="0"/>
    <cellStyle name="Normal 2" xfId="7"/>
    <cellStyle name="Normal 3" xfId="12"/>
    <cellStyle name="Numeric"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276225</xdr:colOff>
          <xdr:row>16</xdr:row>
          <xdr:rowOff>276225</xdr:rowOff>
        </xdr:from>
        <xdr:to>
          <xdr:col>2</xdr:col>
          <xdr:colOff>1457325</xdr:colOff>
          <xdr:row>18</xdr:row>
          <xdr:rowOff>19050</xdr:rowOff>
        </xdr:to>
        <xdr:sp macro="" textlink="">
          <xdr:nvSpPr>
            <xdr:cNvPr id="1026" name="Button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CO" sz="1100" b="0" i="0" u="none" strike="noStrike" baseline="0">
                  <a:solidFill>
                    <a:srgbClr val="000000"/>
                  </a:solidFill>
                  <a:latin typeface="Calibri"/>
                </a:rPr>
                <a:t>Agregar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1638300</xdr:colOff>
          <xdr:row>16</xdr:row>
          <xdr:rowOff>285750</xdr:rowOff>
        </xdr:from>
        <xdr:to>
          <xdr:col>2</xdr:col>
          <xdr:colOff>2838450</xdr:colOff>
          <xdr:row>18</xdr:row>
          <xdr:rowOff>9525</xdr:rowOff>
        </xdr:to>
        <xdr:sp macro="" textlink="">
          <xdr:nvSpPr>
            <xdr:cNvPr id="1027" name="Button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CO" sz="1100" b="0" i="0" u="none" strike="noStrike" baseline="0">
                  <a:solidFill>
                    <a:srgbClr val="000000"/>
                  </a:solidFill>
                  <a:latin typeface="Calibri"/>
                </a:rPr>
                <a:t>Eliminar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16</xdr:row>
          <xdr:rowOff>266700</xdr:rowOff>
        </xdr:from>
        <xdr:to>
          <xdr:col>4</xdr:col>
          <xdr:colOff>1219200</xdr:colOff>
          <xdr:row>18</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CO" sz="1100" b="0" i="0" u="none" strike="noStrike" baseline="0">
                  <a:solidFill>
                    <a:srgbClr val="000000"/>
                  </a:solidFill>
                  <a:latin typeface="Calibri"/>
                </a:rPr>
                <a:t>Agregar filas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1400175</xdr:colOff>
          <xdr:row>16</xdr:row>
          <xdr:rowOff>266700</xdr:rowOff>
        </xdr:from>
        <xdr:to>
          <xdr:col>5</xdr:col>
          <xdr:colOff>1114425</xdr:colOff>
          <xdr:row>17</xdr:row>
          <xdr:rowOff>333375</xdr:rowOff>
        </xdr:to>
        <xdr:sp macro="" textlink="">
          <xdr:nvSpPr>
            <xdr:cNvPr id="1031" name="Button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s-CO" sz="1100" b="0" i="0" u="none" strike="noStrike" baseline="0">
                  <a:solidFill>
                    <a:srgbClr val="000000"/>
                  </a:solidFill>
                  <a:latin typeface="Calibri"/>
                </a:rPr>
                <a:t>Eliminar filas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S_GOBIERNO\Compartidos\PLAN%20ANUAL%20DE%20ADQUISICIONES\FORMATO%20PAA%20-%20Gesti&#243;n%20del%20ries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EJEMPLO"/>
      <sheetName val="archivo de datos"/>
    </sheetNames>
    <sheetDataSet>
      <sheetData sheetId="0"/>
      <sheetData sheetId="1"/>
      <sheetData sheetId="2">
        <row r="14">
          <cell r="E14" t="str">
            <v>NA</v>
          </cell>
        </row>
        <row r="15">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arauca.gov.co/"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olombiacompra.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theme="7" tint="-0.499984740745262"/>
  </sheetPr>
  <dimension ref="A2:KX134"/>
  <sheetViews>
    <sheetView showGridLines="0" tabSelected="1" topLeftCell="A11" zoomScale="70" zoomScaleNormal="70" zoomScalePageLayoutView="80" workbookViewId="0">
      <selection activeCell="D12" sqref="D12"/>
    </sheetView>
  </sheetViews>
  <sheetFormatPr baseColWidth="10" defaultColWidth="10.85546875" defaultRowHeight="15" x14ac:dyDescent="0.25"/>
  <cols>
    <col min="1" max="1" width="10.85546875" style="2"/>
    <col min="2" max="2" width="52.85546875" style="2" customWidth="1"/>
    <col min="3" max="3" width="82.140625" style="2" customWidth="1"/>
    <col min="4" max="4" width="57.140625" style="2" customWidth="1"/>
    <col min="5" max="5" width="21.5703125" style="2" customWidth="1"/>
    <col min="6" max="6" width="52.42578125" style="2" customWidth="1"/>
    <col min="7" max="7" width="44.7109375" style="2" customWidth="1"/>
    <col min="8" max="8" width="22.5703125" style="2" bestFit="1" customWidth="1"/>
    <col min="9" max="9" width="27.28515625" style="2" bestFit="1" customWidth="1"/>
    <col min="10" max="10" width="16.140625" style="26" bestFit="1" customWidth="1"/>
    <col min="11" max="11" width="16.7109375" style="2" customWidth="1"/>
    <col min="12" max="12" width="47.140625" style="2" customWidth="1"/>
    <col min="13" max="13" width="14" style="2" customWidth="1"/>
    <col min="14" max="14" width="42.42578125" style="2" customWidth="1"/>
    <col min="15" max="16384" width="10.85546875" style="2"/>
  </cols>
  <sheetData>
    <row r="2" spans="2:9" x14ac:dyDescent="0.25">
      <c r="B2" s="1" t="s">
        <v>18</v>
      </c>
    </row>
    <row r="3" spans="2:9" x14ac:dyDescent="0.25">
      <c r="B3" s="1"/>
    </row>
    <row r="4" spans="2:9" x14ac:dyDescent="0.25">
      <c r="B4" s="1" t="s">
        <v>0</v>
      </c>
    </row>
    <row r="5" spans="2:9" ht="29.25" customHeight="1" x14ac:dyDescent="0.25">
      <c r="B5" s="3" t="s">
        <v>1</v>
      </c>
      <c r="C5" s="30" t="s">
        <v>100</v>
      </c>
      <c r="F5" s="57" t="s">
        <v>24</v>
      </c>
      <c r="G5" s="58"/>
      <c r="H5" s="58"/>
      <c r="I5" s="59"/>
    </row>
    <row r="6" spans="2:9" x14ac:dyDescent="0.25">
      <c r="B6" s="3" t="s">
        <v>2</v>
      </c>
      <c r="C6" s="31" t="s">
        <v>266</v>
      </c>
      <c r="F6" s="60"/>
      <c r="G6" s="61"/>
      <c r="H6" s="61"/>
      <c r="I6" s="62"/>
    </row>
    <row r="7" spans="2:9" x14ac:dyDescent="0.25">
      <c r="B7" s="3" t="s">
        <v>3</v>
      </c>
      <c r="C7" s="31" t="s">
        <v>265</v>
      </c>
      <c r="F7" s="60"/>
      <c r="G7" s="61"/>
      <c r="H7" s="61"/>
      <c r="I7" s="62"/>
    </row>
    <row r="8" spans="2:9" x14ac:dyDescent="0.25">
      <c r="B8" s="3" t="s">
        <v>15</v>
      </c>
      <c r="C8" s="31" t="s">
        <v>267</v>
      </c>
      <c r="F8" s="60"/>
      <c r="G8" s="61"/>
      <c r="H8" s="61"/>
      <c r="I8" s="62"/>
    </row>
    <row r="9" spans="2:9" ht="238.5" customHeight="1" x14ac:dyDescent="0.25">
      <c r="B9" s="3" t="s">
        <v>17</v>
      </c>
      <c r="C9" s="29" t="s">
        <v>278</v>
      </c>
      <c r="F9" s="63"/>
      <c r="G9" s="64"/>
      <c r="H9" s="64"/>
      <c r="I9" s="65"/>
    </row>
    <row r="10" spans="2:9" ht="186.75" customHeight="1" x14ac:dyDescent="0.25">
      <c r="B10" s="3" t="s">
        <v>4</v>
      </c>
      <c r="C10" s="29" t="s">
        <v>279</v>
      </c>
      <c r="F10" s="5"/>
      <c r="G10" s="5"/>
      <c r="H10" s="5"/>
      <c r="I10" s="5"/>
    </row>
    <row r="11" spans="2:9" ht="30" x14ac:dyDescent="0.25">
      <c r="B11" s="3" t="s">
        <v>5</v>
      </c>
      <c r="C11" s="28" t="s">
        <v>264</v>
      </c>
      <c r="F11" s="57" t="s">
        <v>23</v>
      </c>
      <c r="G11" s="58"/>
      <c r="H11" s="58"/>
      <c r="I11" s="59"/>
    </row>
    <row r="12" spans="2:9" ht="27" customHeight="1" x14ac:dyDescent="0.25">
      <c r="B12" s="3" t="s">
        <v>20</v>
      </c>
      <c r="C12" s="32">
        <v>386062443169</v>
      </c>
      <c r="F12" s="60"/>
      <c r="G12" s="61"/>
      <c r="H12" s="61"/>
      <c r="I12" s="62"/>
    </row>
    <row r="13" spans="2:9" x14ac:dyDescent="0.25">
      <c r="B13" s="3" t="s">
        <v>21</v>
      </c>
      <c r="C13" s="32">
        <v>408836700</v>
      </c>
      <c r="F13" s="60"/>
      <c r="G13" s="61"/>
      <c r="H13" s="61"/>
      <c r="I13" s="62"/>
    </row>
    <row r="14" spans="2:9" x14ac:dyDescent="0.25">
      <c r="B14" s="3" t="s">
        <v>22</v>
      </c>
      <c r="C14" s="32">
        <v>40883670</v>
      </c>
      <c r="F14" s="60"/>
      <c r="G14" s="61"/>
      <c r="H14" s="61"/>
      <c r="I14" s="62"/>
    </row>
    <row r="15" spans="2:9" x14ac:dyDescent="0.25">
      <c r="B15" s="3" t="s">
        <v>16</v>
      </c>
      <c r="C15" s="33" t="s">
        <v>268</v>
      </c>
      <c r="F15" s="63"/>
      <c r="G15" s="64"/>
      <c r="H15" s="64"/>
      <c r="I15" s="65"/>
    </row>
    <row r="16" spans="2:9" x14ac:dyDescent="0.25">
      <c r="B16" s="10"/>
      <c r="C16" s="8"/>
      <c r="F16" s="9"/>
      <c r="G16" s="9"/>
      <c r="H16" s="9"/>
      <c r="I16" s="9"/>
    </row>
    <row r="17" spans="1:310" ht="27.75" customHeight="1" x14ac:dyDescent="0.25">
      <c r="B17" s="8" t="s">
        <v>61</v>
      </c>
      <c r="D17" s="8" t="s">
        <v>59</v>
      </c>
    </row>
    <row r="18" spans="1:310" ht="27.75" customHeight="1" x14ac:dyDescent="0.25">
      <c r="B18" s="7">
        <v>112</v>
      </c>
      <c r="D18" s="7">
        <v>1</v>
      </c>
    </row>
    <row r="20" spans="1:310" x14ac:dyDescent="0.25">
      <c r="B20" s="1" t="s">
        <v>14</v>
      </c>
    </row>
    <row r="21" spans="1:310" ht="75" customHeight="1" x14ac:dyDescent="0.25">
      <c r="B21" s="6" t="s">
        <v>60</v>
      </c>
      <c r="C21" s="6" t="s">
        <v>6</v>
      </c>
      <c r="D21" s="6" t="s">
        <v>57</v>
      </c>
      <c r="E21" s="6" t="s">
        <v>58</v>
      </c>
      <c r="F21" s="6" t="s">
        <v>7</v>
      </c>
      <c r="G21" s="6" t="s">
        <v>8</v>
      </c>
      <c r="H21" s="6" t="s">
        <v>9</v>
      </c>
      <c r="I21" s="6" t="s">
        <v>10</v>
      </c>
      <c r="J21" s="6" t="s">
        <v>11</v>
      </c>
      <c r="K21" s="6" t="s">
        <v>12</v>
      </c>
      <c r="L21" s="6" t="s">
        <v>13</v>
      </c>
    </row>
    <row r="22" spans="1:310" s="75" customFormat="1" ht="45" x14ac:dyDescent="0.25">
      <c r="A22" s="76"/>
      <c r="B22" s="34">
        <v>53102704</v>
      </c>
      <c r="C22" s="34" t="s">
        <v>105</v>
      </c>
      <c r="D22" s="34" t="s">
        <v>106</v>
      </c>
      <c r="E22" s="34">
        <v>1</v>
      </c>
      <c r="F22" s="34" t="s">
        <v>110</v>
      </c>
      <c r="G22" s="34" t="s">
        <v>269</v>
      </c>
      <c r="H22" s="35">
        <v>40000000</v>
      </c>
      <c r="I22" s="35">
        <v>40000000</v>
      </c>
      <c r="J22" s="34" t="s">
        <v>104</v>
      </c>
      <c r="K22" s="34" t="s">
        <v>104</v>
      </c>
      <c r="L22" s="34" t="s">
        <v>107</v>
      </c>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c r="IW22" s="77"/>
      <c r="IX22" s="77"/>
      <c r="IY22" s="77"/>
      <c r="IZ22" s="77"/>
      <c r="JA22" s="77"/>
      <c r="JB22" s="77"/>
      <c r="JC22" s="77"/>
      <c r="JD22" s="77"/>
      <c r="JE22" s="77"/>
      <c r="JF22" s="77"/>
      <c r="JG22" s="77"/>
      <c r="JH22" s="77"/>
      <c r="JI22" s="77"/>
      <c r="JJ22" s="77"/>
      <c r="JK22" s="77"/>
      <c r="JL22" s="77"/>
      <c r="JM22" s="77"/>
      <c r="JN22" s="77"/>
      <c r="JO22" s="77"/>
      <c r="JP22" s="77"/>
      <c r="JQ22" s="77"/>
      <c r="JR22" s="77"/>
      <c r="JS22" s="77"/>
      <c r="JT22" s="77"/>
      <c r="JU22" s="77"/>
      <c r="JV22" s="77"/>
      <c r="JW22" s="77"/>
      <c r="JX22" s="77"/>
      <c r="JY22" s="77"/>
      <c r="JZ22" s="77"/>
      <c r="KA22" s="77"/>
      <c r="KB22" s="77"/>
      <c r="KC22" s="77"/>
      <c r="KD22" s="77"/>
      <c r="KE22" s="77"/>
      <c r="KF22" s="77"/>
      <c r="KG22" s="77"/>
      <c r="KH22" s="77"/>
      <c r="KI22" s="77"/>
      <c r="KJ22" s="77"/>
      <c r="KK22" s="77"/>
      <c r="KL22" s="77"/>
      <c r="KM22" s="77"/>
      <c r="KN22" s="77"/>
      <c r="KO22" s="77"/>
      <c r="KP22" s="77"/>
      <c r="KQ22" s="77"/>
      <c r="KR22" s="77"/>
      <c r="KS22" s="77"/>
      <c r="KT22" s="77"/>
      <c r="KU22" s="77"/>
      <c r="KV22" s="77"/>
      <c r="KW22" s="77"/>
      <c r="KX22" s="77"/>
    </row>
    <row r="23" spans="1:310" s="75" customFormat="1" ht="60" x14ac:dyDescent="0.25">
      <c r="A23" s="76"/>
      <c r="B23" s="34">
        <v>82101504</v>
      </c>
      <c r="C23" s="34" t="s">
        <v>108</v>
      </c>
      <c r="D23" s="34" t="s">
        <v>109</v>
      </c>
      <c r="E23" s="34">
        <v>9</v>
      </c>
      <c r="F23" s="34" t="s">
        <v>110</v>
      </c>
      <c r="G23" s="34" t="s">
        <v>270</v>
      </c>
      <c r="H23" s="35">
        <v>20000000</v>
      </c>
      <c r="I23" s="35">
        <v>20000000</v>
      </c>
      <c r="J23" s="34" t="s">
        <v>104</v>
      </c>
      <c r="K23" s="34" t="s">
        <v>104</v>
      </c>
      <c r="L23" s="34" t="s">
        <v>107</v>
      </c>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c r="IU23" s="77"/>
      <c r="IV23" s="77"/>
      <c r="IW23" s="77"/>
      <c r="IX23" s="77"/>
      <c r="IY23" s="77"/>
      <c r="IZ23" s="77"/>
      <c r="JA23" s="77"/>
      <c r="JB23" s="77"/>
      <c r="JC23" s="77"/>
      <c r="JD23" s="77"/>
      <c r="JE23" s="77"/>
      <c r="JF23" s="77"/>
      <c r="JG23" s="77"/>
      <c r="JH23" s="77"/>
      <c r="JI23" s="77"/>
      <c r="JJ23" s="77"/>
      <c r="JK23" s="77"/>
      <c r="JL23" s="77"/>
      <c r="JM23" s="77"/>
      <c r="JN23" s="77"/>
      <c r="JO23" s="77"/>
      <c r="JP23" s="77"/>
      <c r="JQ23" s="77"/>
      <c r="JR23" s="77"/>
      <c r="JS23" s="77"/>
      <c r="JT23" s="77"/>
      <c r="JU23" s="77"/>
      <c r="JV23" s="77"/>
      <c r="JW23" s="77"/>
      <c r="JX23" s="77"/>
      <c r="JY23" s="77"/>
      <c r="JZ23" s="77"/>
      <c r="KA23" s="77"/>
      <c r="KB23" s="77"/>
      <c r="KC23" s="77"/>
      <c r="KD23" s="77"/>
      <c r="KE23" s="77"/>
      <c r="KF23" s="77"/>
      <c r="KG23" s="77"/>
      <c r="KH23" s="77"/>
      <c r="KI23" s="77"/>
      <c r="KJ23" s="77"/>
      <c r="KK23" s="77"/>
      <c r="KL23" s="77"/>
      <c r="KM23" s="77"/>
      <c r="KN23" s="77"/>
      <c r="KO23" s="77"/>
      <c r="KP23" s="77"/>
      <c r="KQ23" s="77"/>
      <c r="KR23" s="77"/>
      <c r="KS23" s="77"/>
      <c r="KT23" s="77"/>
      <c r="KU23" s="77"/>
      <c r="KV23" s="77"/>
      <c r="KW23" s="77"/>
      <c r="KX23" s="77"/>
    </row>
    <row r="24" spans="1:310" s="75" customFormat="1" ht="45" x14ac:dyDescent="0.25">
      <c r="A24" s="76"/>
      <c r="B24" s="34" t="s">
        <v>232</v>
      </c>
      <c r="C24" s="34" t="s">
        <v>111</v>
      </c>
      <c r="D24" s="34" t="s">
        <v>103</v>
      </c>
      <c r="E24" s="34">
        <v>9</v>
      </c>
      <c r="F24" s="34" t="s">
        <v>110</v>
      </c>
      <c r="G24" s="34" t="s">
        <v>271</v>
      </c>
      <c r="H24" s="35">
        <v>40000000</v>
      </c>
      <c r="I24" s="35">
        <v>40000000</v>
      </c>
      <c r="J24" s="34" t="s">
        <v>104</v>
      </c>
      <c r="K24" s="34" t="s">
        <v>104</v>
      </c>
      <c r="L24" s="34" t="s">
        <v>107</v>
      </c>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c r="IU24" s="77"/>
      <c r="IV24" s="77"/>
      <c r="IW24" s="77"/>
      <c r="IX24" s="77"/>
      <c r="IY24" s="77"/>
      <c r="IZ24" s="77"/>
      <c r="JA24" s="77"/>
      <c r="JB24" s="77"/>
      <c r="JC24" s="77"/>
      <c r="JD24" s="77"/>
      <c r="JE24" s="77"/>
      <c r="JF24" s="77"/>
      <c r="JG24" s="77"/>
      <c r="JH24" s="77"/>
      <c r="JI24" s="77"/>
      <c r="JJ24" s="77"/>
      <c r="JK24" s="77"/>
      <c r="JL24" s="77"/>
      <c r="JM24" s="77"/>
      <c r="JN24" s="77"/>
      <c r="JO24" s="77"/>
      <c r="JP24" s="77"/>
      <c r="JQ24" s="77"/>
      <c r="JR24" s="77"/>
      <c r="JS24" s="77"/>
      <c r="JT24" s="77"/>
      <c r="JU24" s="77"/>
      <c r="JV24" s="77"/>
      <c r="JW24" s="77"/>
      <c r="JX24" s="77"/>
      <c r="JY24" s="77"/>
      <c r="JZ24" s="77"/>
      <c r="KA24" s="77"/>
      <c r="KB24" s="77"/>
      <c r="KC24" s="77"/>
      <c r="KD24" s="77"/>
      <c r="KE24" s="77"/>
      <c r="KF24" s="77"/>
      <c r="KG24" s="77"/>
      <c r="KH24" s="77"/>
      <c r="KI24" s="77"/>
      <c r="KJ24" s="77"/>
      <c r="KK24" s="77"/>
      <c r="KL24" s="77"/>
      <c r="KM24" s="77"/>
      <c r="KN24" s="77"/>
      <c r="KO24" s="77"/>
      <c r="KP24" s="77"/>
      <c r="KQ24" s="77"/>
      <c r="KR24" s="77"/>
      <c r="KS24" s="77"/>
      <c r="KT24" s="77"/>
      <c r="KU24" s="77"/>
      <c r="KV24" s="77"/>
      <c r="KW24" s="77"/>
      <c r="KX24" s="77"/>
    </row>
    <row r="25" spans="1:310" s="75" customFormat="1" ht="29.25" customHeight="1" x14ac:dyDescent="0.25">
      <c r="A25" s="76"/>
      <c r="B25" s="34" t="s">
        <v>233</v>
      </c>
      <c r="C25" s="34" t="s">
        <v>112</v>
      </c>
      <c r="D25" s="34" t="s">
        <v>113</v>
      </c>
      <c r="E25" s="34">
        <v>4</v>
      </c>
      <c r="F25" s="34" t="s">
        <v>114</v>
      </c>
      <c r="G25" s="34" t="s">
        <v>272</v>
      </c>
      <c r="H25" s="35">
        <v>100000000</v>
      </c>
      <c r="I25" s="35">
        <v>100000000</v>
      </c>
      <c r="J25" s="34" t="s">
        <v>104</v>
      </c>
      <c r="K25" s="34" t="s">
        <v>104</v>
      </c>
      <c r="L25" s="34" t="s">
        <v>107</v>
      </c>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c r="IU25" s="77"/>
      <c r="IV25" s="77"/>
      <c r="IW25" s="77"/>
      <c r="IX25" s="77"/>
      <c r="IY25" s="77"/>
      <c r="IZ25" s="77"/>
      <c r="JA25" s="77"/>
      <c r="JB25" s="77"/>
      <c r="JC25" s="77"/>
      <c r="JD25" s="77"/>
      <c r="JE25" s="77"/>
      <c r="JF25" s="77"/>
      <c r="JG25" s="77"/>
      <c r="JH25" s="77"/>
      <c r="JI25" s="77"/>
      <c r="JJ25" s="77"/>
      <c r="JK25" s="77"/>
      <c r="JL25" s="77"/>
      <c r="JM25" s="77"/>
      <c r="JN25" s="77"/>
      <c r="JO25" s="77"/>
      <c r="JP25" s="77"/>
      <c r="JQ25" s="77"/>
      <c r="JR25" s="77"/>
      <c r="JS25" s="77"/>
      <c r="JT25" s="77"/>
      <c r="JU25" s="77"/>
      <c r="JV25" s="77"/>
      <c r="JW25" s="77"/>
      <c r="JX25" s="77"/>
      <c r="JY25" s="77"/>
      <c r="JZ25" s="77"/>
      <c r="KA25" s="77"/>
      <c r="KB25" s="77"/>
      <c r="KC25" s="77"/>
      <c r="KD25" s="77"/>
      <c r="KE25" s="77"/>
      <c r="KF25" s="77"/>
      <c r="KG25" s="77"/>
      <c r="KH25" s="77"/>
      <c r="KI25" s="77"/>
      <c r="KJ25" s="77"/>
      <c r="KK25" s="77"/>
      <c r="KL25" s="77"/>
      <c r="KM25" s="77"/>
      <c r="KN25" s="77"/>
      <c r="KO25" s="77"/>
      <c r="KP25" s="77"/>
      <c r="KQ25" s="77"/>
      <c r="KR25" s="77"/>
      <c r="KS25" s="77"/>
      <c r="KT25" s="77"/>
      <c r="KU25" s="77"/>
      <c r="KV25" s="77"/>
      <c r="KW25" s="77"/>
      <c r="KX25" s="77"/>
    </row>
    <row r="26" spans="1:310" s="75" customFormat="1" ht="45" x14ac:dyDescent="0.25">
      <c r="A26" s="76"/>
      <c r="B26" s="34">
        <v>80101500</v>
      </c>
      <c r="C26" s="34" t="s">
        <v>115</v>
      </c>
      <c r="D26" s="34" t="s">
        <v>116</v>
      </c>
      <c r="E26" s="34">
        <v>4</v>
      </c>
      <c r="F26" s="34" t="s">
        <v>114</v>
      </c>
      <c r="G26" s="34" t="s">
        <v>273</v>
      </c>
      <c r="H26" s="35">
        <v>150000000</v>
      </c>
      <c r="I26" s="35">
        <v>150000000</v>
      </c>
      <c r="J26" s="34" t="s">
        <v>104</v>
      </c>
      <c r="K26" s="34" t="s">
        <v>104</v>
      </c>
      <c r="L26" s="34" t="s">
        <v>107</v>
      </c>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c r="IU26" s="77"/>
      <c r="IV26" s="77"/>
      <c r="IW26" s="77"/>
      <c r="IX26" s="77"/>
      <c r="IY26" s="77"/>
      <c r="IZ26" s="77"/>
      <c r="JA26" s="77"/>
      <c r="JB26" s="77"/>
      <c r="JC26" s="77"/>
      <c r="JD26" s="77"/>
      <c r="JE26" s="77"/>
      <c r="JF26" s="77"/>
      <c r="JG26" s="77"/>
      <c r="JH26" s="77"/>
      <c r="JI26" s="77"/>
      <c r="JJ26" s="77"/>
      <c r="JK26" s="77"/>
      <c r="JL26" s="77"/>
      <c r="JM26" s="77"/>
      <c r="JN26" s="77"/>
      <c r="JO26" s="77"/>
      <c r="JP26" s="77"/>
      <c r="JQ26" s="77"/>
      <c r="JR26" s="77"/>
      <c r="JS26" s="77"/>
      <c r="JT26" s="77"/>
      <c r="JU26" s="77"/>
      <c r="JV26" s="77"/>
      <c r="JW26" s="77"/>
      <c r="JX26" s="77"/>
      <c r="JY26" s="77"/>
      <c r="JZ26" s="77"/>
      <c r="KA26" s="77"/>
      <c r="KB26" s="77"/>
      <c r="KC26" s="77"/>
      <c r="KD26" s="77"/>
      <c r="KE26" s="77"/>
      <c r="KF26" s="77"/>
      <c r="KG26" s="77"/>
      <c r="KH26" s="77"/>
      <c r="KI26" s="77"/>
      <c r="KJ26" s="77"/>
      <c r="KK26" s="77"/>
      <c r="KL26" s="77"/>
      <c r="KM26" s="77"/>
      <c r="KN26" s="77"/>
      <c r="KO26" s="77"/>
      <c r="KP26" s="77"/>
      <c r="KQ26" s="77"/>
      <c r="KR26" s="77"/>
      <c r="KS26" s="77"/>
      <c r="KT26" s="77"/>
      <c r="KU26" s="77"/>
      <c r="KV26" s="77"/>
      <c r="KW26" s="77"/>
      <c r="KX26" s="77"/>
    </row>
    <row r="27" spans="1:310" ht="45" x14ac:dyDescent="0.25">
      <c r="A27" s="26"/>
      <c r="B27" s="34" t="s">
        <v>234</v>
      </c>
      <c r="C27" s="34" t="s">
        <v>117</v>
      </c>
      <c r="D27" s="34" t="s">
        <v>118</v>
      </c>
      <c r="E27" s="34">
        <v>2</v>
      </c>
      <c r="F27" s="34" t="s">
        <v>119</v>
      </c>
      <c r="G27" s="34" t="s">
        <v>272</v>
      </c>
      <c r="H27" s="35">
        <v>133200000</v>
      </c>
      <c r="I27" s="35">
        <v>133200000</v>
      </c>
      <c r="J27" s="34" t="s">
        <v>104</v>
      </c>
      <c r="K27" s="34" t="s">
        <v>104</v>
      </c>
      <c r="L27" s="34" t="s">
        <v>107</v>
      </c>
    </row>
    <row r="28" spans="1:310" ht="45" x14ac:dyDescent="0.25">
      <c r="A28" s="26"/>
      <c r="B28" s="34" t="s">
        <v>235</v>
      </c>
      <c r="C28" s="34" t="s">
        <v>120</v>
      </c>
      <c r="D28" s="34" t="s">
        <v>121</v>
      </c>
      <c r="E28" s="34">
        <v>2</v>
      </c>
      <c r="F28" s="34" t="s">
        <v>114</v>
      </c>
      <c r="G28" s="34" t="s">
        <v>274</v>
      </c>
      <c r="H28" s="35">
        <v>100000000</v>
      </c>
      <c r="I28" s="35">
        <v>100000000</v>
      </c>
      <c r="J28" s="34" t="s">
        <v>104</v>
      </c>
      <c r="K28" s="34" t="s">
        <v>104</v>
      </c>
      <c r="L28" s="34" t="s">
        <v>107</v>
      </c>
    </row>
    <row r="29" spans="1:310" ht="45" x14ac:dyDescent="0.25">
      <c r="A29" s="26"/>
      <c r="B29" s="34">
        <v>78102200</v>
      </c>
      <c r="C29" s="34" t="s">
        <v>122</v>
      </c>
      <c r="D29" s="34" t="s">
        <v>103</v>
      </c>
      <c r="E29" s="34">
        <v>9</v>
      </c>
      <c r="F29" s="34" t="s">
        <v>110</v>
      </c>
      <c r="G29" s="34" t="s">
        <v>272</v>
      </c>
      <c r="H29" s="35">
        <v>40000000</v>
      </c>
      <c r="I29" s="35">
        <v>40000000</v>
      </c>
      <c r="J29" s="34" t="s">
        <v>104</v>
      </c>
      <c r="K29" s="34" t="s">
        <v>104</v>
      </c>
      <c r="L29" s="34" t="s">
        <v>107</v>
      </c>
    </row>
    <row r="30" spans="1:310" ht="60" x14ac:dyDescent="0.25">
      <c r="A30" s="26"/>
      <c r="B30" s="34" t="s">
        <v>236</v>
      </c>
      <c r="C30" s="34" t="s">
        <v>123</v>
      </c>
      <c r="D30" s="34" t="s">
        <v>118</v>
      </c>
      <c r="E30" s="34">
        <v>2</v>
      </c>
      <c r="F30" s="34" t="s">
        <v>114</v>
      </c>
      <c r="G30" s="34" t="s">
        <v>272</v>
      </c>
      <c r="H30" s="35">
        <v>400000000</v>
      </c>
      <c r="I30" s="35">
        <v>400000000</v>
      </c>
      <c r="J30" s="34" t="s">
        <v>104</v>
      </c>
      <c r="K30" s="34" t="s">
        <v>104</v>
      </c>
      <c r="L30" s="34" t="s">
        <v>107</v>
      </c>
    </row>
    <row r="31" spans="1:310" ht="45" x14ac:dyDescent="0.25">
      <c r="A31" s="26"/>
      <c r="B31" s="34">
        <v>92121500</v>
      </c>
      <c r="C31" s="34" t="s">
        <v>124</v>
      </c>
      <c r="D31" s="34" t="s">
        <v>103</v>
      </c>
      <c r="E31" s="34">
        <v>8</v>
      </c>
      <c r="F31" s="34" t="s">
        <v>125</v>
      </c>
      <c r="G31" s="34" t="s">
        <v>272</v>
      </c>
      <c r="H31" s="35">
        <v>630000000</v>
      </c>
      <c r="I31" s="35">
        <v>630000000</v>
      </c>
      <c r="J31" s="34" t="s">
        <v>104</v>
      </c>
      <c r="K31" s="34" t="s">
        <v>104</v>
      </c>
      <c r="L31" s="34" t="s">
        <v>107</v>
      </c>
    </row>
    <row r="32" spans="1:310" ht="60" x14ac:dyDescent="0.25">
      <c r="A32" s="26"/>
      <c r="B32" s="34">
        <v>86101500</v>
      </c>
      <c r="C32" s="34" t="s">
        <v>126</v>
      </c>
      <c r="D32" s="34" t="s">
        <v>103</v>
      </c>
      <c r="E32" s="34">
        <v>1</v>
      </c>
      <c r="F32" s="34" t="s">
        <v>110</v>
      </c>
      <c r="G32" s="34" t="s">
        <v>272</v>
      </c>
      <c r="H32" s="35">
        <v>30000000</v>
      </c>
      <c r="I32" s="35">
        <v>30000000</v>
      </c>
      <c r="J32" s="34" t="s">
        <v>104</v>
      </c>
      <c r="K32" s="34" t="s">
        <v>104</v>
      </c>
      <c r="L32" s="34" t="s">
        <v>107</v>
      </c>
    </row>
    <row r="33" spans="1:12" ht="45" x14ac:dyDescent="0.25">
      <c r="A33" s="26"/>
      <c r="B33" s="34" t="s">
        <v>277</v>
      </c>
      <c r="C33" s="34" t="s">
        <v>127</v>
      </c>
      <c r="D33" s="34" t="s">
        <v>116</v>
      </c>
      <c r="E33" s="34">
        <v>2</v>
      </c>
      <c r="F33" s="34" t="s">
        <v>110</v>
      </c>
      <c r="G33" s="34" t="s">
        <v>272</v>
      </c>
      <c r="H33" s="35">
        <v>20000000</v>
      </c>
      <c r="I33" s="35">
        <v>20000000</v>
      </c>
      <c r="J33" s="34" t="s">
        <v>104</v>
      </c>
      <c r="K33" s="34" t="s">
        <v>104</v>
      </c>
      <c r="L33" s="34" t="s">
        <v>107</v>
      </c>
    </row>
    <row r="34" spans="1:12" ht="45" x14ac:dyDescent="0.25">
      <c r="A34" s="26"/>
      <c r="B34" s="34" t="s">
        <v>237</v>
      </c>
      <c r="C34" s="34" t="s">
        <v>128</v>
      </c>
      <c r="D34" s="34" t="s">
        <v>113</v>
      </c>
      <c r="E34" s="34">
        <v>1</v>
      </c>
      <c r="F34" s="34" t="s">
        <v>119</v>
      </c>
      <c r="G34" s="34" t="s">
        <v>272</v>
      </c>
      <c r="H34" s="35">
        <v>156000000</v>
      </c>
      <c r="I34" s="35">
        <v>156000000</v>
      </c>
      <c r="J34" s="34" t="s">
        <v>104</v>
      </c>
      <c r="K34" s="34" t="s">
        <v>104</v>
      </c>
      <c r="L34" s="34" t="s">
        <v>107</v>
      </c>
    </row>
    <row r="35" spans="1:12" ht="30" x14ac:dyDescent="0.25">
      <c r="A35" s="26"/>
      <c r="B35" s="36">
        <v>80141607</v>
      </c>
      <c r="C35" s="36" t="s">
        <v>129</v>
      </c>
      <c r="D35" s="37" t="s">
        <v>38</v>
      </c>
      <c r="E35" s="37">
        <v>9</v>
      </c>
      <c r="F35" s="37" t="s">
        <v>56</v>
      </c>
      <c r="G35" s="37" t="s">
        <v>67</v>
      </c>
      <c r="H35" s="38">
        <v>45000000</v>
      </c>
      <c r="I35" s="39">
        <v>45000000</v>
      </c>
      <c r="J35" s="36" t="s">
        <v>42</v>
      </c>
      <c r="K35" s="37" t="s">
        <v>43</v>
      </c>
      <c r="L35" s="36" t="s">
        <v>130</v>
      </c>
    </row>
    <row r="36" spans="1:12" ht="45" x14ac:dyDescent="0.25">
      <c r="A36" s="26"/>
      <c r="B36" s="36">
        <v>80141607</v>
      </c>
      <c r="C36" s="36" t="s">
        <v>131</v>
      </c>
      <c r="D36" s="37" t="s">
        <v>38</v>
      </c>
      <c r="E36" s="37">
        <v>9</v>
      </c>
      <c r="F36" s="37" t="s">
        <v>56</v>
      </c>
      <c r="G36" s="37" t="s">
        <v>67</v>
      </c>
      <c r="H36" s="38">
        <v>120000000</v>
      </c>
      <c r="I36" s="39">
        <v>120000000</v>
      </c>
      <c r="J36" s="36" t="s">
        <v>42</v>
      </c>
      <c r="K36" s="37" t="s">
        <v>43</v>
      </c>
      <c r="L36" s="36" t="s">
        <v>130</v>
      </c>
    </row>
    <row r="37" spans="1:12" ht="30" x14ac:dyDescent="0.25">
      <c r="A37" s="26"/>
      <c r="B37" s="36" t="s">
        <v>238</v>
      </c>
      <c r="C37" s="36" t="s">
        <v>132</v>
      </c>
      <c r="D37" s="37" t="s">
        <v>38</v>
      </c>
      <c r="E37" s="37">
        <v>9</v>
      </c>
      <c r="F37" s="37" t="s">
        <v>56</v>
      </c>
      <c r="G37" s="37" t="s">
        <v>67</v>
      </c>
      <c r="H37" s="38">
        <v>121400000</v>
      </c>
      <c r="I37" s="39">
        <v>121400000</v>
      </c>
      <c r="J37" s="36" t="s">
        <v>42</v>
      </c>
      <c r="K37" s="37" t="s">
        <v>43</v>
      </c>
      <c r="L37" s="36" t="s">
        <v>130</v>
      </c>
    </row>
    <row r="38" spans="1:12" ht="30" x14ac:dyDescent="0.25">
      <c r="A38" s="26"/>
      <c r="B38" s="36">
        <v>80141604</v>
      </c>
      <c r="C38" s="36" t="s">
        <v>133</v>
      </c>
      <c r="D38" s="37" t="s">
        <v>38</v>
      </c>
      <c r="E38" s="37">
        <v>9</v>
      </c>
      <c r="F38" s="37" t="s">
        <v>56</v>
      </c>
      <c r="G38" s="37" t="s">
        <v>67</v>
      </c>
      <c r="H38" s="38">
        <v>80000000</v>
      </c>
      <c r="I38" s="39">
        <v>80000000</v>
      </c>
      <c r="J38" s="36" t="s">
        <v>42</v>
      </c>
      <c r="K38" s="37" t="s">
        <v>43</v>
      </c>
      <c r="L38" s="36" t="s">
        <v>130</v>
      </c>
    </row>
    <row r="39" spans="1:12" x14ac:dyDescent="0.25">
      <c r="A39" s="26"/>
      <c r="B39" s="36">
        <v>95122402</v>
      </c>
      <c r="C39" s="36" t="s">
        <v>134</v>
      </c>
      <c r="D39" s="37" t="s">
        <v>38</v>
      </c>
      <c r="E39" s="37">
        <v>9</v>
      </c>
      <c r="F39" s="37" t="s">
        <v>56</v>
      </c>
      <c r="G39" s="37" t="s">
        <v>67</v>
      </c>
      <c r="H39" s="38">
        <v>62727000</v>
      </c>
      <c r="I39" s="39">
        <v>62727000</v>
      </c>
      <c r="J39" s="36" t="s">
        <v>42</v>
      </c>
      <c r="K39" s="37" t="s">
        <v>43</v>
      </c>
      <c r="L39" s="36" t="s">
        <v>130</v>
      </c>
    </row>
    <row r="40" spans="1:12" ht="45" x14ac:dyDescent="0.25">
      <c r="A40" s="26"/>
      <c r="B40" s="36">
        <v>95101800</v>
      </c>
      <c r="C40" s="36" t="s">
        <v>135</v>
      </c>
      <c r="D40" s="37" t="s">
        <v>38</v>
      </c>
      <c r="E40" s="37">
        <v>9</v>
      </c>
      <c r="F40" s="37" t="s">
        <v>68</v>
      </c>
      <c r="G40" s="37" t="s">
        <v>67</v>
      </c>
      <c r="H40" s="38">
        <v>402730000</v>
      </c>
      <c r="I40" s="39">
        <v>402730000</v>
      </c>
      <c r="J40" s="36" t="s">
        <v>42</v>
      </c>
      <c r="K40" s="37" t="s">
        <v>43</v>
      </c>
      <c r="L40" s="36" t="s">
        <v>130</v>
      </c>
    </row>
    <row r="41" spans="1:12" ht="30" x14ac:dyDescent="0.25">
      <c r="A41" s="26"/>
      <c r="B41" s="36">
        <v>95101800</v>
      </c>
      <c r="C41" s="36" t="s">
        <v>136</v>
      </c>
      <c r="D41" s="37" t="s">
        <v>38</v>
      </c>
      <c r="E41" s="37">
        <v>9</v>
      </c>
      <c r="F41" s="37" t="s">
        <v>56</v>
      </c>
      <c r="G41" s="37" t="s">
        <v>67</v>
      </c>
      <c r="H41" s="38">
        <v>128500000</v>
      </c>
      <c r="I41" s="39">
        <v>128500000</v>
      </c>
      <c r="J41" s="36" t="s">
        <v>42</v>
      </c>
      <c r="K41" s="37" t="s">
        <v>43</v>
      </c>
      <c r="L41" s="36" t="s">
        <v>130</v>
      </c>
    </row>
    <row r="42" spans="1:12" ht="30" x14ac:dyDescent="0.25">
      <c r="A42" s="26"/>
      <c r="B42" s="36">
        <v>77111501</v>
      </c>
      <c r="C42" s="36" t="s">
        <v>137</v>
      </c>
      <c r="D42" s="37" t="s">
        <v>38</v>
      </c>
      <c r="E42" s="37">
        <v>9</v>
      </c>
      <c r="F42" s="37" t="s">
        <v>56</v>
      </c>
      <c r="G42" s="37" t="s">
        <v>67</v>
      </c>
      <c r="H42" s="39">
        <v>87900000</v>
      </c>
      <c r="I42" s="39">
        <v>87900000</v>
      </c>
      <c r="J42" s="36" t="s">
        <v>42</v>
      </c>
      <c r="K42" s="37" t="s">
        <v>43</v>
      </c>
      <c r="L42" s="36" t="s">
        <v>130</v>
      </c>
    </row>
    <row r="43" spans="1:12" ht="45" x14ac:dyDescent="0.25">
      <c r="A43" s="26"/>
      <c r="B43" s="40" t="s">
        <v>239</v>
      </c>
      <c r="C43" s="40" t="s">
        <v>138</v>
      </c>
      <c r="D43" s="41" t="s">
        <v>90</v>
      </c>
      <c r="E43" s="41">
        <v>5</v>
      </c>
      <c r="F43" s="41" t="s">
        <v>63</v>
      </c>
      <c r="G43" s="41" t="s">
        <v>67</v>
      </c>
      <c r="H43" s="42">
        <v>489150000</v>
      </c>
      <c r="I43" s="42">
        <v>489150000</v>
      </c>
      <c r="J43" s="40" t="s">
        <v>42</v>
      </c>
      <c r="K43" s="41" t="s">
        <v>43</v>
      </c>
      <c r="L43" s="40" t="s">
        <v>139</v>
      </c>
    </row>
    <row r="44" spans="1:12" ht="45" x14ac:dyDescent="0.25">
      <c r="A44" s="26"/>
      <c r="B44" s="43" t="s">
        <v>263</v>
      </c>
      <c r="C44" s="44" t="s">
        <v>140</v>
      </c>
      <c r="D44" s="41" t="s">
        <v>90</v>
      </c>
      <c r="E44" s="41">
        <v>7</v>
      </c>
      <c r="F44" s="41" t="s">
        <v>63</v>
      </c>
      <c r="G44" s="41" t="s">
        <v>75</v>
      </c>
      <c r="H44" s="42">
        <v>19401000000</v>
      </c>
      <c r="I44" s="42">
        <v>19401000000</v>
      </c>
      <c r="J44" s="40" t="s">
        <v>42</v>
      </c>
      <c r="K44" s="41" t="s">
        <v>43</v>
      </c>
      <c r="L44" s="40" t="s">
        <v>139</v>
      </c>
    </row>
    <row r="45" spans="1:12" ht="45" x14ac:dyDescent="0.25">
      <c r="A45" s="26"/>
      <c r="B45" s="36">
        <v>95101800</v>
      </c>
      <c r="C45" s="44" t="s">
        <v>141</v>
      </c>
      <c r="D45" s="37" t="s">
        <v>38</v>
      </c>
      <c r="E45" s="37">
        <v>6</v>
      </c>
      <c r="F45" s="37" t="s">
        <v>56</v>
      </c>
      <c r="G45" s="37" t="s">
        <v>67</v>
      </c>
      <c r="H45" s="39">
        <v>100000000</v>
      </c>
      <c r="I45" s="39">
        <v>100000000</v>
      </c>
      <c r="J45" s="36" t="s">
        <v>42</v>
      </c>
      <c r="K45" s="37" t="s">
        <v>43</v>
      </c>
      <c r="L45" s="40" t="s">
        <v>139</v>
      </c>
    </row>
    <row r="46" spans="1:12" ht="45" x14ac:dyDescent="0.25">
      <c r="A46" s="26"/>
      <c r="B46" s="40">
        <v>80101500</v>
      </c>
      <c r="C46" s="44" t="s">
        <v>142</v>
      </c>
      <c r="D46" s="37" t="s">
        <v>38</v>
      </c>
      <c r="E46" s="37">
        <v>3</v>
      </c>
      <c r="F46" s="37" t="s">
        <v>56</v>
      </c>
      <c r="G46" s="37" t="s">
        <v>67</v>
      </c>
      <c r="H46" s="39">
        <v>100000000</v>
      </c>
      <c r="I46" s="39">
        <v>100000000</v>
      </c>
      <c r="J46" s="36" t="s">
        <v>42</v>
      </c>
      <c r="K46" s="37" t="s">
        <v>43</v>
      </c>
      <c r="L46" s="40" t="s">
        <v>139</v>
      </c>
    </row>
    <row r="47" spans="1:12" ht="45" x14ac:dyDescent="0.25">
      <c r="A47" s="26"/>
      <c r="B47" s="36" t="s">
        <v>240</v>
      </c>
      <c r="C47" s="44" t="s">
        <v>143</v>
      </c>
      <c r="D47" s="37" t="s">
        <v>38</v>
      </c>
      <c r="E47" s="37">
        <v>4</v>
      </c>
      <c r="F47" s="37" t="s">
        <v>56</v>
      </c>
      <c r="G47" s="37" t="s">
        <v>67</v>
      </c>
      <c r="H47" s="39">
        <v>150000000</v>
      </c>
      <c r="I47" s="39">
        <v>150000000</v>
      </c>
      <c r="J47" s="36" t="s">
        <v>42</v>
      </c>
      <c r="K47" s="37" t="s">
        <v>43</v>
      </c>
      <c r="L47" s="40" t="s">
        <v>139</v>
      </c>
    </row>
    <row r="48" spans="1:12" ht="45" x14ac:dyDescent="0.25">
      <c r="A48" s="26"/>
      <c r="B48" s="40">
        <v>80101500</v>
      </c>
      <c r="C48" s="40" t="s">
        <v>144</v>
      </c>
      <c r="D48" s="41" t="s">
        <v>39</v>
      </c>
      <c r="E48" s="41">
        <v>60</v>
      </c>
      <c r="F48" s="41" t="s">
        <v>68</v>
      </c>
      <c r="G48" s="41" t="s">
        <v>67</v>
      </c>
      <c r="H48" s="45">
        <v>50000000</v>
      </c>
      <c r="I48" s="45">
        <v>50000000</v>
      </c>
      <c r="J48" s="40" t="s">
        <v>42</v>
      </c>
      <c r="K48" s="37" t="s">
        <v>43</v>
      </c>
      <c r="L48" s="40" t="s">
        <v>139</v>
      </c>
    </row>
    <row r="49" spans="1:12" ht="45" x14ac:dyDescent="0.25">
      <c r="A49" s="26"/>
      <c r="B49" s="43" t="s">
        <v>241</v>
      </c>
      <c r="C49" s="44" t="s">
        <v>145</v>
      </c>
      <c r="D49" s="37" t="s">
        <v>40</v>
      </c>
      <c r="E49" s="37">
        <v>3</v>
      </c>
      <c r="F49" s="37" t="s">
        <v>65</v>
      </c>
      <c r="G49" s="37" t="s">
        <v>71</v>
      </c>
      <c r="H49" s="39">
        <v>95308326</v>
      </c>
      <c r="I49" s="39">
        <v>95308326</v>
      </c>
      <c r="J49" s="36" t="s">
        <v>42</v>
      </c>
      <c r="K49" s="37" t="s">
        <v>43</v>
      </c>
      <c r="L49" s="40" t="s">
        <v>139</v>
      </c>
    </row>
    <row r="50" spans="1:12" ht="45" x14ac:dyDescent="0.25">
      <c r="A50" s="26"/>
      <c r="B50" s="43" t="s">
        <v>241</v>
      </c>
      <c r="C50" s="44" t="s">
        <v>146</v>
      </c>
      <c r="D50" s="37" t="s">
        <v>40</v>
      </c>
      <c r="E50" s="37">
        <v>3</v>
      </c>
      <c r="F50" s="37" t="s">
        <v>65</v>
      </c>
      <c r="G50" s="37" t="s">
        <v>71</v>
      </c>
      <c r="H50" s="39">
        <v>1643247</v>
      </c>
      <c r="I50" s="39">
        <v>1643247</v>
      </c>
      <c r="J50" s="36" t="s">
        <v>42</v>
      </c>
      <c r="K50" s="37" t="s">
        <v>43</v>
      </c>
      <c r="L50" s="40" t="s">
        <v>139</v>
      </c>
    </row>
    <row r="51" spans="1:12" ht="45" x14ac:dyDescent="0.25">
      <c r="A51" s="26"/>
      <c r="B51" s="43" t="s">
        <v>240</v>
      </c>
      <c r="C51" s="44" t="s">
        <v>147</v>
      </c>
      <c r="D51" s="37" t="s">
        <v>40</v>
      </c>
      <c r="E51" s="37">
        <v>3</v>
      </c>
      <c r="F51" s="37" t="s">
        <v>63</v>
      </c>
      <c r="G51" s="37" t="s">
        <v>71</v>
      </c>
      <c r="H51" s="39">
        <v>711904317</v>
      </c>
      <c r="I51" s="39">
        <v>711904317</v>
      </c>
      <c r="J51" s="36" t="s">
        <v>42</v>
      </c>
      <c r="K51" s="37" t="s">
        <v>43</v>
      </c>
      <c r="L51" s="40" t="s">
        <v>139</v>
      </c>
    </row>
    <row r="52" spans="1:12" ht="45" x14ac:dyDescent="0.25">
      <c r="A52" s="26"/>
      <c r="B52" s="40" t="s">
        <v>242</v>
      </c>
      <c r="C52" s="40" t="s">
        <v>149</v>
      </c>
      <c r="D52" s="41" t="s">
        <v>90</v>
      </c>
      <c r="E52" s="41">
        <v>4</v>
      </c>
      <c r="F52" s="41" t="s">
        <v>63</v>
      </c>
      <c r="G52" s="41" t="s">
        <v>71</v>
      </c>
      <c r="H52" s="45">
        <v>968492868</v>
      </c>
      <c r="I52" s="45">
        <v>500000000</v>
      </c>
      <c r="J52" s="40" t="s">
        <v>42</v>
      </c>
      <c r="K52" s="37" t="s">
        <v>43</v>
      </c>
      <c r="L52" s="40" t="s">
        <v>139</v>
      </c>
    </row>
    <row r="53" spans="1:12" ht="45" x14ac:dyDescent="0.25">
      <c r="A53" s="26"/>
      <c r="B53" s="43" t="s">
        <v>240</v>
      </c>
      <c r="C53" s="36" t="s">
        <v>150</v>
      </c>
      <c r="D53" s="37" t="s">
        <v>38</v>
      </c>
      <c r="E53" s="37">
        <v>6</v>
      </c>
      <c r="F53" s="37" t="s">
        <v>56</v>
      </c>
      <c r="G53" s="37" t="s">
        <v>71</v>
      </c>
      <c r="H53" s="39">
        <v>312343694</v>
      </c>
      <c r="I53" s="39">
        <v>8455600</v>
      </c>
      <c r="J53" s="36" t="s">
        <v>42</v>
      </c>
      <c r="K53" s="37" t="s">
        <v>43</v>
      </c>
      <c r="L53" s="40" t="s">
        <v>139</v>
      </c>
    </row>
    <row r="54" spans="1:12" ht="60" x14ac:dyDescent="0.25">
      <c r="A54" s="26"/>
      <c r="B54" s="40">
        <v>80101500</v>
      </c>
      <c r="C54" s="36" t="s">
        <v>151</v>
      </c>
      <c r="D54" s="37" t="s">
        <v>38</v>
      </c>
      <c r="E54" s="37">
        <v>6</v>
      </c>
      <c r="F54" s="37" t="s">
        <v>56</v>
      </c>
      <c r="G54" s="37" t="s">
        <v>71</v>
      </c>
      <c r="H54" s="39">
        <v>200000000</v>
      </c>
      <c r="I54" s="39">
        <v>15687848</v>
      </c>
      <c r="J54" s="36" t="s">
        <v>42</v>
      </c>
      <c r="K54" s="37" t="s">
        <v>43</v>
      </c>
      <c r="L54" s="40" t="s">
        <v>139</v>
      </c>
    </row>
    <row r="55" spans="1:12" ht="60" x14ac:dyDescent="0.25">
      <c r="A55" s="26"/>
      <c r="B55" s="40" t="s">
        <v>148</v>
      </c>
      <c r="C55" s="36" t="s">
        <v>152</v>
      </c>
      <c r="D55" s="37" t="s">
        <v>90</v>
      </c>
      <c r="E55" s="37">
        <v>3</v>
      </c>
      <c r="F55" s="37" t="s">
        <v>56</v>
      </c>
      <c r="G55" s="37" t="s">
        <v>71</v>
      </c>
      <c r="H55" s="39">
        <v>200000000</v>
      </c>
      <c r="I55" s="39">
        <v>200000000</v>
      </c>
      <c r="J55" s="36" t="s">
        <v>42</v>
      </c>
      <c r="K55" s="37" t="s">
        <v>43</v>
      </c>
      <c r="L55" s="40" t="s">
        <v>139</v>
      </c>
    </row>
    <row r="56" spans="1:12" ht="45" x14ac:dyDescent="0.25">
      <c r="A56" s="26"/>
      <c r="B56" s="43">
        <v>76111500</v>
      </c>
      <c r="C56" s="36" t="s">
        <v>153</v>
      </c>
      <c r="D56" s="37" t="s">
        <v>38</v>
      </c>
      <c r="E56" s="37">
        <v>4</v>
      </c>
      <c r="F56" s="37" t="s">
        <v>65</v>
      </c>
      <c r="G56" s="37" t="s">
        <v>71</v>
      </c>
      <c r="H56" s="39">
        <v>1500000000</v>
      </c>
      <c r="I56" s="39">
        <v>1500000000</v>
      </c>
      <c r="J56" s="36" t="s">
        <v>42</v>
      </c>
      <c r="K56" s="37" t="s">
        <v>43</v>
      </c>
      <c r="L56" s="40" t="s">
        <v>139</v>
      </c>
    </row>
    <row r="57" spans="1:12" ht="45" x14ac:dyDescent="0.25">
      <c r="A57" s="26"/>
      <c r="B57" s="36">
        <v>92121504</v>
      </c>
      <c r="C57" s="36" t="s">
        <v>154</v>
      </c>
      <c r="D57" s="37" t="s">
        <v>38</v>
      </c>
      <c r="E57" s="37">
        <v>4</v>
      </c>
      <c r="F57" s="37" t="s">
        <v>63</v>
      </c>
      <c r="G57" s="37" t="s">
        <v>71</v>
      </c>
      <c r="H57" s="39">
        <v>1800000000</v>
      </c>
      <c r="I57" s="39">
        <v>1800000000</v>
      </c>
      <c r="J57" s="36" t="s">
        <v>42</v>
      </c>
      <c r="K57" s="37" t="s">
        <v>43</v>
      </c>
      <c r="L57" s="40" t="s">
        <v>139</v>
      </c>
    </row>
    <row r="58" spans="1:12" ht="45" x14ac:dyDescent="0.25">
      <c r="A58" s="26"/>
      <c r="B58" s="40">
        <v>93151512</v>
      </c>
      <c r="C58" s="40" t="s">
        <v>155</v>
      </c>
      <c r="D58" s="41" t="s">
        <v>36</v>
      </c>
      <c r="E58" s="41">
        <v>12</v>
      </c>
      <c r="F58" s="41" t="s">
        <v>63</v>
      </c>
      <c r="G58" s="41" t="s">
        <v>71</v>
      </c>
      <c r="H58" s="42" t="s">
        <v>156</v>
      </c>
      <c r="I58" s="42" t="s">
        <v>156</v>
      </c>
      <c r="J58" s="40" t="s">
        <v>42</v>
      </c>
      <c r="K58" s="41" t="s">
        <v>43</v>
      </c>
      <c r="L58" s="40" t="s">
        <v>139</v>
      </c>
    </row>
    <row r="59" spans="1:12" ht="45" x14ac:dyDescent="0.25">
      <c r="A59" s="26"/>
      <c r="B59" s="40" t="s">
        <v>157</v>
      </c>
      <c r="C59" s="40" t="s">
        <v>158</v>
      </c>
      <c r="D59" s="41" t="s">
        <v>38</v>
      </c>
      <c r="E59" s="41">
        <v>4</v>
      </c>
      <c r="F59" s="41" t="s">
        <v>63</v>
      </c>
      <c r="G59" s="41" t="s">
        <v>67</v>
      </c>
      <c r="H59" s="46">
        <v>1165569187.51</v>
      </c>
      <c r="I59" s="46">
        <f>+H59</f>
        <v>1165569187.51</v>
      </c>
      <c r="J59" s="40" t="s">
        <v>42</v>
      </c>
      <c r="K59" s="41" t="s">
        <v>43</v>
      </c>
      <c r="L59" s="40" t="s">
        <v>159</v>
      </c>
    </row>
    <row r="60" spans="1:12" ht="45" x14ac:dyDescent="0.25">
      <c r="A60" s="26"/>
      <c r="B60" s="40" t="s">
        <v>160</v>
      </c>
      <c r="C60" s="40" t="s">
        <v>161</v>
      </c>
      <c r="D60" s="41" t="s">
        <v>90</v>
      </c>
      <c r="E60" s="41">
        <v>3</v>
      </c>
      <c r="F60" s="41" t="s">
        <v>56</v>
      </c>
      <c r="G60" s="41" t="s">
        <v>67</v>
      </c>
      <c r="H60" s="46">
        <v>92900000</v>
      </c>
      <c r="I60" s="46">
        <f t="shared" ref="I60:I63" si="0">+H60</f>
        <v>92900000</v>
      </c>
      <c r="J60" s="40" t="s">
        <v>42</v>
      </c>
      <c r="K60" s="41" t="s">
        <v>43</v>
      </c>
      <c r="L60" s="40" t="s">
        <v>159</v>
      </c>
    </row>
    <row r="61" spans="1:12" ht="45" x14ac:dyDescent="0.25">
      <c r="A61" s="26"/>
      <c r="B61" s="40">
        <v>83101807</v>
      </c>
      <c r="C61" s="40" t="s">
        <v>162</v>
      </c>
      <c r="D61" s="41" t="s">
        <v>38</v>
      </c>
      <c r="E61" s="41">
        <v>4</v>
      </c>
      <c r="F61" s="41" t="s">
        <v>56</v>
      </c>
      <c r="G61" s="41" t="s">
        <v>67</v>
      </c>
      <c r="H61" s="46">
        <v>120200000</v>
      </c>
      <c r="I61" s="46">
        <f t="shared" si="0"/>
        <v>120200000</v>
      </c>
      <c r="J61" s="40" t="s">
        <v>42</v>
      </c>
      <c r="K61" s="41" t="s">
        <v>43</v>
      </c>
      <c r="L61" s="40" t="s">
        <v>159</v>
      </c>
    </row>
    <row r="62" spans="1:12" ht="45" x14ac:dyDescent="0.25">
      <c r="A62" s="26"/>
      <c r="B62" s="40">
        <v>83101807</v>
      </c>
      <c r="C62" s="40" t="s">
        <v>163</v>
      </c>
      <c r="D62" s="41" t="s">
        <v>38</v>
      </c>
      <c r="E62" s="41">
        <v>4</v>
      </c>
      <c r="F62" s="41" t="s">
        <v>56</v>
      </c>
      <c r="G62" s="41" t="s">
        <v>67</v>
      </c>
      <c r="H62" s="46">
        <v>108000000</v>
      </c>
      <c r="I62" s="46">
        <f t="shared" si="0"/>
        <v>108000000</v>
      </c>
      <c r="J62" s="40" t="s">
        <v>42</v>
      </c>
      <c r="K62" s="41" t="s">
        <v>43</v>
      </c>
      <c r="L62" s="40" t="s">
        <v>159</v>
      </c>
    </row>
    <row r="63" spans="1:12" ht="45" x14ac:dyDescent="0.25">
      <c r="A63" s="26"/>
      <c r="B63" s="40">
        <v>72141505</v>
      </c>
      <c r="C63" s="40" t="s">
        <v>164</v>
      </c>
      <c r="D63" s="41" t="s">
        <v>38</v>
      </c>
      <c r="E63" s="41">
        <v>2</v>
      </c>
      <c r="F63" s="41" t="s">
        <v>56</v>
      </c>
      <c r="G63" s="41" t="s">
        <v>67</v>
      </c>
      <c r="H63" s="46">
        <v>200000000</v>
      </c>
      <c r="I63" s="46">
        <f t="shared" si="0"/>
        <v>200000000</v>
      </c>
      <c r="J63" s="40" t="s">
        <v>42</v>
      </c>
      <c r="K63" s="41" t="s">
        <v>43</v>
      </c>
      <c r="L63" s="40" t="s">
        <v>159</v>
      </c>
    </row>
    <row r="64" spans="1:12" ht="60" x14ac:dyDescent="0.25">
      <c r="A64" s="26"/>
      <c r="B64" s="34">
        <v>80111600</v>
      </c>
      <c r="C64" s="34" t="s">
        <v>102</v>
      </c>
      <c r="D64" s="34" t="s">
        <v>103</v>
      </c>
      <c r="E64" s="34">
        <v>6</v>
      </c>
      <c r="F64" s="34" t="s">
        <v>68</v>
      </c>
      <c r="G64" s="34" t="s">
        <v>67</v>
      </c>
      <c r="H64" s="35">
        <v>46950000</v>
      </c>
      <c r="I64" s="35">
        <v>46950000</v>
      </c>
      <c r="J64" s="34" t="s">
        <v>104</v>
      </c>
      <c r="K64" s="34" t="s">
        <v>43</v>
      </c>
      <c r="L64" s="40" t="s">
        <v>165</v>
      </c>
    </row>
    <row r="65" spans="1:12" ht="60" x14ac:dyDescent="0.25">
      <c r="A65" s="26"/>
      <c r="B65" s="40">
        <v>80111600</v>
      </c>
      <c r="C65" s="40" t="s">
        <v>166</v>
      </c>
      <c r="D65" s="41" t="s">
        <v>37</v>
      </c>
      <c r="E65" s="41">
        <v>10</v>
      </c>
      <c r="F65" s="40" t="s">
        <v>63</v>
      </c>
      <c r="G65" s="40" t="s">
        <v>67</v>
      </c>
      <c r="H65" s="45">
        <v>500000000</v>
      </c>
      <c r="I65" s="45">
        <v>5000000</v>
      </c>
      <c r="J65" s="40" t="s">
        <v>42</v>
      </c>
      <c r="K65" s="47" t="s">
        <v>43</v>
      </c>
      <c r="L65" s="40" t="s">
        <v>165</v>
      </c>
    </row>
    <row r="66" spans="1:12" ht="60" x14ac:dyDescent="0.25">
      <c r="A66" s="26"/>
      <c r="B66" s="40" t="s">
        <v>243</v>
      </c>
      <c r="C66" s="40" t="s">
        <v>167</v>
      </c>
      <c r="D66" s="41" t="s">
        <v>37</v>
      </c>
      <c r="E66" s="41">
        <v>10</v>
      </c>
      <c r="F66" s="40" t="s">
        <v>63</v>
      </c>
      <c r="G66" s="40" t="s">
        <v>67</v>
      </c>
      <c r="H66" s="45">
        <v>1500000000</v>
      </c>
      <c r="I66" s="45">
        <v>1500000000</v>
      </c>
      <c r="J66" s="40" t="s">
        <v>42</v>
      </c>
      <c r="K66" s="47" t="s">
        <v>43</v>
      </c>
      <c r="L66" s="40" t="s">
        <v>165</v>
      </c>
    </row>
    <row r="67" spans="1:12" ht="60" x14ac:dyDescent="0.25">
      <c r="A67" s="26"/>
      <c r="B67" s="40" t="s">
        <v>262</v>
      </c>
      <c r="C67" s="40" t="s">
        <v>168</v>
      </c>
      <c r="D67" s="41" t="s">
        <v>37</v>
      </c>
      <c r="E67" s="41">
        <v>10</v>
      </c>
      <c r="F67" s="40" t="s">
        <v>65</v>
      </c>
      <c r="G67" s="40" t="s">
        <v>67</v>
      </c>
      <c r="H67" s="45">
        <v>100000000</v>
      </c>
      <c r="I67" s="45">
        <v>100000000</v>
      </c>
      <c r="J67" s="40" t="s">
        <v>42</v>
      </c>
      <c r="K67" s="47" t="s">
        <v>43</v>
      </c>
      <c r="L67" s="40" t="s">
        <v>165</v>
      </c>
    </row>
    <row r="68" spans="1:12" ht="60" x14ac:dyDescent="0.25">
      <c r="A68" s="26"/>
      <c r="B68" s="48" t="s">
        <v>261</v>
      </c>
      <c r="C68" s="49" t="s">
        <v>169</v>
      </c>
      <c r="D68" s="41" t="s">
        <v>37</v>
      </c>
      <c r="E68" s="41">
        <v>4</v>
      </c>
      <c r="F68" s="40" t="s">
        <v>70</v>
      </c>
      <c r="G68" s="40" t="s">
        <v>67</v>
      </c>
      <c r="H68" s="45">
        <v>30000000</v>
      </c>
      <c r="I68" s="45">
        <v>30000000</v>
      </c>
      <c r="J68" s="40" t="s">
        <v>42</v>
      </c>
      <c r="K68" s="47" t="s">
        <v>43</v>
      </c>
      <c r="L68" s="40" t="s">
        <v>165</v>
      </c>
    </row>
    <row r="69" spans="1:12" ht="60" x14ac:dyDescent="0.25">
      <c r="A69" s="26"/>
      <c r="B69" s="48" t="s">
        <v>261</v>
      </c>
      <c r="C69" s="49" t="s">
        <v>170</v>
      </c>
      <c r="D69" s="41" t="s">
        <v>38</v>
      </c>
      <c r="E69" s="41">
        <v>6</v>
      </c>
      <c r="F69" s="40" t="s">
        <v>68</v>
      </c>
      <c r="G69" s="40" t="s">
        <v>67</v>
      </c>
      <c r="H69" s="45">
        <v>100000000</v>
      </c>
      <c r="I69" s="45">
        <v>100000000</v>
      </c>
      <c r="J69" s="40" t="s">
        <v>42</v>
      </c>
      <c r="K69" s="47" t="s">
        <v>43</v>
      </c>
      <c r="L69" s="40" t="s">
        <v>165</v>
      </c>
    </row>
    <row r="70" spans="1:12" ht="60" x14ac:dyDescent="0.25">
      <c r="A70" s="26"/>
      <c r="B70" s="48">
        <v>931415</v>
      </c>
      <c r="C70" s="50" t="s">
        <v>171</v>
      </c>
      <c r="D70" s="41" t="s">
        <v>38</v>
      </c>
      <c r="E70" s="41">
        <v>6</v>
      </c>
      <c r="F70" s="40" t="s">
        <v>56</v>
      </c>
      <c r="G70" s="40" t="s">
        <v>67</v>
      </c>
      <c r="H70" s="45">
        <v>87900000</v>
      </c>
      <c r="I70" s="45">
        <v>87900000</v>
      </c>
      <c r="J70" s="40" t="s">
        <v>42</v>
      </c>
      <c r="K70" s="47" t="s">
        <v>43</v>
      </c>
      <c r="L70" s="40" t="s">
        <v>165</v>
      </c>
    </row>
    <row r="71" spans="1:12" ht="60" x14ac:dyDescent="0.25">
      <c r="A71" s="26"/>
      <c r="B71" s="40">
        <v>9212000</v>
      </c>
      <c r="C71" s="40" t="s">
        <v>101</v>
      </c>
      <c r="D71" s="41" t="s">
        <v>40</v>
      </c>
      <c r="E71" s="41">
        <v>4</v>
      </c>
      <c r="F71" s="40" t="s">
        <v>68</v>
      </c>
      <c r="G71" s="40" t="s">
        <v>67</v>
      </c>
      <c r="H71" s="42">
        <v>442856000</v>
      </c>
      <c r="I71" s="42">
        <v>442856000</v>
      </c>
      <c r="J71" s="40" t="s">
        <v>42</v>
      </c>
      <c r="K71" s="47" t="s">
        <v>43</v>
      </c>
      <c r="L71" s="40" t="s">
        <v>165</v>
      </c>
    </row>
    <row r="72" spans="1:12" ht="60" x14ac:dyDescent="0.25">
      <c r="A72" s="26"/>
      <c r="B72" s="40" t="s">
        <v>260</v>
      </c>
      <c r="C72" s="40" t="s">
        <v>172</v>
      </c>
      <c r="D72" s="41" t="s">
        <v>116</v>
      </c>
      <c r="E72" s="41">
        <v>4</v>
      </c>
      <c r="F72" s="40" t="s">
        <v>56</v>
      </c>
      <c r="G72" s="40" t="s">
        <v>83</v>
      </c>
      <c r="H72" s="42" t="s">
        <v>173</v>
      </c>
      <c r="I72" s="42" t="s">
        <v>173</v>
      </c>
      <c r="J72" s="40" t="s">
        <v>104</v>
      </c>
      <c r="K72" s="47" t="s">
        <v>43</v>
      </c>
      <c r="L72" s="40" t="s">
        <v>165</v>
      </c>
    </row>
    <row r="73" spans="1:12" ht="75" x14ac:dyDescent="0.25">
      <c r="A73" s="26"/>
      <c r="B73" s="51">
        <v>80101600</v>
      </c>
      <c r="C73" s="51" t="s">
        <v>174</v>
      </c>
      <c r="D73" s="34" t="s">
        <v>109</v>
      </c>
      <c r="E73" s="34">
        <v>4</v>
      </c>
      <c r="F73" s="34" t="s">
        <v>110</v>
      </c>
      <c r="G73" s="34" t="s">
        <v>244</v>
      </c>
      <c r="H73" s="52">
        <v>40000000</v>
      </c>
      <c r="I73" s="52">
        <v>40000000</v>
      </c>
      <c r="J73" s="53" t="s">
        <v>104</v>
      </c>
      <c r="K73" s="53" t="s">
        <v>43</v>
      </c>
      <c r="L73" s="53" t="s">
        <v>176</v>
      </c>
    </row>
    <row r="74" spans="1:12" ht="75" x14ac:dyDescent="0.25">
      <c r="A74" s="26"/>
      <c r="B74" s="51">
        <v>93141501</v>
      </c>
      <c r="C74" s="51" t="s">
        <v>177</v>
      </c>
      <c r="D74" s="34" t="s">
        <v>109</v>
      </c>
      <c r="E74" s="34">
        <v>4</v>
      </c>
      <c r="F74" s="34" t="s">
        <v>110</v>
      </c>
      <c r="G74" s="34" t="s">
        <v>244</v>
      </c>
      <c r="H74" s="52">
        <v>40000000</v>
      </c>
      <c r="I74" s="52">
        <v>40000000</v>
      </c>
      <c r="J74" s="53" t="s">
        <v>104</v>
      </c>
      <c r="K74" s="53" t="s">
        <v>43</v>
      </c>
      <c r="L74" s="53" t="s">
        <v>176</v>
      </c>
    </row>
    <row r="75" spans="1:12" ht="75" x14ac:dyDescent="0.25">
      <c r="A75" s="26"/>
      <c r="B75" s="51">
        <v>93141503</v>
      </c>
      <c r="C75" s="51" t="s">
        <v>178</v>
      </c>
      <c r="D75" s="34" t="s">
        <v>109</v>
      </c>
      <c r="E75" s="34">
        <v>4</v>
      </c>
      <c r="F75" s="34" t="s">
        <v>110</v>
      </c>
      <c r="G75" s="34" t="s">
        <v>244</v>
      </c>
      <c r="H75" s="52">
        <v>40000000</v>
      </c>
      <c r="I75" s="52">
        <v>40000000</v>
      </c>
      <c r="J75" s="53" t="s">
        <v>104</v>
      </c>
      <c r="K75" s="53" t="s">
        <v>43</v>
      </c>
      <c r="L75" s="53" t="s">
        <v>176</v>
      </c>
    </row>
    <row r="76" spans="1:12" ht="75" x14ac:dyDescent="0.25">
      <c r="A76" s="26"/>
      <c r="B76" s="51">
        <v>90111600</v>
      </c>
      <c r="C76" s="51" t="s">
        <v>179</v>
      </c>
      <c r="D76" s="34" t="s">
        <v>180</v>
      </c>
      <c r="E76" s="34">
        <v>4</v>
      </c>
      <c r="F76" s="34" t="s">
        <v>110</v>
      </c>
      <c r="G76" s="34" t="s">
        <v>244</v>
      </c>
      <c r="H76" s="52">
        <v>40000000</v>
      </c>
      <c r="I76" s="52">
        <v>40000000</v>
      </c>
      <c r="J76" s="53" t="s">
        <v>104</v>
      </c>
      <c r="K76" s="53" t="s">
        <v>43</v>
      </c>
      <c r="L76" s="53" t="s">
        <v>176</v>
      </c>
    </row>
    <row r="77" spans="1:12" ht="75" x14ac:dyDescent="0.25">
      <c r="A77" s="26"/>
      <c r="B77" s="51">
        <v>93131608</v>
      </c>
      <c r="C77" s="51" t="s">
        <v>181</v>
      </c>
      <c r="D77" s="34" t="s">
        <v>180</v>
      </c>
      <c r="E77" s="34">
        <v>4</v>
      </c>
      <c r="F77" s="34" t="s">
        <v>110</v>
      </c>
      <c r="G77" s="34" t="s">
        <v>244</v>
      </c>
      <c r="H77" s="52">
        <v>40000000</v>
      </c>
      <c r="I77" s="52">
        <v>40000000</v>
      </c>
      <c r="J77" s="53" t="s">
        <v>104</v>
      </c>
      <c r="K77" s="53" t="s">
        <v>43</v>
      </c>
      <c r="L77" s="53" t="s">
        <v>176</v>
      </c>
    </row>
    <row r="78" spans="1:12" ht="75" x14ac:dyDescent="0.25">
      <c r="A78" s="26"/>
      <c r="B78" s="51">
        <v>80101600</v>
      </c>
      <c r="C78" s="51" t="s">
        <v>174</v>
      </c>
      <c r="D78" s="34" t="s">
        <v>182</v>
      </c>
      <c r="E78" s="34">
        <v>4</v>
      </c>
      <c r="F78" s="34" t="s">
        <v>276</v>
      </c>
      <c r="G78" s="34" t="s">
        <v>244</v>
      </c>
      <c r="H78" s="52">
        <v>150000000</v>
      </c>
      <c r="I78" s="52">
        <v>150000000</v>
      </c>
      <c r="J78" s="53" t="s">
        <v>104</v>
      </c>
      <c r="K78" s="53" t="s">
        <v>43</v>
      </c>
      <c r="L78" s="53" t="s">
        <v>176</v>
      </c>
    </row>
    <row r="79" spans="1:12" ht="75" x14ac:dyDescent="0.25">
      <c r="A79" s="26"/>
      <c r="B79" s="51">
        <v>93141501</v>
      </c>
      <c r="C79" s="51" t="s">
        <v>177</v>
      </c>
      <c r="D79" s="34" t="s">
        <v>182</v>
      </c>
      <c r="E79" s="34">
        <v>4</v>
      </c>
      <c r="F79" s="34" t="s">
        <v>276</v>
      </c>
      <c r="G79" s="34" t="s">
        <v>244</v>
      </c>
      <c r="H79" s="52">
        <v>150000000</v>
      </c>
      <c r="I79" s="52">
        <v>150000000</v>
      </c>
      <c r="J79" s="53" t="s">
        <v>104</v>
      </c>
      <c r="K79" s="53" t="s">
        <v>43</v>
      </c>
      <c r="L79" s="53" t="s">
        <v>176</v>
      </c>
    </row>
    <row r="80" spans="1:12" ht="75" x14ac:dyDescent="0.25">
      <c r="A80" s="26"/>
      <c r="B80" s="51">
        <v>93141503</v>
      </c>
      <c r="C80" s="51" t="s">
        <v>178</v>
      </c>
      <c r="D80" s="34" t="s">
        <v>182</v>
      </c>
      <c r="E80" s="34">
        <v>4</v>
      </c>
      <c r="F80" s="34" t="s">
        <v>275</v>
      </c>
      <c r="G80" s="34" t="s">
        <v>244</v>
      </c>
      <c r="H80" s="52">
        <v>150000000</v>
      </c>
      <c r="I80" s="52">
        <v>150000000</v>
      </c>
      <c r="J80" s="53" t="s">
        <v>104</v>
      </c>
      <c r="K80" s="53" t="s">
        <v>43</v>
      </c>
      <c r="L80" s="53" t="s">
        <v>176</v>
      </c>
    </row>
    <row r="81" spans="1:12" ht="75" x14ac:dyDescent="0.25">
      <c r="A81" s="26"/>
      <c r="B81" s="51">
        <v>90111600</v>
      </c>
      <c r="C81" s="51" t="s">
        <v>179</v>
      </c>
      <c r="D81" s="34" t="s">
        <v>182</v>
      </c>
      <c r="E81" s="34">
        <v>4</v>
      </c>
      <c r="F81" s="34" t="s">
        <v>276</v>
      </c>
      <c r="G81" s="34" t="s">
        <v>244</v>
      </c>
      <c r="H81" s="52">
        <v>150000000</v>
      </c>
      <c r="I81" s="52">
        <v>150000000</v>
      </c>
      <c r="J81" s="53" t="s">
        <v>104</v>
      </c>
      <c r="K81" s="53" t="s">
        <v>43</v>
      </c>
      <c r="L81" s="53" t="s">
        <v>176</v>
      </c>
    </row>
    <row r="82" spans="1:12" ht="75" x14ac:dyDescent="0.25">
      <c r="A82" s="26"/>
      <c r="B82" s="51">
        <v>93131608</v>
      </c>
      <c r="C82" s="51" t="s">
        <v>181</v>
      </c>
      <c r="D82" s="34" t="s">
        <v>182</v>
      </c>
      <c r="E82" s="34">
        <v>4</v>
      </c>
      <c r="F82" s="34" t="s">
        <v>175</v>
      </c>
      <c r="G82" s="34" t="s">
        <v>244</v>
      </c>
      <c r="H82" s="52">
        <v>150000000</v>
      </c>
      <c r="I82" s="52">
        <v>150000000</v>
      </c>
      <c r="J82" s="53" t="s">
        <v>104</v>
      </c>
      <c r="K82" s="53" t="s">
        <v>43</v>
      </c>
      <c r="L82" s="53" t="s">
        <v>176</v>
      </c>
    </row>
    <row r="83" spans="1:12" ht="75" x14ac:dyDescent="0.25">
      <c r="A83" s="26"/>
      <c r="B83" s="40">
        <v>80101600</v>
      </c>
      <c r="C83" s="40" t="s">
        <v>174</v>
      </c>
      <c r="D83" s="41" t="s">
        <v>90</v>
      </c>
      <c r="E83" s="41">
        <v>6</v>
      </c>
      <c r="F83" s="40" t="s">
        <v>56</v>
      </c>
      <c r="G83" s="40" t="s">
        <v>77</v>
      </c>
      <c r="H83" s="42">
        <v>210000000</v>
      </c>
      <c r="I83" s="42">
        <v>210000000</v>
      </c>
      <c r="J83" s="40" t="s">
        <v>42</v>
      </c>
      <c r="K83" s="40" t="s">
        <v>43</v>
      </c>
      <c r="L83" s="40" t="s">
        <v>183</v>
      </c>
    </row>
    <row r="84" spans="1:12" ht="75" x14ac:dyDescent="0.25">
      <c r="A84" s="26"/>
      <c r="B84" s="40">
        <v>93141501</v>
      </c>
      <c r="C84" s="40" t="s">
        <v>177</v>
      </c>
      <c r="D84" s="41" t="s">
        <v>90</v>
      </c>
      <c r="E84" s="41">
        <v>6</v>
      </c>
      <c r="F84" s="40" t="s">
        <v>56</v>
      </c>
      <c r="G84" s="40" t="s">
        <v>77</v>
      </c>
      <c r="H84" s="42">
        <v>210000000</v>
      </c>
      <c r="I84" s="42">
        <v>210000000</v>
      </c>
      <c r="J84" s="40" t="s">
        <v>42</v>
      </c>
      <c r="K84" s="40" t="s">
        <v>43</v>
      </c>
      <c r="L84" s="40" t="s">
        <v>183</v>
      </c>
    </row>
    <row r="85" spans="1:12" ht="75" x14ac:dyDescent="0.25">
      <c r="A85" s="26"/>
      <c r="B85" s="40">
        <v>93141503</v>
      </c>
      <c r="C85" s="40" t="s">
        <v>178</v>
      </c>
      <c r="D85" s="41" t="s">
        <v>90</v>
      </c>
      <c r="E85" s="41">
        <v>6</v>
      </c>
      <c r="F85" s="40" t="s">
        <v>56</v>
      </c>
      <c r="G85" s="40" t="s">
        <v>77</v>
      </c>
      <c r="H85" s="42">
        <v>210000000</v>
      </c>
      <c r="I85" s="42">
        <v>210000000</v>
      </c>
      <c r="J85" s="40" t="s">
        <v>42</v>
      </c>
      <c r="K85" s="40" t="s">
        <v>43</v>
      </c>
      <c r="L85" s="40" t="s">
        <v>183</v>
      </c>
    </row>
    <row r="86" spans="1:12" ht="75" x14ac:dyDescent="0.25">
      <c r="A86" s="26"/>
      <c r="B86" s="40">
        <v>90111600</v>
      </c>
      <c r="C86" s="40" t="s">
        <v>179</v>
      </c>
      <c r="D86" s="41" t="s">
        <v>90</v>
      </c>
      <c r="E86" s="41">
        <v>6</v>
      </c>
      <c r="F86" s="40" t="s">
        <v>56</v>
      </c>
      <c r="G86" s="40" t="s">
        <v>77</v>
      </c>
      <c r="H86" s="42">
        <v>210000000</v>
      </c>
      <c r="I86" s="42">
        <v>210000000</v>
      </c>
      <c r="J86" s="40" t="s">
        <v>42</v>
      </c>
      <c r="K86" s="40" t="s">
        <v>43</v>
      </c>
      <c r="L86" s="40" t="s">
        <v>183</v>
      </c>
    </row>
    <row r="87" spans="1:12" ht="45" x14ac:dyDescent="0.25">
      <c r="A87" s="26"/>
      <c r="B87" s="40" t="s">
        <v>259</v>
      </c>
      <c r="C87" s="40" t="s">
        <v>184</v>
      </c>
      <c r="D87" s="41" t="s">
        <v>40</v>
      </c>
      <c r="E87" s="41">
        <v>6</v>
      </c>
      <c r="F87" s="40" t="s">
        <v>56</v>
      </c>
      <c r="G87" s="40" t="s">
        <v>67</v>
      </c>
      <c r="H87" s="54">
        <v>200000000</v>
      </c>
      <c r="I87" s="54">
        <v>200000000</v>
      </c>
      <c r="J87" s="40" t="s">
        <v>42</v>
      </c>
      <c r="K87" s="40" t="s">
        <v>43</v>
      </c>
      <c r="L87" s="40" t="s">
        <v>185</v>
      </c>
    </row>
    <row r="88" spans="1:12" ht="45" x14ac:dyDescent="0.25">
      <c r="A88" s="26"/>
      <c r="B88" s="40" t="s">
        <v>258</v>
      </c>
      <c r="C88" s="40" t="s">
        <v>186</v>
      </c>
      <c r="D88" s="41" t="s">
        <v>40</v>
      </c>
      <c r="E88" s="41">
        <v>6</v>
      </c>
      <c r="F88" s="40" t="s">
        <v>56</v>
      </c>
      <c r="G88" s="40" t="s">
        <v>67</v>
      </c>
      <c r="H88" s="54">
        <v>100000000</v>
      </c>
      <c r="I88" s="54">
        <v>100000000</v>
      </c>
      <c r="J88" s="40" t="s">
        <v>42</v>
      </c>
      <c r="K88" s="40" t="s">
        <v>43</v>
      </c>
      <c r="L88" s="40" t="s">
        <v>185</v>
      </c>
    </row>
    <row r="89" spans="1:12" ht="60" x14ac:dyDescent="0.25">
      <c r="A89" s="26"/>
      <c r="B89" s="51">
        <v>93141501</v>
      </c>
      <c r="C89" s="51" t="s">
        <v>177</v>
      </c>
      <c r="D89" s="55" t="s">
        <v>187</v>
      </c>
      <c r="E89" s="34">
        <v>8</v>
      </c>
      <c r="F89" s="40" t="s">
        <v>68</v>
      </c>
      <c r="G89" s="40" t="s">
        <v>67</v>
      </c>
      <c r="H89" s="35">
        <v>820000000</v>
      </c>
      <c r="I89" s="35">
        <v>820000000</v>
      </c>
      <c r="J89" s="40" t="s">
        <v>42</v>
      </c>
      <c r="K89" s="40" t="s">
        <v>43</v>
      </c>
      <c r="L89" s="40" t="s">
        <v>188</v>
      </c>
    </row>
    <row r="90" spans="1:12" ht="60" x14ac:dyDescent="0.25">
      <c r="A90" s="26"/>
      <c r="B90" s="51">
        <v>93141503</v>
      </c>
      <c r="C90" s="51" t="s">
        <v>178</v>
      </c>
      <c r="D90" s="55" t="s">
        <v>187</v>
      </c>
      <c r="E90" s="34">
        <v>8</v>
      </c>
      <c r="F90" s="40" t="s">
        <v>68</v>
      </c>
      <c r="G90" s="40" t="s">
        <v>67</v>
      </c>
      <c r="H90" s="35">
        <v>820000000</v>
      </c>
      <c r="I90" s="35">
        <v>820000000</v>
      </c>
      <c r="J90" s="40" t="s">
        <v>42</v>
      </c>
      <c r="K90" s="40" t="s">
        <v>43</v>
      </c>
      <c r="L90" s="40" t="s">
        <v>188</v>
      </c>
    </row>
    <row r="91" spans="1:12" ht="60" x14ac:dyDescent="0.25">
      <c r="A91" s="26"/>
      <c r="B91" s="51">
        <v>90111600</v>
      </c>
      <c r="C91" s="51" t="s">
        <v>174</v>
      </c>
      <c r="D91" s="55" t="s">
        <v>187</v>
      </c>
      <c r="E91" s="34">
        <v>8</v>
      </c>
      <c r="F91" s="40" t="s">
        <v>68</v>
      </c>
      <c r="G91" s="40" t="s">
        <v>67</v>
      </c>
      <c r="H91" s="35">
        <v>820000000</v>
      </c>
      <c r="I91" s="35">
        <v>820000000</v>
      </c>
      <c r="J91" s="40" t="s">
        <v>42</v>
      </c>
      <c r="K91" s="40" t="s">
        <v>43</v>
      </c>
      <c r="L91" s="40" t="s">
        <v>188</v>
      </c>
    </row>
    <row r="92" spans="1:12" ht="60" x14ac:dyDescent="0.25">
      <c r="A92" s="26"/>
      <c r="B92" s="51">
        <v>80101600</v>
      </c>
      <c r="C92" s="51" t="s">
        <v>174</v>
      </c>
      <c r="D92" s="55" t="s">
        <v>187</v>
      </c>
      <c r="E92" s="41">
        <v>8</v>
      </c>
      <c r="F92" s="40" t="s">
        <v>68</v>
      </c>
      <c r="G92" s="40" t="s">
        <v>67</v>
      </c>
      <c r="H92" s="35">
        <v>820000000</v>
      </c>
      <c r="I92" s="35">
        <v>820000000</v>
      </c>
      <c r="J92" s="40" t="s">
        <v>42</v>
      </c>
      <c r="K92" s="40" t="s">
        <v>43</v>
      </c>
      <c r="L92" s="40" t="s">
        <v>188</v>
      </c>
    </row>
    <row r="93" spans="1:12" ht="60" x14ac:dyDescent="0.25">
      <c r="A93" s="26"/>
      <c r="B93" s="51">
        <v>93141501</v>
      </c>
      <c r="C93" s="51" t="s">
        <v>177</v>
      </c>
      <c r="D93" s="55" t="s">
        <v>187</v>
      </c>
      <c r="E93" s="55">
        <v>6</v>
      </c>
      <c r="F93" s="41" t="s">
        <v>68</v>
      </c>
      <c r="G93" s="40" t="s">
        <v>67</v>
      </c>
      <c r="H93" s="35">
        <v>100000000</v>
      </c>
      <c r="I93" s="35">
        <v>100000000</v>
      </c>
      <c r="J93" s="40" t="s">
        <v>42</v>
      </c>
      <c r="K93" s="40" t="s">
        <v>43</v>
      </c>
      <c r="L93" s="40" t="s">
        <v>188</v>
      </c>
    </row>
    <row r="94" spans="1:12" ht="60" x14ac:dyDescent="0.25">
      <c r="A94" s="26"/>
      <c r="B94" s="51">
        <v>93141503</v>
      </c>
      <c r="C94" s="51" t="s">
        <v>178</v>
      </c>
      <c r="D94" s="55" t="s">
        <v>187</v>
      </c>
      <c r="E94" s="55">
        <v>6</v>
      </c>
      <c r="F94" s="41" t="s">
        <v>68</v>
      </c>
      <c r="G94" s="40" t="s">
        <v>67</v>
      </c>
      <c r="H94" s="35">
        <v>100000000</v>
      </c>
      <c r="I94" s="35">
        <v>100000000</v>
      </c>
      <c r="J94" s="40" t="s">
        <v>42</v>
      </c>
      <c r="K94" s="40" t="s">
        <v>43</v>
      </c>
      <c r="L94" s="40" t="s">
        <v>188</v>
      </c>
    </row>
    <row r="95" spans="1:12" ht="60" x14ac:dyDescent="0.25">
      <c r="A95" s="26"/>
      <c r="B95" s="51">
        <v>90111600</v>
      </c>
      <c r="C95" s="51" t="s">
        <v>174</v>
      </c>
      <c r="D95" s="55" t="s">
        <v>187</v>
      </c>
      <c r="E95" s="55">
        <v>6</v>
      </c>
      <c r="F95" s="41" t="s">
        <v>68</v>
      </c>
      <c r="G95" s="40" t="s">
        <v>67</v>
      </c>
      <c r="H95" s="35">
        <v>100000000</v>
      </c>
      <c r="I95" s="35">
        <v>100000000</v>
      </c>
      <c r="J95" s="40" t="s">
        <v>42</v>
      </c>
      <c r="K95" s="40" t="s">
        <v>43</v>
      </c>
      <c r="L95" s="40" t="s">
        <v>188</v>
      </c>
    </row>
    <row r="96" spans="1:12" ht="60" x14ac:dyDescent="0.25">
      <c r="A96" s="26"/>
      <c r="B96" s="51">
        <v>80101600</v>
      </c>
      <c r="C96" s="51" t="s">
        <v>174</v>
      </c>
      <c r="D96" s="55" t="s">
        <v>187</v>
      </c>
      <c r="E96" s="41">
        <v>6</v>
      </c>
      <c r="F96" s="41" t="s">
        <v>68</v>
      </c>
      <c r="G96" s="40" t="s">
        <v>67</v>
      </c>
      <c r="H96" s="35">
        <v>100000000</v>
      </c>
      <c r="I96" s="35">
        <v>100000000</v>
      </c>
      <c r="J96" s="40" t="s">
        <v>42</v>
      </c>
      <c r="K96" s="40" t="s">
        <v>43</v>
      </c>
      <c r="L96" s="40" t="s">
        <v>188</v>
      </c>
    </row>
    <row r="97" spans="1:12" ht="75" x14ac:dyDescent="0.25">
      <c r="A97" s="26"/>
      <c r="B97" s="51">
        <v>80101600</v>
      </c>
      <c r="C97" s="51" t="s">
        <v>174</v>
      </c>
      <c r="D97" s="41" t="s">
        <v>90</v>
      </c>
      <c r="E97" s="41">
        <v>5</v>
      </c>
      <c r="F97" s="41" t="s">
        <v>68</v>
      </c>
      <c r="G97" s="40" t="s">
        <v>67</v>
      </c>
      <c r="H97" s="42">
        <v>1640000000</v>
      </c>
      <c r="I97" s="42">
        <v>1640000000</v>
      </c>
      <c r="J97" s="40" t="s">
        <v>42</v>
      </c>
      <c r="K97" s="40" t="s">
        <v>43</v>
      </c>
      <c r="L97" s="40" t="s">
        <v>189</v>
      </c>
    </row>
    <row r="98" spans="1:12" ht="75" x14ac:dyDescent="0.25">
      <c r="A98" s="26"/>
      <c r="B98" s="51">
        <v>93141501</v>
      </c>
      <c r="C98" s="51" t="s">
        <v>177</v>
      </c>
      <c r="D98" s="41" t="s">
        <v>90</v>
      </c>
      <c r="E98" s="41">
        <v>5</v>
      </c>
      <c r="F98" s="41" t="s">
        <v>68</v>
      </c>
      <c r="G98" s="40" t="s">
        <v>67</v>
      </c>
      <c r="H98" s="42">
        <v>1640000000</v>
      </c>
      <c r="I98" s="42">
        <v>1640000000</v>
      </c>
      <c r="J98" s="40" t="s">
        <v>42</v>
      </c>
      <c r="K98" s="40" t="s">
        <v>43</v>
      </c>
      <c r="L98" s="40" t="s">
        <v>189</v>
      </c>
    </row>
    <row r="99" spans="1:12" ht="75" x14ac:dyDescent="0.25">
      <c r="A99" s="26"/>
      <c r="B99" s="51">
        <v>93141503</v>
      </c>
      <c r="C99" s="51" t="s">
        <v>178</v>
      </c>
      <c r="D99" s="41" t="s">
        <v>90</v>
      </c>
      <c r="E99" s="41">
        <v>5</v>
      </c>
      <c r="F99" s="41" t="s">
        <v>68</v>
      </c>
      <c r="G99" s="40" t="s">
        <v>67</v>
      </c>
      <c r="H99" s="42">
        <v>1640000000</v>
      </c>
      <c r="I99" s="42">
        <v>1640000000</v>
      </c>
      <c r="J99" s="40" t="s">
        <v>42</v>
      </c>
      <c r="K99" s="40" t="s">
        <v>43</v>
      </c>
      <c r="L99" s="40" t="s">
        <v>189</v>
      </c>
    </row>
    <row r="100" spans="1:12" ht="75" x14ac:dyDescent="0.25">
      <c r="A100" s="26"/>
      <c r="B100" s="51">
        <v>90111600</v>
      </c>
      <c r="C100" s="51" t="s">
        <v>179</v>
      </c>
      <c r="D100" s="41" t="s">
        <v>90</v>
      </c>
      <c r="E100" s="41">
        <v>5</v>
      </c>
      <c r="F100" s="41" t="s">
        <v>68</v>
      </c>
      <c r="G100" s="40" t="s">
        <v>67</v>
      </c>
      <c r="H100" s="42">
        <v>1640000000</v>
      </c>
      <c r="I100" s="42">
        <v>1640000000</v>
      </c>
      <c r="J100" s="40" t="s">
        <v>42</v>
      </c>
      <c r="K100" s="40" t="s">
        <v>43</v>
      </c>
      <c r="L100" s="40" t="s">
        <v>189</v>
      </c>
    </row>
    <row r="101" spans="1:12" ht="84.75" customHeight="1" x14ac:dyDescent="0.25">
      <c r="A101" s="26"/>
      <c r="B101" s="51">
        <v>93131608</v>
      </c>
      <c r="C101" s="51" t="s">
        <v>181</v>
      </c>
      <c r="D101" s="41" t="s">
        <v>90</v>
      </c>
      <c r="E101" s="41">
        <v>5</v>
      </c>
      <c r="F101" s="41" t="s">
        <v>68</v>
      </c>
      <c r="G101" s="40" t="s">
        <v>67</v>
      </c>
      <c r="H101" s="42">
        <v>1640000000</v>
      </c>
      <c r="I101" s="42">
        <v>1640000000</v>
      </c>
      <c r="J101" s="40" t="s">
        <v>42</v>
      </c>
      <c r="K101" s="40" t="s">
        <v>43</v>
      </c>
      <c r="L101" s="40" t="s">
        <v>189</v>
      </c>
    </row>
    <row r="102" spans="1:12" ht="75" x14ac:dyDescent="0.25">
      <c r="A102" s="26"/>
      <c r="B102" s="51">
        <v>80101600</v>
      </c>
      <c r="C102" s="51" t="s">
        <v>174</v>
      </c>
      <c r="D102" s="41" t="s">
        <v>90</v>
      </c>
      <c r="E102" s="41">
        <v>3</v>
      </c>
      <c r="F102" s="41" t="s">
        <v>70</v>
      </c>
      <c r="G102" s="40" t="s">
        <v>190</v>
      </c>
      <c r="H102" s="42">
        <v>130000000</v>
      </c>
      <c r="I102" s="42">
        <v>130000000</v>
      </c>
      <c r="J102" s="40" t="s">
        <v>42</v>
      </c>
      <c r="K102" s="40" t="s">
        <v>43</v>
      </c>
      <c r="L102" s="40" t="s">
        <v>189</v>
      </c>
    </row>
    <row r="103" spans="1:12" ht="75" x14ac:dyDescent="0.25">
      <c r="A103" s="26"/>
      <c r="B103" s="51">
        <v>93141501</v>
      </c>
      <c r="C103" s="51" t="s">
        <v>177</v>
      </c>
      <c r="D103" s="41" t="s">
        <v>90</v>
      </c>
      <c r="E103" s="41">
        <v>3</v>
      </c>
      <c r="F103" s="41" t="s">
        <v>70</v>
      </c>
      <c r="G103" s="40" t="s">
        <v>190</v>
      </c>
      <c r="H103" s="42">
        <v>130000000</v>
      </c>
      <c r="I103" s="42">
        <v>130000000</v>
      </c>
      <c r="J103" s="40" t="s">
        <v>42</v>
      </c>
      <c r="K103" s="40" t="s">
        <v>43</v>
      </c>
      <c r="L103" s="40" t="s">
        <v>189</v>
      </c>
    </row>
    <row r="104" spans="1:12" ht="75" x14ac:dyDescent="0.25">
      <c r="A104" s="26"/>
      <c r="B104" s="51">
        <v>93141503</v>
      </c>
      <c r="C104" s="51" t="s">
        <v>178</v>
      </c>
      <c r="D104" s="41" t="s">
        <v>90</v>
      </c>
      <c r="E104" s="41">
        <v>3</v>
      </c>
      <c r="F104" s="41" t="s">
        <v>70</v>
      </c>
      <c r="G104" s="40" t="s">
        <v>190</v>
      </c>
      <c r="H104" s="42">
        <v>130000000</v>
      </c>
      <c r="I104" s="42">
        <v>130000000</v>
      </c>
      <c r="J104" s="40" t="s">
        <v>42</v>
      </c>
      <c r="K104" s="40" t="s">
        <v>43</v>
      </c>
      <c r="L104" s="40" t="s">
        <v>189</v>
      </c>
    </row>
    <row r="105" spans="1:12" ht="75" x14ac:dyDescent="0.25">
      <c r="A105" s="26"/>
      <c r="B105" s="51">
        <v>80101604</v>
      </c>
      <c r="C105" s="51" t="s">
        <v>191</v>
      </c>
      <c r="D105" s="41" t="s">
        <v>90</v>
      </c>
      <c r="E105" s="41">
        <v>3</v>
      </c>
      <c r="F105" s="41" t="s">
        <v>70</v>
      </c>
      <c r="G105" s="40" t="s">
        <v>190</v>
      </c>
      <c r="H105" s="42">
        <v>130000000</v>
      </c>
      <c r="I105" s="42">
        <v>130000000</v>
      </c>
      <c r="J105" s="40" t="s">
        <v>42</v>
      </c>
      <c r="K105" s="40" t="s">
        <v>43</v>
      </c>
      <c r="L105" s="40" t="s">
        <v>189</v>
      </c>
    </row>
    <row r="106" spans="1:12" ht="75" x14ac:dyDescent="0.25">
      <c r="A106" s="26"/>
      <c r="B106" s="40">
        <v>80101600</v>
      </c>
      <c r="C106" s="40" t="s">
        <v>174</v>
      </c>
      <c r="D106" s="41" t="s">
        <v>90</v>
      </c>
      <c r="E106" s="41">
        <v>5</v>
      </c>
      <c r="F106" s="40" t="s">
        <v>56</v>
      </c>
      <c r="G106" s="40" t="s">
        <v>77</v>
      </c>
      <c r="H106" s="42">
        <v>100000000</v>
      </c>
      <c r="I106" s="42">
        <v>100000000</v>
      </c>
      <c r="J106" s="40" t="s">
        <v>42</v>
      </c>
      <c r="K106" s="40"/>
      <c r="L106" s="40" t="s">
        <v>192</v>
      </c>
    </row>
    <row r="107" spans="1:12" ht="75" x14ac:dyDescent="0.25">
      <c r="A107" s="26"/>
      <c r="B107" s="40">
        <v>93141501</v>
      </c>
      <c r="C107" s="40" t="s">
        <v>177</v>
      </c>
      <c r="D107" s="41" t="s">
        <v>90</v>
      </c>
      <c r="E107" s="41">
        <v>5</v>
      </c>
      <c r="F107" s="40" t="s">
        <v>56</v>
      </c>
      <c r="G107" s="40" t="s">
        <v>77</v>
      </c>
      <c r="H107" s="42">
        <v>100000000</v>
      </c>
      <c r="I107" s="42">
        <v>100000000</v>
      </c>
      <c r="J107" s="40" t="s">
        <v>42</v>
      </c>
      <c r="K107" s="40" t="s">
        <v>43</v>
      </c>
      <c r="L107" s="40" t="s">
        <v>192</v>
      </c>
    </row>
    <row r="108" spans="1:12" ht="75" x14ac:dyDescent="0.25">
      <c r="A108" s="26"/>
      <c r="B108" s="40">
        <v>93141503</v>
      </c>
      <c r="C108" s="40" t="s">
        <v>178</v>
      </c>
      <c r="D108" s="41" t="s">
        <v>90</v>
      </c>
      <c r="E108" s="41">
        <v>5</v>
      </c>
      <c r="F108" s="40" t="s">
        <v>56</v>
      </c>
      <c r="G108" s="40" t="s">
        <v>77</v>
      </c>
      <c r="H108" s="42">
        <v>100000000</v>
      </c>
      <c r="I108" s="42">
        <v>100000000</v>
      </c>
      <c r="J108" s="40" t="s">
        <v>42</v>
      </c>
      <c r="K108" s="40" t="s">
        <v>43</v>
      </c>
      <c r="L108" s="40" t="s">
        <v>192</v>
      </c>
    </row>
    <row r="109" spans="1:12" ht="75" x14ac:dyDescent="0.25">
      <c r="A109" s="26"/>
      <c r="B109" s="40">
        <v>90111600</v>
      </c>
      <c r="C109" s="40" t="s">
        <v>179</v>
      </c>
      <c r="D109" s="41" t="s">
        <v>90</v>
      </c>
      <c r="E109" s="41">
        <v>5</v>
      </c>
      <c r="F109" s="40" t="s">
        <v>56</v>
      </c>
      <c r="G109" s="40" t="s">
        <v>77</v>
      </c>
      <c r="H109" s="42">
        <v>100000000</v>
      </c>
      <c r="I109" s="42">
        <v>100000000</v>
      </c>
      <c r="J109" s="40" t="s">
        <v>42</v>
      </c>
      <c r="K109" s="40" t="s">
        <v>43</v>
      </c>
      <c r="L109" s="40" t="s">
        <v>192</v>
      </c>
    </row>
    <row r="110" spans="1:12" ht="45" x14ac:dyDescent="0.25">
      <c r="A110" s="26"/>
      <c r="B110" s="40" t="s">
        <v>257</v>
      </c>
      <c r="C110" s="40" t="s">
        <v>193</v>
      </c>
      <c r="D110" s="41" t="s">
        <v>40</v>
      </c>
      <c r="E110" s="41">
        <v>5</v>
      </c>
      <c r="F110" s="40" t="s">
        <v>56</v>
      </c>
      <c r="G110" s="40" t="s">
        <v>67</v>
      </c>
      <c r="H110" s="42">
        <v>100000000</v>
      </c>
      <c r="I110" s="42">
        <f>H110</f>
        <v>100000000</v>
      </c>
      <c r="J110" s="40" t="s">
        <v>42</v>
      </c>
      <c r="K110" s="40"/>
      <c r="L110" s="40" t="s">
        <v>194</v>
      </c>
    </row>
    <row r="111" spans="1:12" ht="45" x14ac:dyDescent="0.25">
      <c r="A111" s="26"/>
      <c r="B111" s="40" t="s">
        <v>256</v>
      </c>
      <c r="C111" s="40" t="s">
        <v>195</v>
      </c>
      <c r="D111" s="41" t="s">
        <v>38</v>
      </c>
      <c r="E111" s="41">
        <v>4</v>
      </c>
      <c r="F111" s="40" t="s">
        <v>56</v>
      </c>
      <c r="G111" s="40" t="s">
        <v>67</v>
      </c>
      <c r="H111" s="42">
        <v>250000000</v>
      </c>
      <c r="I111" s="42">
        <f t="shared" ref="I111:I119" si="1">H111</f>
        <v>250000000</v>
      </c>
      <c r="J111" s="40" t="s">
        <v>42</v>
      </c>
      <c r="K111" s="40" t="s">
        <v>43</v>
      </c>
      <c r="L111" s="40" t="s">
        <v>196</v>
      </c>
    </row>
    <row r="112" spans="1:12" ht="45" x14ac:dyDescent="0.25">
      <c r="A112" s="26"/>
      <c r="B112" s="40" t="s">
        <v>255</v>
      </c>
      <c r="C112" s="40" t="s">
        <v>197</v>
      </c>
      <c r="D112" s="41" t="s">
        <v>38</v>
      </c>
      <c r="E112" s="41">
        <v>8</v>
      </c>
      <c r="F112" s="40" t="s">
        <v>68</v>
      </c>
      <c r="G112" s="40" t="s">
        <v>67</v>
      </c>
      <c r="H112" s="42">
        <v>767000000</v>
      </c>
      <c r="I112" s="42">
        <f t="shared" si="1"/>
        <v>767000000</v>
      </c>
      <c r="J112" s="40" t="s">
        <v>42</v>
      </c>
      <c r="K112" s="40" t="s">
        <v>43</v>
      </c>
      <c r="L112" s="40" t="s">
        <v>198</v>
      </c>
    </row>
    <row r="113" spans="1:12" ht="45" x14ac:dyDescent="0.25">
      <c r="A113" s="26"/>
      <c r="B113" s="40" t="s">
        <v>254</v>
      </c>
      <c r="C113" s="40" t="s">
        <v>199</v>
      </c>
      <c r="D113" s="41" t="s">
        <v>38</v>
      </c>
      <c r="E113" s="41">
        <v>4</v>
      </c>
      <c r="F113" s="40" t="s">
        <v>56</v>
      </c>
      <c r="G113" s="40" t="s">
        <v>67</v>
      </c>
      <c r="H113" s="42">
        <v>100000000</v>
      </c>
      <c r="I113" s="42">
        <f t="shared" si="1"/>
        <v>100000000</v>
      </c>
      <c r="J113" s="40" t="s">
        <v>42</v>
      </c>
      <c r="K113" s="40" t="s">
        <v>43</v>
      </c>
      <c r="L113" s="40" t="s">
        <v>200</v>
      </c>
    </row>
    <row r="114" spans="1:12" ht="45" x14ac:dyDescent="0.25">
      <c r="A114" s="26"/>
      <c r="B114" s="40" t="s">
        <v>251</v>
      </c>
      <c r="C114" s="40" t="s">
        <v>201</v>
      </c>
      <c r="D114" s="41" t="s">
        <v>38</v>
      </c>
      <c r="E114" s="41">
        <v>4</v>
      </c>
      <c r="F114" s="40" t="s">
        <v>56</v>
      </c>
      <c r="G114" s="40" t="s">
        <v>67</v>
      </c>
      <c r="H114" s="42">
        <v>100000000</v>
      </c>
      <c r="I114" s="42">
        <f t="shared" si="1"/>
        <v>100000000</v>
      </c>
      <c r="J114" s="40" t="s">
        <v>42</v>
      </c>
      <c r="K114" s="40" t="s">
        <v>43</v>
      </c>
      <c r="L114" s="40" t="s">
        <v>202</v>
      </c>
    </row>
    <row r="115" spans="1:12" ht="45" x14ac:dyDescent="0.25">
      <c r="A115" s="26"/>
      <c r="B115" s="40" t="s">
        <v>253</v>
      </c>
      <c r="C115" s="40" t="s">
        <v>203</v>
      </c>
      <c r="D115" s="41" t="s">
        <v>37</v>
      </c>
      <c r="E115" s="41">
        <v>4</v>
      </c>
      <c r="F115" s="40" t="s">
        <v>56</v>
      </c>
      <c r="G115" s="40" t="s">
        <v>67</v>
      </c>
      <c r="H115" s="42">
        <v>400000000</v>
      </c>
      <c r="I115" s="42">
        <f t="shared" si="1"/>
        <v>400000000</v>
      </c>
      <c r="J115" s="40" t="s">
        <v>42</v>
      </c>
      <c r="K115" s="40" t="s">
        <v>43</v>
      </c>
      <c r="L115" s="40" t="s">
        <v>204</v>
      </c>
    </row>
    <row r="116" spans="1:12" ht="45" x14ac:dyDescent="0.25">
      <c r="A116" s="26"/>
      <c r="B116" s="40" t="s">
        <v>252</v>
      </c>
      <c r="C116" s="40" t="s">
        <v>205</v>
      </c>
      <c r="D116" s="41" t="s">
        <v>90</v>
      </c>
      <c r="E116" s="41">
        <v>6</v>
      </c>
      <c r="F116" s="40" t="s">
        <v>63</v>
      </c>
      <c r="G116" s="40" t="s">
        <v>67</v>
      </c>
      <c r="H116" s="42">
        <v>750000000</v>
      </c>
      <c r="I116" s="42">
        <f t="shared" si="1"/>
        <v>750000000</v>
      </c>
      <c r="J116" s="40" t="s">
        <v>42</v>
      </c>
      <c r="K116" s="40" t="s">
        <v>43</v>
      </c>
      <c r="L116" s="40" t="s">
        <v>206</v>
      </c>
    </row>
    <row r="117" spans="1:12" ht="45" x14ac:dyDescent="0.25">
      <c r="A117" s="26"/>
      <c r="B117" s="40" t="s">
        <v>251</v>
      </c>
      <c r="C117" s="40" t="s">
        <v>207</v>
      </c>
      <c r="D117" s="41" t="s">
        <v>38</v>
      </c>
      <c r="E117" s="41">
        <v>4</v>
      </c>
      <c r="F117" s="40" t="s">
        <v>56</v>
      </c>
      <c r="G117" s="40" t="s">
        <v>67</v>
      </c>
      <c r="H117" s="42">
        <v>273000000</v>
      </c>
      <c r="I117" s="42">
        <f t="shared" si="1"/>
        <v>273000000</v>
      </c>
      <c r="J117" s="40" t="s">
        <v>42</v>
      </c>
      <c r="K117" s="40" t="s">
        <v>43</v>
      </c>
      <c r="L117" s="40" t="s">
        <v>208</v>
      </c>
    </row>
    <row r="118" spans="1:12" ht="45" x14ac:dyDescent="0.25">
      <c r="A118" s="26"/>
      <c r="B118" s="40" t="s">
        <v>251</v>
      </c>
      <c r="C118" s="40" t="s">
        <v>209</v>
      </c>
      <c r="D118" s="41" t="s">
        <v>40</v>
      </c>
      <c r="E118" s="41">
        <v>4</v>
      </c>
      <c r="F118" s="40" t="s">
        <v>63</v>
      </c>
      <c r="G118" s="40" t="s">
        <v>67</v>
      </c>
      <c r="H118" s="42">
        <v>470000000</v>
      </c>
      <c r="I118" s="42">
        <f t="shared" si="1"/>
        <v>470000000</v>
      </c>
      <c r="J118" s="40" t="s">
        <v>42</v>
      </c>
      <c r="K118" s="40" t="s">
        <v>43</v>
      </c>
      <c r="L118" s="40" t="s">
        <v>210</v>
      </c>
    </row>
    <row r="119" spans="1:12" ht="45" x14ac:dyDescent="0.25">
      <c r="A119" s="26"/>
      <c r="B119" s="40" t="s">
        <v>250</v>
      </c>
      <c r="C119" s="40" t="s">
        <v>211</v>
      </c>
      <c r="D119" s="41" t="s">
        <v>38</v>
      </c>
      <c r="E119" s="41">
        <v>4</v>
      </c>
      <c r="F119" s="40" t="s">
        <v>56</v>
      </c>
      <c r="G119" s="40" t="s">
        <v>67</v>
      </c>
      <c r="H119" s="42">
        <v>220000000</v>
      </c>
      <c r="I119" s="42">
        <f t="shared" si="1"/>
        <v>220000000</v>
      </c>
      <c r="J119" s="40" t="s">
        <v>42</v>
      </c>
      <c r="K119" s="40" t="s">
        <v>43</v>
      </c>
      <c r="L119" s="40" t="s">
        <v>212</v>
      </c>
    </row>
    <row r="120" spans="1:12" ht="45" x14ac:dyDescent="0.25">
      <c r="A120" s="26"/>
      <c r="B120" s="40" t="s">
        <v>249</v>
      </c>
      <c r="C120" s="40" t="s">
        <v>213</v>
      </c>
      <c r="D120" s="40" t="s">
        <v>39</v>
      </c>
      <c r="E120" s="40">
        <v>6</v>
      </c>
      <c r="F120" s="40" t="s">
        <v>56</v>
      </c>
      <c r="G120" s="40" t="s">
        <v>67</v>
      </c>
      <c r="H120" s="56">
        <v>228500000</v>
      </c>
      <c r="I120" s="56">
        <v>228500000</v>
      </c>
      <c r="J120" s="40" t="s">
        <v>42</v>
      </c>
      <c r="K120" s="40" t="s">
        <v>86</v>
      </c>
      <c r="L120" s="40" t="s">
        <v>214</v>
      </c>
    </row>
    <row r="121" spans="1:12" ht="45" x14ac:dyDescent="0.25">
      <c r="A121" s="26"/>
      <c r="B121" s="40">
        <v>80111620</v>
      </c>
      <c r="C121" s="40" t="s">
        <v>215</v>
      </c>
      <c r="D121" s="40" t="s">
        <v>37</v>
      </c>
      <c r="E121" s="40">
        <v>10</v>
      </c>
      <c r="F121" s="40" t="s">
        <v>68</v>
      </c>
      <c r="G121" s="40" t="s">
        <v>67</v>
      </c>
      <c r="H121" s="56">
        <v>398125761.32999998</v>
      </c>
      <c r="I121" s="56">
        <v>398125761.32999998</v>
      </c>
      <c r="J121" s="40" t="s">
        <v>42</v>
      </c>
      <c r="K121" s="40" t="s">
        <v>43</v>
      </c>
      <c r="L121" s="40" t="s">
        <v>214</v>
      </c>
    </row>
    <row r="122" spans="1:12" ht="45" x14ac:dyDescent="0.25">
      <c r="A122" s="26"/>
      <c r="B122" s="40" t="s">
        <v>248</v>
      </c>
      <c r="C122" s="40" t="s">
        <v>216</v>
      </c>
      <c r="D122" s="40" t="s">
        <v>90</v>
      </c>
      <c r="E122" s="40">
        <v>6</v>
      </c>
      <c r="F122" s="40" t="s">
        <v>68</v>
      </c>
      <c r="G122" s="40" t="s">
        <v>67</v>
      </c>
      <c r="H122" s="56">
        <v>40000000</v>
      </c>
      <c r="I122" s="56">
        <v>40000000</v>
      </c>
      <c r="J122" s="40" t="s">
        <v>42</v>
      </c>
      <c r="K122" s="40" t="s">
        <v>43</v>
      </c>
      <c r="L122" s="40" t="s">
        <v>214</v>
      </c>
    </row>
    <row r="123" spans="1:12" ht="45" x14ac:dyDescent="0.25">
      <c r="A123" s="26"/>
      <c r="B123" s="40" t="s">
        <v>247</v>
      </c>
      <c r="C123" s="40" t="s">
        <v>217</v>
      </c>
      <c r="D123" s="40" t="s">
        <v>90</v>
      </c>
      <c r="E123" s="40">
        <v>6</v>
      </c>
      <c r="F123" s="40" t="s">
        <v>68</v>
      </c>
      <c r="G123" s="40" t="s">
        <v>67</v>
      </c>
      <c r="H123" s="56">
        <v>19462500</v>
      </c>
      <c r="I123" s="56">
        <v>19462500</v>
      </c>
      <c r="J123" s="40" t="s">
        <v>42</v>
      </c>
      <c r="K123" s="40" t="s">
        <v>43</v>
      </c>
      <c r="L123" s="40" t="s">
        <v>214</v>
      </c>
    </row>
    <row r="124" spans="1:12" ht="45" x14ac:dyDescent="0.25">
      <c r="A124" s="26"/>
      <c r="B124" s="40">
        <v>80111620</v>
      </c>
      <c r="C124" s="40" t="s">
        <v>218</v>
      </c>
      <c r="D124" s="40" t="s">
        <v>37</v>
      </c>
      <c r="E124" s="40">
        <v>3</v>
      </c>
      <c r="F124" s="40" t="s">
        <v>68</v>
      </c>
      <c r="G124" s="40" t="s">
        <v>67</v>
      </c>
      <c r="H124" s="56">
        <v>100000000</v>
      </c>
      <c r="I124" s="56">
        <v>100000000</v>
      </c>
      <c r="J124" s="40" t="s">
        <v>42</v>
      </c>
      <c r="K124" s="40" t="s">
        <v>43</v>
      </c>
      <c r="L124" s="40" t="s">
        <v>214</v>
      </c>
    </row>
    <row r="125" spans="1:12" ht="45" x14ac:dyDescent="0.25">
      <c r="A125" s="26"/>
      <c r="B125" s="40">
        <v>80111713</v>
      </c>
      <c r="C125" s="40" t="s">
        <v>219</v>
      </c>
      <c r="D125" s="40" t="s">
        <v>38</v>
      </c>
      <c r="E125" s="40">
        <v>9</v>
      </c>
      <c r="F125" s="40" t="s">
        <v>68</v>
      </c>
      <c r="G125" s="40" t="s">
        <v>67</v>
      </c>
      <c r="H125" s="56">
        <v>180000000</v>
      </c>
      <c r="I125" s="56">
        <v>180000000</v>
      </c>
      <c r="J125" s="40" t="s">
        <v>42</v>
      </c>
      <c r="K125" s="40" t="s">
        <v>43</v>
      </c>
      <c r="L125" s="40" t="s">
        <v>214</v>
      </c>
    </row>
    <row r="126" spans="1:12" ht="45" x14ac:dyDescent="0.25">
      <c r="A126" s="26"/>
      <c r="B126" s="40">
        <v>78102203</v>
      </c>
      <c r="C126" s="40" t="s">
        <v>220</v>
      </c>
      <c r="D126" s="40" t="s">
        <v>38</v>
      </c>
      <c r="E126" s="40">
        <v>9</v>
      </c>
      <c r="F126" s="40" t="s">
        <v>56</v>
      </c>
      <c r="G126" s="40" t="s">
        <v>67</v>
      </c>
      <c r="H126" s="56">
        <v>90000000</v>
      </c>
      <c r="I126" s="56">
        <v>90000000</v>
      </c>
      <c r="J126" s="40" t="s">
        <v>42</v>
      </c>
      <c r="K126" s="40" t="s">
        <v>43</v>
      </c>
      <c r="L126" s="40" t="s">
        <v>214</v>
      </c>
    </row>
    <row r="127" spans="1:12" ht="45" x14ac:dyDescent="0.25">
      <c r="A127" s="26"/>
      <c r="B127" s="40">
        <v>80111620</v>
      </c>
      <c r="C127" s="40" t="s">
        <v>221</v>
      </c>
      <c r="D127" s="40" t="s">
        <v>37</v>
      </c>
      <c r="E127" s="40">
        <v>10</v>
      </c>
      <c r="F127" s="40" t="s">
        <v>70</v>
      </c>
      <c r="G127" s="40" t="s">
        <v>67</v>
      </c>
      <c r="H127" s="56">
        <v>180000000</v>
      </c>
      <c r="I127" s="56">
        <v>180000000</v>
      </c>
      <c r="J127" s="40" t="s">
        <v>42</v>
      </c>
      <c r="K127" s="40" t="s">
        <v>43</v>
      </c>
      <c r="L127" s="40" t="s">
        <v>214</v>
      </c>
    </row>
    <row r="128" spans="1:12" ht="60" x14ac:dyDescent="0.25">
      <c r="A128" s="26"/>
      <c r="B128" s="40" t="s">
        <v>246</v>
      </c>
      <c r="C128" s="40" t="s">
        <v>222</v>
      </c>
      <c r="D128" s="41" t="s">
        <v>38</v>
      </c>
      <c r="E128" s="41">
        <v>6</v>
      </c>
      <c r="F128" s="40" t="s">
        <v>56</v>
      </c>
      <c r="G128" s="40" t="s">
        <v>67</v>
      </c>
      <c r="H128" s="54">
        <v>200000000</v>
      </c>
      <c r="I128" s="54">
        <v>200000000</v>
      </c>
      <c r="J128" s="40" t="s">
        <v>42</v>
      </c>
      <c r="K128" s="40" t="s">
        <v>43</v>
      </c>
      <c r="L128" s="40" t="s">
        <v>223</v>
      </c>
    </row>
    <row r="129" spans="1:12" ht="60" x14ac:dyDescent="0.25">
      <c r="A129" s="26"/>
      <c r="B129" s="40" t="s">
        <v>245</v>
      </c>
      <c r="C129" s="40" t="s">
        <v>224</v>
      </c>
      <c r="D129" s="41" t="s">
        <v>37</v>
      </c>
      <c r="E129" s="41">
        <v>11</v>
      </c>
      <c r="F129" s="40" t="s">
        <v>68</v>
      </c>
      <c r="G129" s="40" t="s">
        <v>67</v>
      </c>
      <c r="H129" s="54">
        <v>200000000</v>
      </c>
      <c r="I129" s="54">
        <v>200000000</v>
      </c>
      <c r="J129" s="40" t="s">
        <v>42</v>
      </c>
      <c r="K129" s="40" t="s">
        <v>43</v>
      </c>
      <c r="L129" s="40" t="s">
        <v>223</v>
      </c>
    </row>
    <row r="130" spans="1:12" ht="60" x14ac:dyDescent="0.25">
      <c r="A130" s="26"/>
      <c r="B130" s="40">
        <v>80111600</v>
      </c>
      <c r="C130" s="40" t="s">
        <v>225</v>
      </c>
      <c r="D130" s="41" t="s">
        <v>37</v>
      </c>
      <c r="E130" s="41">
        <v>6</v>
      </c>
      <c r="F130" s="40" t="s">
        <v>68</v>
      </c>
      <c r="G130" s="40" t="s">
        <v>67</v>
      </c>
      <c r="H130" s="54">
        <v>250000000</v>
      </c>
      <c r="I130" s="54">
        <v>250000000</v>
      </c>
      <c r="J130" s="40" t="s">
        <v>42</v>
      </c>
      <c r="K130" s="40" t="s">
        <v>43</v>
      </c>
      <c r="L130" s="40" t="s">
        <v>223</v>
      </c>
    </row>
    <row r="131" spans="1:12" ht="60" x14ac:dyDescent="0.25">
      <c r="A131" s="26"/>
      <c r="B131" s="40" t="s">
        <v>226</v>
      </c>
      <c r="C131" s="40" t="s">
        <v>227</v>
      </c>
      <c r="D131" s="41" t="s">
        <v>37</v>
      </c>
      <c r="E131" s="41">
        <v>6</v>
      </c>
      <c r="F131" s="40" t="s">
        <v>68</v>
      </c>
      <c r="G131" s="40" t="s">
        <v>67</v>
      </c>
      <c r="H131" s="54">
        <v>139760538.28999999</v>
      </c>
      <c r="I131" s="54">
        <v>139760538.28999999</v>
      </c>
      <c r="J131" s="40" t="s">
        <v>42</v>
      </c>
      <c r="K131" s="40" t="s">
        <v>43</v>
      </c>
      <c r="L131" s="40" t="s">
        <v>223</v>
      </c>
    </row>
    <row r="132" spans="1:12" ht="60" x14ac:dyDescent="0.25">
      <c r="A132" s="26"/>
      <c r="B132" s="40" t="s">
        <v>228</v>
      </c>
      <c r="C132" s="40" t="s">
        <v>229</v>
      </c>
      <c r="D132" s="41" t="s">
        <v>230</v>
      </c>
      <c r="E132" s="41">
        <v>3</v>
      </c>
      <c r="F132" s="40" t="s">
        <v>56</v>
      </c>
      <c r="G132" s="40" t="s">
        <v>67</v>
      </c>
      <c r="H132" s="54">
        <v>100000000</v>
      </c>
      <c r="I132" s="54">
        <v>100000000</v>
      </c>
      <c r="J132" s="40" t="s">
        <v>42</v>
      </c>
      <c r="K132" s="40" t="s">
        <v>43</v>
      </c>
      <c r="L132" s="40" t="s">
        <v>223</v>
      </c>
    </row>
    <row r="133" spans="1:12" ht="60" x14ac:dyDescent="0.25">
      <c r="A133" s="26"/>
      <c r="B133" s="40">
        <v>80111600</v>
      </c>
      <c r="C133" s="40" t="s">
        <v>231</v>
      </c>
      <c r="D133" s="41" t="s">
        <v>37</v>
      </c>
      <c r="E133" s="41">
        <v>4</v>
      </c>
      <c r="F133" s="40" t="s">
        <v>68</v>
      </c>
      <c r="G133" s="40" t="s">
        <v>67</v>
      </c>
      <c r="H133" s="54">
        <v>150000000</v>
      </c>
      <c r="I133" s="54">
        <v>150000000</v>
      </c>
      <c r="J133" s="40" t="s">
        <v>42</v>
      </c>
      <c r="K133" s="40" t="s">
        <v>43</v>
      </c>
      <c r="L133" s="40" t="s">
        <v>223</v>
      </c>
    </row>
    <row r="134" spans="1:12" x14ac:dyDescent="0.25">
      <c r="H134" s="27"/>
    </row>
  </sheetData>
  <sheetProtection formatCells="0" formatColumns="0" formatRows="0"/>
  <mergeCells count="2">
    <mergeCell ref="F5:I9"/>
    <mergeCell ref="F11:I15"/>
  </mergeCells>
  <dataValidations count="7">
    <dataValidation type="list" allowBlank="1" showInputMessage="1" showErrorMessage="1" sqref="D35:D63 D71:D72 D83:D88 D97:D133">
      <formula1>meses</formula1>
    </dataValidation>
    <dataValidation type="list" allowBlank="1" showInputMessage="1" showErrorMessage="1" sqref="K35:K63 K71:K72 K83:K133">
      <formula1>vfestado</formula1>
    </dataValidation>
    <dataValidation type="list" allowBlank="1" showInputMessage="1" showErrorMessage="1" sqref="J35:J63 J65:J72 J83:J133">
      <formula1>vf</formula1>
    </dataValidation>
    <dataValidation type="list" allowBlank="1" showInputMessage="1" showErrorMessage="1" sqref="G35:G63 H45:I47 G65:G72 G83:G133">
      <formula1>fuenteRecursos</formula1>
    </dataValidation>
    <dataValidation type="list" allowBlank="1" showInputMessage="1" showErrorMessage="1" sqref="F35:F63 F65:F72 F83:F133">
      <formula1>modalidad</formula1>
    </dataValidation>
    <dataValidation type="list" allowBlank="1" showInputMessage="1" showErrorMessage="1" sqref="D65:D70">
      <formula1>MES</formula1>
    </dataValidation>
    <dataValidation type="list" allowBlank="1" showInputMessage="1" showErrorMessage="1" sqref="K65:K70">
      <formula1>J</formula1>
    </dataValidation>
  </dataValidations>
  <hyperlinks>
    <hyperlink ref="C8" r:id="rId1" display="http://www.arauca.gov.co/"/>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Button 2">
              <controlPr defaultSize="0" print="0" autoFill="0" autoPict="0" macro="[0]!agregarfilas">
                <anchor moveWithCells="1" sizeWithCells="1">
                  <from>
                    <xdr:col>2</xdr:col>
                    <xdr:colOff>276225</xdr:colOff>
                    <xdr:row>16</xdr:row>
                    <xdr:rowOff>276225</xdr:rowOff>
                  </from>
                  <to>
                    <xdr:col>2</xdr:col>
                    <xdr:colOff>1457325</xdr:colOff>
                    <xdr:row>18</xdr:row>
                    <xdr:rowOff>19050</xdr:rowOff>
                  </to>
                </anchor>
              </controlPr>
            </control>
          </mc:Choice>
        </mc:AlternateContent>
        <mc:AlternateContent xmlns:mc="http://schemas.openxmlformats.org/markup-compatibility/2006">
          <mc:Choice Requires="x14">
            <control shapeId="1027" r:id="rId6" name="Button 3">
              <controlPr defaultSize="0" print="0" autoFill="0" autoPict="0" macro="[0]!elimfilas">
                <anchor moveWithCells="1" sizeWithCells="1">
                  <from>
                    <xdr:col>2</xdr:col>
                    <xdr:colOff>1638300</xdr:colOff>
                    <xdr:row>16</xdr:row>
                    <xdr:rowOff>285750</xdr:rowOff>
                  </from>
                  <to>
                    <xdr:col>2</xdr:col>
                    <xdr:colOff>2838450</xdr:colOff>
                    <xdr:row>18</xdr:row>
                    <xdr:rowOff>9525</xdr:rowOff>
                  </to>
                </anchor>
              </controlPr>
            </control>
          </mc:Choice>
        </mc:AlternateContent>
        <mc:AlternateContent xmlns:mc="http://schemas.openxmlformats.org/markup-compatibility/2006">
          <mc:Choice Requires="x14">
            <control shapeId="1030" r:id="rId7" name="Button 6">
              <controlPr defaultSize="0" print="0" autoFill="0" autoPict="0" macro="[0]!agregarfilasNecAdi">
                <anchor moveWithCells="1" sizeWithCells="1">
                  <from>
                    <xdr:col>4</xdr:col>
                    <xdr:colOff>161925</xdr:colOff>
                    <xdr:row>16</xdr:row>
                    <xdr:rowOff>266700</xdr:rowOff>
                  </from>
                  <to>
                    <xdr:col>4</xdr:col>
                    <xdr:colOff>1219200</xdr:colOff>
                    <xdr:row>18</xdr:row>
                    <xdr:rowOff>0</xdr:rowOff>
                  </to>
                </anchor>
              </controlPr>
            </control>
          </mc:Choice>
        </mc:AlternateContent>
        <mc:AlternateContent xmlns:mc="http://schemas.openxmlformats.org/markup-compatibility/2006">
          <mc:Choice Requires="x14">
            <control shapeId="1031" r:id="rId8" name="Button 7">
              <controlPr defaultSize="0" print="0" autoFill="0" autoPict="0" macro="[0]!elimfilasNecAdi">
                <anchor moveWithCells="1" sizeWithCells="1">
                  <from>
                    <xdr:col>4</xdr:col>
                    <xdr:colOff>1400175</xdr:colOff>
                    <xdr:row>16</xdr:row>
                    <xdr:rowOff>266700</xdr:rowOff>
                  </from>
                  <to>
                    <xdr:col>5</xdr:col>
                    <xdr:colOff>1114425</xdr:colOff>
                    <xdr:row>17</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B050"/>
  </sheetPr>
  <dimension ref="B2:L36"/>
  <sheetViews>
    <sheetView showGridLines="0" topLeftCell="A16" zoomScale="55" zoomScaleNormal="55" zoomScalePageLayoutView="80" workbookViewId="0">
      <selection activeCell="C5" sqref="C5"/>
    </sheetView>
  </sheetViews>
  <sheetFormatPr baseColWidth="10" defaultColWidth="10.85546875" defaultRowHeight="15" x14ac:dyDescent="0.25"/>
  <cols>
    <col min="1" max="1" width="10.85546875" style="12"/>
    <col min="2" max="2" width="57" style="12" customWidth="1"/>
    <col min="3" max="3" width="104.7109375" style="12" customWidth="1"/>
    <col min="4" max="4" width="56.28515625" style="12" customWidth="1"/>
    <col min="5" max="5" width="28.7109375" style="12" customWidth="1"/>
    <col min="6" max="6" width="29.5703125" style="12" customWidth="1"/>
    <col min="7" max="7" width="40" style="12" customWidth="1"/>
    <col min="8" max="8" width="21.28515625" style="12" customWidth="1"/>
    <col min="9" max="9" width="16.42578125" style="12" customWidth="1"/>
    <col min="10" max="10" width="16.140625" style="12" bestFit="1" customWidth="1"/>
    <col min="11" max="11" width="16.7109375" style="12" customWidth="1"/>
    <col min="12" max="12" width="47.140625" style="12" customWidth="1"/>
    <col min="13" max="13" width="14" style="12" customWidth="1"/>
    <col min="14" max="14" width="42.42578125" style="12" customWidth="1"/>
    <col min="15" max="16384" width="10.85546875" style="12"/>
  </cols>
  <sheetData>
    <row r="2" spans="2:9" x14ac:dyDescent="0.25">
      <c r="B2" s="11" t="s">
        <v>18</v>
      </c>
    </row>
    <row r="3" spans="2:9" x14ac:dyDescent="0.25">
      <c r="B3" s="11"/>
    </row>
    <row r="4" spans="2:9" x14ac:dyDescent="0.25">
      <c r="B4" s="11" t="s">
        <v>0</v>
      </c>
    </row>
    <row r="5" spans="2:9" x14ac:dyDescent="0.25">
      <c r="B5" s="13" t="s">
        <v>1</v>
      </c>
      <c r="C5" s="14" t="s">
        <v>45</v>
      </c>
      <c r="F5" s="66" t="s">
        <v>24</v>
      </c>
      <c r="G5" s="67"/>
      <c r="H5" s="67"/>
      <c r="I5" s="68"/>
    </row>
    <row r="6" spans="2:9" x14ac:dyDescent="0.25">
      <c r="B6" s="13" t="s">
        <v>2</v>
      </c>
      <c r="C6" s="14" t="s">
        <v>46</v>
      </c>
      <c r="F6" s="69"/>
      <c r="G6" s="70"/>
      <c r="H6" s="70"/>
      <c r="I6" s="71"/>
    </row>
    <row r="7" spans="2:9" x14ac:dyDescent="0.25">
      <c r="B7" s="13" t="s">
        <v>3</v>
      </c>
      <c r="C7" s="15">
        <v>7956600</v>
      </c>
      <c r="F7" s="69"/>
      <c r="G7" s="70"/>
      <c r="H7" s="70"/>
      <c r="I7" s="71"/>
    </row>
    <row r="8" spans="2:9" x14ac:dyDescent="0.25">
      <c r="B8" s="13" t="s">
        <v>15</v>
      </c>
      <c r="C8" s="4" t="s">
        <v>47</v>
      </c>
      <c r="F8" s="69"/>
      <c r="G8" s="70"/>
      <c r="H8" s="70"/>
      <c r="I8" s="71"/>
    </row>
    <row r="9" spans="2:9" ht="180" customHeight="1" x14ac:dyDescent="0.25">
      <c r="B9" s="13" t="s">
        <v>17</v>
      </c>
      <c r="C9" s="16" t="s">
        <v>54</v>
      </c>
      <c r="F9" s="72"/>
      <c r="G9" s="73"/>
      <c r="H9" s="73"/>
      <c r="I9" s="74"/>
    </row>
    <row r="10" spans="2:9" ht="148.5" customHeight="1" x14ac:dyDescent="0.25">
      <c r="B10" s="13" t="s">
        <v>4</v>
      </c>
      <c r="C10" s="16" t="s">
        <v>55</v>
      </c>
    </row>
    <row r="11" spans="2:9" ht="30" x14ac:dyDescent="0.25">
      <c r="B11" s="13" t="s">
        <v>5</v>
      </c>
      <c r="C11" s="14" t="s">
        <v>44</v>
      </c>
      <c r="F11" s="66" t="s">
        <v>23</v>
      </c>
      <c r="G11" s="67"/>
      <c r="H11" s="67"/>
      <c r="I11" s="68"/>
    </row>
    <row r="12" spans="2:9" ht="26.25" x14ac:dyDescent="0.4">
      <c r="B12" s="13" t="s">
        <v>20</v>
      </c>
      <c r="C12" s="24">
        <v>36305002019</v>
      </c>
      <c r="F12" s="69"/>
      <c r="G12" s="70"/>
      <c r="H12" s="70"/>
      <c r="I12" s="71"/>
    </row>
    <row r="13" spans="2:9" ht="26.25" x14ac:dyDescent="0.4">
      <c r="B13" s="13" t="s">
        <v>21</v>
      </c>
      <c r="C13" s="24">
        <v>245784840</v>
      </c>
      <c r="F13" s="69"/>
      <c r="G13" s="70"/>
      <c r="H13" s="70"/>
      <c r="I13" s="71"/>
    </row>
    <row r="14" spans="2:9" ht="26.25" x14ac:dyDescent="0.4">
      <c r="B14" s="13" t="s">
        <v>22</v>
      </c>
      <c r="C14" s="24">
        <v>24578484</v>
      </c>
      <c r="F14" s="69"/>
      <c r="G14" s="70"/>
      <c r="H14" s="70"/>
      <c r="I14" s="71"/>
    </row>
    <row r="15" spans="2:9" ht="26.25" x14ac:dyDescent="0.4">
      <c r="B15" s="13" t="s">
        <v>16</v>
      </c>
      <c r="C15" s="25">
        <v>44182</v>
      </c>
      <c r="F15" s="72"/>
      <c r="G15" s="73"/>
      <c r="H15" s="73"/>
      <c r="I15" s="74"/>
    </row>
    <row r="17" spans="2:12" x14ac:dyDescent="0.25">
      <c r="B17" s="11" t="s">
        <v>14</v>
      </c>
    </row>
    <row r="18" spans="2:12" ht="75" customHeight="1" x14ac:dyDescent="0.25">
      <c r="B18" s="6" t="s">
        <v>98</v>
      </c>
      <c r="C18" s="6" t="s">
        <v>6</v>
      </c>
      <c r="D18" s="6" t="s">
        <v>57</v>
      </c>
      <c r="E18" s="6" t="s">
        <v>58</v>
      </c>
      <c r="F18" s="6" t="s">
        <v>7</v>
      </c>
      <c r="G18" s="6" t="s">
        <v>8</v>
      </c>
      <c r="H18" s="6" t="s">
        <v>9</v>
      </c>
      <c r="I18" s="6" t="s">
        <v>10</v>
      </c>
      <c r="J18" s="6" t="s">
        <v>11</v>
      </c>
      <c r="K18" s="6" t="s">
        <v>12</v>
      </c>
      <c r="L18" s="6" t="s">
        <v>13</v>
      </c>
    </row>
    <row r="19" spans="2:12" ht="60" x14ac:dyDescent="0.25">
      <c r="B19" s="16">
        <v>76111501</v>
      </c>
      <c r="C19" s="16" t="s">
        <v>27</v>
      </c>
      <c r="D19" s="17" t="s">
        <v>36</v>
      </c>
      <c r="E19" s="17">
        <v>12</v>
      </c>
      <c r="F19" s="16" t="s">
        <v>56</v>
      </c>
      <c r="G19" s="16" t="s">
        <v>41</v>
      </c>
      <c r="H19" s="18">
        <v>55843823</v>
      </c>
      <c r="I19" s="18">
        <v>55843823</v>
      </c>
      <c r="J19" s="16" t="s">
        <v>42</v>
      </c>
      <c r="K19" s="16" t="s">
        <v>43</v>
      </c>
      <c r="L19" s="16" t="s">
        <v>44</v>
      </c>
    </row>
    <row r="20" spans="2:12" ht="60" x14ac:dyDescent="0.25">
      <c r="B20" s="16">
        <v>76111501</v>
      </c>
      <c r="C20" s="16" t="s">
        <v>27</v>
      </c>
      <c r="D20" s="17" t="s">
        <v>36</v>
      </c>
      <c r="E20" s="17">
        <v>12</v>
      </c>
      <c r="F20" s="16" t="s">
        <v>56</v>
      </c>
      <c r="G20" s="16" t="s">
        <v>41</v>
      </c>
      <c r="H20" s="18">
        <v>55843823</v>
      </c>
      <c r="I20" s="18">
        <v>55843823</v>
      </c>
      <c r="J20" s="16" t="s">
        <v>42</v>
      </c>
      <c r="K20" s="16" t="s">
        <v>43</v>
      </c>
      <c r="L20" s="16" t="s">
        <v>44</v>
      </c>
    </row>
    <row r="21" spans="2:12" ht="60" x14ac:dyDescent="0.25">
      <c r="B21" s="16" t="s">
        <v>25</v>
      </c>
      <c r="C21" s="16" t="s">
        <v>28</v>
      </c>
      <c r="D21" s="17" t="s">
        <v>37</v>
      </c>
      <c r="E21" s="17">
        <v>11</v>
      </c>
      <c r="F21" s="16" t="s">
        <v>56</v>
      </c>
      <c r="G21" s="16" t="s">
        <v>41</v>
      </c>
      <c r="H21" s="18">
        <v>116573263</v>
      </c>
      <c r="I21" s="18">
        <v>116573263</v>
      </c>
      <c r="J21" s="16" t="s">
        <v>42</v>
      </c>
      <c r="K21" s="16" t="s">
        <v>43</v>
      </c>
      <c r="L21" s="16" t="s">
        <v>44</v>
      </c>
    </row>
    <row r="22" spans="2:12" ht="60" x14ac:dyDescent="0.25">
      <c r="B22" s="16">
        <v>90121502</v>
      </c>
      <c r="C22" s="16" t="s">
        <v>29</v>
      </c>
      <c r="D22" s="17" t="s">
        <v>36</v>
      </c>
      <c r="E22" s="17">
        <v>12</v>
      </c>
      <c r="F22" s="16" t="s">
        <v>56</v>
      </c>
      <c r="G22" s="16" t="s">
        <v>41</v>
      </c>
      <c r="H22" s="18">
        <v>30000000</v>
      </c>
      <c r="I22" s="18">
        <v>30000000</v>
      </c>
      <c r="J22" s="16" t="s">
        <v>42</v>
      </c>
      <c r="K22" s="16" t="s">
        <v>43</v>
      </c>
      <c r="L22" s="16" t="s">
        <v>44</v>
      </c>
    </row>
    <row r="23" spans="2:12" ht="60" x14ac:dyDescent="0.25">
      <c r="B23" s="16" t="s">
        <v>26</v>
      </c>
      <c r="C23" s="16" t="s">
        <v>30</v>
      </c>
      <c r="D23" s="17" t="s">
        <v>38</v>
      </c>
      <c r="E23" s="17">
        <v>9</v>
      </c>
      <c r="F23" s="16" t="s">
        <v>56</v>
      </c>
      <c r="G23" s="16" t="s">
        <v>41</v>
      </c>
      <c r="H23" s="18">
        <v>3722648</v>
      </c>
      <c r="I23" s="18">
        <v>3722648</v>
      </c>
      <c r="J23" s="16" t="s">
        <v>42</v>
      </c>
      <c r="K23" s="16" t="s">
        <v>43</v>
      </c>
      <c r="L23" s="16" t="s">
        <v>44</v>
      </c>
    </row>
    <row r="24" spans="2:12" ht="60" x14ac:dyDescent="0.25">
      <c r="B24" s="16">
        <v>81112101</v>
      </c>
      <c r="C24" s="16" t="s">
        <v>31</v>
      </c>
      <c r="D24" s="17" t="s">
        <v>36</v>
      </c>
      <c r="E24" s="17">
        <v>7</v>
      </c>
      <c r="F24" s="16" t="s">
        <v>56</v>
      </c>
      <c r="G24" s="16" t="s">
        <v>41</v>
      </c>
      <c r="H24" s="18">
        <v>8455600</v>
      </c>
      <c r="I24" s="18">
        <v>8455600</v>
      </c>
      <c r="J24" s="16" t="s">
        <v>42</v>
      </c>
      <c r="K24" s="16" t="s">
        <v>43</v>
      </c>
      <c r="L24" s="16" t="s">
        <v>44</v>
      </c>
    </row>
    <row r="25" spans="2:12" ht="60" x14ac:dyDescent="0.25">
      <c r="B25" s="16">
        <v>81112101</v>
      </c>
      <c r="C25" s="16" t="s">
        <v>32</v>
      </c>
      <c r="D25" s="17" t="s">
        <v>39</v>
      </c>
      <c r="E25" s="17">
        <v>5</v>
      </c>
      <c r="F25" s="16" t="s">
        <v>56</v>
      </c>
      <c r="G25" s="16" t="s">
        <v>41</v>
      </c>
      <c r="H25" s="18">
        <v>15687848</v>
      </c>
      <c r="I25" s="18">
        <v>15687848</v>
      </c>
      <c r="J25" s="16" t="s">
        <v>42</v>
      </c>
      <c r="K25" s="16" t="s">
        <v>43</v>
      </c>
      <c r="L25" s="16" t="s">
        <v>44</v>
      </c>
    </row>
    <row r="26" spans="2:12" ht="60" x14ac:dyDescent="0.25">
      <c r="B26" s="16">
        <v>81112501</v>
      </c>
      <c r="C26" s="16" t="s">
        <v>33</v>
      </c>
      <c r="D26" s="17" t="s">
        <v>40</v>
      </c>
      <c r="E26" s="17">
        <v>5</v>
      </c>
      <c r="F26" s="16" t="s">
        <v>56</v>
      </c>
      <c r="G26" s="16" t="s">
        <v>41</v>
      </c>
      <c r="H26" s="18">
        <v>0</v>
      </c>
      <c r="I26" s="18">
        <v>0</v>
      </c>
      <c r="J26" s="16" t="s">
        <v>42</v>
      </c>
      <c r="K26" s="16" t="s">
        <v>43</v>
      </c>
      <c r="L26" s="16" t="s">
        <v>44</v>
      </c>
    </row>
    <row r="27" spans="2:12" ht="60" x14ac:dyDescent="0.25">
      <c r="B27" s="16">
        <v>81112501</v>
      </c>
      <c r="C27" s="16" t="s">
        <v>34</v>
      </c>
      <c r="D27" s="17" t="s">
        <v>36</v>
      </c>
      <c r="E27" s="17">
        <v>6</v>
      </c>
      <c r="F27" s="16" t="s">
        <v>56</v>
      </c>
      <c r="G27" s="16" t="s">
        <v>41</v>
      </c>
      <c r="H27" s="18">
        <v>0</v>
      </c>
      <c r="I27" s="18">
        <v>0</v>
      </c>
      <c r="J27" s="16" t="s">
        <v>42</v>
      </c>
      <c r="K27" s="16" t="s">
        <v>43</v>
      </c>
      <c r="L27" s="16" t="s">
        <v>44</v>
      </c>
    </row>
    <row r="28" spans="2:12" ht="60" x14ac:dyDescent="0.25">
      <c r="B28" s="16">
        <v>43233200</v>
      </c>
      <c r="C28" s="16" t="s">
        <v>35</v>
      </c>
      <c r="D28" s="17" t="s">
        <v>37</v>
      </c>
      <c r="E28" s="17">
        <v>9</v>
      </c>
      <c r="F28" s="16" t="s">
        <v>56</v>
      </c>
      <c r="G28" s="16" t="s">
        <v>41</v>
      </c>
      <c r="H28" s="18">
        <v>25000000</v>
      </c>
      <c r="I28" s="18">
        <v>25000000</v>
      </c>
      <c r="J28" s="16" t="s">
        <v>42</v>
      </c>
      <c r="K28" s="16" t="s">
        <v>43</v>
      </c>
      <c r="L28" s="16" t="s">
        <v>44</v>
      </c>
    </row>
    <row r="30" spans="2:12" x14ac:dyDescent="0.25">
      <c r="B30" s="19" t="s">
        <v>19</v>
      </c>
      <c r="C30"/>
      <c r="D30"/>
    </row>
    <row r="31" spans="2:12" x14ac:dyDescent="0.25">
      <c r="B31" s="6" t="s">
        <v>6</v>
      </c>
      <c r="C31" s="6" t="s">
        <v>99</v>
      </c>
      <c r="D31" s="6" t="s">
        <v>13</v>
      </c>
    </row>
    <row r="32" spans="2:12" ht="45" x14ac:dyDescent="0.25">
      <c r="B32" s="16" t="s">
        <v>49</v>
      </c>
      <c r="C32" s="16">
        <v>81112003</v>
      </c>
      <c r="D32" s="16" t="s">
        <v>44</v>
      </c>
    </row>
    <row r="33" spans="2:4" ht="45" x14ac:dyDescent="0.25">
      <c r="B33" s="16" t="s">
        <v>50</v>
      </c>
      <c r="C33" s="16" t="s">
        <v>48</v>
      </c>
      <c r="D33" s="16" t="s">
        <v>44</v>
      </c>
    </row>
    <row r="34" spans="2:4" ht="75" x14ac:dyDescent="0.25">
      <c r="B34" s="16" t="s">
        <v>51</v>
      </c>
      <c r="C34" s="16">
        <v>81111811</v>
      </c>
      <c r="D34" s="16" t="s">
        <v>44</v>
      </c>
    </row>
    <row r="35" spans="2:4" ht="45" x14ac:dyDescent="0.25">
      <c r="B35" s="16" t="s">
        <v>52</v>
      </c>
      <c r="C35" s="16">
        <v>81112003</v>
      </c>
      <c r="D35" s="16" t="s">
        <v>44</v>
      </c>
    </row>
    <row r="36" spans="2:4" ht="90" x14ac:dyDescent="0.25">
      <c r="B36" s="16" t="s">
        <v>53</v>
      </c>
      <c r="C36" s="16">
        <v>81111811</v>
      </c>
      <c r="D36" s="16" t="s">
        <v>44</v>
      </c>
    </row>
  </sheetData>
  <mergeCells count="2">
    <mergeCell ref="F5:I9"/>
    <mergeCell ref="F11:I15"/>
  </mergeCells>
  <dataValidations count="5">
    <dataValidation type="list" allowBlank="1" showInputMessage="1" showErrorMessage="1" sqref="K19:K28">
      <formula1>vfestado</formula1>
    </dataValidation>
    <dataValidation type="list" allowBlank="1" showInputMessage="1" showErrorMessage="1" sqref="J19:J28">
      <formula1>vf</formula1>
    </dataValidation>
    <dataValidation type="list" allowBlank="1" showInputMessage="1" showErrorMessage="1" sqref="G19:G28">
      <formula1>fuenteRecursos</formula1>
    </dataValidation>
    <dataValidation type="list" allowBlank="1" showInputMessage="1" showErrorMessage="1" sqref="F19:F28">
      <formula1>modalidad</formula1>
    </dataValidation>
    <dataValidation type="list" allowBlank="1" showInputMessage="1" showErrorMessage="1" sqref="D19:D28">
      <formula1>meses</formula1>
    </dataValidation>
  </dataValidations>
  <hyperlinks>
    <hyperlink ref="C8"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B050"/>
  </sheetPr>
  <dimension ref="A1:E35"/>
  <sheetViews>
    <sheetView workbookViewId="0"/>
  </sheetViews>
  <sheetFormatPr baseColWidth="10" defaultColWidth="9.140625" defaultRowHeight="15" x14ac:dyDescent="0.25"/>
  <cols>
    <col min="1" max="1" width="10.85546875" customWidth="1"/>
    <col min="2" max="2" width="65.42578125" customWidth="1"/>
    <col min="4" max="4" width="11.5703125" customWidth="1"/>
    <col min="5" max="5" width="92.85546875" bestFit="1" customWidth="1"/>
  </cols>
  <sheetData>
    <row r="1" spans="1:5" ht="12.75" customHeight="1" x14ac:dyDescent="0.25">
      <c r="A1" s="20" t="s">
        <v>62</v>
      </c>
      <c r="B1" s="20" t="s">
        <v>7</v>
      </c>
      <c r="D1" s="20" t="s">
        <v>62</v>
      </c>
      <c r="E1" s="20" t="s">
        <v>8</v>
      </c>
    </row>
    <row r="2" spans="1:5" ht="12.75" customHeight="1" x14ac:dyDescent="0.25">
      <c r="A2" s="22">
        <v>1</v>
      </c>
      <c r="B2" s="21" t="s">
        <v>63</v>
      </c>
      <c r="D2" s="22">
        <v>1</v>
      </c>
      <c r="E2" s="21" t="s">
        <v>67</v>
      </c>
    </row>
    <row r="3" spans="1:5" ht="12.75" customHeight="1" x14ac:dyDescent="0.25">
      <c r="A3" s="22">
        <v>4</v>
      </c>
      <c r="B3" s="21" t="s">
        <v>64</v>
      </c>
      <c r="D3" s="22">
        <v>4</v>
      </c>
      <c r="E3" s="21" t="s">
        <v>69</v>
      </c>
    </row>
    <row r="4" spans="1:5" ht="12.75" customHeight="1" x14ac:dyDescent="0.25">
      <c r="A4" s="22">
        <v>9</v>
      </c>
      <c r="B4" s="21" t="s">
        <v>65</v>
      </c>
      <c r="D4" s="22">
        <v>5</v>
      </c>
      <c r="E4" s="21" t="s">
        <v>71</v>
      </c>
    </row>
    <row r="5" spans="1:5" ht="12.75" customHeight="1" x14ac:dyDescent="0.25">
      <c r="A5" s="22">
        <v>10</v>
      </c>
      <c r="B5" s="21" t="s">
        <v>66</v>
      </c>
      <c r="D5" s="22">
        <v>6</v>
      </c>
      <c r="E5" s="21" t="s">
        <v>73</v>
      </c>
    </row>
    <row r="6" spans="1:5" ht="12.75" customHeight="1" x14ac:dyDescent="0.25">
      <c r="A6" s="22">
        <v>11</v>
      </c>
      <c r="B6" s="21" t="s">
        <v>56</v>
      </c>
      <c r="D6" s="22">
        <v>7</v>
      </c>
      <c r="E6" s="21" t="s">
        <v>75</v>
      </c>
    </row>
    <row r="7" spans="1:5" ht="12.75" customHeight="1" x14ac:dyDescent="0.25">
      <c r="A7" s="22">
        <v>12</v>
      </c>
      <c r="B7" s="21" t="s">
        <v>68</v>
      </c>
      <c r="D7" s="22">
        <v>8</v>
      </c>
      <c r="E7" s="21" t="s">
        <v>77</v>
      </c>
    </row>
    <row r="8" spans="1:5" ht="12.75" customHeight="1" x14ac:dyDescent="0.25">
      <c r="A8" s="22">
        <v>13</v>
      </c>
      <c r="B8" s="21" t="s">
        <v>70</v>
      </c>
      <c r="D8" s="22">
        <v>9</v>
      </c>
      <c r="E8" s="21" t="s">
        <v>79</v>
      </c>
    </row>
    <row r="9" spans="1:5" ht="12.75" customHeight="1" x14ac:dyDescent="0.25">
      <c r="A9" s="22">
        <v>15</v>
      </c>
      <c r="B9" s="21" t="s">
        <v>72</v>
      </c>
      <c r="D9" s="22">
        <v>10</v>
      </c>
      <c r="E9" s="21" t="s">
        <v>81</v>
      </c>
    </row>
    <row r="10" spans="1:5" ht="12.75" customHeight="1" x14ac:dyDescent="0.25">
      <c r="A10" s="22">
        <v>17</v>
      </c>
      <c r="B10" s="21" t="s">
        <v>74</v>
      </c>
      <c r="D10" s="22">
        <v>11</v>
      </c>
      <c r="E10" s="21" t="s">
        <v>83</v>
      </c>
    </row>
    <row r="11" spans="1:5" ht="12.75" customHeight="1" x14ac:dyDescent="0.25">
      <c r="A11" s="22">
        <v>18</v>
      </c>
      <c r="B11" s="21" t="s">
        <v>76</v>
      </c>
      <c r="D11" s="22">
        <v>12</v>
      </c>
      <c r="E11" s="21" t="s">
        <v>85</v>
      </c>
    </row>
    <row r="12" spans="1:5" ht="12.75" customHeight="1" x14ac:dyDescent="0.25">
      <c r="A12" s="22">
        <v>19</v>
      </c>
      <c r="B12" s="21" t="s">
        <v>78</v>
      </c>
    </row>
    <row r="13" spans="1:5" ht="12.75" customHeight="1" x14ac:dyDescent="0.25">
      <c r="A13" s="22">
        <v>20</v>
      </c>
      <c r="B13" s="21" t="s">
        <v>80</v>
      </c>
      <c r="D13" s="20" t="s">
        <v>62</v>
      </c>
      <c r="E13" s="20" t="s">
        <v>12</v>
      </c>
    </row>
    <row r="14" spans="1:5" ht="12.75" customHeight="1" x14ac:dyDescent="0.25">
      <c r="A14" s="22">
        <v>21</v>
      </c>
      <c r="B14" s="21" t="s">
        <v>82</v>
      </c>
      <c r="D14" s="22">
        <v>0</v>
      </c>
      <c r="E14" s="21" t="s">
        <v>43</v>
      </c>
    </row>
    <row r="15" spans="1:5" ht="12.75" customHeight="1" x14ac:dyDescent="0.25">
      <c r="A15" s="22">
        <v>22</v>
      </c>
      <c r="B15" s="21" t="s">
        <v>84</v>
      </c>
      <c r="D15" s="22">
        <v>1</v>
      </c>
      <c r="E15" s="21" t="s">
        <v>86</v>
      </c>
    </row>
    <row r="16" spans="1:5" ht="12.75" customHeight="1" x14ac:dyDescent="0.25">
      <c r="D16" s="22">
        <v>2</v>
      </c>
      <c r="E16" s="21" t="s">
        <v>87</v>
      </c>
    </row>
    <row r="17" spans="4:5" ht="12.75" customHeight="1" x14ac:dyDescent="0.25">
      <c r="D17" s="22">
        <v>3</v>
      </c>
      <c r="E17" s="21" t="s">
        <v>88</v>
      </c>
    </row>
    <row r="18" spans="4:5" ht="12.75" customHeight="1" x14ac:dyDescent="0.25"/>
    <row r="19" spans="4:5" ht="12.75" customHeight="1" x14ac:dyDescent="0.25">
      <c r="D19" s="20" t="s">
        <v>62</v>
      </c>
      <c r="E19" s="20" t="s">
        <v>89</v>
      </c>
    </row>
    <row r="20" spans="4:5" ht="12.75" customHeight="1" x14ac:dyDescent="0.25">
      <c r="D20" s="22">
        <v>1</v>
      </c>
      <c r="E20" s="21" t="s">
        <v>36</v>
      </c>
    </row>
    <row r="21" spans="4:5" ht="12.75" customHeight="1" x14ac:dyDescent="0.25">
      <c r="D21" s="22">
        <v>2</v>
      </c>
      <c r="E21" s="21" t="s">
        <v>37</v>
      </c>
    </row>
    <row r="22" spans="4:5" ht="12.75" customHeight="1" x14ac:dyDescent="0.25">
      <c r="D22" s="22">
        <v>3</v>
      </c>
      <c r="E22" s="21" t="s">
        <v>38</v>
      </c>
    </row>
    <row r="23" spans="4:5" ht="12.75" customHeight="1" x14ac:dyDescent="0.25">
      <c r="D23" s="22">
        <v>4</v>
      </c>
      <c r="E23" s="21" t="s">
        <v>40</v>
      </c>
    </row>
    <row r="24" spans="4:5" ht="12.75" customHeight="1" x14ac:dyDescent="0.25">
      <c r="D24" s="22">
        <v>5</v>
      </c>
      <c r="E24" s="21" t="s">
        <v>90</v>
      </c>
    </row>
    <row r="25" spans="4:5" ht="12.75" customHeight="1" x14ac:dyDescent="0.25">
      <c r="D25" s="22">
        <v>6</v>
      </c>
      <c r="E25" s="21" t="s">
        <v>39</v>
      </c>
    </row>
    <row r="26" spans="4:5" ht="12.75" customHeight="1" x14ac:dyDescent="0.25">
      <c r="D26" s="22">
        <v>7</v>
      </c>
      <c r="E26" s="21" t="s">
        <v>91</v>
      </c>
    </row>
    <row r="27" spans="4:5" ht="12.75" customHeight="1" x14ac:dyDescent="0.25">
      <c r="D27" s="22">
        <v>8</v>
      </c>
      <c r="E27" s="21" t="s">
        <v>92</v>
      </c>
    </row>
    <row r="28" spans="4:5" ht="12.75" customHeight="1" x14ac:dyDescent="0.25">
      <c r="D28" s="22">
        <v>9</v>
      </c>
      <c r="E28" s="21" t="s">
        <v>93</v>
      </c>
    </row>
    <row r="29" spans="4:5" ht="12.75" customHeight="1" x14ac:dyDescent="0.25">
      <c r="D29" s="22">
        <v>10</v>
      </c>
      <c r="E29" s="21" t="s">
        <v>94</v>
      </c>
    </row>
    <row r="30" spans="4:5" ht="12.75" customHeight="1" x14ac:dyDescent="0.25">
      <c r="D30" s="22">
        <v>11</v>
      </c>
      <c r="E30" s="21" t="s">
        <v>95</v>
      </c>
    </row>
    <row r="31" spans="4:5" ht="12.75" customHeight="1" x14ac:dyDescent="0.25">
      <c r="D31" s="22">
        <v>12</v>
      </c>
      <c r="E31" s="21" t="s">
        <v>96</v>
      </c>
    </row>
    <row r="32" spans="4:5" ht="12.75" customHeight="1" x14ac:dyDescent="0.25"/>
    <row r="33" spans="4:5" ht="51" x14ac:dyDescent="0.25">
      <c r="D33" s="23" t="s">
        <v>11</v>
      </c>
      <c r="E33" s="23" t="s">
        <v>11</v>
      </c>
    </row>
    <row r="34" spans="4:5" x14ac:dyDescent="0.25">
      <c r="D34" s="22">
        <v>0</v>
      </c>
      <c r="E34" s="21" t="s">
        <v>42</v>
      </c>
    </row>
    <row r="35" spans="4:5" x14ac:dyDescent="0.25">
      <c r="D35" s="22">
        <v>1</v>
      </c>
      <c r="E35" s="21" t="s">
        <v>97</v>
      </c>
    </row>
  </sheetData>
  <sheetProtection password="8D94" sheet="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PAA</vt:lpstr>
      <vt:lpstr>EJEMPLO</vt:lpstr>
      <vt:lpstr>archivo de datos</vt:lpstr>
      <vt:lpstr>fuenteRecursos</vt:lpstr>
      <vt:lpstr>meses</vt:lpstr>
      <vt:lpstr>modalidad</vt:lpstr>
      <vt:lpstr>vf</vt:lpstr>
      <vt:lpstr>vfestado</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usuario</cp:lastModifiedBy>
  <cp:lastPrinted>2021-01-20T15:46:54Z</cp:lastPrinted>
  <dcterms:created xsi:type="dcterms:W3CDTF">2012-12-10T15:58:41Z</dcterms:created>
  <dcterms:modified xsi:type="dcterms:W3CDTF">2021-01-28T02:40:34Z</dcterms:modified>
</cp:coreProperties>
</file>