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2120" windowHeight="8235" activeTab="0"/>
  </bookViews>
  <sheets>
    <sheet name="S.P.I. PROYECTADO 2014" sheetId="1" r:id="rId1"/>
  </sheets>
  <definedNames>
    <definedName name="_xlnm.Print_Titles" localSheetId="0">'S.P.I. PROYECTADO 2014'!$1:$9</definedName>
  </definedNames>
  <calcPr fullCalcOnLoad="1"/>
</workbook>
</file>

<file path=xl/sharedStrings.xml><?xml version="1.0" encoding="utf-8"?>
<sst xmlns="http://schemas.openxmlformats.org/spreadsheetml/2006/main" count="124" uniqueCount="74">
  <si>
    <t xml:space="preserve">SISTEMA DEPARTAMENTAL DE EVALUACIÓN A LA GESTIÓN MUNICIPAL </t>
  </si>
  <si>
    <t>FORMATO DAPC No 2</t>
  </si>
  <si>
    <t xml:space="preserve">DEPARTAMENTO: </t>
  </si>
  <si>
    <t>CUNDINAMARCA</t>
  </si>
  <si>
    <t xml:space="preserve">MUNICIPIO Y CÓDIGO DANE </t>
  </si>
  <si>
    <t>BOJACA</t>
  </si>
  <si>
    <t xml:space="preserve">PLAN DE DESARROLLO </t>
  </si>
  <si>
    <t>EJE/AREA/DIMENSIÓN:</t>
  </si>
  <si>
    <t>SECTOR:</t>
  </si>
  <si>
    <t>PROGRAMA:</t>
  </si>
  <si>
    <t>SUBPROGRAMA</t>
  </si>
  <si>
    <t xml:space="preserve">PROYECTO  Y SUS ACCIONES </t>
  </si>
  <si>
    <t>FUENTES DE RECURSOS  DE INVERSIÓN  EN EL PRESENTE AÑO (MILES DE PESOS)</t>
  </si>
  <si>
    <t xml:space="preserve">ENTIDAD RESPONSABLE </t>
  </si>
  <si>
    <t>OBSERVACIONES</t>
  </si>
  <si>
    <t>No</t>
  </si>
  <si>
    <t xml:space="preserve">NOMBRE DEL PROYECTO </t>
  </si>
  <si>
    <t>% LOGRO DE AVANCE DE RESULTADO 
ANUAL</t>
  </si>
  <si>
    <t>ORIGEN RECURSOS EJECUTADOS</t>
  </si>
  <si>
    <t>$ TOTAL PROGRAMADO</t>
  </si>
  <si>
    <t>PROPIOS</t>
  </si>
  <si>
    <t>SGP</t>
  </si>
  <si>
    <t>SGP LD</t>
  </si>
  <si>
    <t>CREDITOS</t>
  </si>
  <si>
    <t>REGALIAS*</t>
  </si>
  <si>
    <t>OTROS INGRESOS</t>
  </si>
  <si>
    <t>TOTALES</t>
  </si>
  <si>
    <t>RECURSOS Cofinanciacion</t>
  </si>
  <si>
    <t xml:space="preserve"> </t>
  </si>
  <si>
    <t xml:space="preserve">HOJA No   de    </t>
  </si>
  <si>
    <t xml:space="preserve">$ TOTAL EJECUTADO
</t>
  </si>
  <si>
    <t xml:space="preserve">$ TOTAL EJECUTADO
 </t>
  </si>
  <si>
    <t>SECRETARIA DE PLANEACIÓN E INFRAESTRUCUTRA</t>
  </si>
  <si>
    <t xml:space="preserve">“GANA BOJACA… GANAMOS TODOS 2012-2015” </t>
  </si>
  <si>
    <t>ARQ. GEOVANNY REYES MUR</t>
  </si>
  <si>
    <t>EJE ESTRATÉGICO  3     “DESARROLLO FÍSICO PARA TODOS”
             EL TERRITORIO NOS CONTIENE Y NOS DEFINE</t>
  </si>
  <si>
    <t>MOVILIDAD</t>
  </si>
  <si>
    <t>PROGRAMA   14.        BOJACÁ “COQUETA Y ATRACTIVA”: ESPACIO PÚBLICO Y EQUIPAMIENTOS COLECTIVOS  PARA TODOS.</t>
  </si>
  <si>
    <t>TRANSPORTE Y  MOVILIDAD PARA TODOS</t>
  </si>
  <si>
    <t xml:space="preserve">META DE RESULTADO PARA EL PERIODO DE GOBIERNO 
140.  Mantener, Adecuar y Mejorar el 100% de la malla vial terciaria y la malla vial urbana durante el cutrienio. </t>
  </si>
  <si>
    <t>MANTENIMIENTO, ADECUACIÓN Y MEJORAMIENTO 100% MALLA VIAL</t>
  </si>
  <si>
    <t>Mejoramiento y Ampliación de la Malla Vial Municipal</t>
  </si>
  <si>
    <t>SECRETARIA DE PALNEACION E INFRAESTRUCTURA</t>
  </si>
  <si>
    <t>SECRETARIA DE PLANEACION E INFRAESTRUCTURA</t>
  </si>
  <si>
    <t>EJE ESTRATÉGICO 2: “DESARROLLO ECONÓMICO PARA TODOS”
             ES UN DERECHO Y UN PRINCIPIO CONSTITUCIONAL</t>
  </si>
  <si>
    <t>SECTOR VIVIENDA PARA TODOS</t>
  </si>
  <si>
    <t xml:space="preserve">PROGRAMA 11. BOJACA ZONA LIBRE DE POBREZA    EXTREMA           </t>
  </si>
  <si>
    <t>“VIVIENDA DIGNA PARA  TODOS”</t>
  </si>
  <si>
    <t>Construcción y Ejecución de Proyectos de Vivienda de Interés Social</t>
  </si>
  <si>
    <t>SECRETARIA DE PLANEACIÓN E INFRAESTRUCTURA</t>
  </si>
  <si>
    <t>Accion 3: OPERACIÓN DE EQUIPO Y MAQUINARIA PARA EL MANTENIMIENTO DE LA MALLA VIAL</t>
  </si>
  <si>
    <r>
      <t xml:space="preserve">META DE RESULTADO PARA EL PERIODO DE GOBIERNO           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99.  Beneficiar el 11,62% (50) familias con piso en tierra, o madera burda con piso digno.</t>
    </r>
  </si>
  <si>
    <t>Subsidios y Mejoramiento de Vivienda Urbana y Rural</t>
  </si>
  <si>
    <t>META DE RESULTADO PARA EL PERIODO DE GOBIERNO      102.  Al finalizar el cuatrienio, el 9.25% (100) de las familias que viven en las condiciones mas precarias poseerán  vivienda digna y rentable</t>
  </si>
  <si>
    <t>COMPONENTE DE EFICACIA -PLAN DE ACCIÓN - PROYECTADO AÑO 2014</t>
  </si>
  <si>
    <t>Acciones 1 : SUMINISTRO DE MATERIAL PARA EL MEJORAMIENTO DE LA VIA QUE CONDUCE DEL SECTOR PUENTE GALINDO A LA VEREDA BARRO BLANCO Y DEL SECTOR LA TRAMPA HASTA EL LIMITE CON LA VEREDA ROBLE HUECO DEL MUNICIPIO DE BOJACA.</t>
  </si>
  <si>
    <t>Accion 2:  OPERACIÓN DE EQUIPO Y MAQUINARIA PARA EL MANTENIMIENTO DE LA MALLA VIAL</t>
  </si>
  <si>
    <t>Acción 4: MANTENIMIENTO DE MAQUINARIA Y EQUIPO Y COMBUSTIBLE PARA SU OPREACIÓN.</t>
  </si>
  <si>
    <t>Acción 5:CONSTRUCCION PLACA HUELLA SECTOR MIRADOR DEL MUNICIPIO DE BOJACA CUNDINAMARCA</t>
  </si>
  <si>
    <t xml:space="preserve">Accion 6: PAVIMENTACION DE LA VIA CALLE 13 ENTRE CARRERAS 
10 Y 12 Y CARRERA 10 
ENTRE DIAGONAL 12 Y 13 
BARRIO SANTA HELENA </t>
  </si>
  <si>
    <t xml:space="preserve">Accion 6:PAVIMENTACION DE LA  CALLE 17 ENTRE TRANSVERSAL 11 Y  CARRERA 14 BARRIO GAITAN DEL MUNICIPIO 
DE BOJACÁ CUNDINAMARCÁ
</t>
  </si>
  <si>
    <t xml:space="preserve">Accion 1:“PRESTACION DE SERVICIOS DE APOYO A LA GESTION PARA LA SECRETARIA DE PLANEACIÓN E INFRAESTRUCTURA EN LA GESTION Y DESARROLLO DEL PROYECTO DE VIVIENDA DE INTERES SOCIAL Y MEJORAMIENTO DE VIVIENDA DEL MUNICIPIO DE BOJACA CUNDINAMARCA. </t>
  </si>
  <si>
    <t xml:space="preserve">Accion 2:PRESTACIÓN DE SERVICIOS PROFESIONALES DE ASESORIA EN LA ORGANIZACIÓN DE  DEMANDA Y PROCESOS DE SELECCIÓN DE BENEFICIARIOS DE PROYECTOS DE VIVIENDA DE INTERES SOCIAL DEL MUNICIPIO DE BOJACÁ CUNDINAMARCA. </t>
  </si>
  <si>
    <t>Accion 1: MEJORAMIENTO DE VIVIENDA URBANA Y RURAL EN LA MODALIDAD DE PISOS SALUDABLES EN EL MUNICIPIO DE BOJACA</t>
  </si>
  <si>
    <t>100 VIVIENDAS</t>
  </si>
  <si>
    <t>META FÍSICA
2014</t>
  </si>
  <si>
    <t>AVANCE FISICO A DICIEMBRE 2014</t>
  </si>
  <si>
    <t>%DE AVANCE FISICO A  Diciembre/14</t>
  </si>
  <si>
    <t>AVANCE FISICO DICIEMBRE/14</t>
  </si>
  <si>
    <t>%DE AVANCE FISICO A DICIEMBRE/14</t>
  </si>
  <si>
    <t>10 VIVIENDAS</t>
  </si>
  <si>
    <t>META FÍSICA
/2014</t>
  </si>
  <si>
    <t>AVANCE FISICO DICIEMBRE/2014</t>
  </si>
  <si>
    <t>%DE AVANCE FISICO A DICIEMBRE/2014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</si>
</sst>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#,##0.0"/>
    <numFmt numFmtId="182" formatCode="#,##0.00\ _€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Bookman Old Style"/>
      <family val="1"/>
    </font>
    <font>
      <sz val="12"/>
      <name val="Arial Narrow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9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11" fillId="0" borderId="0">
      <alignment/>
      <protection/>
    </xf>
    <xf numFmtId="0" fontId="0" fillId="0" borderId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0" fillId="0" borderId="0" xfId="55" applyNumberFormat="1" applyAlignment="1">
      <alignment/>
    </xf>
    <xf numFmtId="0" fontId="0" fillId="0" borderId="0" xfId="55" applyNumberFormat="1" applyBorder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9" fontId="4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9" fontId="4" fillId="0" borderId="10" xfId="57" applyFont="1" applyFill="1" applyBorder="1" applyAlignment="1">
      <alignment horizontal="center" vertical="center"/>
    </xf>
    <xf numFmtId="180" fontId="4" fillId="0" borderId="10" xfId="49" applyNumberFormat="1" applyFont="1" applyFill="1" applyBorder="1" applyAlignment="1">
      <alignment horizontal="center" vertical="center" textRotation="90" wrapText="1"/>
    </xf>
    <xf numFmtId="180" fontId="4" fillId="0" borderId="15" xfId="49" applyNumberFormat="1" applyFont="1" applyFill="1" applyBorder="1" applyAlignment="1">
      <alignment horizontal="center" vertical="center" textRotation="90" wrapText="1"/>
    </xf>
    <xf numFmtId="0" fontId="5" fillId="0" borderId="16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3" fontId="4" fillId="0" borderId="10" xfId="49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/>
    </xf>
    <xf numFmtId="180" fontId="5" fillId="0" borderId="16" xfId="0" applyNumberFormat="1" applyFont="1" applyBorder="1" applyAlignment="1">
      <alignment/>
    </xf>
    <xf numFmtId="0" fontId="7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/>
    </xf>
    <xf numFmtId="9" fontId="2" fillId="0" borderId="10" xfId="57" applyFont="1" applyFill="1" applyBorder="1" applyAlignment="1">
      <alignment horizontal="center" vertical="center"/>
    </xf>
    <xf numFmtId="180" fontId="2" fillId="0" borderId="10" xfId="49" applyNumberFormat="1" applyFont="1" applyFill="1" applyBorder="1" applyAlignment="1">
      <alignment horizontal="center" vertical="center" textRotation="90" wrapText="1"/>
    </xf>
    <xf numFmtId="180" fontId="2" fillId="0" borderId="15" xfId="49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4" xfId="0" applyNumberFormat="1" applyFont="1" applyBorder="1" applyAlignment="1">
      <alignment horizontal="center" vertical="center" wrapText="1"/>
    </xf>
    <xf numFmtId="180" fontId="2" fillId="0" borderId="10" xfId="49" applyNumberFormat="1" applyFont="1" applyFill="1" applyBorder="1" applyAlignment="1">
      <alignment vertical="top" textRotation="90" wrapText="1"/>
    </xf>
    <xf numFmtId="0" fontId="2" fillId="0" borderId="18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180" fontId="10" fillId="0" borderId="16" xfId="0" applyNumberFormat="1" applyFont="1" applyBorder="1" applyAlignment="1">
      <alignment horizontal="center" vertical="center"/>
    </xf>
    <xf numFmtId="0" fontId="0" fillId="0" borderId="0" xfId="55" applyNumberFormat="1" applyBorder="1" applyAlignment="1">
      <alignment horizontal="center" vertical="center"/>
    </xf>
    <xf numFmtId="0" fontId="0" fillId="0" borderId="0" xfId="55" applyNumberFormat="1" applyAlignment="1">
      <alignment horizontal="center" vertical="center"/>
    </xf>
    <xf numFmtId="181" fontId="2" fillId="0" borderId="10" xfId="49" applyNumberFormat="1" applyFont="1" applyFill="1" applyBorder="1" applyAlignment="1">
      <alignment horizontal="center" vertical="center" wrapText="1"/>
    </xf>
    <xf numFmtId="0" fontId="0" fillId="0" borderId="0" xfId="55" applyNumberFormat="1" applyBorder="1" applyAlignment="1">
      <alignment vertical="center"/>
    </xf>
    <xf numFmtId="0" fontId="0" fillId="0" borderId="0" xfId="55" applyNumberForma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vertical="center"/>
    </xf>
    <xf numFmtId="180" fontId="10" fillId="0" borderId="17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vertical="center"/>
    </xf>
    <xf numFmtId="180" fontId="4" fillId="0" borderId="10" xfId="49" applyNumberFormat="1" applyFont="1" applyFill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80" fontId="2" fillId="0" borderId="16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/>
    </xf>
    <xf numFmtId="180" fontId="2" fillId="0" borderId="10" xfId="49" applyNumberFormat="1" applyFont="1" applyFill="1" applyBorder="1" applyAlignment="1">
      <alignment horizontal="center" vertical="top" textRotation="90" wrapText="1"/>
    </xf>
    <xf numFmtId="180" fontId="2" fillId="0" borderId="11" xfId="49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vertical="center" wrapText="1"/>
    </xf>
    <xf numFmtId="180" fontId="2" fillId="0" borderId="11" xfId="49" applyNumberFormat="1" applyFont="1" applyFill="1" applyBorder="1" applyAlignment="1">
      <alignment textRotation="90" wrapText="1"/>
    </xf>
    <xf numFmtId="180" fontId="2" fillId="0" borderId="10" xfId="49" applyNumberFormat="1" applyFont="1" applyFill="1" applyBorder="1" applyAlignment="1">
      <alignment textRotation="90" wrapText="1"/>
    </xf>
    <xf numFmtId="0" fontId="2" fillId="0" borderId="10" xfId="0" applyFont="1" applyFill="1" applyBorder="1" applyAlignment="1">
      <alignment horizontal="center" vertical="center"/>
    </xf>
    <xf numFmtId="180" fontId="5" fillId="0" borderId="0" xfId="0" applyNumberFormat="1" applyFont="1" applyBorder="1" applyAlignment="1">
      <alignment/>
    </xf>
    <xf numFmtId="180" fontId="2" fillId="0" borderId="11" xfId="49" applyNumberFormat="1" applyFont="1" applyFill="1" applyBorder="1" applyAlignment="1">
      <alignment horizontal="center" textRotation="90" wrapText="1"/>
    </xf>
    <xf numFmtId="0" fontId="12" fillId="0" borderId="11" xfId="54" applyNumberFormat="1" applyFont="1" applyFill="1" applyBorder="1" applyAlignment="1">
      <alignment horizontal="justify" vertical="center" wrapText="1"/>
      <protection/>
    </xf>
    <xf numFmtId="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55" applyNumberFormat="1" applyFont="1" applyBorder="1" applyAlignment="1">
      <alignment horizontal="justify" vertical="top" wrapText="1"/>
    </xf>
    <xf numFmtId="180" fontId="2" fillId="32" borderId="10" xfId="49" applyNumberFormat="1" applyFont="1" applyFill="1" applyBorder="1" applyAlignment="1">
      <alignment horizontal="center" vertical="center" textRotation="90" wrapText="1"/>
    </xf>
    <xf numFmtId="180" fontId="2" fillId="32" borderId="10" xfId="49" applyNumberFormat="1" applyFont="1" applyFill="1" applyBorder="1" applyAlignment="1">
      <alignment horizontal="center" vertical="center" textRotation="90" wrapText="1"/>
    </xf>
    <xf numFmtId="180" fontId="4" fillId="0" borderId="10" xfId="49" applyNumberFormat="1" applyFont="1" applyFill="1" applyBorder="1" applyAlignment="1">
      <alignment horizontal="center" vertical="center" wrapText="1"/>
    </xf>
    <xf numFmtId="180" fontId="4" fillId="0" borderId="15" xfId="49" applyNumberFormat="1" applyFont="1" applyFill="1" applyBorder="1" applyAlignment="1">
      <alignment horizontal="center" vertical="center" textRotation="90" wrapText="1"/>
    </xf>
    <xf numFmtId="180" fontId="2" fillId="32" borderId="10" xfId="49" applyNumberFormat="1" applyFont="1" applyFill="1" applyBorder="1" applyAlignment="1">
      <alignment horizontal="center" vertical="center" textRotation="90" wrapText="1"/>
    </xf>
    <xf numFmtId="180" fontId="4" fillId="0" borderId="10" xfId="49" applyNumberFormat="1" applyFont="1" applyFill="1" applyBorder="1" applyAlignment="1">
      <alignment horizontal="center" vertical="center" textRotation="90" wrapText="1"/>
    </xf>
    <xf numFmtId="0" fontId="4" fillId="0" borderId="19" xfId="0" applyNumberFormat="1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 wrapText="1"/>
    </xf>
    <xf numFmtId="2" fontId="4" fillId="0" borderId="22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9" fontId="4" fillId="0" borderId="22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10" xfId="57" applyFont="1" applyFill="1" applyBorder="1" applyAlignment="1">
      <alignment horizontal="center" vertical="center"/>
    </xf>
    <xf numFmtId="180" fontId="4" fillId="0" borderId="22" xfId="49" applyNumberFormat="1" applyFont="1" applyFill="1" applyBorder="1" applyAlignment="1">
      <alignment horizontal="center" vertical="center" wrapText="1"/>
    </xf>
    <xf numFmtId="180" fontId="4" fillId="0" borderId="11" xfId="49" applyNumberFormat="1" applyFont="1" applyFill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wrapText="1"/>
    </xf>
    <xf numFmtId="2" fontId="4" fillId="0" borderId="26" xfId="0" applyNumberFormat="1" applyFont="1" applyBorder="1" applyAlignment="1">
      <alignment horizontal="center" wrapText="1"/>
    </xf>
    <xf numFmtId="180" fontId="2" fillId="0" borderId="22" xfId="49" applyNumberFormat="1" applyFont="1" applyFill="1" applyBorder="1" applyAlignment="1">
      <alignment horizontal="center" textRotation="90" wrapText="1"/>
    </xf>
    <xf numFmtId="180" fontId="2" fillId="0" borderId="11" xfId="49" applyNumberFormat="1" applyFont="1" applyFill="1" applyBorder="1" applyAlignment="1">
      <alignment horizontal="center" textRotation="90" wrapText="1"/>
    </xf>
    <xf numFmtId="180" fontId="2" fillId="0" borderId="22" xfId="49" applyNumberFormat="1" applyFont="1" applyFill="1" applyBorder="1" applyAlignment="1">
      <alignment horizontal="center" vertical="center" textRotation="90" wrapText="1"/>
    </xf>
    <xf numFmtId="180" fontId="2" fillId="0" borderId="11" xfId="49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9" fontId="2" fillId="33" borderId="10" xfId="0" applyNumberFormat="1" applyFont="1" applyFill="1" applyBorder="1" applyAlignment="1">
      <alignment horizontal="center" vertical="center"/>
    </xf>
    <xf numFmtId="9" fontId="2" fillId="33" borderId="10" xfId="57" applyFont="1" applyFill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 vertical="center" wrapText="1"/>
    </xf>
    <xf numFmtId="180" fontId="2" fillId="0" borderId="10" xfId="49" applyNumberFormat="1" applyFont="1" applyFill="1" applyBorder="1" applyAlignment="1">
      <alignment horizontal="center" vertical="center" textRotation="90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180" fontId="2" fillId="0" borderId="28" xfId="49" applyNumberFormat="1" applyFont="1" applyFill="1" applyBorder="1" applyAlignment="1">
      <alignment horizontal="center" vertical="center" wrapText="1"/>
    </xf>
    <xf numFmtId="180" fontId="2" fillId="0" borderId="30" xfId="49" applyNumberFormat="1" applyFont="1" applyFill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180" fontId="16" fillId="0" borderId="10" xfId="49" applyNumberFormat="1" applyFont="1" applyFill="1" applyBorder="1" applyAlignment="1">
      <alignment horizontal="center" vertical="center" textRotation="90" wrapText="1"/>
    </xf>
    <xf numFmtId="180" fontId="2" fillId="0" borderId="10" xfId="49" applyNumberFormat="1" applyFont="1" applyFill="1" applyBorder="1" applyAlignment="1">
      <alignment horizontal="center" vertical="top" textRotation="90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wrapText="1"/>
    </xf>
    <xf numFmtId="2" fontId="2" fillId="0" borderId="23" xfId="0" applyNumberFormat="1" applyFont="1" applyBorder="1" applyAlignment="1">
      <alignment horizontal="center" wrapText="1"/>
    </xf>
    <xf numFmtId="2" fontId="2" fillId="0" borderId="26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12" fillId="0" borderId="22" xfId="54" applyNumberFormat="1" applyFont="1" applyFill="1" applyBorder="1" applyAlignment="1">
      <alignment horizontal="justify" vertical="center" wrapText="1"/>
      <protection/>
    </xf>
    <xf numFmtId="0" fontId="12" fillId="0" borderId="11" xfId="54" applyNumberFormat="1" applyFont="1" applyFill="1" applyBorder="1" applyAlignment="1">
      <alignment horizontal="justify" vertical="center" wrapText="1"/>
      <protection/>
    </xf>
    <xf numFmtId="9" fontId="2" fillId="0" borderId="10" xfId="0" applyNumberFormat="1" applyFont="1" applyBorder="1" applyAlignment="1">
      <alignment horizontal="center" vertical="center"/>
    </xf>
    <xf numFmtId="9" fontId="2" fillId="0" borderId="10" xfId="57" applyFont="1" applyFill="1" applyBorder="1" applyAlignment="1">
      <alignment horizontal="center" vertical="center"/>
    </xf>
    <xf numFmtId="180" fontId="2" fillId="0" borderId="15" xfId="49" applyNumberFormat="1" applyFont="1" applyFill="1" applyBorder="1" applyAlignment="1">
      <alignment horizontal="center" vertical="center" textRotation="90" wrapText="1"/>
    </xf>
    <xf numFmtId="9" fontId="2" fillId="0" borderId="2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" fontId="2" fillId="33" borderId="22" xfId="49" applyNumberFormat="1" applyFont="1" applyFill="1" applyBorder="1" applyAlignment="1">
      <alignment horizontal="center" vertical="center" wrapText="1"/>
    </xf>
    <xf numFmtId="4" fontId="2" fillId="33" borderId="11" xfId="49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rmal_plan de accion sedama(2)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R71"/>
  <sheetViews>
    <sheetView tabSelected="1" view="pageBreakPreview" zoomScale="60" workbookViewId="0" topLeftCell="A1">
      <selection activeCell="G19" sqref="G19:G20"/>
    </sheetView>
  </sheetViews>
  <sheetFormatPr defaultColWidth="11.421875" defaultRowHeight="12.75"/>
  <cols>
    <col min="1" max="1" width="4.57421875" style="1" customWidth="1"/>
    <col min="2" max="2" width="37.7109375" style="1" customWidth="1"/>
    <col min="3" max="3" width="17.140625" style="1" customWidth="1"/>
    <col min="4" max="4" width="21.28125" style="1" customWidth="1"/>
    <col min="5" max="5" width="20.57421875" style="1" customWidth="1"/>
    <col min="6" max="6" width="19.28125" style="1" customWidth="1"/>
    <col min="7" max="7" width="12.57421875" style="1" bestFit="1" customWidth="1"/>
    <col min="8" max="8" width="13.7109375" style="1" bestFit="1" customWidth="1"/>
    <col min="9" max="9" width="16.8515625" style="1" customWidth="1"/>
    <col min="10" max="10" width="15.421875" style="1" bestFit="1" customWidth="1"/>
    <col min="11" max="11" width="17.00390625" style="1" bestFit="1" customWidth="1"/>
    <col min="12" max="12" width="15.57421875" style="1" customWidth="1"/>
    <col min="13" max="13" width="18.57421875" style="1" customWidth="1"/>
    <col min="14" max="14" width="19.57421875" style="1" customWidth="1"/>
    <col min="15" max="15" width="15.57421875" style="1" bestFit="1" customWidth="1"/>
    <col min="16" max="16" width="22.7109375" style="1" customWidth="1"/>
    <col min="17" max="17" width="25.57421875" style="1" customWidth="1"/>
    <col min="18" max="16384" width="11.421875" style="1" customWidth="1"/>
  </cols>
  <sheetData>
    <row r="1" spans="1:18" ht="14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"/>
    </row>
    <row r="2" spans="1:18" ht="15.75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2"/>
    </row>
    <row r="3" spans="1:18" ht="15.75">
      <c r="A3" s="146" t="s">
        <v>54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2"/>
    </row>
    <row r="4" spans="1:18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"/>
    </row>
    <row r="5" spans="1:18" ht="15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"/>
    </row>
    <row r="6" spans="1:18" ht="15">
      <c r="A6" s="21"/>
      <c r="B6" s="21"/>
      <c r="C6" s="21"/>
      <c r="D6" s="21"/>
      <c r="E6" s="21"/>
      <c r="F6" s="21"/>
      <c r="G6" s="21"/>
      <c r="H6" s="21"/>
      <c r="I6" s="21" t="s">
        <v>1</v>
      </c>
      <c r="J6" s="21"/>
      <c r="K6" s="21"/>
      <c r="L6" s="21"/>
      <c r="M6" s="21"/>
      <c r="N6" s="21"/>
      <c r="O6" s="21"/>
      <c r="P6" s="21"/>
      <c r="Q6" s="21"/>
      <c r="R6" s="2"/>
    </row>
    <row r="7" spans="1:18" ht="15.75">
      <c r="A7" s="21" t="s">
        <v>2</v>
      </c>
      <c r="B7" s="21"/>
      <c r="C7" s="59" t="s">
        <v>3</v>
      </c>
      <c r="D7" s="21"/>
      <c r="E7" s="21"/>
      <c r="F7" s="21"/>
      <c r="G7" s="21"/>
      <c r="H7" s="21"/>
      <c r="I7" s="21" t="s">
        <v>29</v>
      </c>
      <c r="J7" s="21"/>
      <c r="K7" s="21"/>
      <c r="L7" s="21"/>
      <c r="M7" s="21"/>
      <c r="N7" s="21"/>
      <c r="O7" s="21"/>
      <c r="P7" s="21"/>
      <c r="Q7" s="21"/>
      <c r="R7" s="2"/>
    </row>
    <row r="8" spans="1:18" ht="15.75">
      <c r="A8" s="21" t="s">
        <v>4</v>
      </c>
      <c r="B8" s="21"/>
      <c r="C8" s="59" t="s">
        <v>5</v>
      </c>
      <c r="D8" s="21"/>
      <c r="E8" s="21"/>
      <c r="F8" s="21"/>
      <c r="G8" s="21"/>
      <c r="H8" s="21"/>
      <c r="I8" s="59" t="s">
        <v>32</v>
      </c>
      <c r="J8" s="21"/>
      <c r="K8" s="21"/>
      <c r="L8" s="21"/>
      <c r="M8" s="21"/>
      <c r="N8" s="21"/>
      <c r="O8" s="21"/>
      <c r="P8" s="21"/>
      <c r="Q8" s="21"/>
      <c r="R8" s="2"/>
    </row>
    <row r="9" spans="1:18" ht="15.75">
      <c r="A9" s="21" t="s">
        <v>6</v>
      </c>
      <c r="B9" s="21"/>
      <c r="C9" s="134" t="s">
        <v>33</v>
      </c>
      <c r="D9" s="134"/>
      <c r="E9" s="134"/>
      <c r="F9" s="134"/>
      <c r="G9" s="134"/>
      <c r="H9" s="21"/>
      <c r="I9" s="59" t="s">
        <v>34</v>
      </c>
      <c r="J9" s="21"/>
      <c r="K9" s="21"/>
      <c r="L9" s="21"/>
      <c r="M9" s="21"/>
      <c r="N9" s="21"/>
      <c r="O9" s="21"/>
      <c r="P9" s="21"/>
      <c r="Q9" s="21"/>
      <c r="R9" s="2"/>
    </row>
    <row r="10" spans="1:18" ht="15.75">
      <c r="A10" s="21"/>
      <c r="B10" s="21"/>
      <c r="C10" s="22"/>
      <c r="D10" s="22"/>
      <c r="E10" s="22"/>
      <c r="F10" s="22"/>
      <c r="G10" s="22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"/>
    </row>
    <row r="11" spans="1:18" ht="16.5" thickBot="1">
      <c r="A11" s="21"/>
      <c r="B11" s="21"/>
      <c r="C11" s="22"/>
      <c r="D11" s="22"/>
      <c r="E11" s="22"/>
      <c r="F11" s="22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"/>
    </row>
    <row r="12" spans="1:18" ht="42.75" customHeight="1">
      <c r="A12" s="23" t="s">
        <v>7</v>
      </c>
      <c r="B12" s="24"/>
      <c r="C12" s="135" t="s">
        <v>35</v>
      </c>
      <c r="D12" s="136"/>
      <c r="E12" s="136"/>
      <c r="F12" s="137"/>
      <c r="G12" s="151" t="s">
        <v>39</v>
      </c>
      <c r="H12" s="152"/>
      <c r="I12" s="152"/>
      <c r="J12" s="152"/>
      <c r="K12" s="152"/>
      <c r="L12" s="152"/>
      <c r="M12" s="152"/>
      <c r="N12" s="152"/>
      <c r="O12" s="153"/>
      <c r="P12" s="151" t="s">
        <v>40</v>
      </c>
      <c r="Q12" s="162"/>
      <c r="R12" s="2"/>
    </row>
    <row r="13" spans="1:18" ht="20.25" customHeight="1" thickBot="1">
      <c r="A13" s="25" t="s">
        <v>8</v>
      </c>
      <c r="B13" s="26"/>
      <c r="C13" s="108" t="s">
        <v>36</v>
      </c>
      <c r="D13" s="108"/>
      <c r="E13" s="108"/>
      <c r="F13" s="108"/>
      <c r="G13" s="154"/>
      <c r="H13" s="155"/>
      <c r="I13" s="155"/>
      <c r="J13" s="155"/>
      <c r="K13" s="155"/>
      <c r="L13" s="155"/>
      <c r="M13" s="155"/>
      <c r="N13" s="155"/>
      <c r="O13" s="156"/>
      <c r="P13" s="154"/>
      <c r="Q13" s="163"/>
      <c r="R13" s="2"/>
    </row>
    <row r="14" spans="1:18" ht="30" customHeight="1">
      <c r="A14" s="25" t="s">
        <v>9</v>
      </c>
      <c r="B14" s="26"/>
      <c r="C14" s="135" t="s">
        <v>37</v>
      </c>
      <c r="D14" s="136"/>
      <c r="E14" s="136"/>
      <c r="F14" s="137"/>
      <c r="G14" s="154"/>
      <c r="H14" s="155"/>
      <c r="I14" s="155"/>
      <c r="J14" s="155"/>
      <c r="K14" s="155"/>
      <c r="L14" s="155"/>
      <c r="M14" s="155"/>
      <c r="N14" s="155"/>
      <c r="O14" s="156"/>
      <c r="P14" s="154"/>
      <c r="Q14" s="163"/>
      <c r="R14" s="2"/>
    </row>
    <row r="15" spans="1:18" ht="35.25" customHeight="1">
      <c r="A15" s="47" t="s">
        <v>10</v>
      </c>
      <c r="B15" s="26"/>
      <c r="C15" s="142" t="s">
        <v>38</v>
      </c>
      <c r="D15" s="142"/>
      <c r="E15" s="142"/>
      <c r="F15" s="142"/>
      <c r="G15" s="157"/>
      <c r="H15" s="158"/>
      <c r="I15" s="158"/>
      <c r="J15" s="158"/>
      <c r="K15" s="158"/>
      <c r="L15" s="158"/>
      <c r="M15" s="158"/>
      <c r="N15" s="158"/>
      <c r="O15" s="159"/>
      <c r="P15" s="157"/>
      <c r="Q15" s="164"/>
      <c r="R15" s="2"/>
    </row>
    <row r="16" spans="1:18" ht="15.75">
      <c r="A16" s="140" t="s">
        <v>11</v>
      </c>
      <c r="B16" s="141"/>
      <c r="C16" s="141"/>
      <c r="D16" s="141"/>
      <c r="E16" s="141"/>
      <c r="F16" s="141"/>
      <c r="G16" s="165" t="s">
        <v>12</v>
      </c>
      <c r="H16" s="165"/>
      <c r="I16" s="165"/>
      <c r="J16" s="165"/>
      <c r="K16" s="165"/>
      <c r="L16" s="165"/>
      <c r="M16" s="165"/>
      <c r="N16" s="165"/>
      <c r="O16" s="165"/>
      <c r="P16" s="166" t="s">
        <v>13</v>
      </c>
      <c r="Q16" s="169" t="s">
        <v>14</v>
      </c>
      <c r="R16" s="2"/>
    </row>
    <row r="17" spans="1:18" s="43" customFormat="1" ht="15">
      <c r="A17" s="149" t="s">
        <v>15</v>
      </c>
      <c r="B17" s="138" t="s">
        <v>16</v>
      </c>
      <c r="C17" s="138" t="s">
        <v>71</v>
      </c>
      <c r="D17" s="138" t="s">
        <v>72</v>
      </c>
      <c r="E17" s="138" t="s">
        <v>73</v>
      </c>
      <c r="F17" s="138" t="s">
        <v>17</v>
      </c>
      <c r="G17" s="131" t="s">
        <v>18</v>
      </c>
      <c r="H17" s="144"/>
      <c r="I17" s="144"/>
      <c r="J17" s="144"/>
      <c r="K17" s="144"/>
      <c r="L17" s="144"/>
      <c r="M17" s="145"/>
      <c r="N17" s="138" t="s">
        <v>19</v>
      </c>
      <c r="O17" s="138" t="s">
        <v>30</v>
      </c>
      <c r="P17" s="167"/>
      <c r="Q17" s="170"/>
      <c r="R17" s="42"/>
    </row>
    <row r="18" spans="1:18" s="43" customFormat="1" ht="50.25" customHeight="1">
      <c r="A18" s="150"/>
      <c r="B18" s="139"/>
      <c r="C18" s="139"/>
      <c r="D18" s="139"/>
      <c r="E18" s="139"/>
      <c r="F18" s="139"/>
      <c r="G18" s="27" t="s">
        <v>20</v>
      </c>
      <c r="H18" s="27" t="s">
        <v>21</v>
      </c>
      <c r="I18" s="27" t="s">
        <v>22</v>
      </c>
      <c r="J18" s="27" t="s">
        <v>23</v>
      </c>
      <c r="K18" s="27" t="s">
        <v>24</v>
      </c>
      <c r="L18" s="27" t="s">
        <v>25</v>
      </c>
      <c r="M18" s="27" t="s">
        <v>27</v>
      </c>
      <c r="N18" s="139"/>
      <c r="O18" s="139"/>
      <c r="P18" s="168"/>
      <c r="Q18" s="171"/>
      <c r="R18" s="42"/>
    </row>
    <row r="19" spans="1:18" ht="24.75" customHeight="1">
      <c r="A19" s="128">
        <v>1</v>
      </c>
      <c r="B19" s="124" t="s">
        <v>41</v>
      </c>
      <c r="C19" s="183">
        <v>0.25</v>
      </c>
      <c r="D19" s="185">
        <v>0</v>
      </c>
      <c r="E19" s="126">
        <v>0</v>
      </c>
      <c r="F19" s="127">
        <v>0</v>
      </c>
      <c r="G19" s="104"/>
      <c r="H19" s="106"/>
      <c r="I19" s="143"/>
      <c r="J19" s="143"/>
      <c r="K19" s="143"/>
      <c r="L19" s="161"/>
      <c r="M19" s="161"/>
      <c r="N19" s="161"/>
      <c r="O19" s="143"/>
      <c r="P19" s="160" t="s">
        <v>43</v>
      </c>
      <c r="Q19" s="147"/>
      <c r="R19" s="2"/>
    </row>
    <row r="20" spans="1:18" ht="44.25" customHeight="1">
      <c r="A20" s="129"/>
      <c r="B20" s="125"/>
      <c r="C20" s="184"/>
      <c r="D20" s="186"/>
      <c r="E20" s="126"/>
      <c r="F20" s="127"/>
      <c r="G20" s="105"/>
      <c r="H20" s="107"/>
      <c r="I20" s="143"/>
      <c r="J20" s="143"/>
      <c r="K20" s="143"/>
      <c r="L20" s="161"/>
      <c r="M20" s="161"/>
      <c r="N20" s="161"/>
      <c r="O20" s="143"/>
      <c r="P20" s="160"/>
      <c r="Q20" s="148"/>
      <c r="R20" s="2"/>
    </row>
    <row r="21" spans="1:18" ht="150">
      <c r="A21" s="129"/>
      <c r="B21" s="62" t="s">
        <v>55</v>
      </c>
      <c r="C21" s="69">
        <v>0</v>
      </c>
      <c r="D21" s="65">
        <v>0</v>
      </c>
      <c r="E21" s="28">
        <v>0</v>
      </c>
      <c r="F21" s="29">
        <v>0</v>
      </c>
      <c r="G21" s="64">
        <v>0</v>
      </c>
      <c r="H21" s="30">
        <v>0</v>
      </c>
      <c r="I21" s="30">
        <v>1419</v>
      </c>
      <c r="J21" s="30">
        <v>0</v>
      </c>
      <c r="K21" s="30">
        <v>0</v>
      </c>
      <c r="L21" s="60">
        <v>0</v>
      </c>
      <c r="M21" s="35">
        <v>0</v>
      </c>
      <c r="N21" s="60">
        <f aca="true" t="shared" si="0" ref="N21:N27">SUM(G21:M21)</f>
        <v>1419</v>
      </c>
      <c r="O21" s="72">
        <v>0</v>
      </c>
      <c r="P21" s="160" t="s">
        <v>42</v>
      </c>
      <c r="Q21" s="31"/>
      <c r="R21" s="2"/>
    </row>
    <row r="22" spans="1:18" ht="60">
      <c r="A22" s="129"/>
      <c r="B22" s="32" t="s">
        <v>56</v>
      </c>
      <c r="C22" s="69">
        <v>0</v>
      </c>
      <c r="D22" s="65">
        <v>0</v>
      </c>
      <c r="E22" s="28">
        <v>0</v>
      </c>
      <c r="F22" s="29">
        <v>0</v>
      </c>
      <c r="G22" s="60">
        <v>0</v>
      </c>
      <c r="H22" s="60">
        <v>48228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f>SUM(G22:M22)</f>
        <v>48228</v>
      </c>
      <c r="O22" s="73">
        <v>0</v>
      </c>
      <c r="P22" s="160"/>
      <c r="Q22" s="31"/>
      <c r="R22" s="2"/>
    </row>
    <row r="23" spans="1:18" ht="60">
      <c r="A23" s="129"/>
      <c r="B23" s="32" t="s">
        <v>50</v>
      </c>
      <c r="C23" s="69">
        <v>0</v>
      </c>
      <c r="D23" s="65">
        <v>0</v>
      </c>
      <c r="E23" s="28">
        <v>0</v>
      </c>
      <c r="F23" s="29">
        <v>0</v>
      </c>
      <c r="G23" s="63"/>
      <c r="H23" s="61">
        <v>46152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f t="shared" si="0"/>
        <v>46152</v>
      </c>
      <c r="O23" s="73">
        <v>0</v>
      </c>
      <c r="P23" s="160"/>
      <c r="Q23" s="31"/>
      <c r="R23" s="2"/>
    </row>
    <row r="24" spans="1:18" ht="60">
      <c r="A24" s="129"/>
      <c r="B24" s="32" t="s">
        <v>57</v>
      </c>
      <c r="C24" s="69">
        <v>0</v>
      </c>
      <c r="D24" s="65">
        <v>0</v>
      </c>
      <c r="E24" s="28">
        <v>0</v>
      </c>
      <c r="F24" s="29">
        <v>0</v>
      </c>
      <c r="G24" s="63"/>
      <c r="H24" s="61">
        <v>85000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f t="shared" si="0"/>
        <v>85000</v>
      </c>
      <c r="O24" s="73">
        <v>0</v>
      </c>
      <c r="P24" s="160"/>
      <c r="Q24" s="31"/>
      <c r="R24" s="2"/>
    </row>
    <row r="25" spans="1:18" ht="60">
      <c r="A25" s="129"/>
      <c r="B25" s="32" t="s">
        <v>58</v>
      </c>
      <c r="C25" s="69">
        <v>0</v>
      </c>
      <c r="D25" s="65">
        <v>0</v>
      </c>
      <c r="E25" s="28">
        <v>0</v>
      </c>
      <c r="F25" s="29">
        <v>0</v>
      </c>
      <c r="G25" s="63"/>
      <c r="H25" s="61">
        <v>0</v>
      </c>
      <c r="I25" s="61">
        <v>0</v>
      </c>
      <c r="J25" s="61">
        <v>0</v>
      </c>
      <c r="K25" s="61">
        <v>0</v>
      </c>
      <c r="L25" s="60"/>
      <c r="M25" s="60">
        <v>467289</v>
      </c>
      <c r="N25" s="60">
        <f t="shared" si="0"/>
        <v>467289</v>
      </c>
      <c r="O25" s="73">
        <v>0</v>
      </c>
      <c r="P25" s="160"/>
      <c r="Q25" s="31"/>
      <c r="R25" s="2"/>
    </row>
    <row r="26" spans="1:18" ht="90">
      <c r="A26" s="129"/>
      <c r="B26" s="70" t="s">
        <v>59</v>
      </c>
      <c r="C26" s="69">
        <v>0</v>
      </c>
      <c r="D26" s="65">
        <v>0</v>
      </c>
      <c r="E26" s="28">
        <v>0</v>
      </c>
      <c r="F26" s="29">
        <v>0</v>
      </c>
      <c r="G26" s="67">
        <v>0</v>
      </c>
      <c r="H26" s="61">
        <v>0</v>
      </c>
      <c r="I26" s="30"/>
      <c r="J26" s="30"/>
      <c r="K26" s="30">
        <v>104375</v>
      </c>
      <c r="L26" s="60">
        <v>0</v>
      </c>
      <c r="M26" s="35"/>
      <c r="N26" s="60">
        <f>SUM(G26:M26)</f>
        <v>104375</v>
      </c>
      <c r="O26" s="73">
        <v>0</v>
      </c>
      <c r="P26" s="160"/>
      <c r="Q26" s="31"/>
      <c r="R26" s="2"/>
    </row>
    <row r="27" spans="1:18" ht="105">
      <c r="A27" s="130"/>
      <c r="B27" s="70" t="s">
        <v>60</v>
      </c>
      <c r="C27" s="69">
        <v>0</v>
      </c>
      <c r="D27" s="65">
        <v>0</v>
      </c>
      <c r="E27" s="28">
        <v>0</v>
      </c>
      <c r="F27" s="29">
        <v>0</v>
      </c>
      <c r="G27" s="67">
        <v>0</v>
      </c>
      <c r="H27" s="61">
        <v>0</v>
      </c>
      <c r="I27" s="30"/>
      <c r="J27" s="30"/>
      <c r="K27" s="30">
        <v>216977</v>
      </c>
      <c r="L27" s="60">
        <v>0</v>
      </c>
      <c r="M27" s="35"/>
      <c r="N27" s="60">
        <f t="shared" si="0"/>
        <v>216977</v>
      </c>
      <c r="O27" s="73">
        <v>0</v>
      </c>
      <c r="P27" s="160"/>
      <c r="Q27" s="31"/>
      <c r="R27" s="2"/>
    </row>
    <row r="28" spans="1:18" s="40" customFormat="1" ht="23.25" thickBot="1">
      <c r="A28" s="36"/>
      <c r="B28" s="55" t="s">
        <v>26</v>
      </c>
      <c r="C28" s="37"/>
      <c r="D28" s="37"/>
      <c r="E28" s="37"/>
      <c r="F28" s="37"/>
      <c r="G28" s="54">
        <f>SUM(G19:G27)</f>
        <v>0</v>
      </c>
      <c r="H28" s="54">
        <f>SUM(H19:H27)</f>
        <v>179380</v>
      </c>
      <c r="I28" s="38">
        <f>SUM(I19)</f>
        <v>0</v>
      </c>
      <c r="J28" s="38">
        <f>SUM(J19)</f>
        <v>0</v>
      </c>
      <c r="K28" s="38">
        <f>SUM(K19:K27)</f>
        <v>321352</v>
      </c>
      <c r="L28" s="38">
        <f>SUM(L19:L27)</f>
        <v>0</v>
      </c>
      <c r="M28" s="38">
        <f>SUM(M19:M27)</f>
        <v>467289</v>
      </c>
      <c r="N28" s="38">
        <f>SUM(N21:N27)</f>
        <v>969440</v>
      </c>
      <c r="O28" s="73">
        <v>0</v>
      </c>
      <c r="P28" s="38">
        <f>SUM(P19)</f>
        <v>0</v>
      </c>
      <c r="Q28" s="46">
        <f>SUM(Q19)</f>
        <v>0</v>
      </c>
      <c r="R28" s="39"/>
    </row>
    <row r="29" spans="1:18" s="40" customFormat="1" ht="15.75">
      <c r="A29" s="50"/>
      <c r="B29" s="57"/>
      <c r="C29" s="51"/>
      <c r="D29" s="51"/>
      <c r="E29" s="51"/>
      <c r="F29" s="51"/>
      <c r="G29" s="51"/>
      <c r="H29" s="58"/>
      <c r="I29" s="49"/>
      <c r="J29" s="49"/>
      <c r="K29" s="49"/>
      <c r="L29" s="49"/>
      <c r="M29" s="49"/>
      <c r="N29" s="49"/>
      <c r="O29" s="49"/>
      <c r="P29" s="49"/>
      <c r="Q29" s="49"/>
      <c r="R29" s="39"/>
    </row>
    <row r="30" spans="1:18" ht="30" customHeight="1">
      <c r="A30" s="50"/>
      <c r="B30" s="50"/>
      <c r="C30" s="51"/>
      <c r="D30" s="51"/>
      <c r="E30" s="51"/>
      <c r="F30" s="51"/>
      <c r="G30" s="51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2"/>
    </row>
    <row r="31" ht="13.5" thickBot="1">
      <c r="R31" s="2"/>
    </row>
    <row r="32" spans="1:18" ht="45.75" customHeight="1">
      <c r="A32" s="23" t="s">
        <v>7</v>
      </c>
      <c r="B32" s="24"/>
      <c r="C32" s="135" t="s">
        <v>44</v>
      </c>
      <c r="D32" s="136"/>
      <c r="E32" s="136"/>
      <c r="F32" s="137"/>
      <c r="G32" s="151" t="s">
        <v>53</v>
      </c>
      <c r="H32" s="152"/>
      <c r="I32" s="152"/>
      <c r="J32" s="152"/>
      <c r="K32" s="152"/>
      <c r="L32" s="152"/>
      <c r="M32" s="152"/>
      <c r="N32" s="152"/>
      <c r="O32" s="153"/>
      <c r="P32" s="151" t="s">
        <v>64</v>
      </c>
      <c r="Q32" s="162"/>
      <c r="R32" s="2"/>
    </row>
    <row r="33" spans="1:18" ht="15">
      <c r="A33" s="25" t="s">
        <v>8</v>
      </c>
      <c r="B33" s="26"/>
      <c r="C33" s="108" t="s">
        <v>45</v>
      </c>
      <c r="D33" s="108"/>
      <c r="E33" s="108"/>
      <c r="F33" s="108"/>
      <c r="G33" s="154"/>
      <c r="H33" s="155"/>
      <c r="I33" s="155"/>
      <c r="J33" s="155"/>
      <c r="K33" s="155"/>
      <c r="L33" s="155"/>
      <c r="M33" s="155"/>
      <c r="N33" s="155"/>
      <c r="O33" s="156"/>
      <c r="P33" s="154"/>
      <c r="Q33" s="163"/>
      <c r="R33" s="2"/>
    </row>
    <row r="34" spans="1:18" ht="15">
      <c r="A34" s="25" t="s">
        <v>9</v>
      </c>
      <c r="B34" s="26"/>
      <c r="C34" s="172" t="s">
        <v>46</v>
      </c>
      <c r="D34" s="141"/>
      <c r="E34" s="141"/>
      <c r="F34" s="141"/>
      <c r="G34" s="154"/>
      <c r="H34" s="155"/>
      <c r="I34" s="155"/>
      <c r="J34" s="155"/>
      <c r="K34" s="155"/>
      <c r="L34" s="155"/>
      <c r="M34" s="155"/>
      <c r="N34" s="155"/>
      <c r="O34" s="156"/>
      <c r="P34" s="154"/>
      <c r="Q34" s="163"/>
      <c r="R34" s="2"/>
    </row>
    <row r="35" spans="1:18" ht="15">
      <c r="A35" s="25" t="s">
        <v>10</v>
      </c>
      <c r="B35" s="26"/>
      <c r="C35" s="142" t="s">
        <v>47</v>
      </c>
      <c r="D35" s="142"/>
      <c r="E35" s="142"/>
      <c r="F35" s="142"/>
      <c r="G35" s="157"/>
      <c r="H35" s="158"/>
      <c r="I35" s="158"/>
      <c r="J35" s="158"/>
      <c r="K35" s="158"/>
      <c r="L35" s="158"/>
      <c r="M35" s="158"/>
      <c r="N35" s="158"/>
      <c r="O35" s="159"/>
      <c r="P35" s="157"/>
      <c r="Q35" s="164"/>
      <c r="R35" s="2"/>
    </row>
    <row r="36" spans="1:18" ht="15.75">
      <c r="A36" s="140" t="s">
        <v>11</v>
      </c>
      <c r="B36" s="141"/>
      <c r="C36" s="141"/>
      <c r="D36" s="141"/>
      <c r="E36" s="141"/>
      <c r="F36" s="141"/>
      <c r="G36" s="165" t="s">
        <v>12</v>
      </c>
      <c r="H36" s="165"/>
      <c r="I36" s="165"/>
      <c r="J36" s="165"/>
      <c r="K36" s="165"/>
      <c r="L36" s="165"/>
      <c r="M36" s="165"/>
      <c r="N36" s="165"/>
      <c r="O36" s="165"/>
      <c r="P36" s="166" t="s">
        <v>13</v>
      </c>
      <c r="Q36" s="169" t="s">
        <v>14</v>
      </c>
      <c r="R36" s="2"/>
    </row>
    <row r="37" spans="1:18" ht="15">
      <c r="A37" s="173" t="s">
        <v>15</v>
      </c>
      <c r="B37" s="175" t="s">
        <v>16</v>
      </c>
      <c r="C37" s="175" t="s">
        <v>65</v>
      </c>
      <c r="D37" s="175" t="s">
        <v>68</v>
      </c>
      <c r="E37" s="175" t="s">
        <v>69</v>
      </c>
      <c r="F37" s="175" t="s">
        <v>17</v>
      </c>
      <c r="G37" s="131" t="s">
        <v>18</v>
      </c>
      <c r="H37" s="144"/>
      <c r="I37" s="144"/>
      <c r="J37" s="144"/>
      <c r="K37" s="144"/>
      <c r="L37" s="144"/>
      <c r="M37" s="145"/>
      <c r="N37" s="138" t="s">
        <v>19</v>
      </c>
      <c r="O37" s="175" t="s">
        <v>30</v>
      </c>
      <c r="P37" s="167"/>
      <c r="Q37" s="170"/>
      <c r="R37" s="2"/>
    </row>
    <row r="38" spans="1:18" ht="30">
      <c r="A38" s="174"/>
      <c r="B38" s="176"/>
      <c r="C38" s="176"/>
      <c r="D38" s="176"/>
      <c r="E38" s="176"/>
      <c r="F38" s="176"/>
      <c r="G38" s="27" t="s">
        <v>20</v>
      </c>
      <c r="H38" s="27" t="s">
        <v>21</v>
      </c>
      <c r="I38" s="27" t="s">
        <v>22</v>
      </c>
      <c r="J38" s="27" t="s">
        <v>23</v>
      </c>
      <c r="K38" s="27" t="s">
        <v>24</v>
      </c>
      <c r="L38" s="27" t="s">
        <v>25</v>
      </c>
      <c r="M38" s="27" t="s">
        <v>27</v>
      </c>
      <c r="N38" s="139"/>
      <c r="O38" s="176"/>
      <c r="P38" s="168"/>
      <c r="Q38" s="171"/>
      <c r="R38" s="2"/>
    </row>
    <row r="39" spans="1:18" ht="21.75" customHeight="1">
      <c r="A39" s="177">
        <v>1</v>
      </c>
      <c r="B39" s="178" t="s">
        <v>48</v>
      </c>
      <c r="C39" s="44">
        <v>44</v>
      </c>
      <c r="D39" s="41">
        <v>0</v>
      </c>
      <c r="E39" s="180">
        <v>0</v>
      </c>
      <c r="F39" s="181">
        <v>0</v>
      </c>
      <c r="G39" s="104"/>
      <c r="H39" s="106"/>
      <c r="I39" s="143"/>
      <c r="J39" s="143"/>
      <c r="K39" s="143"/>
      <c r="L39" s="161"/>
      <c r="M39" s="161"/>
      <c r="N39" s="161">
        <f>SUM(H39:M42)</f>
        <v>28345</v>
      </c>
      <c r="O39" s="143">
        <v>0</v>
      </c>
      <c r="P39" s="143" t="s">
        <v>49</v>
      </c>
      <c r="Q39" s="182"/>
      <c r="R39" s="2"/>
    </row>
    <row r="40" spans="1:18" ht="49.5" customHeight="1">
      <c r="A40" s="177"/>
      <c r="B40" s="179"/>
      <c r="C40" s="33">
        <v>0</v>
      </c>
      <c r="D40" s="33">
        <v>0</v>
      </c>
      <c r="E40" s="180"/>
      <c r="F40" s="181"/>
      <c r="G40" s="105"/>
      <c r="H40" s="107"/>
      <c r="I40" s="143"/>
      <c r="J40" s="143"/>
      <c r="K40" s="143"/>
      <c r="L40" s="161"/>
      <c r="M40" s="161"/>
      <c r="N40" s="161"/>
      <c r="O40" s="143"/>
      <c r="P40" s="143"/>
      <c r="Q40" s="182"/>
      <c r="R40" s="2"/>
    </row>
    <row r="41" spans="1:18" ht="165">
      <c r="A41" s="34"/>
      <c r="B41" s="68" t="s">
        <v>61</v>
      </c>
      <c r="C41" s="33">
        <v>0</v>
      </c>
      <c r="D41" s="33">
        <v>0</v>
      </c>
      <c r="E41" s="28">
        <v>0</v>
      </c>
      <c r="F41" s="29">
        <v>0</v>
      </c>
      <c r="G41" s="67"/>
      <c r="H41" s="61">
        <v>14345</v>
      </c>
      <c r="I41" s="30"/>
      <c r="J41" s="30"/>
      <c r="K41" s="30"/>
      <c r="L41" s="60"/>
      <c r="M41" s="60"/>
      <c r="N41" s="60">
        <f>SUM(G41:M41)</f>
        <v>14345</v>
      </c>
      <c r="O41" s="73">
        <v>0</v>
      </c>
      <c r="P41" s="30" t="s">
        <v>49</v>
      </c>
      <c r="Q41" s="31"/>
      <c r="R41" s="2"/>
    </row>
    <row r="42" spans="1:18" ht="135">
      <c r="A42" s="34"/>
      <c r="B42" s="71" t="s">
        <v>62</v>
      </c>
      <c r="C42" s="33">
        <v>0</v>
      </c>
      <c r="D42" s="33">
        <v>0</v>
      </c>
      <c r="E42" s="28">
        <v>0</v>
      </c>
      <c r="F42" s="29">
        <v>0</v>
      </c>
      <c r="G42" s="64">
        <v>0</v>
      </c>
      <c r="H42" s="30">
        <v>14000</v>
      </c>
      <c r="I42" s="30">
        <v>0</v>
      </c>
      <c r="J42" s="30">
        <v>0</v>
      </c>
      <c r="K42" s="30">
        <v>0</v>
      </c>
      <c r="L42" s="60">
        <v>0</v>
      </c>
      <c r="M42" s="60">
        <v>0</v>
      </c>
      <c r="N42" s="60">
        <f>SUM(G42:M42)</f>
        <v>14000</v>
      </c>
      <c r="O42" s="73">
        <v>0</v>
      </c>
      <c r="P42" s="76" t="s">
        <v>49</v>
      </c>
      <c r="Q42" s="31"/>
      <c r="R42" s="2"/>
    </row>
    <row r="43" spans="1:18" ht="16.5" thickBot="1">
      <c r="A43" s="36"/>
      <c r="B43" s="55" t="s">
        <v>26</v>
      </c>
      <c r="C43" s="37"/>
      <c r="D43" s="37"/>
      <c r="E43" s="37"/>
      <c r="F43" s="37"/>
      <c r="G43" s="37"/>
      <c r="H43" s="54">
        <f>SUM(H39:H42)</f>
        <v>28345</v>
      </c>
      <c r="I43" s="38">
        <f aca="true" t="shared" si="1" ref="I43:Q43">SUM(I39)</f>
        <v>0</v>
      </c>
      <c r="J43" s="38">
        <f t="shared" si="1"/>
        <v>0</v>
      </c>
      <c r="K43" s="38">
        <f t="shared" si="1"/>
        <v>0</v>
      </c>
      <c r="L43" s="38">
        <f t="shared" si="1"/>
        <v>0</v>
      </c>
      <c r="M43" s="38">
        <f t="shared" si="1"/>
        <v>0</v>
      </c>
      <c r="N43" s="38">
        <f t="shared" si="1"/>
        <v>28345</v>
      </c>
      <c r="O43" s="38">
        <f t="shared" si="1"/>
        <v>0</v>
      </c>
      <c r="P43" s="76"/>
      <c r="Q43" s="46">
        <f t="shared" si="1"/>
        <v>0</v>
      </c>
      <c r="R43" s="2"/>
    </row>
    <row r="44" spans="1:17" s="2" customFormat="1" ht="15">
      <c r="A44" s="50"/>
      <c r="B44" s="50"/>
      <c r="C44" s="51"/>
      <c r="D44" s="51"/>
      <c r="E44" s="51"/>
      <c r="F44" s="51"/>
      <c r="G44" s="51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8" ht="29.25" customHeight="1" thickBot="1">
      <c r="A45" s="53"/>
      <c r="B45" s="4"/>
      <c r="C45" s="4"/>
      <c r="D45" s="4"/>
      <c r="E45" s="4"/>
      <c r="F45" s="4"/>
      <c r="G45" s="4"/>
      <c r="H45" s="66"/>
      <c r="I45" s="4"/>
      <c r="J45" s="4"/>
      <c r="K45" s="4"/>
      <c r="L45" s="66"/>
      <c r="M45" s="66"/>
      <c r="N45" s="66"/>
      <c r="O45" s="4"/>
      <c r="P45" s="4"/>
      <c r="Q45" s="4"/>
      <c r="R45" s="2"/>
    </row>
    <row r="46" spans="1:18" ht="29.25" customHeight="1">
      <c r="A46" s="8" t="s">
        <v>7</v>
      </c>
      <c r="B46" s="9"/>
      <c r="C46" s="115" t="s">
        <v>44</v>
      </c>
      <c r="D46" s="116"/>
      <c r="E46" s="116"/>
      <c r="F46" s="117"/>
      <c r="G46" s="109" t="s">
        <v>51</v>
      </c>
      <c r="H46" s="118"/>
      <c r="I46" s="118"/>
      <c r="J46" s="118"/>
      <c r="K46" s="118"/>
      <c r="L46" s="118"/>
      <c r="M46" s="118"/>
      <c r="N46" s="118"/>
      <c r="O46" s="119"/>
      <c r="P46" s="109" t="s">
        <v>70</v>
      </c>
      <c r="Q46" s="110"/>
      <c r="R46" s="2"/>
    </row>
    <row r="47" spans="1:18" ht="29.25" customHeight="1">
      <c r="A47" s="10" t="s">
        <v>8</v>
      </c>
      <c r="B47" s="7"/>
      <c r="C47" s="108" t="s">
        <v>45</v>
      </c>
      <c r="D47" s="108"/>
      <c r="E47" s="108"/>
      <c r="F47" s="108"/>
      <c r="G47" s="111"/>
      <c r="H47" s="120"/>
      <c r="I47" s="120"/>
      <c r="J47" s="120"/>
      <c r="K47" s="120"/>
      <c r="L47" s="120"/>
      <c r="M47" s="120"/>
      <c r="N47" s="120"/>
      <c r="O47" s="121"/>
      <c r="P47" s="111"/>
      <c r="Q47" s="112"/>
      <c r="R47" s="2"/>
    </row>
    <row r="48" spans="1:18" ht="29.25" customHeight="1">
      <c r="A48" s="10" t="s">
        <v>9</v>
      </c>
      <c r="B48" s="7"/>
      <c r="C48" s="131" t="s">
        <v>46</v>
      </c>
      <c r="D48" s="132"/>
      <c r="E48" s="132"/>
      <c r="F48" s="133"/>
      <c r="G48" s="111"/>
      <c r="H48" s="120"/>
      <c r="I48" s="120"/>
      <c r="J48" s="120"/>
      <c r="K48" s="120"/>
      <c r="L48" s="120"/>
      <c r="M48" s="120"/>
      <c r="N48" s="120"/>
      <c r="O48" s="121"/>
      <c r="P48" s="111"/>
      <c r="Q48" s="112"/>
      <c r="R48" s="2"/>
    </row>
    <row r="49" spans="1:18" ht="29.25" customHeight="1">
      <c r="A49" s="45" t="s">
        <v>10</v>
      </c>
      <c r="B49" s="7"/>
      <c r="C49" s="142" t="s">
        <v>47</v>
      </c>
      <c r="D49" s="142"/>
      <c r="E49" s="142"/>
      <c r="F49" s="142"/>
      <c r="G49" s="113"/>
      <c r="H49" s="122"/>
      <c r="I49" s="122"/>
      <c r="J49" s="122"/>
      <c r="K49" s="122"/>
      <c r="L49" s="122"/>
      <c r="M49" s="122"/>
      <c r="N49" s="122"/>
      <c r="O49" s="123"/>
      <c r="P49" s="113"/>
      <c r="Q49" s="114"/>
      <c r="R49" s="2"/>
    </row>
    <row r="50" spans="1:18" ht="29.25" customHeight="1">
      <c r="A50" s="93" t="s">
        <v>11</v>
      </c>
      <c r="B50" s="94"/>
      <c r="C50" s="94"/>
      <c r="D50" s="94"/>
      <c r="E50" s="94"/>
      <c r="F50" s="94"/>
      <c r="G50" s="95" t="s">
        <v>28</v>
      </c>
      <c r="H50" s="95"/>
      <c r="I50" s="95"/>
      <c r="J50" s="95"/>
      <c r="K50" s="95"/>
      <c r="L50" s="95"/>
      <c r="M50" s="95"/>
      <c r="N50" s="95"/>
      <c r="O50" s="95"/>
      <c r="P50" s="96" t="s">
        <v>13</v>
      </c>
      <c r="Q50" s="99" t="s">
        <v>14</v>
      </c>
      <c r="R50" s="2"/>
    </row>
    <row r="51" spans="1:18" ht="29.25" customHeight="1">
      <c r="A51" s="102" t="s">
        <v>15</v>
      </c>
      <c r="B51" s="81" t="s">
        <v>16</v>
      </c>
      <c r="C51" s="81" t="s">
        <v>65</v>
      </c>
      <c r="D51" s="81" t="s">
        <v>66</v>
      </c>
      <c r="E51" s="81" t="s">
        <v>67</v>
      </c>
      <c r="F51" s="81" t="s">
        <v>17</v>
      </c>
      <c r="G51" s="78" t="s">
        <v>18</v>
      </c>
      <c r="H51" s="79"/>
      <c r="I51" s="79"/>
      <c r="J51" s="79"/>
      <c r="K51" s="79"/>
      <c r="L51" s="79"/>
      <c r="M51" s="80"/>
      <c r="N51" s="81" t="s">
        <v>19</v>
      </c>
      <c r="O51" s="81" t="s">
        <v>31</v>
      </c>
      <c r="P51" s="97"/>
      <c r="Q51" s="100"/>
      <c r="R51" s="2"/>
    </row>
    <row r="52" spans="1:18" ht="29.25" customHeight="1">
      <c r="A52" s="103"/>
      <c r="B52" s="82"/>
      <c r="C52" s="82"/>
      <c r="D52" s="82"/>
      <c r="E52" s="82"/>
      <c r="F52" s="82"/>
      <c r="G52" s="5" t="s">
        <v>20</v>
      </c>
      <c r="H52" s="5" t="s">
        <v>21</v>
      </c>
      <c r="I52" s="5" t="s">
        <v>22</v>
      </c>
      <c r="J52" s="5" t="s">
        <v>23</v>
      </c>
      <c r="K52" s="5" t="s">
        <v>24</v>
      </c>
      <c r="L52" s="5" t="s">
        <v>25</v>
      </c>
      <c r="M52" s="5" t="s">
        <v>27</v>
      </c>
      <c r="N52" s="82"/>
      <c r="O52" s="82"/>
      <c r="P52" s="98"/>
      <c r="Q52" s="101"/>
      <c r="R52" s="2"/>
    </row>
    <row r="53" spans="1:18" ht="29.25" customHeight="1">
      <c r="A53" s="83">
        <v>1</v>
      </c>
      <c r="B53" s="86" t="s">
        <v>52</v>
      </c>
      <c r="C53" s="56">
        <v>0</v>
      </c>
      <c r="D53" s="16">
        <v>0</v>
      </c>
      <c r="E53" s="88">
        <v>0</v>
      </c>
      <c r="F53" s="90">
        <v>0</v>
      </c>
      <c r="G53" s="77"/>
      <c r="H53" s="91">
        <v>0</v>
      </c>
      <c r="I53" s="77"/>
      <c r="J53" s="77"/>
      <c r="K53" s="77"/>
      <c r="L53" s="77">
        <v>0</v>
      </c>
      <c r="M53" s="77">
        <v>0</v>
      </c>
      <c r="N53" s="74">
        <f>H53</f>
        <v>0</v>
      </c>
      <c r="O53" s="74"/>
      <c r="P53" s="74"/>
      <c r="Q53" s="75"/>
      <c r="R53" s="2"/>
    </row>
    <row r="54" spans="1:18" ht="29.25" customHeight="1">
      <c r="A54" s="84"/>
      <c r="B54" s="87"/>
      <c r="C54" s="17"/>
      <c r="D54" s="17"/>
      <c r="E54" s="89"/>
      <c r="F54" s="90"/>
      <c r="G54" s="77"/>
      <c r="H54" s="92"/>
      <c r="I54" s="77"/>
      <c r="J54" s="77"/>
      <c r="K54" s="77"/>
      <c r="L54" s="77"/>
      <c r="M54" s="77"/>
      <c r="N54" s="74"/>
      <c r="O54" s="74"/>
      <c r="P54" s="74"/>
      <c r="Q54" s="75"/>
      <c r="R54" s="2"/>
    </row>
    <row r="55" spans="1:18" ht="71.25">
      <c r="A55" s="84"/>
      <c r="B55" s="52" t="s">
        <v>63</v>
      </c>
      <c r="C55" s="17">
        <v>0</v>
      </c>
      <c r="D55" s="18">
        <v>0</v>
      </c>
      <c r="E55" s="6">
        <v>0</v>
      </c>
      <c r="F55" s="11">
        <v>0</v>
      </c>
      <c r="G55" s="12"/>
      <c r="H55" s="12">
        <v>0</v>
      </c>
      <c r="I55" s="12">
        <v>15654</v>
      </c>
      <c r="J55" s="12"/>
      <c r="K55" s="12"/>
      <c r="L55" s="12"/>
      <c r="M55" s="12"/>
      <c r="N55" s="48">
        <f>SUM(G55:M55)</f>
        <v>15654</v>
      </c>
      <c r="O55" s="48">
        <f>N55</f>
        <v>15654</v>
      </c>
      <c r="P55" s="48" t="s">
        <v>49</v>
      </c>
      <c r="Q55" s="13"/>
      <c r="R55" s="2"/>
    </row>
    <row r="56" spans="1:18" ht="29.25" customHeight="1" thickBot="1">
      <c r="A56" s="85"/>
      <c r="B56" s="14" t="s">
        <v>26</v>
      </c>
      <c r="C56" s="14"/>
      <c r="D56" s="14"/>
      <c r="E56" s="14"/>
      <c r="F56" s="14"/>
      <c r="G56" s="14"/>
      <c r="H56" s="19">
        <f>SUM(H55:H55)</f>
        <v>0</v>
      </c>
      <c r="I56" s="19">
        <f>SUM(I55:I55)</f>
        <v>15654</v>
      </c>
      <c r="J56" s="14"/>
      <c r="K56" s="14"/>
      <c r="L56" s="19">
        <f>SUM(L53:L55)</f>
        <v>0</v>
      </c>
      <c r="M56" s="19">
        <f>SUM(M53:M55)</f>
        <v>0</v>
      </c>
      <c r="N56" s="19">
        <f>SUM(N55:N55)</f>
        <v>15654</v>
      </c>
      <c r="O56" s="19">
        <f>SUM(O55:O55)</f>
        <v>15654</v>
      </c>
      <c r="P56" s="14"/>
      <c r="Q56" s="15"/>
      <c r="R56" s="2"/>
    </row>
    <row r="57" spans="1:18" ht="29.25" customHeight="1">
      <c r="A57" s="53"/>
      <c r="B57" s="4"/>
      <c r="C57" s="4"/>
      <c r="D57" s="4"/>
      <c r="E57" s="4"/>
      <c r="F57" s="4"/>
      <c r="G57" s="4"/>
      <c r="H57" s="66"/>
      <c r="I57" s="4"/>
      <c r="J57" s="4"/>
      <c r="K57" s="4"/>
      <c r="L57" s="66"/>
      <c r="M57" s="66"/>
      <c r="N57" s="66"/>
      <c r="O57" s="4"/>
      <c r="P57" s="4"/>
      <c r="Q57" s="4"/>
      <c r="R57" s="2"/>
    </row>
    <row r="58" spans="1:18" ht="29.25" customHeight="1">
      <c r="A58" s="53"/>
      <c r="B58" s="4"/>
      <c r="C58" s="4"/>
      <c r="D58" s="4"/>
      <c r="E58" s="4"/>
      <c r="F58" s="4"/>
      <c r="G58" s="4"/>
      <c r="H58" s="66"/>
      <c r="I58" s="4"/>
      <c r="J58" s="4"/>
      <c r="K58" s="4"/>
      <c r="L58" s="66"/>
      <c r="M58" s="66"/>
      <c r="N58" s="66"/>
      <c r="O58" s="4"/>
      <c r="P58" s="4"/>
      <c r="Q58" s="4"/>
      <c r="R58" s="2"/>
    </row>
    <row r="59" spans="1:18" ht="29.25" customHeight="1">
      <c r="A59" s="53"/>
      <c r="B59" s="4"/>
      <c r="C59" s="4"/>
      <c r="D59" s="4"/>
      <c r="E59" s="4"/>
      <c r="F59" s="4"/>
      <c r="G59" s="4"/>
      <c r="H59" s="66"/>
      <c r="I59" s="4"/>
      <c r="J59" s="4"/>
      <c r="K59" s="4"/>
      <c r="L59" s="66"/>
      <c r="M59" s="66"/>
      <c r="N59" s="66"/>
      <c r="O59" s="4"/>
      <c r="P59" s="4"/>
      <c r="Q59" s="4"/>
      <c r="R59" s="2"/>
    </row>
    <row r="60" spans="1:18" ht="29.25" customHeight="1">
      <c r="A60" s="53"/>
      <c r="B60" s="4"/>
      <c r="C60" s="4"/>
      <c r="D60" s="4"/>
      <c r="E60" s="4"/>
      <c r="F60" s="4"/>
      <c r="G60" s="4"/>
      <c r="H60" s="66"/>
      <c r="I60" s="4"/>
      <c r="J60" s="4"/>
      <c r="K60" s="4"/>
      <c r="L60" s="66"/>
      <c r="M60" s="66"/>
      <c r="N60" s="66"/>
      <c r="O60" s="4"/>
      <c r="P60" s="4"/>
      <c r="Q60" s="4"/>
      <c r="R60" s="2"/>
    </row>
    <row r="61" spans="1:18" ht="29.25" customHeight="1">
      <c r="A61" s="53"/>
      <c r="B61" s="4"/>
      <c r="C61" s="4"/>
      <c r="D61" s="4"/>
      <c r="E61" s="4"/>
      <c r="F61" s="4"/>
      <c r="G61" s="4"/>
      <c r="H61" s="66"/>
      <c r="I61" s="4"/>
      <c r="J61" s="4"/>
      <c r="K61" s="4"/>
      <c r="L61" s="66"/>
      <c r="M61" s="66"/>
      <c r="N61" s="66"/>
      <c r="O61" s="4"/>
      <c r="P61" s="4"/>
      <c r="Q61" s="4"/>
      <c r="R61" s="2"/>
    </row>
    <row r="62" spans="1:18" ht="29.25" customHeight="1">
      <c r="A62" s="53"/>
      <c r="B62" s="4"/>
      <c r="C62" s="4"/>
      <c r="D62" s="4"/>
      <c r="E62" s="4"/>
      <c r="F62" s="4"/>
      <c r="G62" s="4"/>
      <c r="H62" s="66"/>
      <c r="I62" s="4"/>
      <c r="J62" s="4"/>
      <c r="K62" s="4"/>
      <c r="L62" s="66"/>
      <c r="M62" s="66"/>
      <c r="N62" s="66"/>
      <c r="O62" s="4"/>
      <c r="P62" s="4"/>
      <c r="Q62" s="4"/>
      <c r="R62" s="2"/>
    </row>
    <row r="63" spans="1:18" ht="29.25" customHeight="1">
      <c r="A63" s="53"/>
      <c r="B63" s="4"/>
      <c r="C63" s="4"/>
      <c r="D63" s="4"/>
      <c r="E63" s="4"/>
      <c r="F63" s="4"/>
      <c r="G63" s="4"/>
      <c r="H63" s="66"/>
      <c r="I63" s="4"/>
      <c r="J63" s="4"/>
      <c r="K63" s="4"/>
      <c r="L63" s="66"/>
      <c r="M63" s="66"/>
      <c r="N63" s="66"/>
      <c r="O63" s="4"/>
      <c r="P63" s="4"/>
      <c r="Q63" s="4"/>
      <c r="R63" s="2"/>
    </row>
    <row r="64" spans="1:18" ht="29.25" customHeight="1">
      <c r="A64" s="53"/>
      <c r="B64" s="4"/>
      <c r="C64" s="4"/>
      <c r="D64" s="4"/>
      <c r="E64" s="4"/>
      <c r="F64" s="4"/>
      <c r="G64" s="4"/>
      <c r="H64" s="66"/>
      <c r="I64" s="4"/>
      <c r="J64" s="4"/>
      <c r="K64" s="4"/>
      <c r="L64" s="66"/>
      <c r="M64" s="66"/>
      <c r="N64" s="66"/>
      <c r="O64" s="4"/>
      <c r="P64" s="4"/>
      <c r="Q64" s="4"/>
      <c r="R64" s="2"/>
    </row>
    <row r="65" spans="1:18" ht="29.25" customHeight="1">
      <c r="A65" s="53"/>
      <c r="B65" s="4"/>
      <c r="C65" s="4"/>
      <c r="D65" s="4"/>
      <c r="E65" s="4"/>
      <c r="F65" s="4"/>
      <c r="G65" s="4"/>
      <c r="H65" s="66"/>
      <c r="I65" s="4"/>
      <c r="J65" s="4"/>
      <c r="K65" s="4"/>
      <c r="L65" s="66"/>
      <c r="M65" s="66"/>
      <c r="N65" s="66"/>
      <c r="O65" s="4"/>
      <c r="P65" s="4"/>
      <c r="Q65" s="4"/>
      <c r="R65" s="2"/>
    </row>
    <row r="66" spans="1:18" ht="29.25" customHeight="1">
      <c r="A66" s="53"/>
      <c r="B66" s="4"/>
      <c r="C66" s="4"/>
      <c r="D66" s="4"/>
      <c r="E66" s="4"/>
      <c r="F66" s="4"/>
      <c r="G66" s="4"/>
      <c r="H66" s="66"/>
      <c r="I66" s="4"/>
      <c r="J66" s="4"/>
      <c r="K66" s="4"/>
      <c r="L66" s="66"/>
      <c r="M66" s="66"/>
      <c r="N66" s="66"/>
      <c r="O66" s="4"/>
      <c r="P66" s="4"/>
      <c r="Q66" s="4"/>
      <c r="R66" s="2"/>
    </row>
    <row r="67" spans="1:18" ht="29.25" customHeight="1">
      <c r="A67" s="53"/>
      <c r="B67" s="4"/>
      <c r="C67" s="4"/>
      <c r="D67" s="4"/>
      <c r="E67" s="4"/>
      <c r="F67" s="4"/>
      <c r="G67" s="4"/>
      <c r="H67" s="66"/>
      <c r="I67" s="4"/>
      <c r="J67" s="4"/>
      <c r="K67" s="4"/>
      <c r="L67" s="66"/>
      <c r="M67" s="66"/>
      <c r="N67" s="66"/>
      <c r="O67" s="4"/>
      <c r="P67" s="4"/>
      <c r="Q67" s="4"/>
      <c r="R67" s="2"/>
    </row>
    <row r="68" spans="1:18" ht="29.25" customHeight="1">
      <c r="A68" s="53"/>
      <c r="B68" s="4"/>
      <c r="C68" s="4"/>
      <c r="D68" s="4"/>
      <c r="E68" s="4"/>
      <c r="F68" s="4"/>
      <c r="G68" s="4"/>
      <c r="H68" s="66"/>
      <c r="I68" s="4"/>
      <c r="J68" s="4"/>
      <c r="K68" s="4"/>
      <c r="L68" s="66"/>
      <c r="M68" s="66"/>
      <c r="N68" s="66"/>
      <c r="O68" s="4"/>
      <c r="P68" s="4"/>
      <c r="Q68" s="4"/>
      <c r="R68" s="2"/>
    </row>
    <row r="69" spans="1:18" ht="29.25" customHeight="1">
      <c r="A69" s="53"/>
      <c r="B69" s="4"/>
      <c r="C69" s="4"/>
      <c r="D69" s="4"/>
      <c r="E69" s="4"/>
      <c r="F69" s="4"/>
      <c r="G69" s="4"/>
      <c r="H69" s="66"/>
      <c r="I69" s="4"/>
      <c r="J69" s="4"/>
      <c r="K69" s="4"/>
      <c r="L69" s="66"/>
      <c r="M69" s="66"/>
      <c r="N69" s="66"/>
      <c r="O69" s="4"/>
      <c r="P69" s="4"/>
      <c r="Q69" s="4"/>
      <c r="R69" s="2"/>
    </row>
    <row r="70" spans="1:18" ht="29.25" customHeight="1">
      <c r="A70" s="53"/>
      <c r="B70" s="4"/>
      <c r="C70" s="4"/>
      <c r="D70" s="4"/>
      <c r="E70" s="4"/>
      <c r="F70" s="4"/>
      <c r="G70" s="4"/>
      <c r="H70" s="66"/>
      <c r="I70" s="4"/>
      <c r="J70" s="4"/>
      <c r="K70" s="4"/>
      <c r="L70" s="66"/>
      <c r="M70" s="66"/>
      <c r="N70" s="66"/>
      <c r="O70" s="4"/>
      <c r="P70" s="4"/>
      <c r="Q70" s="4"/>
      <c r="R70" s="2"/>
    </row>
    <row r="71" spans="1:18" ht="29.25" customHeight="1">
      <c r="A71" s="53"/>
      <c r="B71" s="4"/>
      <c r="C71" s="4"/>
      <c r="D71" s="4"/>
      <c r="E71" s="4"/>
      <c r="F71" s="4"/>
      <c r="G71" s="4"/>
      <c r="H71" s="66"/>
      <c r="I71" s="4"/>
      <c r="J71" s="4"/>
      <c r="K71" s="4"/>
      <c r="L71" s="66"/>
      <c r="M71" s="66"/>
      <c r="N71" s="66"/>
      <c r="O71" s="4"/>
      <c r="P71" s="4"/>
      <c r="Q71" s="4"/>
      <c r="R71" s="2"/>
    </row>
  </sheetData>
  <sheetProtection/>
  <mergeCells count="109">
    <mergeCell ref="P21:P27"/>
    <mergeCell ref="G19:G20"/>
    <mergeCell ref="C19:C20"/>
    <mergeCell ref="D19:D20"/>
    <mergeCell ref="P39:P40"/>
    <mergeCell ref="Q39:Q40"/>
    <mergeCell ref="J39:J40"/>
    <mergeCell ref="K39:K40"/>
    <mergeCell ref="L39:L40"/>
    <mergeCell ref="M39:M40"/>
    <mergeCell ref="O37:O38"/>
    <mergeCell ref="A39:A40"/>
    <mergeCell ref="B39:B40"/>
    <mergeCell ref="E39:E40"/>
    <mergeCell ref="F39:F40"/>
    <mergeCell ref="I39:I40"/>
    <mergeCell ref="N39:N40"/>
    <mergeCell ref="O39:O40"/>
    <mergeCell ref="C37:C38"/>
    <mergeCell ref="D37:D38"/>
    <mergeCell ref="E37:E38"/>
    <mergeCell ref="F37:F38"/>
    <mergeCell ref="G37:M37"/>
    <mergeCell ref="N37:N38"/>
    <mergeCell ref="G32:O35"/>
    <mergeCell ref="P32:Q35"/>
    <mergeCell ref="C33:F33"/>
    <mergeCell ref="C34:F34"/>
    <mergeCell ref="C35:F35"/>
    <mergeCell ref="A36:F36"/>
    <mergeCell ref="G36:O36"/>
    <mergeCell ref="P36:P38"/>
    <mergeCell ref="Q36:Q38"/>
    <mergeCell ref="A37:A38"/>
    <mergeCell ref="G12:O15"/>
    <mergeCell ref="P19:P20"/>
    <mergeCell ref="N19:N20"/>
    <mergeCell ref="M19:M20"/>
    <mergeCell ref="L19:L20"/>
    <mergeCell ref="N17:N18"/>
    <mergeCell ref="P12:Q15"/>
    <mergeCell ref="G16:O16"/>
    <mergeCell ref="P16:P18"/>
    <mergeCell ref="Q16:Q18"/>
    <mergeCell ref="A17:A18"/>
    <mergeCell ref="O19:O20"/>
    <mergeCell ref="O17:O18"/>
    <mergeCell ref="A2:Q2"/>
    <mergeCell ref="A3:Q3"/>
    <mergeCell ref="J19:J20"/>
    <mergeCell ref="Q19:Q20"/>
    <mergeCell ref="F17:F18"/>
    <mergeCell ref="G17:M17"/>
    <mergeCell ref="K19:K20"/>
    <mergeCell ref="I19:I20"/>
    <mergeCell ref="P46:Q49"/>
    <mergeCell ref="C49:F49"/>
    <mergeCell ref="H19:H20"/>
    <mergeCell ref="C9:G9"/>
    <mergeCell ref="C12:F12"/>
    <mergeCell ref="D17:D18"/>
    <mergeCell ref="E17:E18"/>
    <mergeCell ref="A16:F16"/>
    <mergeCell ref="B17:B18"/>
    <mergeCell ref="C15:F15"/>
    <mergeCell ref="C13:F13"/>
    <mergeCell ref="C14:F14"/>
    <mergeCell ref="C17:C18"/>
    <mergeCell ref="B19:B20"/>
    <mergeCell ref="E19:E20"/>
    <mergeCell ref="F19:F20"/>
    <mergeCell ref="A19:A27"/>
    <mergeCell ref="C47:F47"/>
    <mergeCell ref="C48:F48"/>
    <mergeCell ref="C32:F32"/>
    <mergeCell ref="B37:B38"/>
    <mergeCell ref="G39:G40"/>
    <mergeCell ref="H39:H40"/>
    <mergeCell ref="C46:F46"/>
    <mergeCell ref="G46:O49"/>
    <mergeCell ref="A50:F50"/>
    <mergeCell ref="G50:O50"/>
    <mergeCell ref="P50:P52"/>
    <mergeCell ref="Q50:Q52"/>
    <mergeCell ref="A51:A52"/>
    <mergeCell ref="B51:B52"/>
    <mergeCell ref="C51:C52"/>
    <mergeCell ref="D51:D52"/>
    <mergeCell ref="E51:E52"/>
    <mergeCell ref="F51:F52"/>
    <mergeCell ref="N51:N52"/>
    <mergeCell ref="O51:O52"/>
    <mergeCell ref="A53:A56"/>
    <mergeCell ref="B53:B54"/>
    <mergeCell ref="E53:E54"/>
    <mergeCell ref="F53:F54"/>
    <mergeCell ref="G53:G54"/>
    <mergeCell ref="H53:H54"/>
    <mergeCell ref="I53:I54"/>
    <mergeCell ref="P53:P54"/>
    <mergeCell ref="Q53:Q54"/>
    <mergeCell ref="P42:P43"/>
    <mergeCell ref="J53:J54"/>
    <mergeCell ref="K53:K54"/>
    <mergeCell ref="L53:L54"/>
    <mergeCell ref="M53:M54"/>
    <mergeCell ref="N53:N54"/>
    <mergeCell ref="O53:O54"/>
    <mergeCell ref="G51:M51"/>
  </mergeCells>
  <printOptions horizontalCentered="1" verticalCentered="1"/>
  <pageMargins left="0.17" right="0.25" top="0.75" bottom="0.75" header="0.3" footer="0.3"/>
  <pageSetup horizontalDpi="600" verticalDpi="600" orientation="landscape" paperSize="5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pc</cp:lastModifiedBy>
  <cp:lastPrinted>2010-03-11T22:34:03Z</cp:lastPrinted>
  <dcterms:created xsi:type="dcterms:W3CDTF">2009-04-07T04:08:56Z</dcterms:created>
  <dcterms:modified xsi:type="dcterms:W3CDTF">2014-01-31T23:10:18Z</dcterms:modified>
  <cp:category/>
  <cp:version/>
  <cp:contentType/>
  <cp:contentStatus/>
</cp:coreProperties>
</file>