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firstSheet="7" activeTab="13"/>
  </bookViews>
  <sheets>
    <sheet name="2012" sheetId="1" r:id="rId1"/>
    <sheet name="META 1 " sheetId="2" r:id="rId2"/>
    <sheet name="META 4 " sheetId="3" r:id="rId3"/>
    <sheet name="META 10" sheetId="4" r:id="rId4"/>
    <sheet name="META 21" sheetId="5" r:id="rId5"/>
    <sheet name="meta 32" sheetId="6" r:id="rId6"/>
    <sheet name="META 33" sheetId="7" r:id="rId7"/>
    <sheet name="meta 34" sheetId="8" r:id="rId8"/>
    <sheet name="META 35" sheetId="9" r:id="rId9"/>
    <sheet name="META 36" sheetId="10" r:id="rId10"/>
    <sheet name="META 37" sheetId="11" r:id="rId11"/>
    <sheet name="META 43" sheetId="12" r:id="rId12"/>
    <sheet name="META 74 " sheetId="13" r:id="rId13"/>
    <sheet name="META 76" sheetId="14" r:id="rId14"/>
  </sheets>
  <definedNames/>
  <calcPr fullCalcOnLoad="1"/>
</workbook>
</file>

<file path=xl/comments1.xml><?xml version="1.0" encoding="utf-8"?>
<comments xmlns="http://schemas.openxmlformats.org/spreadsheetml/2006/main">
  <authors>
    <author>dcherrera</author>
  </authors>
  <commentList>
    <comment ref="B12" authorId="0">
      <text>
        <r>
          <rPr>
            <b/>
            <sz val="8"/>
            <rFont val="Tahoma"/>
            <family val="2"/>
          </rPr>
          <t xml:space="preserve">JEFE DE LA ENTIDAD </t>
        </r>
      </text>
    </comment>
  </commentList>
</comments>
</file>

<file path=xl/comments10.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1.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2.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3.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4.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2.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3.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5.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6.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7.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8.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9.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<sst xmlns="http://schemas.openxmlformats.org/spreadsheetml/2006/main" count="1566" uniqueCount="329">
  <si>
    <t>COMISARIA DE FAMILIA</t>
  </si>
  <si>
    <t xml:space="preserve">Responsable </t>
  </si>
  <si>
    <t xml:space="preserve">META DE RESULTADO </t>
  </si>
  <si>
    <t xml:space="preserve">INDICADOR </t>
  </si>
  <si>
    <t xml:space="preserve">LINEA BASE </t>
  </si>
  <si>
    <t>META  CUATRIENIO</t>
  </si>
  <si>
    <t>META  ALCANZADA 1ª SEMESTRE</t>
  </si>
  <si>
    <t>META  ALCANZADA 2ª SEMESTRE</t>
  </si>
  <si>
    <t>PROYECTO</t>
  </si>
  <si>
    <t xml:space="preserve">ACTIVIDADES </t>
  </si>
  <si>
    <t xml:space="preserve">UNIDAD DE MEDIDA </t>
  </si>
  <si>
    <t xml:space="preserve">Ejecutado 1º Semestre </t>
  </si>
  <si>
    <t>Ejecutado 2º  Semestre</t>
  </si>
  <si>
    <t>INDICADOR</t>
  </si>
  <si>
    <t>UNIDAD DE MEDIDA</t>
  </si>
  <si>
    <t>PLAN DE DESARROLLO: "GANA BOJACA GANAMOS TODOS" 2012-2015</t>
  </si>
  <si>
    <t>COMPONENTE DE EFICACIA - PLAN DE ACCIÒN - VIGENCIA  2012 - 2015</t>
  </si>
  <si>
    <t xml:space="preserve">  Nubia Camacho Romero</t>
  </si>
  <si>
    <t>Política Pública de Infancia y Adolescencia</t>
  </si>
  <si>
    <t>%</t>
  </si>
  <si>
    <t xml:space="preserve">Construcción y desarrollo de la Política de Infancia y Adolescencia en cuatro fases: 1 Diagnóstico 2 Formulación de la Política, 3 Difusión de la Política y 4 Implementación de la Política  con el ánimo de consolidar en un documento la Política, la cual debe responder a las necesidades específicas del municipio y ser implementada en alianza con las entidades que tienen correspondabilidad en garantia de Derechos de NNA.      </t>
  </si>
  <si>
    <t>Diagnóstico, formulación, difusión, implementación</t>
  </si>
  <si>
    <t>Hogar de Paso</t>
  </si>
  <si>
    <t xml:space="preserve">Campañas de sensibilización a la comunidad sobre los derechos de los niños y niñas a tener un hogar estable. </t>
  </si>
  <si>
    <t xml:space="preserve">Impulsar  12 acciones informativas y de sensibilización dirigidas a capacitar a la  comunidad respecto de la Garantía de los Derechos de los Niños,  Niñas y Adolescentes.         </t>
  </si>
  <si>
    <t>Número acciones informativas implementadas</t>
  </si>
  <si>
    <t>Que entre el año 2008 a 2011 se  declararon  en estado de vulneracion NNA, asi: D. A LA IDENTIDAD, 35  D. A LOS ALIMENTOS    290                      ABANDONO  50</t>
  </si>
  <si>
    <t>12 Campañas</t>
  </si>
  <si>
    <t xml:space="preserve"> Organizar un Hogar de Paso en el municipio o en su defecto la suscripción de un convenio.     </t>
  </si>
  <si>
    <t>Implementación de la estrategia Bebé! Piensalo Bien</t>
  </si>
  <si>
    <t>Nº JORNADAS</t>
  </si>
  <si>
    <t xml:space="preserve">META DE PRODUCTO </t>
  </si>
  <si>
    <t>Implementar la Estrategia Bebé piénsalo bien.</t>
  </si>
  <si>
    <t>Estrategia implementada</t>
  </si>
  <si>
    <t>1 jornada de capacitación</t>
  </si>
  <si>
    <t>4  jornadas de capacitación</t>
  </si>
  <si>
    <t>META  VIGENCIA(2012)</t>
  </si>
  <si>
    <t>Implementar el Servicio social en el Gimnasio de amor materno y el centro de salud para los alumnos de los grados 9° a 11°.</t>
  </si>
  <si>
    <t>Conferencia Realizada</t>
  </si>
  <si>
    <t>Grados prestando servicio social</t>
  </si>
  <si>
    <t>Realizar 1 Conferencia anual sobre  amor, sexualidad y espiritualidad con el respaldo de ONG's.</t>
  </si>
  <si>
    <t>Fortalecimiento de Acciones para la Protección al Menor</t>
  </si>
  <si>
    <t>Nº NNA</t>
  </si>
  <si>
    <t>Implementar el 100% por ciento de aplicación de los comparendo economicos, eticos y morales; dentro de los procesos abiertos en la comisaría de familia como mecanismo para disminuir el incumplimiento de la Garantía de Derechos.</t>
  </si>
  <si>
    <t>No. De procesos abiertos/No. De aplicación de comparendos</t>
  </si>
  <si>
    <t>% DE HOGARES</t>
  </si>
  <si>
    <t>Promover, convocar y realizar como minimo 4 eventos de capacitación en el cuatrienio dirigidos a los hogares urbanos y rurales acerca de los derechos de NNA.</t>
  </si>
  <si>
    <t>N° de eventos realizados</t>
  </si>
  <si>
    <t>0 HOGARES CERTIFICADOS</t>
  </si>
  <si>
    <t>30% DE HOGARES URBANOS Y RURALES CERTIFICADOS</t>
  </si>
  <si>
    <t>Construcción y puesta en marcha de una Red de Hogares para el Buen Trato en cuatro fases: 1 Promocion y divulgacion, 1 consolidacion y creación del reglamento interno, 1 aprobación de acto administrativo y 1 puesta en marcha de la red.</t>
  </si>
  <si>
    <t>Promocion y divulgavión 20% Consolidación y creacion del reglamento interno 20%                   Aprobación de acto administrativo 20%                           Puesta en marcha de la red de hogares para el buen trato 20%</t>
  </si>
  <si>
    <t>Promover, convocar  y realizar como minimo 4  eventos en el cuatrienio de capacitación dirigido a los comerciantes acerca de los Derechos de NNA.</t>
  </si>
  <si>
    <t>1 Evento de capacitación anual dirigido a los comerciantes acerca de los Derechos de NNA.</t>
  </si>
  <si>
    <t>Realizar como minimo 2 de campañas de promocion de respeto a la dignidad y pureza de la niñez.</t>
  </si>
  <si>
    <t>Creación de Mecanismos Idóneos para la Formulación de Denuncias Sobre Maltrato</t>
  </si>
  <si>
    <t>N° Campañas realizadas</t>
  </si>
  <si>
    <t>Nº DE RUTAS DISEÑADAS</t>
  </si>
  <si>
    <t>Realizar como minimo 8 Campañas de lucha contra el Abuso Infantil en el cuatrienio en alianza con la Asociación Afecto.</t>
  </si>
  <si>
    <t>No. de Campañas realizadas</t>
  </si>
  <si>
    <t>1 RUTA EN EJECUCIÓN</t>
  </si>
  <si>
    <t>Realizar como minimo 4 Intervenciones durante el cuatrienio con enfoque de promoción y apoyo al Programa Presidencial De Cero a Siempre.</t>
  </si>
  <si>
    <t>Crear y consolidar 1 banco interinstitucional de información como instrumento que permita de manera real evidenciar la deserción escolar la cual se hará en cuatro etapas 1 Convocatoria Interinstitucional, 2 Consolidación de la Información, 3 Diseño de Banco de Datos y 4 Aplicación de Acciones Administrativas  de Restablecimiento  de Derechos.</t>
  </si>
  <si>
    <t>Diseñar, e implementar una ruta de restitución de derechos de los NNA.</t>
  </si>
  <si>
    <t>Ruta Diseñada e implemnetada</t>
  </si>
  <si>
    <t>% DE NNA</t>
  </si>
  <si>
    <t>Realizar en Coordinación con la Policía Nacional como minimo 4 operativos en el cuatrienio tendientes a detectar menores trabajadores en el sector Rural y Urbano y aplicación de medidas administrativas de Restablecimientos de Derechos.</t>
  </si>
  <si>
    <t>N° de operativos realizados</t>
  </si>
  <si>
    <t>REDUCCIÒN DE NNA TRABAJADORES</t>
  </si>
  <si>
    <t xml:space="preserve">Contrucción de un observatorio interinstitucional de comportamiento adolescente y juvenil enfocado en menores infractores de la Ley Penal en cuatro fases 1 Convocatoria Interinstitucional, 2 Diseño de Base de Datos, 3 Consolidación de la Información y 4 Seguimiento de Casos y Datos reportados. </t>
  </si>
  <si>
    <t>Nº DE ADOLESCENTES</t>
  </si>
  <si>
    <t xml:space="preserve">% de fase aplicada </t>
  </si>
  <si>
    <t>Nº DE ADOLESCENTES INFRACTORES</t>
  </si>
  <si>
    <t>Establecer alianzas con el municipio de Facatativá para el servicio de atención a adolescentes infractores mediante continuidad del convenio Nº 003 del 2009.</t>
  </si>
  <si>
    <t>Realizar como minimo 4 Campañas en el cutrienio para Trabajar en los valores de convivencia ciudadana.</t>
  </si>
  <si>
    <t>Convenios funcionando</t>
  </si>
  <si>
    <t>No. De Campañas Realizadas</t>
  </si>
  <si>
    <t>No. de campañas</t>
  </si>
  <si>
    <t>% DE REDUCCIÓN</t>
  </si>
  <si>
    <t xml:space="preserve">Construcción de 1 observatorio de violencia intrafamiliar y conductas agresivas con cuatro fases: 1 Convocatoria interinstitucional , 2 Diseño de Base de Datos del Observatorio, 3 Consolidación de la información y 4 Seguimiento de casos . </t>
  </si>
  <si>
    <t>N° Fases implementadas</t>
  </si>
  <si>
    <t>22.5%</t>
  </si>
  <si>
    <t>Implementacion de 8 talleres psicosociales en el cuatrienio de prevencion de violencia intrafamiliar y resolucion pacifica de conflictos.</t>
  </si>
  <si>
    <t>N° de Talleres implementados</t>
  </si>
  <si>
    <t xml:space="preserve">Observatorio de violencia intrafamiliar y conductas agresivas </t>
  </si>
  <si>
    <t>% DE FORMULACIÓN</t>
  </si>
  <si>
    <t>Formular proyectos de equidad de género en especial, apoyo a las madres comunitarias y madres cabezas de hogar.</t>
  </si>
  <si>
    <t>proyectos inscritos</t>
  </si>
  <si>
    <t>1 POLITICA FUNCIONANDO</t>
  </si>
  <si>
    <t>Formular proyectos de equidad de género</t>
  </si>
  <si>
    <t>Presentación de la propuesta de la Política Pública Infancia y Adolescencia por parte de la Fundación Promujer (Julio 30 / 2012).</t>
  </si>
  <si>
    <t xml:space="preserve">Publicación en la Pagina Web de la Alcaldía, Facebook y Perifoneo de la Convocatoria para la creación de Un Hogar de Paso. </t>
  </si>
  <si>
    <t>Participación del Equipo Interdisciplinario en el desarrollo de los Talleres Lúdico - Pedagógicos organizados por la Gobernación y la entidad Training Flor Lige en la Institución Educativa Nuestra Señora de La Gracia a los grados 8º Bachillerato.</t>
  </si>
  <si>
    <t>Agosto 21 al 24 / 2012</t>
  </si>
  <si>
    <t>Julio 10 al 11 /2012</t>
  </si>
  <si>
    <t>Implementar con 4 actividades durante el cuatrienio, planes de prevención, detección y atención de situaciones de acoso, agresión sexual o cualquiera otra forma de violencia contra las mujeres.</t>
  </si>
  <si>
    <t xml:space="preserve">Implementar la imposición de comparendos eticos, morales, eticos y económicos dentro de los procesos por violencia en la comisaria de Familia </t>
  </si>
  <si>
    <t>Nº DE CASOS</t>
  </si>
  <si>
    <t>N° de actividades realizadas</t>
  </si>
  <si>
    <t>caso detectado- caso juzgaso con comparendo etico</t>
  </si>
  <si>
    <t>0 casos</t>
  </si>
  <si>
    <t>Realizar 4 campañas de sensibilización en el cuatrienio, en el área rural y urbana del municipio.</t>
  </si>
  <si>
    <t>Fortalecer la presencia de las instituciones encargadas de prevención, protección y atención a mujeres víctimas de la violencia mediante 4 Jormanas de información y denuncia en la zina rural del municipio.</t>
  </si>
  <si>
    <t>Incluir en la agenda de los Consejos de Política Social mediante acto administrativo el tema de violencia contra las mujeres</t>
  </si>
  <si>
    <t>N° de campañas realizadas</t>
  </si>
  <si>
    <t>N° de Jormandas realizadas</t>
  </si>
  <si>
    <t>Acto administrativo</t>
  </si>
  <si>
    <t xml:space="preserve">Celebración  Día de Prevención de Embarazo Adolescente </t>
  </si>
  <si>
    <t>Octubre 26 / 2012</t>
  </si>
  <si>
    <t xml:space="preserve"> Creación de Mecanismos Idóneos para la Formulación de Denuncias Sobre Maltrato</t>
  </si>
  <si>
    <t xml:space="preserve">Reunion del la red del buen trato con las entidades, con temas como concurrencias, informe sobre procesos de violencia intrafamiliar y prevencion de consumo de SPA </t>
  </si>
  <si>
    <t>18-21 de 06-2012</t>
  </si>
  <si>
    <t xml:space="preserve">La comisaria a la vereda. Se realizo desplazamiento a la vereda de Santa Barbara para reunion con la comunidad, y se brindo informacion sobre las funciones de la comisaria de familia y los derechos de los NNA. </t>
  </si>
  <si>
    <t>Se  han impuesto 181 Comparendos por Restablecimiento de Derechos y Violencias Intrafamiliares</t>
  </si>
  <si>
    <t>Enero a Junio del 2012</t>
  </si>
  <si>
    <t>Julio a la fecha</t>
  </si>
  <si>
    <t xml:space="preserve"> Invitacion a los comerciantes al evento de la erradicacion del trabajo  infantil</t>
  </si>
  <si>
    <t xml:space="preserve">Reunion con los comerciantes de la plaza municipal, para informar sobre consecuencias de la vulneracion de derechos a NNA   </t>
  </si>
  <si>
    <t>Ubicación de publicidad referente a la prevencion de venta y consumo de Licor y tabaco a menores de edad, como informacion sobre derechos de NNA</t>
  </si>
  <si>
    <t>May-04-12</t>
  </si>
  <si>
    <t>Adopción de Mecanismos y Fortalecimiento de Acciones para la Protección de la Niñez y la Adolescencia</t>
  </si>
  <si>
    <t>Solicitud de listado de menores desertores, o matriculados sin asistir al colegio, con el apoyo de Familias en Accion, Red Unidos y La Instituciones Educativas se abrieron 9 procesos</t>
  </si>
  <si>
    <t>8 en Junio-12 y 1 en Septiembre</t>
  </si>
  <si>
    <t>Septiembre 28-12</t>
  </si>
  <si>
    <t>Taller prevencion del abuso sexual en el jardin infantil Mi Segundo Hogar, dirigido a los padres de familia</t>
  </si>
  <si>
    <t>Apoyo y participacion en la celebracion  del mes de Amor y Amistad, a traves de un "super heroe" se informo sobre los derechos:  a tener una familia, a ser felices, a no ser violentados y a la educacion, se brindo una vitamina de la FELICIDAD.</t>
  </si>
  <si>
    <t>celebración de erradicación de trabajo infantil, con el apoyo de los funcionarios de la administración municipal, la coordinadora de relaciones publicas de C.G.T. La policía de infancia y adolescencia y la participación activa del Hogar Infantil  Mi Segundo Hogar, Jardín Infantil Bojaca y representantes de la Institución Educativa Nuestra Señora de la Gracia.</t>
  </si>
  <si>
    <t xml:space="preserve">Se encuentra vigente el convenio Nº 003 del 2009   el cual  busca establecer alianzas estrategicas con ICBF </t>
  </si>
  <si>
    <t>Se encuentra abierta la convocatoria</t>
  </si>
  <si>
    <t>Taller de formacion de habitos y valores dirigidos a jovenes (1). Y se realizaran dos mas en octubre  y noviembre</t>
  </si>
  <si>
    <t xml:space="preserve">15/08/2012 03-10-12 28-11-12 </t>
  </si>
  <si>
    <t>Participacion en las reuniones de Escuela de Padres prgramadas en la I. E. Nuestra Señora de la Gracia</t>
  </si>
  <si>
    <t>Socializacion de la ruta de atencion dirigido a docentes, estudiantes y personal administrativo de la institucion Educativa Nuestra Señora de la Gracia, area rural y urbana con el apoyo del Sargento Lombana de Infancia y Adolescencia con el tema Ley 1098, responsabilidad penal para adolescentes. Y psicopedagoga del ICBF, con el tema de Autoridad Docentes- Estudiantes</t>
  </si>
  <si>
    <t>18 al 21 de Junio-2012</t>
  </si>
  <si>
    <t>Socializacion de la ruta de atencion dirigido a docentes, estudiantes y personal administrativo de la institucion Educativa Nuestra Señora de la Gracia, area rural y urbanacon el apoyo del Sargento Lombana de Infancia y Adolescencia con el tema Ley 1098, responsabilidad penal para adolescentes. Y psicopedagoga del ICBF, con el tema de Autoridad Docentes- Estudiantes</t>
  </si>
  <si>
    <t>META  VIGENCIA(2013)</t>
  </si>
  <si>
    <t>convocatoria a entidades interesadas en ofrecer el servicio de hogar de paso</t>
  </si>
  <si>
    <t>Reunion con los Presidentes de las Juntas de Acción Comunal de los Barrios  e instituciones interesadascon el fin de iniciar convocatoria de la Creación de un Hogar de Paso.</t>
  </si>
  <si>
    <t xml:space="preserve">COMPONENTE DE EFICACIA - PLAN DE ACCIÒN - VIGENCIA  201  xxxxxxxx - </t>
  </si>
  <si>
    <t>RECURSOS FINANCIEROS (MILES DE PESOS )</t>
  </si>
  <si>
    <t>GERENCIA</t>
  </si>
  <si>
    <t>RECURSO PROPIO</t>
  </si>
  <si>
    <t>SGP ESPECIFICO</t>
  </si>
  <si>
    <t>SGP LIBRE DESTINACION</t>
  </si>
  <si>
    <t>CREDITO</t>
  </si>
  <si>
    <t>REGALIAS</t>
  </si>
  <si>
    <t>NACION</t>
  </si>
  <si>
    <t>DPTO</t>
  </si>
  <si>
    <t xml:space="preserve">OTROS </t>
  </si>
  <si>
    <t>TOTAL</t>
  </si>
  <si>
    <t>POBLACION BENEFICIADA</t>
  </si>
  <si>
    <t xml:space="preserve">VERIFICACIÒN </t>
  </si>
  <si>
    <t xml:space="preserve">COOPERANTE </t>
  </si>
  <si>
    <t>RESPONSABLE DIRECTO</t>
  </si>
  <si>
    <t>programado</t>
  </si>
  <si>
    <t xml:space="preserve">ejecutado </t>
  </si>
  <si>
    <t>ejecutado</t>
  </si>
  <si>
    <t>CODIGO REGISTRO PROYECTO</t>
  </si>
  <si>
    <t>META DE PRODUCTO 1</t>
  </si>
  <si>
    <t>META DE PRODUCTO 2</t>
  </si>
  <si>
    <t>META DE PRODUCTO 3</t>
  </si>
  <si>
    <t>PLAN DE DESARROLLO: "GANA BOJACA GANAMOS TODOS " 2012-2015</t>
  </si>
  <si>
    <t>NOMBRE  -  COMISARIA DE FAMILIA</t>
  </si>
  <si>
    <t>EJE: DESARROLLO SOCIAL PARA TODOS</t>
  </si>
  <si>
    <t>SECTOR : ATENCIÓN A POBLACIÓN VULNERABLE Y VICTIMA DEL CONFLICTO ARMADO</t>
  </si>
  <si>
    <t>OBJETIVO DEL EJE / DIMENSIÓN: Declarar los derechos de la niñez como derechos prevalentes sobre los derechos de los demás.  Hacer de Bojacá un municipio libre de vulneración de los derechos de NNA, Lograr que La familia bojaquense interiorice   su responsabilidad social  como   formadora de las generaciones futuras</t>
  </si>
  <si>
    <r>
      <t>PROGRAMA</t>
    </r>
    <r>
      <rPr>
        <b/>
        <sz val="8"/>
        <rFont val="Arial"/>
        <family val="2"/>
      </rPr>
      <t xml:space="preserve">:                  Y LA VIDA  INICIA EN EL NIDO CON 7 FORMAS: LUZ, CALOR, TERNURA, MAGIA,JUEGO, RISA Y COLOR </t>
    </r>
  </si>
  <si>
    <r>
      <t>OBJETIVOS</t>
    </r>
    <r>
      <rPr>
        <sz val="9"/>
        <rFont val="Arial"/>
        <family val="2"/>
      </rPr>
      <t>:                       Declarar los derechos de la niñez como derechos prevalentes sobre los derechos de los demás.  Hacer de Bojacá un municipio libre de vulneración de los derechos de NNA, Lograr que La familia bojaquense interiorice   su responsabilidad social  como   formadora de las generaciones futuras</t>
    </r>
  </si>
  <si>
    <t xml:space="preserve">1. Formular y poner en funcionamiento Al 100%  la política pública de niñez, adolescencia, juventud y familia. </t>
  </si>
  <si>
    <t>DIAGNÓSTICO, FORMULACIÓN, DIFUSIÓN, IMPLEMENTACIÓN</t>
  </si>
  <si>
    <t xml:space="preserve">4 ETAPAS DESARROLLADAS </t>
  </si>
  <si>
    <t xml:space="preserve">2 ETAPAS DESARROLLAS </t>
  </si>
  <si>
    <t>1 ETAPA</t>
  </si>
  <si>
    <t>2ª ETAPA</t>
  </si>
  <si>
    <t>25,000,000</t>
  </si>
  <si>
    <t xml:space="preserve">TODA LA POBLACION </t>
  </si>
  <si>
    <t xml:space="preserve">ACUERDO MUNICIPAL </t>
  </si>
  <si>
    <t>SECRETARIA DE DESDARROLLO SOCIAL Y COMISARIA DE FAMILIA</t>
  </si>
  <si>
    <t xml:space="preserve">Construcción y desarrollo de la Política de Infancia y Adolescencia en cuatro fases: 1 Diagnóstico, 2 Formulación de la Política, 3 Difusión de la Política y 4 Implementación de la Política  con el ánimo de consolidar en un documento la Política, la cual debe responder a las necesidades específicas del municipio y ser implementada en alianza con las entidades que tienen correspondabilidad en garantia de Derechos de NNA.                       </t>
  </si>
  <si>
    <t xml:space="preserve">ETAPA DESARROLLADA </t>
  </si>
  <si>
    <t xml:space="preserve">1ª Y 2ª ETAPA DE LA POLITICA DESARROLLADA </t>
  </si>
  <si>
    <t xml:space="preserve">construir las dos primeras fases de la politica publica. </t>
  </si>
  <si>
    <t xml:space="preserve">TODA LA POB LACION </t>
  </si>
  <si>
    <t>ACUERDO MUNICIPAL</t>
  </si>
  <si>
    <t>SECRETARIA DE DESARROLLO SOCIAL Y COMISARIA DE FAMILIA</t>
  </si>
  <si>
    <t>10. Que  en Bojacá ningún niño o niña sea  víctima de abandono físico  falta de identidad  o alimentos</t>
  </si>
  <si>
    <t>Mantenimiento</t>
  </si>
  <si>
    <t xml:space="preserve">12 ACCIONES </t>
  </si>
  <si>
    <t>4 ACCIONES DESARROLLADAS</t>
  </si>
  <si>
    <t xml:space="preserve">2 ACCIONES </t>
  </si>
  <si>
    <t xml:space="preserve">Impulsar  12 acciones informativas y de sensibilización dirigidas a capacitar a la  comunidad respecto de la Garantía de los Derechos de los Niños,  Niñas y Adolescentes.                                  </t>
  </si>
  <si>
    <t xml:space="preserve">REALIZAR UNA ACTIVIDAD AL INTERIOR DE INSTITUCION EDUCATIVA </t>
  </si>
  <si>
    <t>REALIZAR UNA CONVOCATORIA PARA HOGARES INTERESADOS EN POSTULARSE</t>
  </si>
  <si>
    <t>REALIZAR UNA CONVOCATORIA PARA INSTITUCIONES INTERESADAS EN PRESTAR EL SERVICIO</t>
  </si>
  <si>
    <t>1 CONVOCATORIA</t>
  </si>
  <si>
    <t>X</t>
  </si>
  <si>
    <t>un candidato familia o institucion interesado en prestar el servicio</t>
  </si>
  <si>
    <t xml:space="preserve">CONTRATAR LA CONSTRUCCION DESDE EL INTERACCION CON LA COMUNIDAD LA POLITICA PUBLICA DE PRIMERA INFANCIA, INFANCIA., ADOLESCENCIA, JUVENTUD, FAMILIA, CON PERSPECTIVA DE GENERO Y DISCAPACIDAD </t>
  </si>
  <si>
    <t xml:space="preserve">ACTIVIDAD DESARROLLADA </t>
  </si>
  <si>
    <t>32. En Bojacá ningún niño o niña sera victima de abandono.</t>
  </si>
  <si>
    <t>Nº DE NNA VICTIMAS DE ABANDONO CON DERECHOS RESTABLECIDOS</t>
  </si>
  <si>
    <t>100% de niños con derechos restablecidos</t>
  </si>
  <si>
    <t>100% DE MEDIDAS DE RESTABLECIMIENTO ADOPTADAS DENTRO DE LOS PROCESOS ABIERTOS EN COMISARIA DE FAMILIA PARA EL AÑO 2012</t>
  </si>
  <si>
    <t>50% DE MEDIDAS DE RESTABLECIMIENTO ADOPTADAS DENTRO DE LOS PROCESOS ABIERTOS EN COMISARIA DE FAMILIA PARA EL AÑO 2013</t>
  </si>
  <si>
    <t>50% DE MEDIDAS DE RESTABLECIMIENTO ADOPTADAS DENTRO DE LOS PROCESOS ABIERTOS EN COMISARIA DE FAMILIA PARA EL AÑO 2014</t>
  </si>
  <si>
    <t>EMITIR MEDIDAS ADMIN ISTRATIVAS DE RESTABLECIMIENTO DE DERECHOS EN LOS PROCESOS ADELANTADOS EN LA COMISARIA DE FAMILIA</t>
  </si>
  <si>
    <t xml:space="preserve">Nº DE PROCESOS / Nº DE MEDIDAS APORTADAS </t>
  </si>
  <si>
    <t xml:space="preserve">derechos restablecidos </t>
  </si>
  <si>
    <t>numero de medidas administrativas = al numero de procesos abiertos</t>
  </si>
  <si>
    <t>33.  El  30% de los hogares urbanos y de los hogares rurales con certificación en buen trato.</t>
  </si>
  <si>
    <t>% DE HOGARES URBANOS Y RURALES CON CERTIFICADO DE BUEN TRATO</t>
  </si>
  <si>
    <t xml:space="preserve">1 actividad de capacitacion realizada </t>
  </si>
  <si>
    <t>x</t>
  </si>
  <si>
    <t xml:space="preserve">REALIZAR UN TALLER DIRIGIDO A LA POB LACION QUE ATIENDE LA COMISARIA DE FAMILIA TENDIENTE A CAPACITARLAS EN BUEN TRATO </t>
  </si>
  <si>
    <t>ACTIVIDAD REALIZADA</t>
  </si>
  <si>
    <t>actas de actividad, registro de aistencia y registro fotografico</t>
  </si>
  <si>
    <t>34.  Ningún niño, niña o adolescente abusado sexualmente</t>
  </si>
  <si>
    <t>CREAR UNA CAMPAÑA EN MEDIOS ELECTRONICOS INVITANDO A LAS PERSONAS INTERESADAS EN VINCULARSE EN LA RED DEL BUEN TRATO</t>
  </si>
  <si>
    <t xml:space="preserve">REALIZAR LA PRIMERA REUNION DE LAS FAMILIAS INTGERESADAS EN CONSTITUIRSE PARTE DE LA RED DE HOGARES </t>
  </si>
  <si>
    <t xml:space="preserve">publicaciones electronicas realizadas </t>
  </si>
  <si>
    <t>reunion realizada</t>
  </si>
  <si>
    <t xml:space="preserve">REALIZAR UNA ACTIVIDAD PARA LOS COMERCIANTES DEL MUNICIPIO </t>
  </si>
  <si>
    <t>REDUCCIÓN DEL Nº DE NNA ABUSADOS</t>
  </si>
  <si>
    <t>1 campaña</t>
  </si>
  <si>
    <t>una actividad realizada</t>
  </si>
  <si>
    <t xml:space="preserve">campaña de prevencion de abuso sexual realizada </t>
  </si>
  <si>
    <t>35.  Coordinación interinstitucional para el Diseño de  la ruta de restitución de derechos de la niñez, la infancia y la adolescencia con la participación de ICBF, Min. Trabajo OIT.  Medicina legal y Policia Nacional.</t>
  </si>
  <si>
    <t>RUTA DISEÑADA DE RESTITUCIÓN DE DERECHOS DE NNA</t>
  </si>
  <si>
    <t xml:space="preserve">1 ruta diseñada e implementada </t>
  </si>
  <si>
    <t>mantener implementada la ruta</t>
  </si>
  <si>
    <t>Realizar como minimo 8 actividades de lucha contra el Abuso Infantil en el cuatrienio en alianza con la Asociación Afecto.</t>
  </si>
  <si>
    <t>REALIZAR UNA ACTIVIDAD EN INSTITUCIONES EDUCATIVAS PARA SOCIALIZACION DE LA RUTA</t>
  </si>
  <si>
    <t xml:space="preserve">REALIZAR UNA CAMPAÑA DE SENSIBILIZACION A LOS MIEMBROS DEL COMPOS SOBRE ESTE TEMA </t>
  </si>
  <si>
    <t>Nº DE REUNIONES REALIZADAS</t>
  </si>
  <si>
    <t>Nº DE ACTIVIDADES REALIZADAS</t>
  </si>
  <si>
    <t xml:space="preserve">Nº INTERVENCIONES DEL COMPOS </t>
  </si>
  <si>
    <t xml:space="preserve">1. REALIZAR UNA CON VOCATORIA INTERINSTITUCIONAL A LAS ENTIDADES INVOLUCRADAS EN EL TEMA EDUCATIVO DEL MUNICIPIO PARA CREAR LA BASE DE DATOS </t>
  </si>
  <si>
    <t xml:space="preserve">SOCIALIZAR A LAS INSTITUCIONES UNA BASE DE DATOS BÁSICA PARA MEDIR LA DESERCION ESCOLAR </t>
  </si>
  <si>
    <t xml:space="preserve">Nº DE MODELOS DE BASE DE DATOS SOCIALIZADOS </t>
  </si>
  <si>
    <t xml:space="preserve">PERSONAL DE LAS INSTITUCIONES SENSIBILIZADOS Y CAPACITADOS EN LA BASE DE DATOS </t>
  </si>
  <si>
    <t>Nº DE BASES DE DATOS INSITUCIONALES CREADAS</t>
  </si>
  <si>
    <t xml:space="preserve">UNA ACTIVIDAD ENFOCADA A PRIMERA INFANCIA DONDE SE VISIBILICE LA IMPORTACIA DE ESTA ETAPA VITAL </t>
  </si>
  <si>
    <t>Actividad realizada</t>
  </si>
  <si>
    <t>36. Reducir en un 50% los menores trabajadores en Bojacá.</t>
  </si>
  <si>
    <t>% DE REDUCCIÒN DE NNA TRABAJADORES</t>
  </si>
  <si>
    <t>REDUCCION DEL 50% DE LOS INDICADORES DE MENORES TRABAJADORES</t>
  </si>
  <si>
    <t xml:space="preserve">REDUCCION DEL 10% </t>
  </si>
  <si>
    <t>REALIZAR UN OPERATIVO PARA IDENTIFICAR Y RESTABLCER DERECHOS DE MENORES QUE S EENCUENTREN TRABAJANDO DE MANERA IRREGULAR</t>
  </si>
  <si>
    <t>OPERATIVO REALIZADO</t>
  </si>
  <si>
    <t xml:space="preserve">IDENTIFICAR Y RESTABLECER LOS DERECHOS DE LOS MENORES TRABAJADORES ENCONTRADOS DURANTES EL OPERATIVO </t>
  </si>
  <si>
    <t>Nº DE PROCESO DE RESTABLECIMIENTOS REALIZADOS</t>
  </si>
  <si>
    <t xml:space="preserve">4. Reducir el Número de embarazos en adolescentes. </t>
  </si>
  <si>
    <t xml:space="preserve">REDUCCIÓN DE EMBARZOS </t>
  </si>
  <si>
    <t>13.85%   (17 niñas embarazadas)</t>
  </si>
  <si>
    <t xml:space="preserve">1 JORNADA DE CAPACITACION </t>
  </si>
  <si>
    <t>APOYAR  LA ESTRATEGIA BEBE PIENSALO BIEN EN CASO QUE LA GOBERNACION DE CUNDINAMARCA LA IMPLEMENTE NUEVAMENTE DURANTE EL AÑO 2013</t>
  </si>
  <si>
    <t>ACTIVIDAD APOYADA</t>
  </si>
  <si>
    <t xml:space="preserve">CON EL APOYO DE LAS INSTITUCIONES DE SALUD DESARROLLAR UN TALLER DE SALUD SEXUAL Y REPRODUCTIVA </t>
  </si>
  <si>
    <t xml:space="preserve">ACTIVIDAD REALIZADA </t>
  </si>
  <si>
    <t xml:space="preserve">INCREMENTO DE LOS ADOLESCENTES CON FORMACION EN PROGRAMA BEBE PIENSALO BIEN </t>
  </si>
  <si>
    <t>DISMINUIR EL NUMERO DE ADOLESCENTES EMBARAZADAS POR IGNORANCIA ACERCA DE METODOS DE ANTOCONCEPCION Ç</t>
  </si>
  <si>
    <t>21.   Realizar 4 jornadas de capacitación con temas de educación y salud sexual y reproductiva , ética y valores  a los estudiantes  de primaria, básica secundaria y media</t>
  </si>
  <si>
    <t xml:space="preserve">      Desarrollar talleres de educación sexual y reproductiva en todaslas instituciones educativas públicas</t>
  </si>
  <si>
    <t>37.  Reducir a Cero (0) el indicador de adolescentes infractores de la Ley penal.</t>
  </si>
  <si>
    <t xml:space="preserve">CUATRO ACTIVIDADES </t>
  </si>
  <si>
    <t>UNA JORNADA INFORMATIVA EN LA ESCUELA GAITAN SOBRE DERECHOS, DEBERES DE LOS NIÑOS, NIÑAS Y ADOLESCENTES Y RESPONSABILIDAD PENAL ADOLESCENTES</t>
  </si>
  <si>
    <t xml:space="preserve">JORNADA DE ASIMILACION DE LA INFROMACION Y PUESTA EN ESCENA </t>
  </si>
  <si>
    <t>SOCIALIZACION DE LOS TEMAS DE DERECHOS DEBERES Y RESPONSABILIDAD PENAL ANTE LOS PADRES DE FAMILIA</t>
  </si>
  <si>
    <t>43.  Reducir en el 90% la  violencia intrafamiliar y conductas agresivas que lesionan el tejido social y afectan la convivencia</t>
  </si>
  <si>
    <t>% DE REDUCCIÓN DE LA VIOLENCIA INTRAFAMILIAR</t>
  </si>
  <si>
    <t xml:space="preserve">CONVOCAR A UNA REUNION A LAS INSTITUCIONES Y PERSONAS INVOLUCRADAS EN LOS TEMAS DE VIF </t>
  </si>
  <si>
    <t xml:space="preserve">DESARROLLAR LA BASE DE DATOS Y SOCIALIZARLA A LAS INTITUCIONES </t>
  </si>
  <si>
    <t xml:space="preserve">IDENTIFICAR LAS VARIABLES DEL FENOMENO DE VIF EN EL MUNICIPIO DE BOJACA </t>
  </si>
  <si>
    <t>76.  Reducir a cero la violencia contra la mujer activando el consejo consultivo de la mujer.</t>
  </si>
  <si>
    <t xml:space="preserve">2 TALLERES DIRIGIDOS A POBLACION BENEFICIARIA DE LA COMISARIA </t>
  </si>
  <si>
    <t xml:space="preserve">Disminuir los niveles de VIF y de reincidencia en la VIF </t>
  </si>
  <si>
    <t xml:space="preserve">EMITIR MEDIDAS ADMIN ISTRATIVAS PERTINENETES PARA LA ATENCION D ELOS CASOS </t>
  </si>
  <si>
    <t>100% de los casos abiertos en comisaria de familia durante el año 2013 con medida administrativa adoptada</t>
  </si>
  <si>
    <t xml:space="preserve">CELEBRACION DEL DIA MUNICIPAL CONTRA LA VIOLENICA DE GENERO </t>
  </si>
  <si>
    <t xml:space="preserve">sensibilizar a la poblacion acerca del fenomeno de la violencia intrafamiliar y de genero </t>
  </si>
  <si>
    <t>REALIZAR UNA JORNADA DE SENSIBILIZACION INFORMAICON Y DENUNCIA EN EL SECTOR RURAL DEL MUNICIPIO</t>
  </si>
  <si>
    <t xml:space="preserve">aumentar el nivel de denucia de casos de violencia itrafamiliar en el area rural </t>
  </si>
  <si>
    <t>SOCIALIZAR A TRAVES DE UNA ACTIVIDAD EN INSTITUCION EDUCATIVA A LOS PADRES, ESTUDIANTES Y DOCENTES</t>
  </si>
  <si>
    <t>socializar los mecanismos de acceso a la garantia de derechos de niños, niñas y adolescentes</t>
  </si>
  <si>
    <t xml:space="preserve">DISMINUIR EL NUMERO DE ADOLESCENTES EMBARAZADAS POR IGNORANCIA ACERCA DE METODOS DE ANTOCONCEPCION </t>
  </si>
  <si>
    <t xml:space="preserve">REALIZAR DOS TALLERES CON ESTA TELATICA PARA POBLACION BENEFICIARIA DE LA </t>
  </si>
  <si>
    <t xml:space="preserve">tres actividades realizadas en el primer semestre </t>
  </si>
  <si>
    <t>PROMOVER LA VINCULACION DE LOS AÑLUMNOS DE GRADO NOVENO AL GIMNASIO DE AMOR UNA VEZ SE CREE DICHO PROGRAMA</t>
  </si>
  <si>
    <t xml:space="preserve">ALUMNOS VINCULADOS </t>
  </si>
  <si>
    <t xml:space="preserve">VINCUALCIOND E LOS ALUMNOS AL PROGRAMA GIMNASIO DE AMOR COMO TRABAJO SOCIAL </t>
  </si>
  <si>
    <t>Nº DE MEDIADS ADMINISTRATIVAS / HISTORIAS ABIERTAS</t>
  </si>
  <si>
    <t xml:space="preserve">una capacitaciones realizadas para formar familias en buen trato </t>
  </si>
  <si>
    <t xml:space="preserve">una jronada de divulgacion en medios electronicos y una reunion de las familias interesadas en conformar la red </t>
  </si>
  <si>
    <t xml:space="preserve">acta de primera reunion de familias interesadas </t>
  </si>
  <si>
    <t>una actividad para capacitar comerciantes en temas de garantia de derechos y buen trato</t>
  </si>
  <si>
    <t xml:space="preserve">DESDE LA RED DE FAMILIAS POR EL BUENTRATO CREAR UNA PAGINA DE FACEBOOK DESDE LA CUAL SE  DESPLIEGUE UNA CAMPAÑA PERMANENTE DEPROMOCION DE LOS DERECHOS DE LOS NIÑOS Y DENUNCIA DE VULNERACIONES </t>
  </si>
  <si>
    <t xml:space="preserve">UN OPERATIVO PARA IDENTIFICAR Y RESTABLECER DERECHOS DE NIÑOS, NIÑAS Y ADOLESCENTES TRABAJADORES </t>
  </si>
  <si>
    <t>Realizar como minimo 2 campañas anuales  para vincular a todos los NNA al sistema escolar y  actividades lúdicas para el adecuado manejo del tiempo libre y así evitar el riego de situación de calle.</t>
  </si>
  <si>
    <t>SOCIALIZAR A LAS INSTITUCIONES UNA BASE DE DATOS BÁSICA PARA MEDIR EL FENOMENO</t>
  </si>
  <si>
    <t xml:space="preserve">DOS REUNIONES CON INSTITUCIONES RELAICONADAS CON EL TEMA </t>
  </si>
  <si>
    <t>SUSCRIPCION DEL CONVENIO Nº 003-2009 PARA LA VIGENCIA 2013</t>
  </si>
  <si>
    <t>CONVENIO</t>
  </si>
  <si>
    <t>UN CONVENIO SUSCRITO PARA LA VIGENCIA 2013</t>
  </si>
  <si>
    <t>JORNADA DE INFROMACION Y PROMOCION DE DERECHOS Y DEBERES DE NNA EN ASOCIO CON LA POLIICA NACIONAL, PRIORIZANDO EN LA ESCOLARIZACION Y ADECUADO MANEJO DE TIEMPO LIBRE</t>
  </si>
  <si>
    <t xml:space="preserve">ACTIVIDAD REAÑLIZADA </t>
  </si>
  <si>
    <t xml:space="preserve">UNA JORNADA REALIZADA </t>
  </si>
  <si>
    <t>REALIZACION DE DOS TALLERES DE PREVENCION DE VIF</t>
  </si>
  <si>
    <t xml:space="preserve">1. Formular durante el cuatrenio la politica de equidad de genero con enfoque transversal </t>
  </si>
  <si>
    <t>formular proyectos de equidad de genero en especial apoyo a las madres comunitarias y madres cabeza de hogar.</t>
  </si>
  <si>
    <t>CONTACTAR A LA ASOCIACION AFECTO PARA BUSCAR LA REALIZACION DE UN EVENTO</t>
  </si>
  <si>
    <t xml:space="preserve">nº de politicas </t>
  </si>
  <si>
    <t xml:space="preserve">nº de actividades </t>
  </si>
  <si>
    <t>nº de acciones</t>
  </si>
  <si>
    <t xml:space="preserve">nº de propuestas </t>
  </si>
  <si>
    <t>nº de intervenciones</t>
  </si>
  <si>
    <t xml:space="preserve">nº de vinculaciones </t>
  </si>
  <si>
    <t>nº de reuniones</t>
  </si>
  <si>
    <t>nº de campañas</t>
  </si>
  <si>
    <t>nº de actividades</t>
  </si>
  <si>
    <t xml:space="preserve">nº de intervenciones </t>
  </si>
  <si>
    <t xml:space="preserve">realizar tres actividades de lucha contra el abuso sexual infantil </t>
  </si>
  <si>
    <t xml:space="preserve">visibilizacion de importancia de los diferentes estadios de la vida </t>
  </si>
  <si>
    <t xml:space="preserve">nº de operativos </t>
  </si>
  <si>
    <t>nº de fases ejecutadas</t>
  </si>
  <si>
    <t>nº de convenios</t>
  </si>
  <si>
    <t xml:space="preserve">nº de campañas realizadas </t>
  </si>
  <si>
    <t xml:space="preserve">nº de fases ejecutadas </t>
  </si>
  <si>
    <t xml:space="preserve">nº de acciones </t>
  </si>
  <si>
    <t xml:space="preserve">nº de camapñas </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</si>
</sst>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_ ;_ * \-#,##0_ ;_ * &quot;-&quot;_ ;_ @_ "/>
    <numFmt numFmtId="165" formatCode="[$-240A]dddd\,\ dd&quot; de &quot;mmmm&quot; de &quot;yyyy"/>
    <numFmt numFmtId="166" formatCode="[$-240A]hh:mm:ss\ AM/PM"/>
    <numFmt numFmtId="167" formatCode="0.000"/>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_(* #,##0_);_(* \(#,##0\);_(* &quot;-&quot;??_);_(@_)"/>
  </numFmts>
  <fonts count="57">
    <font>
      <sz val="11"/>
      <color theme="1"/>
      <name val="Calibri"/>
      <family val="2"/>
    </font>
    <font>
      <sz val="11"/>
      <color indexed="8"/>
      <name val="Calibri"/>
      <family val="2"/>
    </font>
    <font>
      <b/>
      <sz val="8"/>
      <name val="Tahoma"/>
      <family val="2"/>
    </font>
    <font>
      <sz val="11"/>
      <name val="Arial"/>
      <family val="2"/>
    </font>
    <font>
      <b/>
      <sz val="11"/>
      <name val="Arial"/>
      <family val="2"/>
    </font>
    <font>
      <sz val="8"/>
      <name val="Arial"/>
      <family val="2"/>
    </font>
    <font>
      <sz val="10"/>
      <name val="Arial"/>
      <family val="2"/>
    </font>
    <font>
      <b/>
      <sz val="10"/>
      <name val="Arial"/>
      <family val="2"/>
    </font>
    <font>
      <b/>
      <sz val="8"/>
      <name val="Arial"/>
      <family val="2"/>
    </font>
    <font>
      <b/>
      <sz val="9"/>
      <name val="Arial"/>
      <family val="2"/>
    </font>
    <font>
      <sz val="9"/>
      <name val="Arial"/>
      <family val="2"/>
    </font>
    <font>
      <b/>
      <sz val="6"/>
      <name val="Arial"/>
      <family val="2"/>
    </font>
    <font>
      <b/>
      <sz val="7"/>
      <name val="Arial"/>
      <family val="2"/>
    </font>
    <font>
      <sz val="7"/>
      <name val="Arial"/>
      <family val="2"/>
    </font>
    <font>
      <sz val="6"/>
      <name val="Arial"/>
      <family val="2"/>
    </font>
    <font>
      <sz val="8"/>
      <color indexed="8"/>
      <name val="Arial"/>
      <family val="2"/>
    </font>
    <font>
      <sz val="10"/>
      <color indexed="8"/>
      <name val="Arial"/>
      <family val="2"/>
    </font>
    <font>
      <b/>
      <sz val="9"/>
      <name val="Tahoma"/>
      <family val="2"/>
    </font>
    <font>
      <sz val="10"/>
      <color indexed="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gray125">
        <fgColor indexed="9"/>
        <bgColor indexed="9"/>
      </patternFill>
    </fill>
    <fill>
      <patternFill patternType="solid">
        <fgColor indexed="49"/>
        <bgColor indexed="64"/>
      </patternFill>
    </fill>
    <fill>
      <patternFill patternType="solid">
        <fgColor indexed="11"/>
        <bgColor indexed="64"/>
      </patternFill>
    </fill>
    <fill>
      <patternFill patternType="solid">
        <fgColor theme="0" tint="-0.24997000396251678"/>
        <bgColor indexed="64"/>
      </patternFill>
    </fill>
    <fill>
      <patternFill patternType="solid">
        <fgColor indexed="65"/>
        <bgColor indexed="64"/>
      </patternFill>
    </fill>
    <fill>
      <patternFill patternType="solid">
        <fgColor theme="0"/>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indexed="44"/>
        <bgColor indexed="64"/>
      </patternFill>
    </fill>
    <fill>
      <patternFill patternType="solid">
        <fgColor indexed="40"/>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gray125">
        <fgColor indexed="9"/>
      </patternFill>
    </fill>
    <fill>
      <patternFill patternType="solid">
        <fgColor indexed="31"/>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style="thin"/>
      <top style="thin"/>
      <bottom style="medium"/>
    </border>
    <border>
      <left style="thin"/>
      <right style="thin"/>
      <top style="medium"/>
      <bottom/>
    </border>
    <border>
      <left style="medium"/>
      <right style="thin"/>
      <top style="medium"/>
      <bottom style="medium"/>
    </border>
    <border>
      <left style="thin"/>
      <right>
        <color indexed="63"/>
      </right>
      <top style="medium"/>
      <bottom style="medium"/>
    </border>
    <border>
      <left style="thin"/>
      <right>
        <color indexed="63"/>
      </right>
      <top>
        <color indexed="63"/>
      </top>
      <bottom style="medium"/>
    </border>
    <border>
      <left style="thin"/>
      <right/>
      <top/>
      <bottom/>
    </border>
    <border>
      <left style="thin"/>
      <right style="medium"/>
      <top>
        <color indexed="63"/>
      </top>
      <bottom style="medium"/>
    </border>
    <border>
      <left>
        <color indexed="63"/>
      </left>
      <right>
        <color indexed="63"/>
      </right>
      <top style="medium"/>
      <bottom style="medium"/>
    </border>
    <border>
      <left style="medium"/>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medium"/>
      <top>
        <color indexed="63"/>
      </top>
      <bottom>
        <color indexed="63"/>
      </bottom>
    </border>
    <border>
      <left style="thin"/>
      <right>
        <color indexed="63"/>
      </right>
      <top style="thin"/>
      <bottom>
        <color indexed="63"/>
      </bottom>
    </border>
    <border>
      <left>
        <color indexed="63"/>
      </left>
      <right style="thin"/>
      <top style="medium"/>
      <bottom/>
    </border>
    <border>
      <left>
        <color indexed="63"/>
      </left>
      <right style="thin"/>
      <top>
        <color indexed="63"/>
      </top>
      <bottom>
        <color indexed="63"/>
      </bottom>
    </border>
    <border>
      <left>
        <color indexed="63"/>
      </left>
      <right style="thin"/>
      <top>
        <color indexed="63"/>
      </top>
      <bottom style="mediu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color indexed="63"/>
      </left>
      <right style="thick"/>
      <top style="thick"/>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medium"/>
      <top style="thin"/>
      <bottom style="thin"/>
    </border>
    <border>
      <left>
        <color indexed="63"/>
      </left>
      <right>
        <color indexed="63"/>
      </right>
      <top style="thin"/>
      <bottom style="medium"/>
    </border>
    <border>
      <left style="medium"/>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medium"/>
      <bottom/>
    </border>
    <border>
      <left style="thin"/>
      <right>
        <color indexed="63"/>
      </right>
      <top style="medium"/>
      <bottom>
        <color indexed="63"/>
      </bottom>
    </border>
    <border>
      <left style="medium"/>
      <right style="thin"/>
      <top style="thin"/>
      <bottom style="thin"/>
    </border>
    <border>
      <left>
        <color indexed="63"/>
      </left>
      <right style="thin"/>
      <top style="thin"/>
      <bottom>
        <color indexed="63"/>
      </bottom>
    </border>
    <border>
      <left style="medium"/>
      <right/>
      <top/>
      <bottom/>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color indexed="63"/>
      </top>
      <bottom style="medium"/>
    </border>
    <border>
      <left style="medium"/>
      <right style="thin"/>
      <top>
        <color indexed="63"/>
      </top>
      <bottom>
        <color indexed="63"/>
      </bottom>
    </border>
    <border>
      <left style="thin"/>
      <right style="medium"/>
      <top>
        <color indexed="63"/>
      </top>
      <bottom style="thin"/>
    </border>
    <border>
      <left style="thin"/>
      <right style="medium"/>
      <top style="thin"/>
      <bottom style="medium"/>
    </border>
    <border>
      <left style="medium"/>
      <right style="thin"/>
      <top style="thick"/>
      <bottom>
        <color indexed="63"/>
      </bottom>
    </border>
    <border>
      <left style="thin"/>
      <right style="thin"/>
      <top style="thick"/>
      <bottom>
        <color indexed="63"/>
      </bottom>
    </border>
    <border>
      <left style="thin"/>
      <right style="medium"/>
      <top style="thick"/>
      <bottom>
        <color indexed="63"/>
      </bottom>
    </border>
    <border>
      <left>
        <color indexed="63"/>
      </left>
      <right>
        <color indexed="63"/>
      </right>
      <top>
        <color indexed="63"/>
      </top>
      <bottom style="thin"/>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thin"/>
    </border>
    <border>
      <left style="thin"/>
      <right>
        <color indexed="63"/>
      </right>
      <top style="thin"/>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494">
    <xf numFmtId="0" fontId="0" fillId="0" borderId="0" xfId="0" applyFont="1" applyAlignment="1">
      <alignment/>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Fill="1" applyBorder="1" applyAlignment="1">
      <alignment horizontal="left" vertical="center" wrapText="1"/>
    </xf>
    <xf numFmtId="0" fontId="3" fillId="33" borderId="11" xfId="0" applyFont="1" applyFill="1" applyBorder="1" applyAlignment="1" applyProtection="1">
      <alignment horizontal="center" vertical="center" wrapText="1"/>
      <protection locked="0"/>
    </xf>
    <xf numFmtId="3" fontId="3" fillId="0" borderId="11" xfId="0" applyNumberFormat="1" applyFont="1" applyFill="1" applyBorder="1" applyAlignment="1">
      <alignment horizontal="center" vertical="center" textRotation="90" wrapText="1"/>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3" fontId="3" fillId="0" borderId="14" xfId="0" applyNumberFormat="1" applyFont="1" applyFill="1" applyBorder="1" applyAlignment="1">
      <alignment horizontal="center" vertical="center" textRotation="90" wrapText="1"/>
    </xf>
    <xf numFmtId="0" fontId="3" fillId="33"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5" xfId="0" applyFont="1" applyBorder="1" applyAlignment="1">
      <alignment horizontal="center" vertical="center" wrapText="1"/>
    </xf>
    <xf numFmtId="3" fontId="3" fillId="0" borderId="10" xfId="0" applyNumberFormat="1" applyFont="1" applyFill="1" applyBorder="1" applyAlignment="1">
      <alignment horizontal="center" vertical="center" textRotation="90" wrapText="1"/>
    </xf>
    <xf numFmtId="0" fontId="3" fillId="33" borderId="1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4" fillId="34" borderId="16" xfId="0" applyFont="1" applyFill="1" applyBorder="1" applyAlignment="1">
      <alignment horizontal="center" vertical="center" wrapText="1"/>
    </xf>
    <xf numFmtId="3" fontId="4" fillId="34" borderId="17" xfId="0" applyNumberFormat="1" applyFont="1" applyFill="1" applyBorder="1" applyAlignment="1">
      <alignment vertical="center" wrapText="1"/>
    </xf>
    <xf numFmtId="164" fontId="4" fillId="34" borderId="18" xfId="0" applyNumberFormat="1" applyFont="1" applyFill="1" applyBorder="1" applyAlignment="1">
      <alignment vertical="center" wrapText="1"/>
    </xf>
    <xf numFmtId="164" fontId="4" fillId="34" borderId="19"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20" xfId="0" applyFont="1" applyBorder="1" applyAlignment="1">
      <alignment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0" fillId="0" borderId="21" xfId="0" applyBorder="1" applyAlignment="1">
      <alignment/>
    </xf>
    <xf numFmtId="0" fontId="4" fillId="35" borderId="22" xfId="0" applyFont="1" applyFill="1" applyBorder="1" applyAlignment="1">
      <alignment horizontal="center" vertical="center"/>
    </xf>
    <xf numFmtId="0" fontId="4" fillId="35" borderId="22" xfId="0" applyFont="1" applyFill="1" applyBorder="1" applyAlignment="1">
      <alignment horizontal="center" vertical="center" wrapText="1"/>
    </xf>
    <xf numFmtId="164" fontId="4" fillId="35" borderId="22" xfId="0" applyNumberFormat="1" applyFont="1" applyFill="1" applyBorder="1" applyAlignment="1">
      <alignment horizontal="center" vertical="center" wrapText="1"/>
    </xf>
    <xf numFmtId="0" fontId="3" fillId="35" borderId="22" xfId="0" applyFont="1" applyFill="1" applyBorder="1" applyAlignment="1">
      <alignment horizontal="center" vertical="center" wrapText="1"/>
    </xf>
    <xf numFmtId="3" fontId="3" fillId="35" borderId="22" xfId="0" applyNumberFormat="1" applyFont="1" applyFill="1" applyBorder="1" applyAlignment="1">
      <alignment vertical="center" textRotation="90" wrapText="1"/>
    </xf>
    <xf numFmtId="3" fontId="3" fillId="35" borderId="22" xfId="0" applyNumberFormat="1" applyFont="1" applyFill="1" applyBorder="1" applyAlignment="1">
      <alignment horizontal="center" vertical="center" textRotation="90" wrapText="1"/>
    </xf>
    <xf numFmtId="0" fontId="4" fillId="35" borderId="22" xfId="0" applyFont="1" applyFill="1" applyBorder="1" applyAlignment="1" applyProtection="1">
      <alignment horizontal="center" vertical="center" textRotation="90" wrapText="1"/>
      <protection locked="0"/>
    </xf>
    <xf numFmtId="0" fontId="3" fillId="0" borderId="23" xfId="0" applyFont="1" applyFill="1" applyBorder="1" applyAlignment="1">
      <alignment horizontal="left" vertical="center" wrapText="1"/>
    </xf>
    <xf numFmtId="164" fontId="4" fillId="35" borderId="24" xfId="0" applyNumberFormat="1" applyFont="1" applyFill="1" applyBorder="1" applyAlignment="1">
      <alignment horizontal="center" vertical="center" wrapText="1"/>
    </xf>
    <xf numFmtId="164" fontId="4" fillId="35" borderId="25" xfId="0" applyNumberFormat="1" applyFont="1" applyFill="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4" fillId="35" borderId="24"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wrapText="1"/>
    </xf>
    <xf numFmtId="0" fontId="3" fillId="0" borderId="13" xfId="0" applyFont="1" applyBorder="1" applyAlignment="1">
      <alignment wrapText="1"/>
    </xf>
    <xf numFmtId="0" fontId="54" fillId="36" borderId="26" xfId="0" applyFont="1" applyFill="1" applyBorder="1" applyAlignment="1">
      <alignment vertical="center"/>
    </xf>
    <xf numFmtId="0" fontId="54" fillId="36" borderId="23" xfId="0" applyFont="1" applyFill="1" applyBorder="1" applyAlignment="1">
      <alignment vertical="center"/>
    </xf>
    <xf numFmtId="0" fontId="54" fillId="36" borderId="12" xfId="0" applyFont="1" applyFill="1" applyBorder="1" applyAlignment="1">
      <alignment vertical="center"/>
    </xf>
    <xf numFmtId="0" fontId="3" fillId="33" borderId="23" xfId="0" applyFont="1" applyFill="1" applyBorder="1" applyAlignment="1" applyProtection="1">
      <alignment horizontal="center" vertical="center" wrapText="1"/>
      <protection locked="0"/>
    </xf>
    <xf numFmtId="0" fontId="3" fillId="0" borderId="26" xfId="0" applyFont="1" applyFill="1" applyBorder="1" applyAlignment="1">
      <alignment horizontal="center" vertical="center" wrapText="1"/>
    </xf>
    <xf numFmtId="0" fontId="3" fillId="37" borderId="15" xfId="0" applyFont="1" applyFill="1" applyBorder="1" applyAlignment="1">
      <alignment vertical="center" wrapText="1"/>
    </xf>
    <xf numFmtId="0" fontId="3" fillId="37" borderId="23" xfId="0" applyFont="1" applyFill="1" applyBorder="1" applyAlignment="1">
      <alignment vertical="center" wrapText="1"/>
    </xf>
    <xf numFmtId="0" fontId="3" fillId="37" borderId="13" xfId="0" applyFont="1" applyFill="1" applyBorder="1" applyAlignment="1">
      <alignment vertical="center" wrapText="1"/>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3" fillId="0" borderId="15" xfId="0" applyFont="1" applyBorder="1" applyAlignment="1">
      <alignment vertical="center" wrapText="1"/>
    </xf>
    <xf numFmtId="0" fontId="3" fillId="0" borderId="23" xfId="0" applyFont="1" applyBorder="1" applyAlignment="1">
      <alignment vertical="center" wrapText="1"/>
    </xf>
    <xf numFmtId="0" fontId="3" fillId="0" borderId="13" xfId="0" applyFont="1" applyBorder="1" applyAlignment="1">
      <alignment vertical="center" wrapText="1"/>
    </xf>
    <xf numFmtId="3" fontId="3" fillId="0" borderId="15" xfId="0" applyNumberFormat="1" applyFont="1" applyFill="1" applyBorder="1" applyAlignment="1">
      <alignment vertical="center" textRotation="90" wrapText="1"/>
    </xf>
    <xf numFmtId="0" fontId="3" fillId="0" borderId="23" xfId="0" applyFont="1" applyBorder="1" applyAlignment="1">
      <alignment/>
    </xf>
    <xf numFmtId="0" fontId="3" fillId="0" borderId="13" xfId="0" applyFont="1" applyBorder="1" applyAlignment="1">
      <alignment/>
    </xf>
    <xf numFmtId="3" fontId="3" fillId="0" borderId="27" xfId="0" applyNumberFormat="1" applyFont="1" applyFill="1" applyBorder="1" applyAlignment="1">
      <alignment vertical="center" textRotation="90" wrapText="1"/>
    </xf>
    <xf numFmtId="0" fontId="3" fillId="0" borderId="28" xfId="0" applyFont="1" applyBorder="1" applyAlignment="1">
      <alignment/>
    </xf>
    <xf numFmtId="0" fontId="3" fillId="0" borderId="20" xfId="0" applyFont="1" applyBorder="1" applyAlignment="1">
      <alignment/>
    </xf>
    <xf numFmtId="3" fontId="3" fillId="0" borderId="26" xfId="0" applyNumberFormat="1" applyFont="1" applyFill="1" applyBorder="1" applyAlignment="1">
      <alignment horizontal="center" vertical="center" textRotation="90" wrapText="1"/>
    </xf>
    <xf numFmtId="0" fontId="4" fillId="35" borderId="25" xfId="0" applyFont="1" applyFill="1" applyBorder="1" applyAlignment="1" applyProtection="1">
      <alignment horizontal="center" vertical="center" textRotation="90" wrapText="1"/>
      <protection locked="0"/>
    </xf>
    <xf numFmtId="0" fontId="3" fillId="0" borderId="26" xfId="0" applyFont="1" applyBorder="1" applyAlignment="1">
      <alignment horizontal="center" vertical="center" wrapText="1"/>
    </xf>
    <xf numFmtId="0" fontId="3" fillId="0" borderId="26" xfId="0" applyFont="1" applyBorder="1" applyAlignment="1">
      <alignment vertical="center" wrapText="1"/>
    </xf>
    <xf numFmtId="0" fontId="3" fillId="0" borderId="26" xfId="0" applyFont="1" applyBorder="1" applyAlignment="1">
      <alignment horizontal="left" vertical="center" wrapText="1"/>
    </xf>
    <xf numFmtId="0" fontId="3" fillId="0" borderId="12" xfId="0" applyFont="1" applyBorder="1" applyAlignment="1">
      <alignment vertical="center" wrapText="1"/>
    </xf>
    <xf numFmtId="0" fontId="3" fillId="0" borderId="11" xfId="0" applyFont="1" applyFill="1" applyBorder="1" applyAlignment="1">
      <alignmen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64" fontId="4" fillId="35" borderId="31" xfId="0" applyNumberFormat="1" applyFont="1" applyFill="1" applyBorder="1" applyAlignment="1">
      <alignment horizontal="center" vertical="center" wrapText="1"/>
    </xf>
    <xf numFmtId="0" fontId="0" fillId="0" borderId="11" xfId="0" applyBorder="1" applyAlignment="1">
      <alignment/>
    </xf>
    <xf numFmtId="1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0" fontId="3" fillId="0" borderId="15" xfId="0" applyNumberFormat="1" applyFont="1" applyFill="1" applyBorder="1" applyAlignment="1">
      <alignment vertical="center" textRotation="90" wrapText="1"/>
    </xf>
    <xf numFmtId="10" fontId="3" fillId="0" borderId="23" xfId="0" applyNumberFormat="1" applyFont="1" applyFill="1" applyBorder="1" applyAlignment="1">
      <alignment vertical="center" textRotation="90" wrapText="1"/>
    </xf>
    <xf numFmtId="10" fontId="3" fillId="0" borderId="13" xfId="0" applyNumberFormat="1" applyFont="1" applyFill="1" applyBorder="1" applyAlignment="1">
      <alignment vertical="center" textRotation="90" wrapText="1"/>
    </xf>
    <xf numFmtId="14" fontId="3" fillId="0" borderId="26" xfId="0" applyNumberFormat="1" applyFont="1" applyFill="1" applyBorder="1" applyAlignment="1">
      <alignment horizontal="center" vertical="center" wrapText="1"/>
    </xf>
    <xf numFmtId="0" fontId="3" fillId="38" borderId="11" xfId="0" applyFont="1" applyFill="1" applyBorder="1" applyAlignment="1">
      <alignment horizontal="left" vertical="center" wrapText="1"/>
    </xf>
    <xf numFmtId="17" fontId="3" fillId="33" borderId="11" xfId="0" applyNumberFormat="1" applyFont="1" applyFill="1" applyBorder="1" applyAlignment="1" applyProtection="1">
      <alignment horizontal="center" vertical="center" wrapText="1"/>
      <protection locked="0"/>
    </xf>
    <xf numFmtId="0" fontId="54" fillId="36" borderId="0" xfId="0" applyFont="1" applyFill="1" applyBorder="1" applyAlignment="1">
      <alignment vertical="center"/>
    </xf>
    <xf numFmtId="17" fontId="3" fillId="33" borderId="23" xfId="0" applyNumberFormat="1" applyFont="1" applyFill="1" applyBorder="1" applyAlignment="1" applyProtection="1">
      <alignment horizontal="center" vertical="center" wrapText="1"/>
      <protection locked="0"/>
    </xf>
    <xf numFmtId="17" fontId="3" fillId="0" borderId="26" xfId="0" applyNumberFormat="1" applyFont="1" applyFill="1" applyBorder="1" applyAlignment="1">
      <alignment horizontal="center" vertical="center" wrapText="1"/>
    </xf>
    <xf numFmtId="14" fontId="3" fillId="33" borderId="10" xfId="0" applyNumberFormat="1" applyFont="1" applyFill="1" applyBorder="1" applyAlignment="1" applyProtection="1">
      <alignment horizontal="center" vertical="center" wrapText="1"/>
      <protection locked="0"/>
    </xf>
    <xf numFmtId="14" fontId="3" fillId="33" borderId="23" xfId="0" applyNumberFormat="1" applyFont="1" applyFill="1" applyBorder="1" applyAlignment="1" applyProtection="1">
      <alignment horizontal="center" vertical="center" wrapText="1"/>
      <protection locked="0"/>
    </xf>
    <xf numFmtId="0" fontId="55" fillId="0" borderId="0" xfId="0" applyFont="1" applyAlignment="1">
      <alignment horizontal="left" vertical="center" wrapText="1"/>
    </xf>
    <xf numFmtId="0" fontId="54" fillId="38" borderId="32" xfId="0" applyFont="1" applyFill="1" applyBorder="1" applyAlignment="1">
      <alignment vertical="center"/>
    </xf>
    <xf numFmtId="0" fontId="3" fillId="37" borderId="33" xfId="0" applyFont="1" applyFill="1" applyBorder="1" applyAlignment="1">
      <alignment vertical="center" wrapText="1"/>
    </xf>
    <xf numFmtId="0" fontId="3" fillId="37" borderId="34" xfId="0" applyFont="1" applyFill="1" applyBorder="1" applyAlignment="1">
      <alignment vertical="center" wrapText="1"/>
    </xf>
    <xf numFmtId="0" fontId="3" fillId="37" borderId="35" xfId="0" applyFont="1" applyFill="1" applyBorder="1" applyAlignment="1">
      <alignment vertical="center" wrapText="1"/>
    </xf>
    <xf numFmtId="3" fontId="3" fillId="0" borderId="23" xfId="0" applyNumberFormat="1" applyFont="1" applyFill="1" applyBorder="1" applyAlignment="1">
      <alignment vertical="center" textRotation="90" wrapText="1"/>
    </xf>
    <xf numFmtId="3" fontId="3" fillId="0" borderId="13" xfId="0" applyNumberFormat="1" applyFont="1" applyFill="1" applyBorder="1" applyAlignment="1">
      <alignment vertical="center" textRotation="90" wrapText="1"/>
    </xf>
    <xf numFmtId="168" fontId="3" fillId="0" borderId="15" xfId="0" applyNumberFormat="1" applyFont="1" applyFill="1" applyBorder="1" applyAlignment="1">
      <alignment vertical="center" textRotation="90" wrapText="1"/>
    </xf>
    <xf numFmtId="168" fontId="3" fillId="0" borderId="23" xfId="0" applyNumberFormat="1" applyFont="1" applyFill="1" applyBorder="1" applyAlignment="1">
      <alignment vertical="center" textRotation="90" wrapText="1"/>
    </xf>
    <xf numFmtId="168" fontId="3" fillId="0" borderId="13" xfId="0" applyNumberFormat="1" applyFont="1" applyFill="1" applyBorder="1" applyAlignment="1">
      <alignment vertical="center" textRotation="90" wrapText="1"/>
    </xf>
    <xf numFmtId="0" fontId="3" fillId="0" borderId="11" xfId="0" applyNumberFormat="1" applyFont="1" applyFill="1" applyBorder="1" applyAlignment="1">
      <alignment horizontal="left" vertical="center" wrapText="1"/>
    </xf>
    <xf numFmtId="0" fontId="0" fillId="39" borderId="0" xfId="0" applyFill="1" applyAlignment="1">
      <alignment/>
    </xf>
    <xf numFmtId="0" fontId="54" fillId="40" borderId="36" xfId="0" applyFont="1" applyFill="1" applyBorder="1" applyAlignment="1">
      <alignment vertical="center"/>
    </xf>
    <xf numFmtId="0" fontId="54" fillId="40" borderId="37" xfId="0" applyFont="1" applyFill="1" applyBorder="1" applyAlignment="1">
      <alignment vertical="center"/>
    </xf>
    <xf numFmtId="0" fontId="54" fillId="40" borderId="38" xfId="0" applyFont="1" applyFill="1" applyBorder="1" applyAlignment="1">
      <alignment vertical="center"/>
    </xf>
    <xf numFmtId="0" fontId="54" fillId="40" borderId="39" xfId="0" applyFont="1" applyFill="1" applyBorder="1" applyAlignment="1">
      <alignment vertical="center"/>
    </xf>
    <xf numFmtId="0" fontId="0" fillId="40" borderId="40" xfId="0" applyFill="1" applyBorder="1" applyAlignment="1">
      <alignment/>
    </xf>
    <xf numFmtId="0" fontId="0" fillId="40" borderId="41" xfId="0" applyFill="1" applyBorder="1" applyAlignment="1">
      <alignment/>
    </xf>
    <xf numFmtId="0" fontId="0" fillId="40" borderId="42" xfId="0" applyFill="1" applyBorder="1" applyAlignment="1">
      <alignment/>
    </xf>
    <xf numFmtId="0" fontId="0" fillId="40" borderId="43" xfId="0" applyFill="1" applyBorder="1" applyAlignment="1">
      <alignment/>
    </xf>
    <xf numFmtId="0" fontId="3" fillId="35" borderId="24" xfId="0" applyFont="1" applyFill="1" applyBorder="1" applyAlignment="1">
      <alignment horizontal="center" vertical="center" wrapText="1"/>
    </xf>
    <xf numFmtId="3" fontId="3" fillId="35" borderId="24" xfId="0" applyNumberFormat="1" applyFont="1" applyFill="1" applyBorder="1" applyAlignment="1">
      <alignment vertical="center" textRotation="90" wrapText="1"/>
    </xf>
    <xf numFmtId="3" fontId="3" fillId="35" borderId="24" xfId="0" applyNumberFormat="1" applyFont="1" applyFill="1" applyBorder="1" applyAlignment="1">
      <alignment horizontal="center" vertical="center" textRotation="90" wrapText="1"/>
    </xf>
    <xf numFmtId="0" fontId="4" fillId="35" borderId="24" xfId="0" applyFont="1" applyFill="1" applyBorder="1" applyAlignment="1" applyProtection="1">
      <alignment horizontal="center" vertical="center" textRotation="90" wrapText="1"/>
      <protection locked="0"/>
    </xf>
    <xf numFmtId="3" fontId="3" fillId="0" borderId="44" xfId="0" applyNumberFormat="1" applyFont="1" applyFill="1" applyBorder="1" applyAlignment="1">
      <alignment horizontal="center" vertical="center" textRotation="90" wrapText="1"/>
    </xf>
    <xf numFmtId="0" fontId="5" fillId="0" borderId="0" xfId="0" applyFont="1" applyAlignment="1">
      <alignment/>
    </xf>
    <xf numFmtId="0" fontId="6" fillId="0" borderId="0" xfId="0" applyFont="1" applyAlignment="1">
      <alignment/>
    </xf>
    <xf numFmtId="0" fontId="6" fillId="0" borderId="0" xfId="0" applyFont="1" applyAlignment="1">
      <alignment horizontal="center" vertical="center" wrapText="1"/>
    </xf>
    <xf numFmtId="0" fontId="5" fillId="41" borderId="45" xfId="0" applyFont="1" applyFill="1" applyBorder="1" applyAlignment="1">
      <alignment horizontal="center" vertical="center" wrapText="1"/>
    </xf>
    <xf numFmtId="3" fontId="12" fillId="42" borderId="46" xfId="0" applyNumberFormat="1" applyFont="1" applyFill="1" applyBorder="1" applyAlignment="1" applyProtection="1">
      <alignment horizontal="center" vertical="center" textRotation="90" wrapText="1"/>
      <protection/>
    </xf>
    <xf numFmtId="3" fontId="12" fillId="43" borderId="26" xfId="0" applyNumberFormat="1" applyFont="1" applyFill="1" applyBorder="1" applyAlignment="1" applyProtection="1">
      <alignment horizontal="center" vertical="center" textRotation="90" wrapText="1"/>
      <protection/>
    </xf>
    <xf numFmtId="3" fontId="12" fillId="42" borderId="26" xfId="0" applyNumberFormat="1" applyFont="1" applyFill="1" applyBorder="1" applyAlignment="1" applyProtection="1">
      <alignment horizontal="center" vertical="center" textRotation="90" wrapText="1"/>
      <protection/>
    </xf>
    <xf numFmtId="3" fontId="12" fillId="43" borderId="47" xfId="0" applyNumberFormat="1" applyFont="1" applyFill="1" applyBorder="1" applyAlignment="1" applyProtection="1">
      <alignment horizontal="center" vertical="center" textRotation="90" wrapText="1"/>
      <protection/>
    </xf>
    <xf numFmtId="0" fontId="5" fillId="34" borderId="16" xfId="0" applyFont="1" applyFill="1" applyBorder="1" applyAlignment="1">
      <alignment horizontal="center" vertical="center" wrapText="1"/>
    </xf>
    <xf numFmtId="3" fontId="5" fillId="34" borderId="48" xfId="0" applyNumberFormat="1" applyFont="1" applyFill="1" applyBorder="1" applyAlignment="1">
      <alignment horizontal="center" vertical="center" textRotation="90"/>
    </xf>
    <xf numFmtId="0" fontId="5" fillId="34" borderId="48" xfId="0" applyFont="1" applyFill="1" applyBorder="1" applyAlignment="1">
      <alignment horizontal="center" vertical="center" textRotation="90"/>
    </xf>
    <xf numFmtId="0" fontId="5" fillId="34" borderId="49" xfId="0" applyFont="1" applyFill="1" applyBorder="1" applyAlignment="1">
      <alignment horizontal="center" vertical="center" textRotation="90"/>
    </xf>
    <xf numFmtId="3" fontId="5" fillId="42" borderId="16" xfId="0" applyNumberFormat="1" applyFont="1" applyFill="1" applyBorder="1" applyAlignment="1">
      <alignment horizontal="center" vertical="center" textRotation="90"/>
    </xf>
    <xf numFmtId="3" fontId="5" fillId="42" borderId="48" xfId="0" applyNumberFormat="1" applyFont="1" applyFill="1" applyBorder="1" applyAlignment="1">
      <alignment horizontal="center" vertical="center" textRotation="90"/>
    </xf>
    <xf numFmtId="3" fontId="5" fillId="42" borderId="49" xfId="0" applyNumberFormat="1" applyFont="1" applyFill="1" applyBorder="1" applyAlignment="1">
      <alignment horizontal="center" vertical="center" textRotation="90"/>
    </xf>
    <xf numFmtId="0" fontId="5" fillId="44" borderId="50" xfId="0" applyFont="1" applyFill="1" applyBorder="1" applyAlignment="1">
      <alignment horizontal="center" vertical="center" textRotation="90"/>
    </xf>
    <xf numFmtId="0" fontId="5" fillId="44" borderId="48" xfId="0" applyFont="1" applyFill="1" applyBorder="1" applyAlignment="1">
      <alignment horizontal="center" vertical="center" textRotation="90"/>
    </xf>
    <xf numFmtId="0" fontId="5" fillId="44" borderId="49" xfId="0" applyFont="1" applyFill="1" applyBorder="1" applyAlignment="1">
      <alignment horizontal="center" vertical="center" textRotation="90" wrapText="1"/>
    </xf>
    <xf numFmtId="0" fontId="8" fillId="35" borderId="51" xfId="0" applyFont="1" applyFill="1" applyBorder="1" applyAlignment="1">
      <alignment horizontal="center" vertical="center"/>
    </xf>
    <xf numFmtId="0" fontId="8" fillId="35" borderId="15" xfId="0" applyFont="1" applyFill="1" applyBorder="1" applyAlignment="1">
      <alignment horizontal="center" vertical="center" wrapText="1"/>
    </xf>
    <xf numFmtId="0" fontId="11" fillId="35" borderId="15" xfId="0" applyFont="1" applyFill="1" applyBorder="1" applyAlignment="1">
      <alignment horizontal="center" vertical="center" wrapText="1"/>
    </xf>
    <xf numFmtId="164" fontId="8" fillId="35" borderId="52" xfId="0" applyNumberFormat="1"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48" xfId="0" applyFont="1" applyFill="1" applyBorder="1" applyAlignment="1" applyProtection="1">
      <alignment horizontal="center" vertical="center" textRotation="90" wrapText="1"/>
      <protection locked="0"/>
    </xf>
    <xf numFmtId="0" fontId="8" fillId="35" borderId="49" xfId="0" applyFont="1" applyFill="1" applyBorder="1" applyAlignment="1" applyProtection="1">
      <alignment horizontal="center" vertical="center" textRotation="90" wrapText="1"/>
      <protection locked="0"/>
    </xf>
    <xf numFmtId="3" fontId="5" fillId="42" borderId="51" xfId="0" applyNumberFormat="1" applyFont="1" applyFill="1" applyBorder="1" applyAlignment="1" applyProtection="1">
      <alignment horizontal="center" vertical="center" textRotation="90" wrapText="1"/>
      <protection locked="0"/>
    </xf>
    <xf numFmtId="3" fontId="5" fillId="45" borderId="15" xfId="0" applyNumberFormat="1" applyFont="1" applyFill="1" applyBorder="1" applyAlignment="1" applyProtection="1">
      <alignment horizontal="center" vertical="center" textRotation="90" wrapText="1"/>
      <protection locked="0"/>
    </xf>
    <xf numFmtId="3" fontId="5" fillId="42" borderId="15" xfId="0" applyNumberFormat="1" applyFont="1" applyFill="1" applyBorder="1" applyAlignment="1" applyProtection="1">
      <alignment horizontal="center" vertical="center" textRotation="90" wrapText="1"/>
      <protection locked="0"/>
    </xf>
    <xf numFmtId="3" fontId="8" fillId="42" borderId="15" xfId="0" applyNumberFormat="1" applyFont="1" applyFill="1" applyBorder="1" applyAlignment="1" applyProtection="1">
      <alignment horizontal="center" vertical="center" textRotation="90" wrapText="1"/>
      <protection locked="0"/>
    </xf>
    <xf numFmtId="0" fontId="8" fillId="44" borderId="15" xfId="0" applyFont="1" applyFill="1" applyBorder="1" applyAlignment="1" applyProtection="1">
      <alignment horizontal="center" vertical="center" textRotation="90" wrapText="1"/>
      <protection locked="0"/>
    </xf>
    <xf numFmtId="0" fontId="13" fillId="44" borderId="15" xfId="0" applyFont="1" applyFill="1" applyBorder="1" applyAlignment="1" applyProtection="1">
      <alignment horizontal="center" vertical="center" wrapText="1"/>
      <protection locked="0"/>
    </xf>
    <xf numFmtId="0" fontId="5" fillId="44" borderId="27" xfId="0" applyFont="1" applyFill="1" applyBorder="1" applyAlignment="1">
      <alignment wrapText="1"/>
    </xf>
    <xf numFmtId="0" fontId="5" fillId="37" borderId="33"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6" fillId="0" borderId="23" xfId="0" applyFont="1" applyBorder="1" applyAlignment="1">
      <alignment horizontal="center" vertical="center" wrapText="1"/>
    </xf>
    <xf numFmtId="0" fontId="5" fillId="37" borderId="12" xfId="0" applyFont="1" applyFill="1" applyBorder="1" applyAlignment="1">
      <alignment horizontal="center" vertical="center" textRotation="90" wrapText="1"/>
    </xf>
    <xf numFmtId="173" fontId="5" fillId="43" borderId="53" xfId="46" applyNumberFormat="1" applyFont="1" applyFill="1" applyBorder="1" applyAlignment="1" applyProtection="1">
      <alignment horizontal="center" vertical="center" textRotation="90" wrapText="1"/>
      <protection locked="0"/>
    </xf>
    <xf numFmtId="3" fontId="5" fillId="43" borderId="11" xfId="0" applyNumberFormat="1" applyFont="1" applyFill="1" applyBorder="1" applyAlignment="1" applyProtection="1">
      <alignment horizontal="center" vertical="center" textRotation="90" wrapText="1"/>
      <protection locked="0"/>
    </xf>
    <xf numFmtId="173" fontId="5" fillId="0" borderId="54" xfId="46" applyNumberFormat="1" applyFont="1" applyBorder="1" applyAlignment="1">
      <alignment horizontal="center" textRotation="90"/>
    </xf>
    <xf numFmtId="3" fontId="5" fillId="0" borderId="10" xfId="0" applyNumberFormat="1" applyFont="1" applyFill="1" applyBorder="1" applyAlignment="1" applyProtection="1">
      <alignment horizontal="center" vertical="center" wrapText="1"/>
      <protection locked="0"/>
    </xf>
    <xf numFmtId="3" fontId="5" fillId="0" borderId="11" xfId="0" applyNumberFormat="1" applyFont="1" applyFill="1" applyBorder="1" applyAlignment="1" applyProtection="1">
      <alignment horizontal="center" vertical="center" wrapText="1"/>
      <protection locked="0"/>
    </xf>
    <xf numFmtId="3" fontId="5" fillId="0" borderId="11" xfId="0" applyNumberFormat="1" applyFont="1" applyFill="1" applyBorder="1" applyAlignment="1" applyProtection="1">
      <alignment horizontal="center" vertical="center" textRotation="90" wrapText="1"/>
      <protection locked="0"/>
    </xf>
    <xf numFmtId="0" fontId="5" fillId="46" borderId="11" xfId="0" applyFont="1" applyFill="1" applyBorder="1" applyAlignment="1" applyProtection="1">
      <alignment horizontal="center" vertical="center" textRotation="90" wrapText="1"/>
      <protection locked="0"/>
    </xf>
    <xf numFmtId="0" fontId="5" fillId="37" borderId="34"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5" fillId="37" borderId="11" xfId="0" applyFont="1" applyFill="1" applyBorder="1" applyAlignment="1">
      <alignment horizontal="center" vertical="center" textRotation="90" wrapText="1"/>
    </xf>
    <xf numFmtId="173" fontId="5" fillId="43" borderId="55" xfId="46" applyNumberFormat="1" applyFont="1" applyFill="1" applyBorder="1" applyAlignment="1">
      <alignment horizontal="center" textRotation="90"/>
    </xf>
    <xf numFmtId="173" fontId="5" fillId="43" borderId="11" xfId="46" applyNumberFormat="1" applyFont="1" applyFill="1" applyBorder="1" applyAlignment="1" applyProtection="1">
      <alignment horizontal="center" vertical="center" textRotation="90" wrapText="1"/>
      <protection locked="0"/>
    </xf>
    <xf numFmtId="173" fontId="5" fillId="0" borderId="11" xfId="46" applyNumberFormat="1" applyFont="1" applyBorder="1" applyAlignment="1">
      <alignment horizontal="center" textRotation="90"/>
    </xf>
    <xf numFmtId="0" fontId="5" fillId="46" borderId="11" xfId="0" applyFont="1" applyFill="1" applyBorder="1" applyAlignment="1">
      <alignment horizontal="center" vertical="center" textRotation="90" wrapText="1"/>
    </xf>
    <xf numFmtId="0" fontId="5" fillId="37" borderId="3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6" fillId="0" borderId="13" xfId="0" applyFont="1" applyBorder="1" applyAlignment="1">
      <alignment horizontal="center" vertical="center" wrapText="1"/>
    </xf>
    <xf numFmtId="0" fontId="5" fillId="37" borderId="14" xfId="0" applyFont="1" applyFill="1" applyBorder="1" applyAlignment="1">
      <alignment horizontal="center" vertical="center" textRotation="90" wrapText="1"/>
    </xf>
    <xf numFmtId="173" fontId="5" fillId="43" borderId="56" xfId="46" applyNumberFormat="1" applyFont="1" applyFill="1" applyBorder="1" applyAlignment="1" applyProtection="1">
      <alignment horizontal="center" vertical="center" textRotation="90" wrapText="1"/>
      <protection locked="0"/>
    </xf>
    <xf numFmtId="3" fontId="5" fillId="43" borderId="14" xfId="0" applyNumberFormat="1" applyFont="1" applyFill="1" applyBorder="1" applyAlignment="1" applyProtection="1">
      <alignment horizontal="center" vertical="center" textRotation="90" wrapText="1"/>
      <protection locked="0"/>
    </xf>
    <xf numFmtId="173" fontId="5" fillId="0" borderId="14" xfId="46" applyNumberFormat="1" applyFont="1" applyBorder="1" applyAlignment="1">
      <alignment horizontal="center" textRotation="90"/>
    </xf>
    <xf numFmtId="3" fontId="5" fillId="0" borderId="14" xfId="0" applyNumberFormat="1" applyFont="1" applyFill="1" applyBorder="1" applyAlignment="1" applyProtection="1">
      <alignment horizontal="center" vertical="center" wrapText="1"/>
      <protection locked="0"/>
    </xf>
    <xf numFmtId="3" fontId="5" fillId="0" borderId="14" xfId="0" applyNumberFormat="1" applyFont="1" applyFill="1" applyBorder="1" applyAlignment="1" applyProtection="1">
      <alignment horizontal="center" vertical="center" textRotation="90" wrapText="1"/>
      <protection locked="0"/>
    </xf>
    <xf numFmtId="0" fontId="5" fillId="46" borderId="14" xfId="0" applyFont="1" applyFill="1" applyBorder="1" applyAlignment="1">
      <alignment horizontal="center" vertical="center" textRotation="90" wrapText="1"/>
    </xf>
    <xf numFmtId="0" fontId="5" fillId="35" borderId="15" xfId="0" applyFont="1" applyFill="1" applyBorder="1" applyAlignment="1">
      <alignment horizontal="center" vertical="center" wrapText="1"/>
    </xf>
    <xf numFmtId="3" fontId="5" fillId="35" borderId="15" xfId="0" applyNumberFormat="1" applyFont="1" applyFill="1" applyBorder="1" applyAlignment="1">
      <alignment horizontal="center" vertical="center" textRotation="90" wrapText="1"/>
    </xf>
    <xf numFmtId="0" fontId="8" fillId="35" borderId="15" xfId="0" applyFont="1" applyFill="1" applyBorder="1" applyAlignment="1" applyProtection="1">
      <alignment horizontal="center" vertical="center" textRotation="90" wrapText="1"/>
      <protection locked="0"/>
    </xf>
    <xf numFmtId="0" fontId="8" fillId="35" borderId="27" xfId="0" applyFont="1" applyFill="1" applyBorder="1" applyAlignment="1" applyProtection="1">
      <alignment horizontal="center" vertical="center" textRotation="90" wrapText="1"/>
      <protection locked="0"/>
    </xf>
    <xf numFmtId="0" fontId="5" fillId="37" borderId="57"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5" fillId="33" borderId="11" xfId="0"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3" fontId="5" fillId="0" borderId="11" xfId="0" applyNumberFormat="1" applyFont="1" applyFill="1" applyBorder="1" applyAlignment="1">
      <alignment horizontal="center" vertical="center" textRotation="90" wrapText="1"/>
    </xf>
    <xf numFmtId="3" fontId="5" fillId="0" borderId="53" xfId="0" applyNumberFormat="1" applyFont="1" applyFill="1" applyBorder="1" applyAlignment="1" applyProtection="1">
      <alignment horizontal="center" vertical="center" textRotation="90" wrapText="1"/>
      <protection locked="0"/>
    </xf>
    <xf numFmtId="0" fontId="5" fillId="33" borderId="11" xfId="0" applyFont="1" applyFill="1" applyBorder="1" applyAlignment="1" applyProtection="1">
      <alignment horizontal="center" vertical="center" textRotation="90" wrapText="1"/>
      <protection locked="0"/>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textRotation="90" wrapText="1"/>
    </xf>
    <xf numFmtId="0" fontId="5" fillId="37" borderId="58"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3" fontId="5" fillId="0" borderId="14" xfId="0" applyNumberFormat="1" applyFont="1" applyFill="1" applyBorder="1" applyAlignment="1">
      <alignment horizontal="center" vertical="center" textRotation="90" wrapText="1"/>
    </xf>
    <xf numFmtId="3" fontId="5" fillId="0" borderId="56" xfId="0" applyNumberFormat="1" applyFont="1" applyFill="1" applyBorder="1" applyAlignment="1" applyProtection="1">
      <alignment horizontal="center" vertical="center" textRotation="90" wrapText="1"/>
      <protection locked="0"/>
    </xf>
    <xf numFmtId="0" fontId="5" fillId="33" borderId="14" xfId="0" applyFont="1" applyFill="1" applyBorder="1" applyAlignment="1">
      <alignment horizontal="center" vertical="center" textRotation="90" wrapText="1"/>
    </xf>
    <xf numFmtId="0" fontId="0" fillId="43" borderId="0" xfId="0" applyFill="1" applyAlignment="1">
      <alignment/>
    </xf>
    <xf numFmtId="3" fontId="5" fillId="35" borderId="15" xfId="0" applyNumberFormat="1" applyFont="1" applyFill="1" applyBorder="1" applyAlignment="1">
      <alignment vertical="center" textRotation="90" wrapText="1"/>
    </xf>
    <xf numFmtId="3" fontId="5" fillId="35" borderId="15" xfId="0" applyNumberFormat="1" applyFont="1" applyFill="1" applyBorder="1" applyAlignment="1" applyProtection="1">
      <alignment horizontal="center" vertical="center" textRotation="90" wrapText="1"/>
      <protection locked="0"/>
    </xf>
    <xf numFmtId="0" fontId="5" fillId="33"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6" fillId="0" borderId="15" xfId="0" applyFont="1" applyBorder="1" applyAlignment="1">
      <alignment horizontal="center" vertical="center" wrapText="1"/>
    </xf>
    <xf numFmtId="3" fontId="5" fillId="0" borderId="10" xfId="0" applyNumberFormat="1" applyFont="1" applyFill="1" applyBorder="1" applyAlignment="1">
      <alignment horizontal="center" vertical="center" textRotation="90" wrapText="1"/>
    </xf>
    <xf numFmtId="3" fontId="5" fillId="0" borderId="59" xfId="0" applyNumberFormat="1" applyFont="1" applyFill="1" applyBorder="1" applyAlignment="1" applyProtection="1">
      <alignment horizontal="center" vertical="center" textRotation="90" wrapText="1"/>
      <protection locked="0"/>
    </xf>
    <xf numFmtId="3" fontId="5" fillId="0" borderId="10" xfId="0" applyNumberFormat="1" applyFont="1" applyFill="1" applyBorder="1" applyAlignment="1" applyProtection="1">
      <alignment horizontal="center" vertical="center" textRotation="90" wrapText="1"/>
      <protection locked="0"/>
    </xf>
    <xf numFmtId="3" fontId="5" fillId="43" borderId="10" xfId="0" applyNumberFormat="1" applyFont="1" applyFill="1" applyBorder="1" applyAlignment="1" applyProtection="1">
      <alignment horizontal="center" vertical="center" textRotation="90" wrapText="1"/>
      <protection locked="0"/>
    </xf>
    <xf numFmtId="0" fontId="5" fillId="33" borderId="12" xfId="0" applyFont="1" applyFill="1" applyBorder="1" applyAlignment="1" applyProtection="1">
      <alignment horizontal="center" vertical="center" wrapText="1"/>
      <protection locked="0"/>
    </xf>
    <xf numFmtId="3" fontId="5" fillId="0" borderId="46" xfId="0" applyNumberFormat="1" applyFont="1" applyFill="1" applyBorder="1" applyAlignment="1" applyProtection="1">
      <alignment horizontal="center" vertical="center" textRotation="90" wrapText="1"/>
      <protection locked="0"/>
    </xf>
    <xf numFmtId="3" fontId="5" fillId="0" borderId="26" xfId="0" applyNumberFormat="1" applyFont="1" applyFill="1" applyBorder="1" applyAlignment="1" applyProtection="1">
      <alignment horizontal="center" vertical="center" textRotation="90" wrapText="1"/>
      <protection locked="0"/>
    </xf>
    <xf numFmtId="3" fontId="5" fillId="43" borderId="26" xfId="0" applyNumberFormat="1" applyFont="1" applyFill="1" applyBorder="1" applyAlignment="1" applyProtection="1">
      <alignment horizontal="center" vertical="center" textRotation="90" wrapText="1"/>
      <protection locked="0"/>
    </xf>
    <xf numFmtId="0" fontId="5" fillId="33"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textRotation="90" wrapText="1"/>
      <protection locked="0"/>
    </xf>
    <xf numFmtId="0" fontId="15" fillId="0" borderId="0" xfId="0" applyFont="1" applyAlignment="1">
      <alignment/>
    </xf>
    <xf numFmtId="0" fontId="0" fillId="0" borderId="0" xfId="0" applyAlignment="1">
      <alignment horizontal="center" vertical="center" wrapText="1"/>
    </xf>
    <xf numFmtId="0" fontId="16" fillId="0" borderId="0" xfId="0" applyFont="1" applyAlignment="1">
      <alignment/>
    </xf>
    <xf numFmtId="0" fontId="14" fillId="0" borderId="0" xfId="0" applyFont="1" applyFill="1" applyBorder="1" applyAlignment="1">
      <alignment horizontal="left" vertical="center" wrapText="1"/>
    </xf>
    <xf numFmtId="3" fontId="0" fillId="0" borderId="0" xfId="0" applyNumberFormat="1" applyAlignment="1">
      <alignment horizontal="center" vertical="center" wrapText="1"/>
    </xf>
    <xf numFmtId="1" fontId="0" fillId="0" borderId="0" xfId="0" applyNumberFormat="1" applyAlignment="1">
      <alignment horizontal="center" vertical="center" wrapText="1"/>
    </xf>
    <xf numFmtId="0" fontId="18" fillId="35" borderId="11" xfId="0" applyFont="1" applyFill="1" applyBorder="1" applyAlignment="1">
      <alignment vertical="center" wrapText="1"/>
    </xf>
    <xf numFmtId="0" fontId="18" fillId="35" borderId="11"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5" fillId="46" borderId="15" xfId="0" applyFont="1" applyFill="1" applyBorder="1" applyAlignment="1" applyProtection="1">
      <alignment horizontal="center" vertical="center" wrapText="1"/>
      <protection locked="0"/>
    </xf>
    <xf numFmtId="0" fontId="5" fillId="46" borderId="23" xfId="0" applyFont="1" applyFill="1" applyBorder="1" applyAlignment="1" applyProtection="1">
      <alignment horizontal="center" vertical="center" wrapText="1"/>
      <protection locked="0"/>
    </xf>
    <xf numFmtId="0" fontId="5" fillId="46" borderId="13" xfId="0" applyFont="1" applyFill="1" applyBorder="1" applyAlignment="1" applyProtection="1">
      <alignment horizontal="center" vertical="center" wrapText="1"/>
      <protection locked="0"/>
    </xf>
    <xf numFmtId="0" fontId="19" fillId="35" borderId="26" xfId="0" applyFont="1" applyFill="1" applyBorder="1" applyAlignment="1">
      <alignment vertical="center" wrapText="1"/>
    </xf>
    <xf numFmtId="0" fontId="19" fillId="35" borderId="26" xfId="0" applyFont="1" applyFill="1" applyBorder="1" applyAlignment="1">
      <alignment horizontal="justify" vertical="center" wrapText="1"/>
    </xf>
    <xf numFmtId="0" fontId="19" fillId="35" borderId="26" xfId="0" applyFont="1" applyFill="1" applyBorder="1" applyAlignment="1">
      <alignment horizontal="center" vertical="center" wrapText="1"/>
    </xf>
    <xf numFmtId="0" fontId="18" fillId="35" borderId="23" xfId="0" applyFont="1" applyFill="1" applyBorder="1" applyAlignment="1">
      <alignment vertical="center" wrapText="1"/>
    </xf>
    <xf numFmtId="0" fontId="18" fillId="35" borderId="23" xfId="0" applyFont="1" applyFill="1" applyBorder="1" applyAlignment="1">
      <alignment horizontal="center" vertical="center" wrapText="1"/>
    </xf>
    <xf numFmtId="0" fontId="18" fillId="35" borderId="26" xfId="0" applyFont="1" applyFill="1" applyBorder="1" applyAlignment="1">
      <alignment vertical="center" wrapText="1"/>
    </xf>
    <xf numFmtId="0" fontId="18" fillId="35" borderId="26" xfId="0"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9" fontId="18" fillId="35" borderId="26" xfId="0" applyNumberFormat="1" applyFont="1" applyFill="1" applyBorder="1" applyAlignment="1">
      <alignment horizontal="center" vertical="center" wrapText="1"/>
    </xf>
    <xf numFmtId="9" fontId="18" fillId="35" borderId="26" xfId="0" applyNumberFormat="1" applyFont="1" applyFill="1" applyBorder="1" applyAlignment="1">
      <alignment horizontal="center" vertical="center" textRotation="90" wrapText="1"/>
    </xf>
    <xf numFmtId="0" fontId="3" fillId="0" borderId="26" xfId="0" applyFont="1" applyBorder="1" applyAlignment="1">
      <alignment horizontal="center"/>
    </xf>
    <xf numFmtId="0" fontId="3" fillId="0" borderId="13" xfId="0" applyFont="1" applyBorder="1" applyAlignment="1">
      <alignment horizontal="center"/>
    </xf>
    <xf numFmtId="0" fontId="3" fillId="0" borderId="47" xfId="0" applyFont="1" applyBorder="1" applyAlignment="1">
      <alignment horizontal="center"/>
    </xf>
    <xf numFmtId="0" fontId="3" fillId="0" borderId="20" xfId="0" applyFont="1" applyBorder="1" applyAlignment="1">
      <alignment horizontal="center"/>
    </xf>
    <xf numFmtId="9" fontId="3" fillId="37" borderId="15" xfId="0" applyNumberFormat="1" applyFont="1" applyFill="1" applyBorder="1" applyAlignment="1">
      <alignment horizontal="center" vertical="center" textRotation="90" wrapText="1"/>
    </xf>
    <xf numFmtId="0" fontId="3" fillId="37" borderId="23" xfId="0" applyFont="1" applyFill="1" applyBorder="1" applyAlignment="1">
      <alignment horizontal="center" vertical="center" textRotation="90" wrapText="1"/>
    </xf>
    <xf numFmtId="0" fontId="3" fillId="37" borderId="13" xfId="0" applyFont="1" applyFill="1" applyBorder="1" applyAlignment="1">
      <alignment horizontal="center" vertical="center" textRotation="90" wrapText="1"/>
    </xf>
    <xf numFmtId="0" fontId="3" fillId="0" borderId="26"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26" xfId="0" applyNumberFormat="1" applyFont="1" applyFill="1" applyBorder="1" applyAlignment="1">
      <alignment horizontal="center" vertical="center" textRotation="90" wrapText="1"/>
    </xf>
    <xf numFmtId="3" fontId="3" fillId="0" borderId="13" xfId="0" applyNumberFormat="1" applyFont="1" applyFill="1" applyBorder="1" applyAlignment="1">
      <alignment horizontal="center" vertical="center" textRotation="90" wrapText="1"/>
    </xf>
    <xf numFmtId="3" fontId="3" fillId="0" borderId="46" xfId="0" applyNumberFormat="1" applyFont="1" applyFill="1" applyBorder="1" applyAlignment="1">
      <alignment horizontal="center" vertical="center" textRotation="90" wrapText="1"/>
    </xf>
    <xf numFmtId="3" fontId="3" fillId="0" borderId="60" xfId="0" applyNumberFormat="1" applyFont="1" applyFill="1" applyBorder="1" applyAlignment="1">
      <alignment horizontal="center" vertical="center" textRotation="90" wrapText="1"/>
    </xf>
    <xf numFmtId="9" fontId="3" fillId="37" borderId="23" xfId="0" applyNumberFormat="1" applyFont="1" applyFill="1" applyBorder="1" applyAlignment="1">
      <alignment horizontal="center" vertical="center" textRotation="90" wrapText="1"/>
    </xf>
    <xf numFmtId="3" fontId="3" fillId="0" borderId="15" xfId="0" applyNumberFormat="1" applyFont="1" applyFill="1" applyBorder="1" applyAlignment="1">
      <alignment horizontal="center" vertical="center" textRotation="90" wrapText="1"/>
    </xf>
    <xf numFmtId="3" fontId="3" fillId="0" borderId="23" xfId="0" applyNumberFormat="1" applyFont="1" applyFill="1" applyBorder="1" applyAlignment="1">
      <alignment horizontal="center" vertical="center" textRotation="90" wrapText="1"/>
    </xf>
    <xf numFmtId="3" fontId="3" fillId="0" borderId="12" xfId="0" applyNumberFormat="1" applyFont="1" applyFill="1" applyBorder="1" applyAlignment="1">
      <alignment horizontal="center" vertical="center" textRotation="90" wrapText="1"/>
    </xf>
    <xf numFmtId="0" fontId="3" fillId="0" borderId="23" xfId="0" applyFont="1" applyBorder="1" applyAlignment="1">
      <alignment/>
    </xf>
    <xf numFmtId="3" fontId="3" fillId="0" borderId="27" xfId="0" applyNumberFormat="1" applyFont="1" applyFill="1" applyBorder="1" applyAlignment="1">
      <alignment horizontal="center" vertical="center" textRotation="90" wrapText="1"/>
    </xf>
    <xf numFmtId="0" fontId="3" fillId="0" borderId="28" xfId="0" applyFont="1" applyBorder="1" applyAlignment="1">
      <alignment/>
    </xf>
    <xf numFmtId="0" fontId="4" fillId="34" borderId="51" xfId="0" applyFont="1" applyFill="1" applyBorder="1" applyAlignment="1" applyProtection="1">
      <alignment horizontal="center" vertical="center" wrapText="1"/>
      <protection locked="0"/>
    </xf>
    <xf numFmtId="0" fontId="4" fillId="34" borderId="61" xfId="0" applyFont="1" applyFill="1" applyBorder="1" applyAlignment="1" applyProtection="1">
      <alignment horizontal="center" vertical="center" wrapText="1"/>
      <protection locked="0"/>
    </xf>
    <xf numFmtId="0" fontId="4" fillId="34" borderId="60" xfId="0" applyFont="1" applyFill="1" applyBorder="1" applyAlignment="1" applyProtection="1">
      <alignment horizontal="center" vertical="center" wrapText="1"/>
      <protection locked="0"/>
    </xf>
    <xf numFmtId="4" fontId="4" fillId="34" borderId="15" xfId="0" applyNumberFormat="1" applyFont="1" applyFill="1" applyBorder="1" applyAlignment="1" applyProtection="1">
      <alignment horizontal="center" vertical="center" textRotation="90" wrapText="1"/>
      <protection/>
    </xf>
    <xf numFmtId="4" fontId="4" fillId="34" borderId="23" xfId="0" applyNumberFormat="1" applyFont="1" applyFill="1" applyBorder="1" applyAlignment="1" applyProtection="1">
      <alignment horizontal="center" vertical="center" textRotation="90" wrapText="1"/>
      <protection/>
    </xf>
    <xf numFmtId="4" fontId="4" fillId="34" borderId="13" xfId="0" applyNumberFormat="1" applyFont="1" applyFill="1" applyBorder="1" applyAlignment="1" applyProtection="1">
      <alignment horizontal="center" vertical="center" textRotation="90" wrapText="1"/>
      <protection/>
    </xf>
    <xf numFmtId="4" fontId="4" fillId="34" borderId="15" xfId="0" applyNumberFormat="1" applyFont="1" applyFill="1" applyBorder="1" applyAlignment="1" applyProtection="1">
      <alignment vertical="center" textRotation="90" wrapText="1"/>
      <protection/>
    </xf>
    <xf numFmtId="4" fontId="4" fillId="34" borderId="23" xfId="0" applyNumberFormat="1" applyFont="1" applyFill="1" applyBorder="1" applyAlignment="1" applyProtection="1">
      <alignment vertical="center" textRotation="90" wrapText="1"/>
      <protection/>
    </xf>
    <xf numFmtId="4" fontId="4" fillId="34" borderId="13" xfId="0" applyNumberFormat="1" applyFont="1" applyFill="1" applyBorder="1" applyAlignment="1" applyProtection="1">
      <alignment vertical="center" textRotation="90" wrapText="1"/>
      <protection/>
    </xf>
    <xf numFmtId="0" fontId="4" fillId="19" borderId="15" xfId="0" applyFont="1" applyFill="1" applyBorder="1" applyAlignment="1" applyProtection="1">
      <alignment vertical="center" textRotation="90" wrapText="1"/>
      <protection/>
    </xf>
    <xf numFmtId="0" fontId="4" fillId="19" borderId="23" xfId="0" applyFont="1" applyFill="1" applyBorder="1" applyAlignment="1" applyProtection="1">
      <alignment vertical="center" textRotation="90" wrapText="1"/>
      <protection/>
    </xf>
    <xf numFmtId="0" fontId="4" fillId="19" borderId="13" xfId="0" applyFont="1" applyFill="1" applyBorder="1" applyAlignment="1" applyProtection="1">
      <alignment vertical="center" textRotation="90" wrapText="1"/>
      <protection/>
    </xf>
    <xf numFmtId="0" fontId="4" fillId="19" borderId="15" xfId="0" applyFont="1" applyFill="1" applyBorder="1" applyAlignment="1">
      <alignment horizontal="center" vertical="center" textRotation="90" wrapText="1"/>
    </xf>
    <xf numFmtId="0" fontId="4" fillId="19" borderId="23" xfId="0" applyFont="1" applyFill="1" applyBorder="1" applyAlignment="1">
      <alignment horizontal="center" vertical="center" textRotation="90" wrapText="1"/>
    </xf>
    <xf numFmtId="0" fontId="4" fillId="19" borderId="13" xfId="0" applyFont="1" applyFill="1" applyBorder="1" applyAlignment="1">
      <alignment horizontal="center" vertical="center" textRotation="90" wrapText="1"/>
    </xf>
    <xf numFmtId="0" fontId="4" fillId="19" borderId="27" xfId="0" applyFont="1" applyFill="1" applyBorder="1" applyAlignment="1">
      <alignment horizontal="center" vertical="center" textRotation="90" wrapText="1"/>
    </xf>
    <xf numFmtId="0" fontId="4" fillId="19" borderId="28" xfId="0" applyFont="1" applyFill="1" applyBorder="1" applyAlignment="1">
      <alignment horizontal="center" vertical="center" textRotation="90" wrapText="1"/>
    </xf>
    <xf numFmtId="0" fontId="4" fillId="19" borderId="20" xfId="0" applyFont="1" applyFill="1" applyBorder="1" applyAlignment="1">
      <alignment horizontal="center" vertical="center" textRotation="90" wrapText="1"/>
    </xf>
    <xf numFmtId="1" fontId="3" fillId="0" borderId="15" xfId="52" applyNumberFormat="1" applyFont="1" applyFill="1" applyBorder="1" applyAlignment="1">
      <alignment horizontal="center" vertical="center" textRotation="90" wrapText="1"/>
    </xf>
    <xf numFmtId="1" fontId="3" fillId="0" borderId="23" xfId="52" applyNumberFormat="1" applyFont="1" applyFill="1" applyBorder="1" applyAlignment="1">
      <alignment horizontal="center" vertical="center" textRotation="90" wrapText="1"/>
    </xf>
    <xf numFmtId="1" fontId="3" fillId="0" borderId="13" xfId="52" applyNumberFormat="1" applyFont="1" applyFill="1" applyBorder="1" applyAlignment="1">
      <alignment horizontal="center" vertical="center" textRotation="90" wrapText="1"/>
    </xf>
    <xf numFmtId="0" fontId="3" fillId="0" borderId="13" xfId="0" applyFont="1" applyBorder="1" applyAlignment="1">
      <alignment/>
    </xf>
    <xf numFmtId="0" fontId="3" fillId="0" borderId="20" xfId="0" applyFont="1" applyBorder="1" applyAlignment="1">
      <alignment/>
    </xf>
    <xf numFmtId="10" fontId="3" fillId="0" borderId="15" xfId="0" applyNumberFormat="1" applyFont="1" applyFill="1" applyBorder="1" applyAlignment="1">
      <alignment horizontal="center" vertical="center" textRotation="90" wrapText="1"/>
    </xf>
    <xf numFmtId="0" fontId="3" fillId="0" borderId="23" xfId="0" applyNumberFormat="1" applyFont="1" applyFill="1" applyBorder="1" applyAlignment="1">
      <alignment horizontal="center" vertical="center" textRotation="90" wrapText="1"/>
    </xf>
    <xf numFmtId="0" fontId="3" fillId="0" borderId="13" xfId="0" applyNumberFormat="1" applyFont="1" applyFill="1" applyBorder="1" applyAlignment="1">
      <alignment horizontal="center" vertical="center" textRotation="90" wrapText="1"/>
    </xf>
    <xf numFmtId="2" fontId="3" fillId="0" borderId="15" xfId="0" applyNumberFormat="1" applyFont="1" applyFill="1" applyBorder="1" applyAlignment="1">
      <alignment horizontal="center" vertical="center" textRotation="90" wrapText="1"/>
    </xf>
    <xf numFmtId="2" fontId="3" fillId="0" borderId="23" xfId="0" applyNumberFormat="1" applyFont="1" applyFill="1" applyBorder="1" applyAlignment="1">
      <alignment horizontal="center" vertical="center" textRotation="90" wrapText="1"/>
    </xf>
    <xf numFmtId="2" fontId="3" fillId="0" borderId="13" xfId="0" applyNumberFormat="1" applyFont="1" applyFill="1" applyBorder="1" applyAlignment="1">
      <alignment horizontal="center" vertical="center" textRotation="90" wrapText="1"/>
    </xf>
    <xf numFmtId="3" fontId="3" fillId="0" borderId="28" xfId="0" applyNumberFormat="1" applyFont="1" applyFill="1" applyBorder="1" applyAlignment="1">
      <alignment horizontal="center" vertical="center" textRotation="90" wrapText="1"/>
    </xf>
    <xf numFmtId="9" fontId="3" fillId="37" borderId="28" xfId="0" applyNumberFormat="1" applyFont="1" applyFill="1" applyBorder="1" applyAlignment="1">
      <alignment horizontal="center" vertical="center" wrapText="1"/>
    </xf>
    <xf numFmtId="0" fontId="3" fillId="37" borderId="28"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0" borderId="12" xfId="0" applyFont="1" applyFill="1" applyBorder="1" applyAlignment="1" applyProtection="1">
      <alignment horizontal="center" vertical="center" textRotation="90" wrapText="1"/>
      <protection locked="0"/>
    </xf>
    <xf numFmtId="0" fontId="3" fillId="0" borderId="11" xfId="0" applyFont="1" applyFill="1" applyBorder="1" applyAlignment="1" applyProtection="1">
      <alignment horizontal="center" vertical="center" textRotation="90" wrapText="1"/>
      <protection locked="0"/>
    </xf>
    <xf numFmtId="0" fontId="3" fillId="0" borderId="14" xfId="0" applyFont="1" applyFill="1" applyBorder="1" applyAlignment="1" applyProtection="1">
      <alignment horizontal="center" vertical="center" textRotation="90" wrapText="1"/>
      <protection locked="0"/>
    </xf>
    <xf numFmtId="0" fontId="3" fillId="0" borderId="62" xfId="0" applyFont="1" applyFill="1" applyBorder="1" applyAlignment="1" applyProtection="1">
      <alignment horizontal="center" vertical="center" textRotation="90" wrapText="1"/>
      <protection locked="0"/>
    </xf>
    <xf numFmtId="0" fontId="3" fillId="0" borderId="44" xfId="0" applyFont="1" applyFill="1" applyBorder="1" applyAlignment="1" applyProtection="1">
      <alignment horizontal="center" vertical="center" textRotation="90" wrapText="1"/>
      <protection locked="0"/>
    </xf>
    <xf numFmtId="0" fontId="3" fillId="0" borderId="63" xfId="0" applyFont="1" applyFill="1" applyBorder="1" applyAlignment="1" applyProtection="1">
      <alignment horizontal="center" vertical="center" textRotation="90" wrapText="1"/>
      <protection locked="0"/>
    </xf>
    <xf numFmtId="0" fontId="4" fillId="10" borderId="64" xfId="0" applyFont="1" applyFill="1" applyBorder="1" applyAlignment="1" applyProtection="1">
      <alignment horizontal="center" vertical="center" textRotation="90" wrapText="1"/>
      <protection/>
    </xf>
    <xf numFmtId="0" fontId="4" fillId="10" borderId="61" xfId="0" applyFont="1" applyFill="1" applyBorder="1" applyAlignment="1" applyProtection="1">
      <alignment horizontal="center" vertical="center" textRotation="90" wrapText="1"/>
      <protection/>
    </xf>
    <xf numFmtId="0" fontId="4" fillId="10" borderId="60" xfId="0" applyFont="1" applyFill="1" applyBorder="1" applyAlignment="1" applyProtection="1">
      <alignment horizontal="center" vertical="center" textRotation="90" wrapText="1"/>
      <protection/>
    </xf>
    <xf numFmtId="0" fontId="4" fillId="10" borderId="65" xfId="0" applyFont="1" applyFill="1" applyBorder="1" applyAlignment="1">
      <alignment horizontal="center" vertical="center" textRotation="90" wrapText="1"/>
    </xf>
    <xf numFmtId="0" fontId="4" fillId="10" borderId="23" xfId="0" applyFont="1" applyFill="1" applyBorder="1" applyAlignment="1">
      <alignment horizontal="center" vertical="center" textRotation="90" wrapText="1"/>
    </xf>
    <xf numFmtId="0" fontId="4" fillId="10" borderId="13" xfId="0" applyFont="1" applyFill="1" applyBorder="1" applyAlignment="1">
      <alignment horizontal="center" vertical="center" textRotation="90" wrapText="1"/>
    </xf>
    <xf numFmtId="0" fontId="4" fillId="10" borderId="66" xfId="0" applyFont="1" applyFill="1" applyBorder="1" applyAlignment="1">
      <alignment horizontal="center" vertical="center" textRotation="90" wrapText="1"/>
    </xf>
    <xf numFmtId="0" fontId="4" fillId="10" borderId="28" xfId="0" applyFont="1" applyFill="1" applyBorder="1" applyAlignment="1">
      <alignment horizontal="center" vertical="center" textRotation="90" wrapText="1"/>
    </xf>
    <xf numFmtId="0" fontId="4" fillId="10" borderId="20" xfId="0" applyFont="1" applyFill="1" applyBorder="1" applyAlignment="1">
      <alignment horizontal="center" vertical="center" textRotation="90" wrapText="1"/>
    </xf>
    <xf numFmtId="0" fontId="3" fillId="0" borderId="1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4" fillId="36" borderId="0" xfId="0" applyFont="1" applyFill="1" applyBorder="1" applyAlignment="1">
      <alignment horizontal="center" vertical="center"/>
    </xf>
    <xf numFmtId="0" fontId="54" fillId="36" borderId="67" xfId="0" applyFont="1" applyFill="1" applyBorder="1" applyAlignment="1">
      <alignment horizontal="center" vertical="center"/>
    </xf>
    <xf numFmtId="0" fontId="54" fillId="36" borderId="11" xfId="0" applyFont="1" applyFill="1" applyBorder="1" applyAlignment="1">
      <alignment horizontal="center" vertical="center"/>
    </xf>
    <xf numFmtId="0" fontId="3" fillId="37" borderId="33" xfId="0" applyFont="1" applyFill="1" applyBorder="1" applyAlignment="1">
      <alignment horizontal="center" vertical="center" wrapText="1"/>
    </xf>
    <xf numFmtId="0" fontId="3" fillId="37" borderId="34"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54" fillId="36" borderId="26" xfId="0" applyFont="1" applyFill="1" applyBorder="1" applyAlignment="1">
      <alignment horizontal="center" vertical="center"/>
    </xf>
    <xf numFmtId="0" fontId="54" fillId="36" borderId="23" xfId="0" applyFont="1" applyFill="1" applyBorder="1" applyAlignment="1">
      <alignment horizontal="center" vertical="center"/>
    </xf>
    <xf numFmtId="0" fontId="54" fillId="36" borderId="12" xfId="0" applyFont="1" applyFill="1" applyBorder="1" applyAlignment="1">
      <alignment horizontal="center" vertical="center"/>
    </xf>
    <xf numFmtId="0" fontId="55" fillId="38" borderId="15" xfId="0" applyFont="1" applyFill="1" applyBorder="1" applyAlignment="1">
      <alignment horizontal="center" vertical="center" wrapText="1"/>
    </xf>
    <xf numFmtId="0" fontId="55" fillId="38" borderId="23" xfId="0" applyFont="1" applyFill="1" applyBorder="1" applyAlignment="1">
      <alignment horizontal="center" vertical="center" wrapText="1"/>
    </xf>
    <xf numFmtId="0" fontId="55" fillId="38" borderId="13" xfId="0" applyFont="1" applyFill="1" applyBorder="1" applyAlignment="1">
      <alignment horizontal="center" vertical="center" wrapText="1"/>
    </xf>
    <xf numFmtId="0" fontId="3" fillId="33" borderId="15"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0" borderId="26"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3" fontId="4" fillId="34" borderId="21" xfId="0" applyNumberFormat="1" applyFont="1" applyFill="1" applyBorder="1" applyAlignment="1">
      <alignment horizontal="center" vertical="center" wrapText="1"/>
    </xf>
    <xf numFmtId="3" fontId="4" fillId="34" borderId="68"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164" fontId="4" fillId="34" borderId="0" xfId="0" applyNumberFormat="1" applyFont="1" applyFill="1" applyBorder="1" applyAlignment="1">
      <alignment horizontal="center" vertical="center" wrapText="1"/>
    </xf>
    <xf numFmtId="164" fontId="4" fillId="34" borderId="69" xfId="0" applyNumberFormat="1" applyFont="1" applyFill="1" applyBorder="1" applyAlignment="1">
      <alignment horizontal="center" vertical="center" wrapText="1"/>
    </xf>
    <xf numFmtId="164" fontId="4" fillId="34" borderId="39" xfId="0" applyNumberFormat="1" applyFont="1" applyFill="1" applyBorder="1" applyAlignment="1">
      <alignment horizontal="center" vertical="center" wrapText="1"/>
    </xf>
    <xf numFmtId="164" fontId="4" fillId="34" borderId="70" xfId="0" applyNumberFormat="1" applyFont="1" applyFill="1" applyBorder="1" applyAlignment="1">
      <alignment horizontal="center" vertical="center" wrapText="1"/>
    </xf>
    <xf numFmtId="0" fontId="3" fillId="37" borderId="35"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4" fillId="34" borderId="61" xfId="0" applyFont="1" applyFill="1" applyBorder="1" applyAlignment="1">
      <alignment horizontal="center" vertical="center"/>
    </xf>
    <xf numFmtId="0" fontId="4" fillId="34" borderId="60" xfId="0" applyFont="1" applyFill="1" applyBorder="1" applyAlignment="1">
      <alignment horizontal="center" vertical="center"/>
    </xf>
    <xf numFmtId="9" fontId="3" fillId="37" borderId="23" xfId="52" applyFont="1" applyFill="1" applyBorder="1" applyAlignment="1">
      <alignment horizontal="center" vertical="center" textRotation="90" wrapText="1"/>
    </xf>
    <xf numFmtId="9" fontId="3" fillId="37" borderId="13" xfId="52" applyFont="1" applyFill="1" applyBorder="1" applyAlignment="1">
      <alignment horizontal="center" vertical="center" textRotation="90" wrapText="1"/>
    </xf>
    <xf numFmtId="0" fontId="3" fillId="0" borderId="60" xfId="0" applyFont="1" applyBorder="1" applyAlignment="1">
      <alignment horizontal="center" vertical="center" wrapText="1"/>
    </xf>
    <xf numFmtId="0" fontId="3" fillId="37" borderId="71" xfId="0" applyFont="1" applyFill="1" applyBorder="1" applyAlignment="1">
      <alignment horizontal="center" vertical="center" wrapText="1"/>
    </xf>
    <xf numFmtId="0" fontId="3" fillId="37" borderId="57" xfId="0" applyFont="1" applyFill="1" applyBorder="1" applyAlignment="1">
      <alignment horizontal="center" vertical="center" wrapText="1"/>
    </xf>
    <xf numFmtId="0" fontId="3" fillId="37" borderId="58"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1" xfId="0" applyFont="1" applyBorder="1" applyAlignment="1">
      <alignment/>
    </xf>
    <xf numFmtId="0" fontId="3" fillId="0" borderId="14" xfId="0" applyFont="1" applyBorder="1" applyAlignment="1">
      <alignment/>
    </xf>
    <xf numFmtId="0" fontId="3" fillId="46" borderId="15" xfId="0" applyFont="1" applyFill="1" applyBorder="1" applyAlignment="1" applyProtection="1">
      <alignment horizontal="center" vertical="center" wrapText="1"/>
      <protection locked="0"/>
    </xf>
    <xf numFmtId="0" fontId="3" fillId="46" borderId="23" xfId="0" applyFont="1" applyFill="1" applyBorder="1" applyAlignment="1" applyProtection="1">
      <alignment horizontal="center" vertical="center" wrapText="1"/>
      <protection locked="0"/>
    </xf>
    <xf numFmtId="0" fontId="3" fillId="46" borderId="13" xfId="0" applyFont="1" applyFill="1" applyBorder="1" applyAlignment="1" applyProtection="1">
      <alignment horizontal="center" vertical="center" wrapText="1"/>
      <protection locked="0"/>
    </xf>
    <xf numFmtId="0" fontId="3" fillId="0" borderId="20" xfId="0" applyFont="1" applyBorder="1" applyAlignment="1">
      <alignment horizontal="left" vertical="center" wrapText="1"/>
    </xf>
    <xf numFmtId="0" fontId="3" fillId="33" borderId="12" xfId="0" applyFont="1" applyFill="1" applyBorder="1" applyAlignment="1" applyProtection="1">
      <alignment horizontal="center" vertical="center" wrapText="1"/>
      <protection locked="0"/>
    </xf>
    <xf numFmtId="0" fontId="3" fillId="0" borderId="11" xfId="0" applyFont="1" applyBorder="1" applyAlignment="1">
      <alignment horizontal="left" vertical="top" wrapText="1"/>
    </xf>
    <xf numFmtId="0" fontId="3" fillId="37" borderId="15"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left" vertical="center" wrapText="1"/>
    </xf>
    <xf numFmtId="9" fontId="3" fillId="0" borderId="15" xfId="0" applyNumberFormat="1" applyFont="1" applyBorder="1" applyAlignment="1">
      <alignment horizontal="center" vertical="center" wrapText="1"/>
    </xf>
    <xf numFmtId="9" fontId="3" fillId="0" borderId="23"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0" fontId="54" fillId="36" borderId="54" xfId="0" applyFont="1" applyFill="1" applyBorder="1" applyAlignment="1">
      <alignment horizontal="center" vertical="center"/>
    </xf>
    <xf numFmtId="0" fontId="54" fillId="36" borderId="34" xfId="0" applyFont="1" applyFill="1" applyBorder="1" applyAlignment="1">
      <alignment horizontal="center" vertical="center"/>
    </xf>
    <xf numFmtId="9" fontId="3" fillId="0" borderId="15" xfId="52" applyFont="1" applyFill="1" applyBorder="1" applyAlignment="1">
      <alignment horizontal="center" vertical="center" textRotation="90" wrapText="1"/>
    </xf>
    <xf numFmtId="9" fontId="3" fillId="0" borderId="23" xfId="52" applyFont="1" applyFill="1" applyBorder="1" applyAlignment="1">
      <alignment horizontal="center" vertical="center" textRotation="90" wrapText="1"/>
    </xf>
    <xf numFmtId="9" fontId="3" fillId="0" borderId="13" xfId="52" applyFont="1" applyFill="1" applyBorder="1" applyAlignment="1">
      <alignment horizontal="center" vertical="center" textRotation="90"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3" fontId="5" fillId="0" borderId="11" xfId="0" applyNumberFormat="1" applyFont="1" applyFill="1" applyBorder="1" applyAlignment="1" applyProtection="1">
      <alignment horizontal="center" vertical="center" textRotation="90" wrapText="1"/>
      <protection locked="0"/>
    </xf>
    <xf numFmtId="0" fontId="5" fillId="0" borderId="11" xfId="0" applyFont="1" applyBorder="1" applyAlignment="1">
      <alignment/>
    </xf>
    <xf numFmtId="0" fontId="5" fillId="0" borderId="14" xfId="0" applyFont="1" applyBorder="1" applyAlignment="1">
      <alignment/>
    </xf>
    <xf numFmtId="0" fontId="13" fillId="0" borderId="11" xfId="0" applyFont="1" applyFill="1" applyBorder="1" applyAlignment="1" applyProtection="1">
      <alignment horizontal="center" vertical="center" textRotation="90" wrapText="1"/>
      <protection locked="0"/>
    </xf>
    <xf numFmtId="0" fontId="13" fillId="0" borderId="14" xfId="0" applyFont="1" applyFill="1" applyBorder="1" applyAlignment="1" applyProtection="1">
      <alignment horizontal="center" vertical="center" textRotation="90" wrapText="1"/>
      <protection locked="0"/>
    </xf>
    <xf numFmtId="0" fontId="5" fillId="0" borderId="44" xfId="0" applyFont="1" applyFill="1" applyBorder="1" applyAlignment="1">
      <alignment horizontal="center" vertical="center" textRotation="90" wrapText="1"/>
    </xf>
    <xf numFmtId="0" fontId="5" fillId="0" borderId="6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5" fillId="46" borderId="15" xfId="0" applyFont="1" applyFill="1" applyBorder="1" applyAlignment="1" applyProtection="1">
      <alignment horizontal="center" vertical="center" wrapText="1"/>
      <protection locked="0"/>
    </xf>
    <xf numFmtId="0" fontId="5" fillId="46" borderId="23" xfId="0" applyFont="1" applyFill="1" applyBorder="1" applyAlignment="1" applyProtection="1">
      <alignment horizontal="center" vertical="center" wrapText="1"/>
      <protection locked="0"/>
    </xf>
    <xf numFmtId="0" fontId="5" fillId="46" borderId="13" xfId="0" applyFont="1" applyFill="1" applyBorder="1" applyAlignment="1" applyProtection="1">
      <alignment horizontal="center" vertical="center" wrapText="1"/>
      <protection locked="0"/>
    </xf>
    <xf numFmtId="0" fontId="5" fillId="37" borderId="38" xfId="0" applyFont="1" applyFill="1" applyBorder="1" applyAlignment="1">
      <alignment horizontal="center" vertical="center"/>
    </xf>
    <xf numFmtId="0" fontId="5" fillId="37" borderId="39" xfId="0" applyFont="1" applyFill="1" applyBorder="1" applyAlignment="1">
      <alignment horizontal="center" vertical="center"/>
    </xf>
    <xf numFmtId="0" fontId="5" fillId="37" borderId="70" xfId="0" applyFont="1" applyFill="1" applyBorder="1" applyAlignment="1">
      <alignment horizontal="center" vertical="center"/>
    </xf>
    <xf numFmtId="0" fontId="5" fillId="37" borderId="51" xfId="0" applyFont="1" applyFill="1" applyBorder="1" applyAlignment="1">
      <alignment horizontal="center" vertical="center" wrapText="1"/>
    </xf>
    <xf numFmtId="0" fontId="5" fillId="37" borderId="61" xfId="0" applyFont="1" applyFill="1" applyBorder="1" applyAlignment="1">
      <alignment horizontal="center" vertical="center" wrapText="1"/>
    </xf>
    <xf numFmtId="0" fontId="5" fillId="37" borderId="60" xfId="0" applyFont="1" applyFill="1" applyBorder="1" applyAlignment="1">
      <alignment horizontal="center" vertical="center" wrapText="1"/>
    </xf>
    <xf numFmtId="0" fontId="6" fillId="0" borderId="5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0" xfId="0" applyFont="1" applyBorder="1" applyAlignment="1">
      <alignment horizontal="center" vertical="center" wrapText="1"/>
    </xf>
    <xf numFmtId="3" fontId="5" fillId="0" borderId="15" xfId="0" applyNumberFormat="1" applyFont="1" applyFill="1" applyBorder="1" applyAlignment="1">
      <alignment horizontal="center" vertical="center" textRotation="90" wrapText="1"/>
    </xf>
    <xf numFmtId="0" fontId="5" fillId="0" borderId="23" xfId="0" applyFont="1" applyBorder="1" applyAlignment="1">
      <alignment/>
    </xf>
    <xf numFmtId="0" fontId="5" fillId="0" borderId="13" xfId="0" applyFont="1" applyBorder="1" applyAlignment="1">
      <alignment/>
    </xf>
    <xf numFmtId="3" fontId="5" fillId="0" borderId="27" xfId="0" applyNumberFormat="1" applyFont="1" applyFill="1" applyBorder="1" applyAlignment="1">
      <alignment horizontal="center" vertical="center" textRotation="90" wrapText="1"/>
    </xf>
    <xf numFmtId="0" fontId="5" fillId="0" borderId="28" xfId="0" applyFont="1" applyBorder="1" applyAlignment="1">
      <alignment/>
    </xf>
    <xf numFmtId="0" fontId="5" fillId="0" borderId="20" xfId="0" applyFont="1" applyBorder="1" applyAlignment="1">
      <alignment/>
    </xf>
    <xf numFmtId="0" fontId="5" fillId="37" borderId="53" xfId="0" applyFont="1" applyFill="1" applyBorder="1" applyAlignment="1">
      <alignment horizontal="center" vertical="center" wrapText="1"/>
    </xf>
    <xf numFmtId="0" fontId="5" fillId="37" borderId="56"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6" xfId="0" applyFont="1" applyBorder="1" applyAlignment="1">
      <alignment horizontal="center" vertical="center" wrapText="1"/>
    </xf>
    <xf numFmtId="3" fontId="5" fillId="0" borderId="11" xfId="0" applyNumberFormat="1" applyFont="1" applyFill="1" applyBorder="1" applyAlignment="1">
      <alignment horizontal="center" vertical="center" textRotation="90" wrapText="1"/>
    </xf>
    <xf numFmtId="0" fontId="5" fillId="0" borderId="11" xfId="0" applyFont="1" applyFill="1" applyBorder="1" applyAlignment="1" applyProtection="1">
      <alignment horizontal="center" vertical="center" textRotation="90" wrapText="1"/>
      <protection locked="0"/>
    </xf>
    <xf numFmtId="0" fontId="5" fillId="0" borderId="14" xfId="0" applyFont="1" applyFill="1" applyBorder="1" applyAlignment="1" applyProtection="1">
      <alignment horizontal="center" vertical="center" textRotation="90" wrapText="1"/>
      <protection locked="0"/>
    </xf>
    <xf numFmtId="0" fontId="5" fillId="0" borderId="44" xfId="0" applyFont="1" applyFill="1" applyBorder="1" applyAlignment="1" applyProtection="1">
      <alignment horizontal="center" vertical="center" textRotation="90" wrapText="1"/>
      <protection locked="0"/>
    </xf>
    <xf numFmtId="0" fontId="5" fillId="0" borderId="63" xfId="0" applyFont="1" applyFill="1" applyBorder="1" applyAlignment="1" applyProtection="1">
      <alignment horizontal="center" vertical="center" textRotation="90" wrapText="1"/>
      <protection locked="0"/>
    </xf>
    <xf numFmtId="3" fontId="5" fillId="0" borderId="14" xfId="0" applyNumberFormat="1" applyFont="1" applyFill="1" applyBorder="1" applyAlignment="1" applyProtection="1">
      <alignment horizontal="center" vertical="center" textRotation="90" wrapText="1"/>
      <protection locked="0"/>
    </xf>
    <xf numFmtId="0" fontId="5" fillId="37" borderId="11" xfId="0" applyFont="1" applyFill="1" applyBorder="1" applyAlignment="1" applyProtection="1">
      <alignment horizontal="center" vertical="center" textRotation="90" wrapText="1"/>
      <protection locked="0"/>
    </xf>
    <xf numFmtId="0" fontId="5" fillId="37" borderId="14" xfId="0" applyFont="1" applyFill="1" applyBorder="1" applyAlignment="1" applyProtection="1">
      <alignment horizontal="center" vertical="center" textRotation="90" wrapText="1"/>
      <protection locked="0"/>
    </xf>
    <xf numFmtId="0" fontId="5" fillId="37" borderId="28" xfId="0" applyFont="1" applyFill="1" applyBorder="1" applyAlignment="1">
      <alignment horizontal="center" vertical="center" wrapText="1"/>
    </xf>
    <xf numFmtId="0" fontId="5" fillId="37" borderId="20" xfId="0" applyFont="1" applyFill="1" applyBorder="1" applyAlignment="1">
      <alignment horizontal="center" vertical="center" wrapText="1"/>
    </xf>
    <xf numFmtId="0" fontId="5" fillId="37" borderId="44" xfId="0" applyFont="1" applyFill="1" applyBorder="1" applyAlignment="1">
      <alignment horizontal="center" vertical="center" textRotation="90" wrapText="1"/>
    </xf>
    <xf numFmtId="0" fontId="5" fillId="37" borderId="63" xfId="0" applyFont="1" applyFill="1" applyBorder="1" applyAlignment="1">
      <alignment horizontal="center" vertical="center" textRotation="90" wrapText="1"/>
    </xf>
    <xf numFmtId="0" fontId="5" fillId="44" borderId="15" xfId="0" applyFont="1" applyFill="1" applyBorder="1" applyAlignment="1" applyProtection="1">
      <alignment horizontal="center" vertical="center" textRotation="90" wrapText="1"/>
      <protection/>
    </xf>
    <xf numFmtId="0" fontId="5" fillId="44" borderId="23" xfId="0" applyFont="1" applyFill="1" applyBorder="1" applyAlignment="1" applyProtection="1">
      <alignment horizontal="center" vertical="center" textRotation="90" wrapText="1"/>
      <protection/>
    </xf>
    <xf numFmtId="10" fontId="5" fillId="44" borderId="15" xfId="0" applyNumberFormat="1" applyFont="1" applyFill="1" applyBorder="1" applyAlignment="1" applyProtection="1">
      <alignment horizontal="center" vertical="center" textRotation="90" wrapText="1"/>
      <protection/>
    </xf>
    <xf numFmtId="10" fontId="5" fillId="44" borderId="23" xfId="0" applyNumberFormat="1" applyFont="1" applyFill="1" applyBorder="1" applyAlignment="1" applyProtection="1">
      <alignment horizontal="center" vertical="center" textRotation="90" wrapText="1"/>
      <protection/>
    </xf>
    <xf numFmtId="0" fontId="5" fillId="44" borderId="27" xfId="0" applyFont="1" applyFill="1" applyBorder="1" applyAlignment="1" applyProtection="1">
      <alignment horizontal="center" vertical="center" textRotation="90" wrapText="1"/>
      <protection/>
    </xf>
    <xf numFmtId="0" fontId="5" fillId="44" borderId="28" xfId="0" applyFont="1" applyFill="1" applyBorder="1" applyAlignment="1" applyProtection="1">
      <alignment horizontal="center" vertical="center" textRotation="90" wrapText="1"/>
      <protection/>
    </xf>
    <xf numFmtId="3" fontId="5" fillId="34" borderId="17" xfId="0" applyNumberFormat="1" applyFont="1" applyFill="1" applyBorder="1" applyAlignment="1">
      <alignment horizontal="center" vertical="center" wrapText="1"/>
    </xf>
    <xf numFmtId="3" fontId="5" fillId="34" borderId="21" xfId="0" applyNumberFormat="1" applyFont="1" applyFill="1" applyBorder="1" applyAlignment="1">
      <alignment horizontal="center" vertical="center" wrapText="1"/>
    </xf>
    <xf numFmtId="0" fontId="5" fillId="0" borderId="73" xfId="0" applyFont="1" applyFill="1" applyBorder="1" applyAlignment="1">
      <alignment horizontal="center"/>
    </xf>
    <xf numFmtId="0" fontId="5" fillId="0" borderId="21" xfId="0" applyFont="1" applyFill="1" applyBorder="1" applyAlignment="1">
      <alignment horizontal="center"/>
    </xf>
    <xf numFmtId="0" fontId="5" fillId="0" borderId="68" xfId="0" applyFont="1" applyFill="1" applyBorder="1" applyAlignment="1">
      <alignment horizontal="center"/>
    </xf>
    <xf numFmtId="0" fontId="6" fillId="0" borderId="32" xfId="0" applyFont="1" applyBorder="1" applyAlignment="1">
      <alignment horizontal="center" vertical="center" wrapText="1"/>
    </xf>
    <xf numFmtId="3" fontId="5" fillId="37" borderId="23" xfId="0" applyNumberFormat="1" applyFont="1" applyFill="1" applyBorder="1" applyAlignment="1">
      <alignment horizontal="center" vertical="center" textRotation="90" wrapText="1"/>
    </xf>
    <xf numFmtId="3" fontId="5" fillId="37" borderId="13" xfId="0" applyNumberFormat="1" applyFont="1" applyFill="1" applyBorder="1" applyAlignment="1">
      <alignment horizontal="center" vertical="center" textRotation="90" wrapText="1"/>
    </xf>
    <xf numFmtId="0" fontId="5" fillId="37" borderId="23" xfId="0" applyFont="1" applyFill="1" applyBorder="1" applyAlignment="1">
      <alignment horizontal="center" vertical="center" textRotation="90" wrapText="1"/>
    </xf>
    <xf numFmtId="0" fontId="5" fillId="37" borderId="13" xfId="0" applyFont="1" applyFill="1" applyBorder="1" applyAlignment="1">
      <alignment horizontal="center" vertical="center" textRotation="90" wrapText="1"/>
    </xf>
    <xf numFmtId="3" fontId="11" fillId="42" borderId="74" xfId="0" applyNumberFormat="1" applyFont="1" applyFill="1" applyBorder="1" applyAlignment="1" applyProtection="1">
      <alignment horizontal="center" vertical="center" wrapText="1"/>
      <protection/>
    </xf>
    <xf numFmtId="3" fontId="11" fillId="42" borderId="75" xfId="0" applyNumberFormat="1" applyFont="1" applyFill="1" applyBorder="1" applyAlignment="1" applyProtection="1">
      <alignment horizontal="center" vertical="center" wrapText="1"/>
      <protection/>
    </xf>
    <xf numFmtId="3" fontId="11" fillId="42" borderId="76" xfId="0" applyNumberFormat="1" applyFont="1" applyFill="1" applyBorder="1" applyAlignment="1" applyProtection="1">
      <alignment horizontal="center" vertical="center" wrapText="1"/>
      <protection/>
    </xf>
    <xf numFmtId="3" fontId="5" fillId="44" borderId="33" xfId="0" applyNumberFormat="1" applyFont="1" applyFill="1" applyBorder="1" applyAlignment="1" applyProtection="1">
      <alignment horizontal="center" vertical="center" textRotation="90" wrapText="1"/>
      <protection/>
    </xf>
    <xf numFmtId="3" fontId="5" fillId="44" borderId="34" xfId="0" applyNumberFormat="1" applyFont="1" applyFill="1" applyBorder="1" applyAlignment="1" applyProtection="1">
      <alignment horizontal="center" vertical="center" textRotation="90" wrapText="1"/>
      <protection/>
    </xf>
    <xf numFmtId="0" fontId="11" fillId="34" borderId="15" xfId="0" applyFont="1" applyFill="1" applyBorder="1" applyAlignment="1">
      <alignment horizontal="center" vertical="center" textRotation="90" wrapText="1"/>
    </xf>
    <xf numFmtId="0" fontId="11" fillId="34" borderId="23" xfId="0" applyFont="1" applyFill="1" applyBorder="1" applyAlignment="1">
      <alignment horizontal="center" vertical="center" textRotation="90" wrapText="1"/>
    </xf>
    <xf numFmtId="0" fontId="11" fillId="34" borderId="27" xfId="0" applyFont="1" applyFill="1" applyBorder="1" applyAlignment="1">
      <alignment horizontal="center" vertical="center" textRotation="90" wrapText="1"/>
    </xf>
    <xf numFmtId="0" fontId="11" fillId="34" borderId="28" xfId="0" applyFont="1" applyFill="1" applyBorder="1" applyAlignment="1">
      <alignment horizontal="center" vertical="center" textRotation="90" wrapText="1"/>
    </xf>
    <xf numFmtId="3" fontId="11" fillId="42" borderId="77" xfId="0" applyNumberFormat="1" applyFont="1" applyFill="1" applyBorder="1" applyAlignment="1" applyProtection="1">
      <alignment horizontal="center" vertical="center" wrapText="1"/>
      <protection/>
    </xf>
    <xf numFmtId="0" fontId="5" fillId="34" borderId="51" xfId="0" applyFont="1" applyFill="1" applyBorder="1" applyAlignment="1">
      <alignment horizontal="center" vertical="center"/>
    </xf>
    <xf numFmtId="0" fontId="5" fillId="34" borderId="60" xfId="0" applyFont="1" applyFill="1" applyBorder="1" applyAlignment="1">
      <alignment horizontal="center" vertical="center"/>
    </xf>
    <xf numFmtId="164" fontId="8" fillId="34" borderId="52" xfId="0" applyNumberFormat="1" applyFont="1" applyFill="1" applyBorder="1" applyAlignment="1">
      <alignment horizontal="center" vertical="center" wrapText="1"/>
    </xf>
    <xf numFmtId="164" fontId="8" fillId="34" borderId="37" xfId="0" applyNumberFormat="1" applyFont="1" applyFill="1" applyBorder="1" applyAlignment="1">
      <alignment horizontal="center" vertical="center" wrapText="1"/>
    </xf>
    <xf numFmtId="164" fontId="8" fillId="34" borderId="18" xfId="0" applyNumberFormat="1" applyFont="1" applyFill="1" applyBorder="1" applyAlignment="1">
      <alignment horizontal="center" vertical="center" wrapText="1"/>
    </xf>
    <xf numFmtId="164" fontId="8" fillId="34" borderId="39" xfId="0" applyNumberFormat="1" applyFont="1" applyFill="1" applyBorder="1" applyAlignment="1">
      <alignment horizontal="center" vertical="center" wrapText="1"/>
    </xf>
    <xf numFmtId="0" fontId="8" fillId="34" borderId="51" xfId="0" applyFont="1" applyFill="1" applyBorder="1" applyAlignment="1" applyProtection="1">
      <alignment horizontal="center" vertical="center" wrapText="1"/>
      <protection locked="0"/>
    </xf>
    <xf numFmtId="0" fontId="8" fillId="34" borderId="61" xfId="0" applyFont="1" applyFill="1" applyBorder="1" applyAlignment="1" applyProtection="1">
      <alignment horizontal="center" vertical="center" wrapText="1"/>
      <protection locked="0"/>
    </xf>
    <xf numFmtId="4" fontId="11" fillId="34" borderId="15" xfId="0" applyNumberFormat="1" applyFont="1" applyFill="1" applyBorder="1" applyAlignment="1" applyProtection="1">
      <alignment horizontal="center" vertical="center" textRotation="90" wrapText="1"/>
      <protection/>
    </xf>
    <xf numFmtId="4" fontId="11" fillId="34" borderId="23" xfId="0" applyNumberFormat="1" applyFont="1" applyFill="1" applyBorder="1" applyAlignment="1" applyProtection="1">
      <alignment horizontal="center" vertical="center" textRotation="90" wrapText="1"/>
      <protection/>
    </xf>
    <xf numFmtId="0" fontId="11" fillId="34" borderId="15" xfId="0" applyFont="1" applyFill="1" applyBorder="1" applyAlignment="1" applyProtection="1">
      <alignment horizontal="center" vertical="center" textRotation="90" wrapText="1"/>
      <protection/>
    </xf>
    <xf numFmtId="0" fontId="11" fillId="34" borderId="23" xfId="0" applyFont="1" applyFill="1" applyBorder="1" applyAlignment="1" applyProtection="1">
      <alignment horizontal="center" vertical="center" textRotation="90" wrapText="1"/>
      <protection/>
    </xf>
    <xf numFmtId="0" fontId="7" fillId="47" borderId="36" xfId="0" applyFont="1" applyFill="1" applyBorder="1" applyAlignment="1">
      <alignment horizontal="center"/>
    </xf>
    <xf numFmtId="0" fontId="7" fillId="47" borderId="37" xfId="0" applyFont="1" applyFill="1" applyBorder="1" applyAlignment="1">
      <alignment horizontal="center"/>
    </xf>
    <xf numFmtId="0" fontId="7" fillId="47" borderId="78" xfId="0" applyFont="1" applyFill="1" applyBorder="1" applyAlignment="1">
      <alignment horizontal="center"/>
    </xf>
    <xf numFmtId="0" fontId="7" fillId="47" borderId="38" xfId="0" applyFont="1" applyFill="1" applyBorder="1" applyAlignment="1">
      <alignment horizontal="center"/>
    </xf>
    <xf numFmtId="0" fontId="7" fillId="47" borderId="39" xfId="0" applyFont="1" applyFill="1" applyBorder="1" applyAlignment="1">
      <alignment horizontal="center"/>
    </xf>
    <xf numFmtId="0" fontId="7" fillId="47" borderId="70" xfId="0" applyFont="1" applyFill="1" applyBorder="1" applyAlignment="1">
      <alignment horizontal="center"/>
    </xf>
    <xf numFmtId="0" fontId="8" fillId="41" borderId="29" xfId="0" applyFont="1" applyFill="1" applyBorder="1" applyAlignment="1">
      <alignment horizontal="left" vertical="center" wrapText="1"/>
    </xf>
    <xf numFmtId="0" fontId="8" fillId="41" borderId="67" xfId="0" applyFont="1" applyFill="1" applyBorder="1" applyAlignment="1">
      <alignment horizontal="left" vertical="center" wrapText="1"/>
    </xf>
    <xf numFmtId="0" fontId="8" fillId="41" borderId="71" xfId="0" applyFont="1" applyFill="1" applyBorder="1" applyAlignment="1">
      <alignment horizontal="left" vertical="center" wrapText="1"/>
    </xf>
    <xf numFmtId="0" fontId="8" fillId="41" borderId="29" xfId="0" applyFont="1" applyFill="1" applyBorder="1" applyAlignment="1" applyProtection="1">
      <alignment horizontal="left" vertical="center" wrapText="1"/>
      <protection locked="0"/>
    </xf>
    <xf numFmtId="0" fontId="8" fillId="41" borderId="67" xfId="0" applyFont="1" applyFill="1" applyBorder="1" applyAlignment="1" applyProtection="1">
      <alignment horizontal="left" vertical="center" wrapText="1"/>
      <protection locked="0"/>
    </xf>
    <xf numFmtId="0" fontId="8" fillId="41" borderId="71" xfId="0" applyFont="1" applyFill="1" applyBorder="1" applyAlignment="1" applyProtection="1">
      <alignment horizontal="left" vertical="center" wrapText="1"/>
      <protection locked="0"/>
    </xf>
    <xf numFmtId="0" fontId="5" fillId="41" borderId="67" xfId="0" applyFont="1" applyFill="1" applyBorder="1" applyAlignment="1" applyProtection="1">
      <alignment horizontal="left" vertical="center" wrapText="1"/>
      <protection locked="0"/>
    </xf>
    <xf numFmtId="0" fontId="5" fillId="41" borderId="71" xfId="0" applyFont="1" applyFill="1" applyBorder="1" applyAlignment="1" applyProtection="1">
      <alignment horizontal="left" vertical="center" wrapText="1"/>
      <protection locked="0"/>
    </xf>
    <xf numFmtId="0" fontId="5" fillId="41" borderId="72" xfId="0" applyFont="1" applyFill="1" applyBorder="1" applyAlignment="1">
      <alignment horizontal="center" vertical="center" wrapText="1"/>
    </xf>
    <xf numFmtId="0" fontId="5" fillId="41" borderId="45" xfId="0" applyFont="1" applyFill="1" applyBorder="1" applyAlignment="1">
      <alignment horizontal="center" vertical="center" wrapText="1"/>
    </xf>
    <xf numFmtId="0" fontId="5" fillId="41" borderId="58" xfId="0" applyFont="1" applyFill="1" applyBorder="1" applyAlignment="1">
      <alignment horizontal="center" vertical="center" wrapText="1"/>
    </xf>
    <xf numFmtId="0" fontId="9" fillId="41" borderId="45" xfId="0" applyFont="1" applyFill="1" applyBorder="1" applyAlignment="1">
      <alignment horizontal="left" vertical="center" wrapText="1"/>
    </xf>
    <xf numFmtId="0" fontId="9" fillId="41" borderId="58" xfId="0" applyFont="1" applyFill="1" applyBorder="1" applyAlignment="1">
      <alignment horizontal="left" vertical="center" wrapText="1"/>
    </xf>
    <xf numFmtId="3" fontId="8" fillId="41" borderId="19" xfId="0" applyNumberFormat="1" applyFont="1" applyFill="1" applyBorder="1" applyAlignment="1" applyProtection="1">
      <alignment horizontal="center" vertical="center" wrapText="1"/>
      <protection/>
    </xf>
    <xf numFmtId="3" fontId="8" fillId="41" borderId="0" xfId="0" applyNumberFormat="1" applyFont="1" applyFill="1" applyBorder="1" applyAlignment="1" applyProtection="1">
      <alignment horizontal="center" vertical="center" wrapText="1"/>
      <protection/>
    </xf>
    <xf numFmtId="3" fontId="8" fillId="41" borderId="34" xfId="0" applyNumberFormat="1" applyFont="1" applyFill="1" applyBorder="1" applyAlignment="1" applyProtection="1">
      <alignment horizontal="center" vertical="center" wrapText="1"/>
      <protection/>
    </xf>
    <xf numFmtId="0" fontId="8" fillId="41" borderId="19" xfId="0" applyFont="1" applyFill="1" applyBorder="1" applyAlignment="1">
      <alignment horizontal="center" vertical="center" wrapText="1"/>
    </xf>
    <xf numFmtId="0" fontId="8" fillId="41" borderId="0" xfId="0" applyFont="1" applyFill="1" applyBorder="1" applyAlignment="1">
      <alignment horizontal="center" vertical="center" wrapText="1"/>
    </xf>
    <xf numFmtId="0" fontId="8" fillId="41" borderId="6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7:Q71"/>
  <sheetViews>
    <sheetView zoomScalePageLayoutView="0" workbookViewId="0" topLeftCell="A42">
      <selection activeCell="D24" sqref="D24"/>
    </sheetView>
  </sheetViews>
  <sheetFormatPr defaultColWidth="11.421875" defaultRowHeight="15"/>
  <cols>
    <col min="1" max="1" width="4.00390625" style="0" customWidth="1"/>
    <col min="2" max="2" width="22.7109375" style="0" customWidth="1"/>
    <col min="3" max="3" width="3.7109375" style="0" hidden="1" customWidth="1"/>
    <col min="4" max="4" width="28.00390625" style="0" customWidth="1"/>
    <col min="5" max="5" width="18.57421875" style="0" customWidth="1"/>
    <col min="6" max="6" width="14.00390625" style="0" customWidth="1"/>
    <col min="8" max="8" width="36.8515625" style="0" customWidth="1"/>
    <col min="9" max="9" width="25.140625" style="0" customWidth="1"/>
    <col min="10" max="10" width="18.28125" style="0" customWidth="1"/>
    <col min="11" max="11" width="13.7109375" style="0" customWidth="1"/>
    <col min="12" max="12" width="13.421875" style="0" customWidth="1"/>
    <col min="13" max="13" width="13.7109375" style="0" customWidth="1"/>
    <col min="14" max="14" width="15.140625" style="0" customWidth="1"/>
  </cols>
  <sheetData>
    <row r="7" spans="2:6" ht="15">
      <c r="B7" s="341"/>
      <c r="C7" s="341"/>
      <c r="D7" s="341"/>
      <c r="E7" s="341"/>
      <c r="F7" s="341"/>
    </row>
    <row r="9" spans="3:4" ht="15.75" thickBot="1">
      <c r="C9" s="342"/>
      <c r="D9" s="342"/>
    </row>
    <row r="10" spans="2:17" ht="15.75" customHeight="1" thickTop="1">
      <c r="B10" s="101" t="s">
        <v>15</v>
      </c>
      <c r="C10" s="102"/>
      <c r="D10" s="102"/>
      <c r="E10" s="102"/>
      <c r="F10" s="102"/>
      <c r="G10" s="102"/>
      <c r="H10" s="102"/>
      <c r="I10" s="102"/>
      <c r="J10" s="102"/>
      <c r="K10" s="102"/>
      <c r="L10" s="102"/>
      <c r="M10" s="102"/>
      <c r="N10" s="102"/>
      <c r="O10" s="106"/>
      <c r="P10" s="106"/>
      <c r="Q10" s="105"/>
    </row>
    <row r="11" spans="2:17" ht="15" customHeight="1" thickBot="1">
      <c r="B11" s="103" t="s">
        <v>16</v>
      </c>
      <c r="C11" s="104"/>
      <c r="D11" s="104"/>
      <c r="E11" s="104"/>
      <c r="F11" s="104"/>
      <c r="G11" s="104"/>
      <c r="H11" s="104"/>
      <c r="I11" s="104"/>
      <c r="J11" s="104"/>
      <c r="K11" s="104"/>
      <c r="L11" s="104"/>
      <c r="M11" s="104"/>
      <c r="N11" s="104"/>
      <c r="O11" s="107"/>
      <c r="P11" s="107"/>
      <c r="Q11" s="108"/>
    </row>
    <row r="12" spans="2:17" ht="42.75" customHeight="1" thickTop="1">
      <c r="B12" s="343" t="s">
        <v>1</v>
      </c>
      <c r="C12" s="22"/>
      <c r="D12" s="336" t="s">
        <v>2</v>
      </c>
      <c r="E12" s="336"/>
      <c r="F12" s="336"/>
      <c r="G12" s="336"/>
      <c r="H12" s="337"/>
      <c r="I12" s="257" t="s">
        <v>3</v>
      </c>
      <c r="J12" s="260" t="s">
        <v>4</v>
      </c>
      <c r="K12" s="263" t="s">
        <v>5</v>
      </c>
      <c r="L12" s="266" t="s">
        <v>36</v>
      </c>
      <c r="M12" s="269" t="s">
        <v>6</v>
      </c>
      <c r="N12" s="272" t="s">
        <v>7</v>
      </c>
      <c r="O12" s="296" t="s">
        <v>135</v>
      </c>
      <c r="P12" s="299" t="s">
        <v>6</v>
      </c>
      <c r="Q12" s="302" t="s">
        <v>7</v>
      </c>
    </row>
    <row r="13" spans="2:17" ht="15.75" customHeight="1" thickBot="1">
      <c r="B13" s="344"/>
      <c r="C13" s="21"/>
      <c r="D13" s="338"/>
      <c r="E13" s="338"/>
      <c r="F13" s="338"/>
      <c r="G13" s="338"/>
      <c r="H13" s="339"/>
      <c r="I13" s="258"/>
      <c r="J13" s="261"/>
      <c r="K13" s="264"/>
      <c r="L13" s="267"/>
      <c r="M13" s="270"/>
      <c r="N13" s="273"/>
      <c r="O13" s="297"/>
      <c r="P13" s="300"/>
      <c r="Q13" s="303"/>
    </row>
    <row r="14" spans="2:17" ht="30.75" thickBot="1">
      <c r="B14" s="19" t="s">
        <v>17</v>
      </c>
      <c r="C14" s="20"/>
      <c r="D14" s="332" t="s">
        <v>0</v>
      </c>
      <c r="E14" s="332"/>
      <c r="F14" s="332"/>
      <c r="G14" s="332"/>
      <c r="H14" s="333"/>
      <c r="I14" s="259"/>
      <c r="J14" s="262"/>
      <c r="K14" s="265"/>
      <c r="L14" s="268"/>
      <c r="M14" s="271"/>
      <c r="N14" s="274"/>
      <c r="O14" s="298"/>
      <c r="P14" s="301"/>
      <c r="Q14" s="304"/>
    </row>
    <row r="15" spans="2:17" ht="45.75" thickBot="1">
      <c r="B15" s="28" t="s">
        <v>8</v>
      </c>
      <c r="D15" s="29" t="s">
        <v>9</v>
      </c>
      <c r="E15" s="29" t="s">
        <v>10</v>
      </c>
      <c r="F15" s="29" t="s">
        <v>11</v>
      </c>
      <c r="G15" s="29" t="s">
        <v>12</v>
      </c>
      <c r="H15" s="30" t="s">
        <v>31</v>
      </c>
      <c r="I15" s="29" t="s">
        <v>13</v>
      </c>
      <c r="J15" s="34"/>
      <c r="K15" s="34"/>
      <c r="L15" s="34"/>
      <c r="M15" s="34"/>
      <c r="N15" s="34"/>
      <c r="O15" s="34"/>
      <c r="P15" s="34"/>
      <c r="Q15" s="34"/>
    </row>
    <row r="16" spans="1:17" ht="86.25" customHeight="1">
      <c r="A16" s="320">
        <v>1</v>
      </c>
      <c r="B16" s="314" t="s">
        <v>18</v>
      </c>
      <c r="D16" s="305" t="s">
        <v>90</v>
      </c>
      <c r="E16" s="308" t="s">
        <v>19</v>
      </c>
      <c r="F16" s="355"/>
      <c r="G16" s="309"/>
      <c r="H16" s="330" t="s">
        <v>20</v>
      </c>
      <c r="I16" s="335" t="s">
        <v>21</v>
      </c>
      <c r="J16" s="334">
        <v>0</v>
      </c>
      <c r="K16" s="345">
        <v>1</v>
      </c>
      <c r="L16" s="241">
        <v>0.25</v>
      </c>
      <c r="M16" s="250">
        <v>0.25</v>
      </c>
      <c r="N16" s="287">
        <v>0.25</v>
      </c>
      <c r="O16" s="241">
        <v>0.5</v>
      </c>
      <c r="P16" s="250">
        <v>0.75</v>
      </c>
      <c r="Q16" s="287">
        <v>1</v>
      </c>
    </row>
    <row r="17" spans="1:17" ht="15">
      <c r="A17" s="321"/>
      <c r="B17" s="315"/>
      <c r="D17" s="306"/>
      <c r="E17" s="309"/>
      <c r="F17" s="356"/>
      <c r="G17" s="309"/>
      <c r="H17" s="330"/>
      <c r="I17" s="335"/>
      <c r="J17" s="335"/>
      <c r="K17" s="345"/>
      <c r="L17" s="242"/>
      <c r="M17" s="242"/>
      <c r="N17" s="288"/>
      <c r="O17" s="242"/>
      <c r="P17" s="242"/>
      <c r="Q17" s="288"/>
    </row>
    <row r="18" spans="1:17" ht="17.25" customHeight="1">
      <c r="A18" s="321"/>
      <c r="B18" s="315"/>
      <c r="D18" s="306"/>
      <c r="E18" s="309"/>
      <c r="F18" s="356"/>
      <c r="G18" s="309"/>
      <c r="H18" s="330"/>
      <c r="I18" s="335"/>
      <c r="J18" s="335"/>
      <c r="K18" s="345"/>
      <c r="L18" s="242"/>
      <c r="M18" s="242"/>
      <c r="N18" s="288"/>
      <c r="O18" s="242"/>
      <c r="P18" s="242"/>
      <c r="Q18" s="288"/>
    </row>
    <row r="19" spans="1:17" ht="92.25" customHeight="1" thickBot="1">
      <c r="A19" s="322"/>
      <c r="B19" s="340"/>
      <c r="D19" s="307"/>
      <c r="E19" s="310"/>
      <c r="F19" s="357"/>
      <c r="G19" s="310"/>
      <c r="H19" s="331"/>
      <c r="I19" s="245"/>
      <c r="J19" s="245"/>
      <c r="K19" s="346"/>
      <c r="L19" s="243"/>
      <c r="M19" s="243"/>
      <c r="N19" s="289"/>
      <c r="O19" s="243"/>
      <c r="P19" s="243"/>
      <c r="Q19" s="289"/>
    </row>
    <row r="20" spans="2:17" ht="45.75" thickBot="1">
      <c r="B20" s="28" t="s">
        <v>8</v>
      </c>
      <c r="D20" s="29" t="s">
        <v>9</v>
      </c>
      <c r="E20" s="29" t="s">
        <v>14</v>
      </c>
      <c r="F20" s="29" t="s">
        <v>11</v>
      </c>
      <c r="G20" s="29" t="s">
        <v>12</v>
      </c>
      <c r="H20" s="36" t="s">
        <v>31</v>
      </c>
      <c r="I20" s="29" t="s">
        <v>13</v>
      </c>
      <c r="J20" s="31"/>
      <c r="K20" s="33"/>
      <c r="L20" s="33"/>
      <c r="M20" s="34"/>
      <c r="N20" s="34"/>
      <c r="O20" s="33"/>
      <c r="P20" s="34"/>
      <c r="Q20" s="34"/>
    </row>
    <row r="21" spans="1:17" ht="85.5" customHeight="1">
      <c r="A21" s="320">
        <v>10</v>
      </c>
      <c r="B21" s="348" t="s">
        <v>22</v>
      </c>
      <c r="D21" s="3" t="s">
        <v>136</v>
      </c>
      <c r="E21" s="306" t="s">
        <v>23</v>
      </c>
      <c r="F21" s="17"/>
      <c r="G21" s="71"/>
      <c r="H21" s="360" t="s">
        <v>24</v>
      </c>
      <c r="I21" s="351" t="s">
        <v>25</v>
      </c>
      <c r="J21" s="335" t="s">
        <v>26</v>
      </c>
      <c r="K21" s="253" t="s">
        <v>27</v>
      </c>
      <c r="L21" s="252">
        <v>3</v>
      </c>
      <c r="M21" s="290">
        <v>3</v>
      </c>
      <c r="N21" s="293">
        <v>3</v>
      </c>
      <c r="O21" s="252">
        <v>4</v>
      </c>
      <c r="P21" s="290">
        <v>4</v>
      </c>
      <c r="Q21" s="293"/>
    </row>
    <row r="22" spans="1:17" ht="72" customHeight="1">
      <c r="A22" s="321"/>
      <c r="B22" s="349"/>
      <c r="D22" s="70" t="s">
        <v>91</v>
      </c>
      <c r="E22" s="306"/>
      <c r="F22" s="8"/>
      <c r="G22" s="72"/>
      <c r="H22" s="360"/>
      <c r="I22" s="351"/>
      <c r="J22" s="335"/>
      <c r="K22" s="353"/>
      <c r="L22" s="252"/>
      <c r="M22" s="291"/>
      <c r="N22" s="294"/>
      <c r="O22" s="252"/>
      <c r="P22" s="291"/>
      <c r="Q22" s="294"/>
    </row>
    <row r="23" spans="1:17" ht="12" customHeight="1" hidden="1">
      <c r="A23" s="321"/>
      <c r="B23" s="349"/>
      <c r="D23" s="53"/>
      <c r="E23" s="306"/>
      <c r="F23" s="10"/>
      <c r="G23" s="72"/>
      <c r="H23" s="360"/>
      <c r="I23" s="351"/>
      <c r="J23" s="335"/>
      <c r="K23" s="353"/>
      <c r="L23" s="252"/>
      <c r="M23" s="291"/>
      <c r="N23" s="294"/>
      <c r="O23" s="252"/>
      <c r="P23" s="291"/>
      <c r="Q23" s="294"/>
    </row>
    <row r="24" spans="1:17" ht="74.25" customHeight="1" thickBot="1">
      <c r="A24" s="322"/>
      <c r="B24" s="350"/>
      <c r="D24" s="54" t="s">
        <v>137</v>
      </c>
      <c r="E24" s="307"/>
      <c r="F24" s="11"/>
      <c r="G24" s="5"/>
      <c r="H24" s="24" t="s">
        <v>28</v>
      </c>
      <c r="I24" s="352"/>
      <c r="J24" s="245"/>
      <c r="K24" s="354"/>
      <c r="L24" s="247"/>
      <c r="M24" s="292"/>
      <c r="N24" s="295"/>
      <c r="O24" s="247"/>
      <c r="P24" s="292"/>
      <c r="Q24" s="295"/>
    </row>
    <row r="25" spans="2:17" ht="45.75" thickBot="1">
      <c r="B25" s="28" t="s">
        <v>8</v>
      </c>
      <c r="D25" s="29" t="s">
        <v>9</v>
      </c>
      <c r="E25" s="29" t="s">
        <v>14</v>
      </c>
      <c r="F25" s="29" t="s">
        <v>11</v>
      </c>
      <c r="G25" s="29" t="s">
        <v>12</v>
      </c>
      <c r="H25" s="36" t="s">
        <v>31</v>
      </c>
      <c r="I25" s="40" t="s">
        <v>13</v>
      </c>
      <c r="J25" s="109"/>
      <c r="K25" s="110"/>
      <c r="L25" s="111"/>
      <c r="M25" s="112"/>
      <c r="N25" s="112"/>
      <c r="O25" s="111"/>
      <c r="P25" s="112"/>
      <c r="Q25" s="112"/>
    </row>
    <row r="26" spans="1:17" ht="156.75" customHeight="1">
      <c r="A26" s="313">
        <v>21</v>
      </c>
      <c r="B26" s="314" t="s">
        <v>29</v>
      </c>
      <c r="D26" s="1" t="s">
        <v>92</v>
      </c>
      <c r="E26" s="308" t="s">
        <v>30</v>
      </c>
      <c r="F26" s="13"/>
      <c r="G26" s="14" t="s">
        <v>93</v>
      </c>
      <c r="H26" s="39" t="s">
        <v>32</v>
      </c>
      <c r="I26" s="42" t="s">
        <v>33</v>
      </c>
      <c r="J26" s="42" t="s">
        <v>34</v>
      </c>
      <c r="K26" s="9" t="s">
        <v>35</v>
      </c>
      <c r="L26" s="9">
        <v>2</v>
      </c>
      <c r="M26" s="9"/>
      <c r="N26" s="113"/>
      <c r="O26" s="9">
        <v>2</v>
      </c>
      <c r="P26" s="9"/>
      <c r="Q26" s="9"/>
    </row>
    <row r="27" spans="1:17" ht="58.5" customHeight="1">
      <c r="A27" s="313"/>
      <c r="B27" s="315"/>
      <c r="D27" s="3"/>
      <c r="E27" s="309"/>
      <c r="F27" s="17"/>
      <c r="G27" s="2"/>
      <c r="H27" s="39" t="s">
        <v>37</v>
      </c>
      <c r="I27" s="42" t="s">
        <v>39</v>
      </c>
      <c r="J27" s="244"/>
      <c r="K27" s="237"/>
      <c r="L27" s="246"/>
      <c r="M27" s="237"/>
      <c r="N27" s="239"/>
      <c r="O27" s="248"/>
      <c r="P27" s="237"/>
      <c r="Q27" s="239"/>
    </row>
    <row r="28" spans="1:17" ht="66.75" customHeight="1" thickBot="1">
      <c r="A28" s="313"/>
      <c r="B28" s="340"/>
      <c r="D28" s="4" t="s">
        <v>107</v>
      </c>
      <c r="E28" s="310"/>
      <c r="F28" s="18"/>
      <c r="G28" s="5" t="s">
        <v>108</v>
      </c>
      <c r="H28" s="39" t="s">
        <v>40</v>
      </c>
      <c r="I28" s="42" t="s">
        <v>38</v>
      </c>
      <c r="J28" s="245"/>
      <c r="K28" s="238"/>
      <c r="L28" s="247"/>
      <c r="M28" s="238"/>
      <c r="N28" s="240"/>
      <c r="O28" s="249"/>
      <c r="P28" s="238"/>
      <c r="Q28" s="240"/>
    </row>
    <row r="29" spans="2:17" ht="45.75" thickBot="1">
      <c r="B29" s="28" t="s">
        <v>8</v>
      </c>
      <c r="C29" s="27"/>
      <c r="D29" s="29" t="s">
        <v>9</v>
      </c>
      <c r="E29" s="29" t="s">
        <v>14</v>
      </c>
      <c r="F29" s="29" t="s">
        <v>11</v>
      </c>
      <c r="G29" s="29" t="s">
        <v>12</v>
      </c>
      <c r="H29" s="30" t="s">
        <v>31</v>
      </c>
      <c r="I29" s="29" t="s">
        <v>13</v>
      </c>
      <c r="J29" s="31"/>
      <c r="K29" s="32"/>
      <c r="L29" s="33"/>
      <c r="M29" s="34"/>
      <c r="N29" s="34"/>
      <c r="O29" s="33"/>
      <c r="P29" s="34"/>
      <c r="Q29" s="34"/>
    </row>
    <row r="30" spans="1:17" ht="15" customHeight="1">
      <c r="A30" s="320">
        <v>32</v>
      </c>
      <c r="B30" s="315" t="s">
        <v>41</v>
      </c>
      <c r="D30" s="323" t="s">
        <v>113</v>
      </c>
      <c r="E30" s="309" t="s">
        <v>42</v>
      </c>
      <c r="F30" s="326" t="s">
        <v>114</v>
      </c>
      <c r="G30" s="308" t="s">
        <v>115</v>
      </c>
      <c r="H30" s="317" t="s">
        <v>43</v>
      </c>
      <c r="I30" s="319" t="s">
        <v>44</v>
      </c>
      <c r="J30" s="335">
        <v>359</v>
      </c>
      <c r="K30" s="252">
        <v>0</v>
      </c>
      <c r="L30" s="283">
        <v>89.75</v>
      </c>
      <c r="M30" s="252"/>
      <c r="N30" s="286"/>
      <c r="O30" s="283">
        <v>89.75</v>
      </c>
      <c r="P30" s="252"/>
      <c r="Q30" s="286"/>
    </row>
    <row r="31" spans="1:17" ht="70.5" customHeight="1">
      <c r="A31" s="321"/>
      <c r="B31" s="315"/>
      <c r="D31" s="324"/>
      <c r="E31" s="309"/>
      <c r="F31" s="327"/>
      <c r="G31" s="309"/>
      <c r="H31" s="317"/>
      <c r="I31" s="319"/>
      <c r="J31" s="335"/>
      <c r="K31" s="254"/>
      <c r="L31" s="284"/>
      <c r="M31" s="254"/>
      <c r="N31" s="256"/>
      <c r="O31" s="284"/>
      <c r="P31" s="254"/>
      <c r="Q31" s="256"/>
    </row>
    <row r="32" spans="1:17" ht="87" customHeight="1" thickBot="1">
      <c r="A32" s="322"/>
      <c r="B32" s="340"/>
      <c r="D32" s="325"/>
      <c r="E32" s="310"/>
      <c r="F32" s="328"/>
      <c r="G32" s="310"/>
      <c r="H32" s="358"/>
      <c r="I32" s="347"/>
      <c r="J32" s="245"/>
      <c r="K32" s="278"/>
      <c r="L32" s="285"/>
      <c r="M32" s="278"/>
      <c r="N32" s="279"/>
      <c r="O32" s="285"/>
      <c r="P32" s="278"/>
      <c r="Q32" s="279"/>
    </row>
    <row r="33" spans="2:17" ht="45.75" thickBot="1">
      <c r="B33" s="28" t="s">
        <v>8</v>
      </c>
      <c r="D33" s="29" t="s">
        <v>9</v>
      </c>
      <c r="E33" s="29" t="s">
        <v>14</v>
      </c>
      <c r="F33" s="29" t="s">
        <v>11</v>
      </c>
      <c r="G33" s="29" t="s">
        <v>12</v>
      </c>
      <c r="H33" s="30" t="s">
        <v>31</v>
      </c>
      <c r="I33" s="29" t="s">
        <v>13</v>
      </c>
      <c r="J33" s="31"/>
      <c r="K33" s="32"/>
      <c r="L33" s="33"/>
      <c r="M33" s="34"/>
      <c r="N33" s="34"/>
      <c r="O33" s="33"/>
      <c r="P33" s="34"/>
      <c r="Q33" s="34"/>
    </row>
    <row r="34" spans="1:17" ht="129" customHeight="1">
      <c r="A34" s="45">
        <v>33</v>
      </c>
      <c r="B34" s="50" t="s">
        <v>109</v>
      </c>
      <c r="D34" s="1" t="s">
        <v>112</v>
      </c>
      <c r="E34" s="308" t="s">
        <v>45</v>
      </c>
      <c r="F34" s="13"/>
      <c r="G34" s="75">
        <v>41137</v>
      </c>
      <c r="H34" s="25" t="s">
        <v>46</v>
      </c>
      <c r="I34" s="26" t="s">
        <v>47</v>
      </c>
      <c r="J34" s="55" t="s">
        <v>48</v>
      </c>
      <c r="K34" s="58" t="s">
        <v>49</v>
      </c>
      <c r="L34" s="78">
        <v>0.075</v>
      </c>
      <c r="M34" s="58"/>
      <c r="N34" s="61"/>
      <c r="O34" s="78">
        <v>0.075</v>
      </c>
      <c r="P34" s="58"/>
      <c r="Q34" s="61"/>
    </row>
    <row r="35" spans="1:17" ht="113.25" customHeight="1">
      <c r="A35" s="46"/>
      <c r="B35" s="51"/>
      <c r="D35" s="3" t="s">
        <v>110</v>
      </c>
      <c r="E35" s="309"/>
      <c r="F35" s="17"/>
      <c r="G35" s="76">
        <v>41149</v>
      </c>
      <c r="H35" s="39" t="s">
        <v>50</v>
      </c>
      <c r="I35" s="39" t="s">
        <v>51</v>
      </c>
      <c r="J35" s="56"/>
      <c r="K35" s="43"/>
      <c r="L35" s="79"/>
      <c r="M35" s="59"/>
      <c r="N35" s="62"/>
      <c r="O35" s="79"/>
      <c r="P35" s="59"/>
      <c r="Q35" s="62"/>
    </row>
    <row r="36" spans="1:17" ht="91.5" customHeight="1">
      <c r="A36" s="47"/>
      <c r="B36" s="51"/>
      <c r="D36" s="35" t="s">
        <v>117</v>
      </c>
      <c r="E36" s="309"/>
      <c r="F36" s="83">
        <v>41030</v>
      </c>
      <c r="G36" s="81"/>
      <c r="H36" s="329" t="s">
        <v>52</v>
      </c>
      <c r="I36" s="68"/>
      <c r="J36" s="56"/>
      <c r="K36" s="43"/>
      <c r="L36" s="79"/>
      <c r="M36" s="59"/>
      <c r="N36" s="62"/>
      <c r="O36" s="79"/>
      <c r="P36" s="59"/>
      <c r="Q36" s="62"/>
    </row>
    <row r="37" spans="1:17" ht="91.5" customHeight="1">
      <c r="A37" s="84"/>
      <c r="B37" s="51"/>
      <c r="D37" s="7" t="s">
        <v>118</v>
      </c>
      <c r="E37" s="309"/>
      <c r="F37" s="85" t="s">
        <v>119</v>
      </c>
      <c r="G37" s="81"/>
      <c r="H37" s="330"/>
      <c r="I37" s="68"/>
      <c r="J37" s="56"/>
      <c r="K37" s="43"/>
      <c r="L37" s="79"/>
      <c r="M37" s="59"/>
      <c r="N37" s="62"/>
      <c r="O37" s="79"/>
      <c r="P37" s="59"/>
      <c r="Q37" s="62"/>
    </row>
    <row r="38" spans="2:17" ht="57.75" thickBot="1">
      <c r="B38" s="52"/>
      <c r="D38" s="82" t="s">
        <v>116</v>
      </c>
      <c r="E38" s="310"/>
      <c r="F38" s="77">
        <v>41075</v>
      </c>
      <c r="G38" s="77"/>
      <c r="H38" s="331"/>
      <c r="I38" s="68" t="s">
        <v>53</v>
      </c>
      <c r="J38" s="57"/>
      <c r="K38" s="44"/>
      <c r="L38" s="80"/>
      <c r="M38" s="60"/>
      <c r="N38" s="63"/>
      <c r="O38" s="80"/>
      <c r="P38" s="60"/>
      <c r="Q38" s="63"/>
    </row>
    <row r="39" spans="1:17" ht="15" customHeight="1" thickBot="1">
      <c r="A39" s="313">
        <v>32</v>
      </c>
      <c r="B39" s="28" t="s">
        <v>8</v>
      </c>
      <c r="D39" s="41" t="s">
        <v>9</v>
      </c>
      <c r="E39" s="29" t="s">
        <v>14</v>
      </c>
      <c r="F39" s="29" t="s">
        <v>11</v>
      </c>
      <c r="G39" s="29" t="s">
        <v>12</v>
      </c>
      <c r="H39" s="30" t="s">
        <v>31</v>
      </c>
      <c r="I39" s="29" t="s">
        <v>13</v>
      </c>
      <c r="J39" s="31"/>
      <c r="K39" s="32"/>
      <c r="L39" s="33"/>
      <c r="M39" s="34"/>
      <c r="N39" s="34"/>
      <c r="O39" s="33"/>
      <c r="P39" s="34"/>
      <c r="Q39" s="34"/>
    </row>
    <row r="40" spans="1:17" ht="97.5" customHeight="1">
      <c r="A40" s="313"/>
      <c r="B40" s="314" t="s">
        <v>55</v>
      </c>
      <c r="D40" s="305" t="s">
        <v>134</v>
      </c>
      <c r="E40" s="308" t="s">
        <v>42</v>
      </c>
      <c r="F40" s="326" t="s">
        <v>111</v>
      </c>
      <c r="G40" s="308"/>
      <c r="H40" s="316" t="s">
        <v>54</v>
      </c>
      <c r="I40" s="318" t="s">
        <v>56</v>
      </c>
      <c r="J40" s="334">
        <v>5</v>
      </c>
      <c r="K40" s="251">
        <v>0</v>
      </c>
      <c r="L40" s="251">
        <v>1</v>
      </c>
      <c r="M40" s="251"/>
      <c r="N40" s="255"/>
      <c r="O40" s="251">
        <v>1</v>
      </c>
      <c r="P40" s="251"/>
      <c r="Q40" s="255"/>
    </row>
    <row r="41" spans="1:17" ht="78.75" customHeight="1" hidden="1" thickBot="1">
      <c r="A41" s="313"/>
      <c r="B41" s="315"/>
      <c r="D41" s="306"/>
      <c r="E41" s="309"/>
      <c r="F41" s="359"/>
      <c r="G41" s="309"/>
      <c r="H41" s="317"/>
      <c r="I41" s="319"/>
      <c r="J41" s="335"/>
      <c r="K41" s="254"/>
      <c r="L41" s="253"/>
      <c r="M41" s="254"/>
      <c r="N41" s="256"/>
      <c r="O41" s="253"/>
      <c r="P41" s="254"/>
      <c r="Q41" s="256"/>
    </row>
    <row r="42" spans="1:17" ht="119.25" customHeight="1" thickBot="1">
      <c r="A42" s="100"/>
      <c r="B42" s="340"/>
      <c r="D42" s="307"/>
      <c r="E42" s="310"/>
      <c r="F42" s="18"/>
      <c r="G42" s="310"/>
      <c r="H42" s="358"/>
      <c r="I42" s="347"/>
      <c r="J42" s="6"/>
      <c r="K42" s="278"/>
      <c r="L42" s="12"/>
      <c r="M42" s="278"/>
      <c r="N42" s="279"/>
      <c r="O42" s="12"/>
      <c r="P42" s="278"/>
      <c r="Q42" s="279"/>
    </row>
    <row r="43" spans="1:17" ht="58.5" customHeight="1" thickBot="1">
      <c r="A43" s="90"/>
      <c r="B43" s="28" t="s">
        <v>8</v>
      </c>
      <c r="D43" s="29" t="s">
        <v>9</v>
      </c>
      <c r="E43" s="29" t="s">
        <v>14</v>
      </c>
      <c r="F43" s="29" t="s">
        <v>11</v>
      </c>
      <c r="G43" s="29" t="s">
        <v>12</v>
      </c>
      <c r="H43" s="30" t="s">
        <v>31</v>
      </c>
      <c r="I43" s="29" t="s">
        <v>13</v>
      </c>
      <c r="J43" s="31"/>
      <c r="K43" s="32"/>
      <c r="L43" s="33"/>
      <c r="M43" s="34"/>
      <c r="N43" s="34"/>
      <c r="O43" s="33"/>
      <c r="P43" s="34"/>
      <c r="Q43" s="34"/>
    </row>
    <row r="44" spans="1:17" ht="57">
      <c r="A44" s="313">
        <v>35</v>
      </c>
      <c r="B44" s="361" t="s">
        <v>120</v>
      </c>
      <c r="D44" s="1" t="s">
        <v>124</v>
      </c>
      <c r="E44" s="308" t="s">
        <v>57</v>
      </c>
      <c r="F44" s="87">
        <v>41010</v>
      </c>
      <c r="G44" s="14"/>
      <c r="H44" s="25" t="s">
        <v>58</v>
      </c>
      <c r="I44" s="334" t="s">
        <v>59</v>
      </c>
      <c r="J44" s="334">
        <v>0</v>
      </c>
      <c r="K44" s="251" t="s">
        <v>60</v>
      </c>
      <c r="L44" s="16"/>
      <c r="M44" s="58"/>
      <c r="N44" s="61"/>
      <c r="O44" s="16"/>
      <c r="P44" s="58"/>
      <c r="Q44" s="61"/>
    </row>
    <row r="45" spans="1:17" ht="146.25" customHeight="1">
      <c r="A45" s="313"/>
      <c r="B45" s="362"/>
      <c r="D45" s="3" t="s">
        <v>125</v>
      </c>
      <c r="E45" s="309"/>
      <c r="F45" s="17"/>
      <c r="G45" s="2" t="s">
        <v>123</v>
      </c>
      <c r="H45" s="39" t="s">
        <v>61</v>
      </c>
      <c r="I45" s="335"/>
      <c r="J45" s="335"/>
      <c r="K45" s="252"/>
      <c r="L45" s="9"/>
      <c r="M45" s="59"/>
      <c r="N45" s="62"/>
      <c r="O45" s="9"/>
      <c r="P45" s="59"/>
      <c r="Q45" s="62"/>
    </row>
    <row r="46" spans="1:17" ht="156.75">
      <c r="A46" s="313"/>
      <c r="B46" s="362"/>
      <c r="D46" s="35" t="s">
        <v>121</v>
      </c>
      <c r="E46" s="309"/>
      <c r="F46" s="48"/>
      <c r="G46" s="86" t="s">
        <v>122</v>
      </c>
      <c r="H46" s="39" t="s">
        <v>62</v>
      </c>
      <c r="I46" s="335"/>
      <c r="J46" s="335"/>
      <c r="K46" s="252"/>
      <c r="L46" s="64"/>
      <c r="M46" s="59"/>
      <c r="N46" s="62"/>
      <c r="O46" s="64"/>
      <c r="P46" s="59"/>
      <c r="Q46" s="62"/>
    </row>
    <row r="47" spans="1:17" ht="222" customHeight="1" thickBot="1">
      <c r="A47" s="313"/>
      <c r="B47" s="363"/>
      <c r="D47" s="4" t="s">
        <v>132</v>
      </c>
      <c r="E47" s="310"/>
      <c r="F47" s="18" t="s">
        <v>111</v>
      </c>
      <c r="G47" s="5"/>
      <c r="H47" s="67" t="s">
        <v>63</v>
      </c>
      <c r="I47" s="6" t="s">
        <v>64</v>
      </c>
      <c r="J47" s="245"/>
      <c r="K47" s="247"/>
      <c r="L47" s="12"/>
      <c r="M47" s="60"/>
      <c r="N47" s="63"/>
      <c r="O47" s="12"/>
      <c r="P47" s="60"/>
      <c r="Q47" s="63"/>
    </row>
    <row r="48" spans="1:17" ht="45.75" thickBot="1">
      <c r="A48" s="90"/>
      <c r="B48" s="28" t="s">
        <v>8</v>
      </c>
      <c r="D48" s="29" t="s">
        <v>9</v>
      </c>
      <c r="E48" s="29" t="s">
        <v>14</v>
      </c>
      <c r="F48" s="29" t="s">
        <v>11</v>
      </c>
      <c r="G48" s="29" t="s">
        <v>12</v>
      </c>
      <c r="H48" s="30" t="s">
        <v>31</v>
      </c>
      <c r="I48" s="29" t="s">
        <v>13</v>
      </c>
      <c r="J48" s="31"/>
      <c r="K48" s="32"/>
      <c r="L48" s="33"/>
      <c r="M48" s="34"/>
      <c r="N48" s="34"/>
      <c r="O48" s="33"/>
      <c r="P48" s="34"/>
      <c r="Q48" s="34"/>
    </row>
    <row r="49" spans="1:17" ht="192" customHeight="1">
      <c r="A49" s="311">
        <v>36</v>
      </c>
      <c r="B49" s="314" t="s">
        <v>68</v>
      </c>
      <c r="D49" s="89" t="s">
        <v>126</v>
      </c>
      <c r="E49" s="308" t="s">
        <v>65</v>
      </c>
      <c r="F49" s="87">
        <v>41075</v>
      </c>
      <c r="G49" s="14"/>
      <c r="H49" s="316" t="s">
        <v>66</v>
      </c>
      <c r="I49" s="318" t="s">
        <v>67</v>
      </c>
      <c r="J49" s="334">
        <v>42</v>
      </c>
      <c r="K49" s="251">
        <v>21</v>
      </c>
      <c r="L49" s="251">
        <v>5</v>
      </c>
      <c r="M49" s="251"/>
      <c r="N49" s="255"/>
      <c r="O49" s="251">
        <v>5</v>
      </c>
      <c r="P49" s="251"/>
      <c r="Q49" s="255"/>
    </row>
    <row r="50" spans="1:17" ht="73.5" customHeight="1">
      <c r="A50" s="311"/>
      <c r="B50" s="315"/>
      <c r="D50" s="3" t="s">
        <v>117</v>
      </c>
      <c r="E50" s="309"/>
      <c r="F50" s="83">
        <v>41030</v>
      </c>
      <c r="G50" s="2"/>
      <c r="H50" s="317"/>
      <c r="I50" s="319"/>
      <c r="J50" s="335"/>
      <c r="K50" s="254"/>
      <c r="L50" s="252"/>
      <c r="M50" s="254"/>
      <c r="N50" s="256"/>
      <c r="O50" s="252"/>
      <c r="P50" s="254"/>
      <c r="Q50" s="256"/>
    </row>
    <row r="51" spans="1:17" ht="57.75" thickBot="1">
      <c r="A51" s="312"/>
      <c r="B51" s="315"/>
      <c r="D51" s="82" t="s">
        <v>116</v>
      </c>
      <c r="E51" s="309"/>
      <c r="F51" s="88">
        <v>41075</v>
      </c>
      <c r="G51" s="49"/>
      <c r="H51" s="317"/>
      <c r="I51" s="319"/>
      <c r="J51" s="335"/>
      <c r="K51" s="254"/>
      <c r="L51" s="252"/>
      <c r="M51" s="254"/>
      <c r="N51" s="256"/>
      <c r="O51" s="252"/>
      <c r="P51" s="254"/>
      <c r="Q51" s="256"/>
    </row>
    <row r="52" spans="1:17" ht="132.75" customHeight="1" thickBot="1">
      <c r="A52" s="320">
        <v>37</v>
      </c>
      <c r="B52" s="28" t="s">
        <v>8</v>
      </c>
      <c r="C52" s="27"/>
      <c r="D52" s="29" t="s">
        <v>9</v>
      </c>
      <c r="E52" s="29" t="s">
        <v>14</v>
      </c>
      <c r="F52" s="29" t="s">
        <v>11</v>
      </c>
      <c r="G52" s="29" t="s">
        <v>12</v>
      </c>
      <c r="H52" s="30" t="s">
        <v>31</v>
      </c>
      <c r="I52" s="29" t="s">
        <v>13</v>
      </c>
      <c r="J52" s="31"/>
      <c r="K52" s="32"/>
      <c r="L52" s="33"/>
      <c r="M52" s="34"/>
      <c r="N52" s="34"/>
      <c r="O52" s="33"/>
      <c r="P52" s="34"/>
      <c r="Q52" s="34"/>
    </row>
    <row r="53" spans="1:17" ht="146.25" customHeight="1">
      <c r="A53" s="321"/>
      <c r="B53" s="91" t="s">
        <v>41</v>
      </c>
      <c r="D53" s="3" t="s">
        <v>128</v>
      </c>
      <c r="E53" s="23" t="s">
        <v>70</v>
      </c>
      <c r="F53" s="17"/>
      <c r="G53" s="23"/>
      <c r="H53" s="25" t="s">
        <v>69</v>
      </c>
      <c r="I53" s="26" t="s">
        <v>71</v>
      </c>
      <c r="J53" s="55">
        <v>2</v>
      </c>
      <c r="K53" s="58" t="s">
        <v>72</v>
      </c>
      <c r="L53" s="96">
        <v>0.5</v>
      </c>
      <c r="M53" s="69"/>
      <c r="N53" s="69"/>
      <c r="O53" s="96">
        <v>0.5</v>
      </c>
      <c r="P53" s="69"/>
      <c r="Q53" s="69"/>
    </row>
    <row r="54" spans="1:17" ht="74.25" customHeight="1">
      <c r="A54" s="321"/>
      <c r="B54" s="92"/>
      <c r="D54" s="3" t="s">
        <v>127</v>
      </c>
      <c r="E54" s="3"/>
      <c r="F54" s="8"/>
      <c r="G54" s="2"/>
      <c r="H54" s="39" t="s">
        <v>73</v>
      </c>
      <c r="I54" s="42" t="s">
        <v>75</v>
      </c>
      <c r="J54" s="56"/>
      <c r="K54" s="94"/>
      <c r="L54" s="97"/>
      <c r="M54" s="38"/>
      <c r="N54" s="38"/>
      <c r="O54" s="97"/>
      <c r="P54" s="38"/>
      <c r="Q54" s="38"/>
    </row>
    <row r="55" spans="1:17" ht="93" customHeight="1">
      <c r="A55" s="322"/>
      <c r="B55" s="92"/>
      <c r="D55" s="7" t="s">
        <v>129</v>
      </c>
      <c r="E55" s="7"/>
      <c r="F55" s="8"/>
      <c r="G55" s="81" t="s">
        <v>130</v>
      </c>
      <c r="H55" s="244" t="s">
        <v>74</v>
      </c>
      <c r="I55" s="42" t="s">
        <v>76</v>
      </c>
      <c r="J55" s="56"/>
      <c r="K55" s="94"/>
      <c r="L55" s="97"/>
      <c r="M55" s="38"/>
      <c r="N55" s="38"/>
      <c r="O55" s="97"/>
      <c r="P55" s="38"/>
      <c r="Q55" s="38"/>
    </row>
    <row r="56" spans="2:17" ht="228.75" customHeight="1">
      <c r="B56" s="92"/>
      <c r="D56" s="99" t="s">
        <v>132</v>
      </c>
      <c r="E56" s="7"/>
      <c r="F56" s="8" t="s">
        <v>133</v>
      </c>
      <c r="G56" s="81"/>
      <c r="H56" s="335"/>
      <c r="I56" s="66"/>
      <c r="J56" s="56"/>
      <c r="K56" s="94"/>
      <c r="L56" s="97"/>
      <c r="M56" s="38"/>
      <c r="N56" s="38"/>
      <c r="O56" s="97"/>
      <c r="P56" s="38"/>
      <c r="Q56" s="38"/>
    </row>
    <row r="57" spans="1:17" ht="90" customHeight="1" thickBot="1">
      <c r="A57" s="320">
        <v>43</v>
      </c>
      <c r="B57" s="93"/>
      <c r="D57" s="4" t="s">
        <v>131</v>
      </c>
      <c r="E57" s="4"/>
      <c r="F57" s="8"/>
      <c r="G57" s="2" t="s">
        <v>94</v>
      </c>
      <c r="H57" s="245"/>
      <c r="I57" s="66" t="s">
        <v>77</v>
      </c>
      <c r="J57" s="57"/>
      <c r="K57" s="95"/>
      <c r="L57" s="98"/>
      <c r="M57" s="38"/>
      <c r="N57" s="38"/>
      <c r="O57" s="98"/>
      <c r="P57" s="38"/>
      <c r="Q57" s="38"/>
    </row>
    <row r="58" spans="1:17" ht="71.25" customHeight="1" thickBot="1">
      <c r="A58" s="321"/>
      <c r="B58" s="28" t="s">
        <v>8</v>
      </c>
      <c r="D58" s="29" t="s">
        <v>9</v>
      </c>
      <c r="E58" s="29" t="s">
        <v>14</v>
      </c>
      <c r="F58" s="41" t="s">
        <v>11</v>
      </c>
      <c r="G58" s="41" t="s">
        <v>12</v>
      </c>
      <c r="H58" s="36" t="s">
        <v>31</v>
      </c>
      <c r="I58" s="40" t="s">
        <v>13</v>
      </c>
      <c r="J58" s="31"/>
      <c r="K58" s="32"/>
      <c r="L58" s="33"/>
      <c r="M58" s="65"/>
      <c r="N58" s="65"/>
      <c r="O58" s="33"/>
      <c r="P58" s="65"/>
      <c r="Q58" s="65"/>
    </row>
    <row r="59" spans="1:17" ht="15">
      <c r="A59" s="322"/>
      <c r="B59" s="314" t="s">
        <v>84</v>
      </c>
      <c r="D59" s="1"/>
      <c r="E59" s="308" t="s">
        <v>78</v>
      </c>
      <c r="F59" s="13"/>
      <c r="G59" s="14"/>
      <c r="H59" s="365" t="s">
        <v>79</v>
      </c>
      <c r="I59" s="375" t="s">
        <v>80</v>
      </c>
      <c r="J59" s="366">
        <v>1</v>
      </c>
      <c r="K59" s="371">
        <v>0.1</v>
      </c>
      <c r="L59" s="275" t="s">
        <v>81</v>
      </c>
      <c r="M59" s="251"/>
      <c r="N59" s="255"/>
      <c r="O59" s="275" t="s">
        <v>81</v>
      </c>
      <c r="P59" s="251"/>
      <c r="Q59" s="255"/>
    </row>
    <row r="60" spans="2:17" ht="15">
      <c r="B60" s="315"/>
      <c r="D60" s="3"/>
      <c r="E60" s="309"/>
      <c r="F60" s="17"/>
      <c r="G60" s="2"/>
      <c r="H60" s="365"/>
      <c r="I60" s="375"/>
      <c r="J60" s="367"/>
      <c r="K60" s="372"/>
      <c r="L60" s="276"/>
      <c r="M60" s="254"/>
      <c r="N60" s="256"/>
      <c r="O60" s="276"/>
      <c r="P60" s="254"/>
      <c r="Q60" s="256"/>
    </row>
    <row r="61" spans="1:17" ht="62.25" customHeight="1" thickBot="1">
      <c r="A61" s="313">
        <v>74</v>
      </c>
      <c r="B61" s="340"/>
      <c r="D61" s="4"/>
      <c r="E61" s="310"/>
      <c r="F61" s="18"/>
      <c r="G61" s="5"/>
      <c r="H61" s="38" t="s">
        <v>82</v>
      </c>
      <c r="I61" s="42" t="s">
        <v>83</v>
      </c>
      <c r="J61" s="368"/>
      <c r="K61" s="373"/>
      <c r="L61" s="277"/>
      <c r="M61" s="278"/>
      <c r="N61" s="279"/>
      <c r="O61" s="277"/>
      <c r="P61" s="278"/>
      <c r="Q61" s="279"/>
    </row>
    <row r="62" spans="1:17" ht="45.75" thickBot="1">
      <c r="A62" s="313"/>
      <c r="B62" s="28" t="s">
        <v>8</v>
      </c>
      <c r="D62" s="29" t="s">
        <v>9</v>
      </c>
      <c r="E62" s="29" t="s">
        <v>14</v>
      </c>
      <c r="F62" s="29" t="s">
        <v>11</v>
      </c>
      <c r="G62" s="29" t="s">
        <v>12</v>
      </c>
      <c r="H62" s="37" t="s">
        <v>31</v>
      </c>
      <c r="I62" s="41" t="s">
        <v>13</v>
      </c>
      <c r="J62" s="31"/>
      <c r="K62" s="32"/>
      <c r="L62" s="33"/>
      <c r="M62" s="34"/>
      <c r="N62" s="34"/>
      <c r="O62" s="33"/>
      <c r="P62" s="34"/>
      <c r="Q62" s="34"/>
    </row>
    <row r="63" spans="1:17" ht="15">
      <c r="A63" s="313"/>
      <c r="B63" s="314" t="s">
        <v>89</v>
      </c>
      <c r="D63" s="1"/>
      <c r="E63" s="308" t="s">
        <v>85</v>
      </c>
      <c r="F63" s="13"/>
      <c r="G63" s="14"/>
      <c r="H63" s="316" t="s">
        <v>86</v>
      </c>
      <c r="I63" s="318" t="s">
        <v>87</v>
      </c>
      <c r="J63" s="334">
        <v>0</v>
      </c>
      <c r="K63" s="251" t="s">
        <v>88</v>
      </c>
      <c r="L63" s="280">
        <v>0.0025</v>
      </c>
      <c r="M63" s="251"/>
      <c r="N63" s="255"/>
      <c r="O63" s="280">
        <v>0.0025</v>
      </c>
      <c r="P63" s="251"/>
      <c r="Q63" s="255"/>
    </row>
    <row r="64" spans="2:17" ht="15">
      <c r="B64" s="315"/>
      <c r="D64" s="3"/>
      <c r="E64" s="309"/>
      <c r="F64" s="17"/>
      <c r="G64" s="2"/>
      <c r="H64" s="317"/>
      <c r="I64" s="319"/>
      <c r="J64" s="335"/>
      <c r="K64" s="254"/>
      <c r="L64" s="281"/>
      <c r="M64" s="254"/>
      <c r="N64" s="256"/>
      <c r="O64" s="281"/>
      <c r="P64" s="254"/>
      <c r="Q64" s="256"/>
    </row>
    <row r="65" spans="1:17" ht="15.75" thickBot="1">
      <c r="A65" s="369">
        <v>76</v>
      </c>
      <c r="B65" s="340"/>
      <c r="D65" s="4"/>
      <c r="E65" s="310"/>
      <c r="F65" s="18"/>
      <c r="G65" s="5"/>
      <c r="H65" s="358"/>
      <c r="I65" s="347"/>
      <c r="J65" s="245"/>
      <c r="K65" s="278"/>
      <c r="L65" s="282"/>
      <c r="M65" s="278"/>
      <c r="N65" s="279"/>
      <c r="O65" s="282"/>
      <c r="P65" s="278"/>
      <c r="Q65" s="279"/>
    </row>
    <row r="66" spans="1:17" ht="45.75" thickBot="1">
      <c r="A66" s="370"/>
      <c r="B66" s="28" t="s">
        <v>8</v>
      </c>
      <c r="D66" s="29" t="s">
        <v>9</v>
      </c>
      <c r="E66" s="29" t="s">
        <v>14</v>
      </c>
      <c r="F66" s="29" t="s">
        <v>11</v>
      </c>
      <c r="G66" s="29" t="s">
        <v>12</v>
      </c>
      <c r="H66" s="73" t="s">
        <v>31</v>
      </c>
      <c r="I66" s="41" t="s">
        <v>13</v>
      </c>
      <c r="J66" s="31"/>
      <c r="K66" s="32"/>
      <c r="L66" s="33"/>
      <c r="M66" s="34"/>
      <c r="N66" s="34"/>
      <c r="O66" s="33"/>
      <c r="P66" s="34"/>
      <c r="Q66" s="34"/>
    </row>
    <row r="67" spans="1:17" ht="85.5">
      <c r="A67" s="370"/>
      <c r="B67" s="314"/>
      <c r="D67" s="1"/>
      <c r="E67" s="308" t="s">
        <v>97</v>
      </c>
      <c r="F67" s="13"/>
      <c r="G67" s="14"/>
      <c r="H67" s="38" t="s">
        <v>95</v>
      </c>
      <c r="I67" s="15" t="s">
        <v>98</v>
      </c>
      <c r="J67" s="334">
        <v>17</v>
      </c>
      <c r="K67" s="251" t="s">
        <v>100</v>
      </c>
      <c r="L67" s="251">
        <v>4</v>
      </c>
      <c r="M67" s="251"/>
      <c r="N67" s="255"/>
      <c r="O67" s="251">
        <v>4</v>
      </c>
      <c r="P67" s="251"/>
      <c r="Q67" s="255"/>
    </row>
    <row r="68" spans="1:17" ht="71.25">
      <c r="A68" s="370"/>
      <c r="B68" s="315"/>
      <c r="D68" s="3"/>
      <c r="E68" s="309"/>
      <c r="F68" s="17"/>
      <c r="G68" s="2"/>
      <c r="H68" s="38" t="s">
        <v>96</v>
      </c>
      <c r="I68" s="38" t="s">
        <v>99</v>
      </c>
      <c r="J68" s="335"/>
      <c r="K68" s="252"/>
      <c r="L68" s="252"/>
      <c r="M68" s="254"/>
      <c r="N68" s="256"/>
      <c r="O68" s="252"/>
      <c r="P68" s="254"/>
      <c r="Q68" s="256"/>
    </row>
    <row r="69" spans="1:17" ht="42.75">
      <c r="A69" s="370"/>
      <c r="B69" s="315"/>
      <c r="D69" s="35"/>
      <c r="E69" s="309"/>
      <c r="F69" s="48"/>
      <c r="G69" s="49"/>
      <c r="H69" s="67" t="s">
        <v>101</v>
      </c>
      <c r="I69" s="56" t="s">
        <v>104</v>
      </c>
      <c r="J69" s="335"/>
      <c r="K69" s="252"/>
      <c r="L69" s="252"/>
      <c r="M69" s="254"/>
      <c r="N69" s="256"/>
      <c r="O69" s="252"/>
      <c r="P69" s="254"/>
      <c r="Q69" s="256"/>
    </row>
    <row r="70" spans="2:17" ht="99.75">
      <c r="B70" s="74"/>
      <c r="C70" s="74"/>
      <c r="D70" s="74"/>
      <c r="E70" s="309"/>
      <c r="F70" s="74"/>
      <c r="G70" s="74"/>
      <c r="H70" s="68" t="s">
        <v>102</v>
      </c>
      <c r="I70" s="38" t="s">
        <v>105</v>
      </c>
      <c r="J70" s="335"/>
      <c r="K70" s="252"/>
      <c r="L70" s="252"/>
      <c r="M70" s="74"/>
      <c r="N70" s="74"/>
      <c r="O70" s="252"/>
      <c r="P70" s="74"/>
      <c r="Q70" s="74"/>
    </row>
    <row r="71" spans="2:17" ht="57">
      <c r="B71" s="74"/>
      <c r="C71" s="74"/>
      <c r="D71" s="74"/>
      <c r="E71" s="364"/>
      <c r="F71" s="74"/>
      <c r="G71" s="74"/>
      <c r="H71" s="39" t="s">
        <v>103</v>
      </c>
      <c r="I71" s="38" t="s">
        <v>106</v>
      </c>
      <c r="J71" s="374"/>
      <c r="K71" s="253"/>
      <c r="L71" s="253"/>
      <c r="M71" s="74"/>
      <c r="N71" s="74"/>
      <c r="O71" s="253"/>
      <c r="P71" s="74"/>
      <c r="Q71" s="74"/>
    </row>
  </sheetData>
  <sheetProtection/>
  <mergeCells count="146">
    <mergeCell ref="J67:J71"/>
    <mergeCell ref="K67:K71"/>
    <mergeCell ref="L67:L71"/>
    <mergeCell ref="B63:B65"/>
    <mergeCell ref="H63:H65"/>
    <mergeCell ref="I59:I60"/>
    <mergeCell ref="I63:I65"/>
    <mergeCell ref="K63:K65"/>
    <mergeCell ref="L49:L51"/>
    <mergeCell ref="A52:A55"/>
    <mergeCell ref="A61:A63"/>
    <mergeCell ref="E63:E65"/>
    <mergeCell ref="J63:J65"/>
    <mergeCell ref="L63:L65"/>
    <mergeCell ref="A65:A69"/>
    <mergeCell ref="B59:B61"/>
    <mergeCell ref="K59:K61"/>
    <mergeCell ref="A57:A59"/>
    <mergeCell ref="M59:M61"/>
    <mergeCell ref="N59:N61"/>
    <mergeCell ref="E59:E61"/>
    <mergeCell ref="H59:H60"/>
    <mergeCell ref="K44:K47"/>
    <mergeCell ref="J44:J47"/>
    <mergeCell ref="J59:J61"/>
    <mergeCell ref="E49:E51"/>
    <mergeCell ref="J49:J51"/>
    <mergeCell ref="E44:E47"/>
    <mergeCell ref="B44:B47"/>
    <mergeCell ref="M49:M51"/>
    <mergeCell ref="N49:N51"/>
    <mergeCell ref="L59:L61"/>
    <mergeCell ref="B67:B69"/>
    <mergeCell ref="M67:M69"/>
    <mergeCell ref="N67:N69"/>
    <mergeCell ref="E67:E71"/>
    <mergeCell ref="H55:H57"/>
    <mergeCell ref="M63:M65"/>
    <mergeCell ref="N63:N65"/>
    <mergeCell ref="A16:A19"/>
    <mergeCell ref="A30:A32"/>
    <mergeCell ref="B26:B28"/>
    <mergeCell ref="E30:E32"/>
    <mergeCell ref="F40:F41"/>
    <mergeCell ref="I44:I46"/>
    <mergeCell ref="B40:B42"/>
    <mergeCell ref="H40:H42"/>
    <mergeCell ref="H21:H23"/>
    <mergeCell ref="E34:E38"/>
    <mergeCell ref="B30:B32"/>
    <mergeCell ref="H30:H32"/>
    <mergeCell ref="I30:I32"/>
    <mergeCell ref="K30:K32"/>
    <mergeCell ref="M30:M32"/>
    <mergeCell ref="N30:N32"/>
    <mergeCell ref="J30:J32"/>
    <mergeCell ref="E16:E19"/>
    <mergeCell ref="F16:F19"/>
    <mergeCell ref="G16:G19"/>
    <mergeCell ref="K40:K42"/>
    <mergeCell ref="M40:M42"/>
    <mergeCell ref="N40:N42"/>
    <mergeCell ref="I16:I19"/>
    <mergeCell ref="J40:J41"/>
    <mergeCell ref="L40:L41"/>
    <mergeCell ref="I40:I42"/>
    <mergeCell ref="N16:N19"/>
    <mergeCell ref="B21:B24"/>
    <mergeCell ref="I21:I24"/>
    <mergeCell ref="K21:K24"/>
    <mergeCell ref="M21:M24"/>
    <mergeCell ref="N21:N24"/>
    <mergeCell ref="L16:L19"/>
    <mergeCell ref="E21:E24"/>
    <mergeCell ref="J21:J24"/>
    <mergeCell ref="B16:B19"/>
    <mergeCell ref="B7:F7"/>
    <mergeCell ref="C9:D9"/>
    <mergeCell ref="B12:B13"/>
    <mergeCell ref="K16:K19"/>
    <mergeCell ref="M16:M19"/>
    <mergeCell ref="D14:H14"/>
    <mergeCell ref="J16:J19"/>
    <mergeCell ref="H16:H19"/>
    <mergeCell ref="D12:H13"/>
    <mergeCell ref="D16:D19"/>
    <mergeCell ref="L21:L24"/>
    <mergeCell ref="L30:L32"/>
    <mergeCell ref="A39:A41"/>
    <mergeCell ref="A26:A28"/>
    <mergeCell ref="A21:A24"/>
    <mergeCell ref="D30:D32"/>
    <mergeCell ref="F30:F32"/>
    <mergeCell ref="G30:G32"/>
    <mergeCell ref="H36:H38"/>
    <mergeCell ref="E26:E28"/>
    <mergeCell ref="D40:D42"/>
    <mergeCell ref="E40:E42"/>
    <mergeCell ref="G40:G42"/>
    <mergeCell ref="A49:A51"/>
    <mergeCell ref="A44:A47"/>
    <mergeCell ref="O49:O51"/>
    <mergeCell ref="B49:B51"/>
    <mergeCell ref="H49:H51"/>
    <mergeCell ref="I49:I51"/>
    <mergeCell ref="K49:K51"/>
    <mergeCell ref="Q16:Q19"/>
    <mergeCell ref="O21:O24"/>
    <mergeCell ref="P21:P24"/>
    <mergeCell ref="Q21:Q24"/>
    <mergeCell ref="O12:O14"/>
    <mergeCell ref="P12:P14"/>
    <mergeCell ref="Q12:Q14"/>
    <mergeCell ref="O30:O32"/>
    <mergeCell ref="P30:P32"/>
    <mergeCell ref="Q30:Q32"/>
    <mergeCell ref="O40:O41"/>
    <mergeCell ref="P40:P42"/>
    <mergeCell ref="Q40:Q42"/>
    <mergeCell ref="Q49:Q51"/>
    <mergeCell ref="O59:O61"/>
    <mergeCell ref="P59:P61"/>
    <mergeCell ref="Q59:Q61"/>
    <mergeCell ref="O63:O65"/>
    <mergeCell ref="P63:P65"/>
    <mergeCell ref="Q63:Q65"/>
    <mergeCell ref="O67:O71"/>
    <mergeCell ref="P67:P69"/>
    <mergeCell ref="Q67:Q69"/>
    <mergeCell ref="I12:I14"/>
    <mergeCell ref="J12:J14"/>
    <mergeCell ref="K12:K14"/>
    <mergeCell ref="L12:L14"/>
    <mergeCell ref="M12:M14"/>
    <mergeCell ref="N12:N14"/>
    <mergeCell ref="P49:P51"/>
    <mergeCell ref="P27:P28"/>
    <mergeCell ref="Q27:Q28"/>
    <mergeCell ref="O16:O19"/>
    <mergeCell ref="J27:J28"/>
    <mergeCell ref="K27:K28"/>
    <mergeCell ref="L27:L28"/>
    <mergeCell ref="M27:M28"/>
    <mergeCell ref="N27:N28"/>
    <mergeCell ref="O27:O28"/>
    <mergeCell ref="P16:P19"/>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B1:AK36"/>
  <sheetViews>
    <sheetView zoomScalePageLayoutView="0" workbookViewId="0" topLeftCell="B10">
      <selection activeCell="B15" sqref="B15:AJ15"/>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243</v>
      </c>
      <c r="D8" s="432"/>
      <c r="E8" s="432"/>
      <c r="F8" s="432"/>
      <c r="G8" s="432"/>
      <c r="H8" s="432"/>
      <c r="I8" s="218" t="s">
        <v>244</v>
      </c>
      <c r="J8" s="233">
        <v>42</v>
      </c>
      <c r="K8" s="233" t="s">
        <v>245</v>
      </c>
      <c r="L8" s="123" t="s">
        <v>246</v>
      </c>
      <c r="M8" s="124"/>
      <c r="N8" s="125" t="s">
        <v>195</v>
      </c>
      <c r="O8" s="126"/>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f>+AE10+AE16+AE22</f>
        <v>0</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c r="P10" s="140">
        <f>SUM(P11:P14)</f>
        <v>0</v>
      </c>
      <c r="Q10" s="141">
        <f>SUM(Q11:Q14)</f>
        <v>0</v>
      </c>
      <c r="R10" s="140">
        <f>SUM(R11:R14)</f>
        <v>0</v>
      </c>
      <c r="S10" s="141"/>
      <c r="T10" s="140"/>
      <c r="U10" s="141"/>
      <c r="V10" s="140"/>
      <c r="W10" s="141"/>
      <c r="X10" s="140"/>
      <c r="Y10" s="141"/>
      <c r="Z10" s="140"/>
      <c r="AA10" s="141"/>
      <c r="AB10" s="140"/>
      <c r="AC10" s="141"/>
      <c r="AD10" s="140"/>
      <c r="AE10" s="142">
        <f>O10+Q10</f>
        <v>0</v>
      </c>
      <c r="AF10" s="140">
        <f>AF11</f>
        <v>0</v>
      </c>
      <c r="AG10" s="143" t="s">
        <v>182</v>
      </c>
      <c r="AH10" s="144" t="s">
        <v>183</v>
      </c>
      <c r="AI10" s="144"/>
      <c r="AJ10" s="145" t="s">
        <v>184</v>
      </c>
    </row>
    <row r="11" spans="2:36" ht="34.5" customHeight="1">
      <c r="B11" s="392" t="s">
        <v>66</v>
      </c>
      <c r="C11" s="146"/>
      <c r="D11" s="383" t="s">
        <v>247</v>
      </c>
      <c r="E11" s="383" t="s">
        <v>248</v>
      </c>
      <c r="F11" s="386"/>
      <c r="G11" s="148"/>
      <c r="H11" s="436" t="s">
        <v>296</v>
      </c>
      <c r="I11" s="436" t="s">
        <v>322</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35.25" customHeight="1">
      <c r="B12" s="393"/>
      <c r="C12" s="158"/>
      <c r="D12" s="384"/>
      <c r="E12" s="384"/>
      <c r="F12" s="387"/>
      <c r="G12" s="148" t="s">
        <v>195</v>
      </c>
      <c r="H12" s="396"/>
      <c r="I12" s="396"/>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17.25" customHeight="1">
      <c r="B13" s="393"/>
      <c r="C13" s="158"/>
      <c r="D13" s="384"/>
      <c r="E13" s="384"/>
      <c r="F13" s="387"/>
      <c r="G13" s="148"/>
      <c r="H13" s="396"/>
      <c r="I13" s="396"/>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34.5" customHeight="1" thickBot="1">
      <c r="B14" s="394"/>
      <c r="C14" s="165"/>
      <c r="D14" s="385"/>
      <c r="E14" s="385"/>
      <c r="F14" s="388"/>
      <c r="G14" s="167"/>
      <c r="H14" s="397"/>
      <c r="I14" s="397"/>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15">
      <c r="B17" s="407"/>
      <c r="C17" s="180"/>
      <c r="D17" s="181"/>
      <c r="E17" s="181"/>
      <c r="F17" s="182"/>
      <c r="G17" s="148"/>
      <c r="H17" s="409"/>
      <c r="I17" s="411"/>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15">
      <c r="B18" s="407"/>
      <c r="C18" s="180"/>
      <c r="D18" s="181"/>
      <c r="E18" s="181"/>
      <c r="F18" s="182"/>
      <c r="G18" s="148"/>
      <c r="H18" s="409"/>
      <c r="I18" s="411"/>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15">
      <c r="B19" s="407"/>
      <c r="C19" s="180"/>
      <c r="D19" s="181"/>
      <c r="E19" s="181"/>
      <c r="F19" s="187"/>
      <c r="G19" s="148"/>
      <c r="H19" s="409"/>
      <c r="I19" s="411"/>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190"/>
      <c r="E20" s="190"/>
      <c r="F20" s="191"/>
      <c r="G20" s="167"/>
      <c r="H20" s="410"/>
      <c r="I20" s="412"/>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21" customHeight="1">
      <c r="B23" s="392"/>
      <c r="C23" s="146"/>
      <c r="D23" s="147"/>
      <c r="E23" s="147"/>
      <c r="F23" s="199"/>
      <c r="G23" s="200"/>
      <c r="H23" s="395"/>
      <c r="I23" s="398"/>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7" spans="4:5" ht="15">
      <c r="D27" s="215"/>
      <c r="E27" s="215"/>
    </row>
    <row r="28" spans="4:5" ht="15">
      <c r="D28" s="215"/>
      <c r="E28" s="215"/>
    </row>
    <row r="29" spans="9:10" ht="15">
      <c r="I29" s="216"/>
      <c r="J29" s="216"/>
    </row>
    <row r="30" spans="9:10" ht="15">
      <c r="I30" s="216"/>
      <c r="J30" s="216"/>
    </row>
    <row r="36" spans="9:10" ht="15">
      <c r="I36" s="217"/>
      <c r="J36" s="217"/>
    </row>
  </sheetData>
  <sheetProtection/>
  <mergeCells count="70">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D11:D14"/>
    <mergeCell ref="E11:E14"/>
    <mergeCell ref="F11:F14"/>
    <mergeCell ref="H11:H14"/>
    <mergeCell ref="I11:I14"/>
    <mergeCell ref="K11:K14"/>
    <mergeCell ref="M11:M14"/>
    <mergeCell ref="N11:N14"/>
    <mergeCell ref="AE11:AE14"/>
    <mergeCell ref="AF11:AF14"/>
    <mergeCell ref="AH23:AH25"/>
    <mergeCell ref="AH11:AH14"/>
    <mergeCell ref="AI11:AI14"/>
    <mergeCell ref="AJ11:AJ14"/>
    <mergeCell ref="B15:AJ15"/>
    <mergeCell ref="B17:B20"/>
    <mergeCell ref="H17:H20"/>
    <mergeCell ref="I17:I20"/>
    <mergeCell ref="K17:K20"/>
    <mergeCell ref="M17:M20"/>
    <mergeCell ref="AE17:AE20"/>
    <mergeCell ref="AF17:AF20"/>
    <mergeCell ref="AH17:AH20"/>
    <mergeCell ref="AI17:AI20"/>
    <mergeCell ref="AJ17:AJ20"/>
    <mergeCell ref="B21:AJ21"/>
    <mergeCell ref="N17:N20"/>
    <mergeCell ref="AI23:AI25"/>
    <mergeCell ref="AJ23:AJ25"/>
    <mergeCell ref="B23:B25"/>
    <mergeCell ref="H23:H25"/>
    <mergeCell ref="I23:I25"/>
    <mergeCell ref="K23:K25"/>
    <mergeCell ref="M23:M25"/>
    <mergeCell ref="N23:N25"/>
    <mergeCell ref="AE23:AE25"/>
    <mergeCell ref="AF23:AF25"/>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B1:AK36"/>
  <sheetViews>
    <sheetView zoomScalePageLayoutView="0" workbookViewId="0" topLeftCell="A30">
      <selection activeCell="I31" sqref="I31"/>
    </sheetView>
  </sheetViews>
  <sheetFormatPr defaultColWidth="11.421875" defaultRowHeight="46.5" customHeight="1"/>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46.5" customHeight="1"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46.5" customHeight="1">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46.5" customHeight="1"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46.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46.5"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4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4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46.5" customHeight="1" thickBot="1">
      <c r="B8" s="122" t="s">
        <v>162</v>
      </c>
      <c r="C8" s="431" t="s">
        <v>263</v>
      </c>
      <c r="D8" s="432"/>
      <c r="E8" s="432"/>
      <c r="F8" s="432"/>
      <c r="G8" s="432"/>
      <c r="H8" s="432"/>
      <c r="I8" s="231" t="s">
        <v>72</v>
      </c>
      <c r="J8" s="232">
        <v>2</v>
      </c>
      <c r="K8" s="233" t="s">
        <v>245</v>
      </c>
      <c r="L8" s="123" t="s">
        <v>264</v>
      </c>
      <c r="M8" s="124"/>
      <c r="N8" s="125" t="s">
        <v>195</v>
      </c>
      <c r="O8" s="126"/>
      <c r="P8" s="127">
        <f aca="true" t="shared" si="0" ref="P8:AD8">P21+P11+P17</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f>+AE21+AE11+AE17</f>
        <v>0</v>
      </c>
      <c r="AF8" s="128">
        <f>AF21+AF11+AF17</f>
        <v>0</v>
      </c>
      <c r="AG8" s="129" t="s">
        <v>175</v>
      </c>
      <c r="AH8" s="130" t="s">
        <v>176</v>
      </c>
      <c r="AI8" s="130"/>
      <c r="AJ8" s="131" t="s">
        <v>177</v>
      </c>
    </row>
    <row r="9" spans="2:36" ht="46.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46.5" customHeight="1" thickBot="1">
      <c r="B10" s="389"/>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1"/>
    </row>
    <row r="11" spans="2:36" ht="46.5" customHeight="1" thickBot="1">
      <c r="B11" s="132" t="s">
        <v>8</v>
      </c>
      <c r="C11" s="133" t="s">
        <v>157</v>
      </c>
      <c r="D11" s="133" t="s">
        <v>9</v>
      </c>
      <c r="E11" s="133" t="s">
        <v>14</v>
      </c>
      <c r="F11" s="134" t="s">
        <v>11</v>
      </c>
      <c r="G11" s="134" t="s">
        <v>12</v>
      </c>
      <c r="H11" s="135" t="s">
        <v>159</v>
      </c>
      <c r="I11" s="136" t="s">
        <v>13</v>
      </c>
      <c r="J11" s="176"/>
      <c r="K11" s="177"/>
      <c r="L11" s="177"/>
      <c r="M11" s="178"/>
      <c r="N11" s="179"/>
      <c r="O11" s="139">
        <f>SUM(O12:O15)</f>
        <v>0</v>
      </c>
      <c r="P11" s="140">
        <f>SUM(P12:P15)</f>
        <v>0</v>
      </c>
      <c r="Q11" s="141">
        <f>SUM(Q12:Q15)</f>
        <v>0</v>
      </c>
      <c r="R11" s="140">
        <f>SUM(R12:R15)</f>
        <v>0</v>
      </c>
      <c r="S11" s="141"/>
      <c r="T11" s="140"/>
      <c r="U11" s="141"/>
      <c r="V11" s="140"/>
      <c r="W11" s="141"/>
      <c r="X11" s="140"/>
      <c r="Y11" s="141"/>
      <c r="Z11" s="140"/>
      <c r="AA11" s="141"/>
      <c r="AB11" s="140"/>
      <c r="AC11" s="141"/>
      <c r="AD11" s="140"/>
      <c r="AE11" s="141">
        <f>AE12</f>
        <v>0</v>
      </c>
      <c r="AF11" s="140">
        <f>AF12</f>
        <v>0</v>
      </c>
      <c r="AG11" s="143">
        <f>SUM(AG12:AG15)</f>
        <v>0</v>
      </c>
      <c r="AH11" s="144"/>
      <c r="AI11" s="144"/>
      <c r="AJ11" s="145"/>
    </row>
    <row r="12" spans="2:36" ht="46.5" customHeight="1">
      <c r="B12" s="407" t="s">
        <v>69</v>
      </c>
      <c r="C12" s="180"/>
      <c r="D12" s="147" t="s">
        <v>236</v>
      </c>
      <c r="E12" s="147" t="s">
        <v>233</v>
      </c>
      <c r="F12" s="199" t="s">
        <v>195</v>
      </c>
      <c r="G12" s="148"/>
      <c r="H12" s="436" t="s">
        <v>299</v>
      </c>
      <c r="I12" s="436" t="s">
        <v>323</v>
      </c>
      <c r="J12" s="183"/>
      <c r="K12" s="413"/>
      <c r="L12" s="184"/>
      <c r="M12" s="414"/>
      <c r="N12" s="416"/>
      <c r="O12" s="185"/>
      <c r="P12" s="156"/>
      <c r="Q12" s="156"/>
      <c r="R12" s="156"/>
      <c r="S12" s="156"/>
      <c r="T12" s="156"/>
      <c r="U12" s="156"/>
      <c r="V12" s="156"/>
      <c r="W12" s="156"/>
      <c r="X12" s="156"/>
      <c r="Y12" s="156"/>
      <c r="Z12" s="156"/>
      <c r="AA12" s="156"/>
      <c r="AB12" s="156"/>
      <c r="AC12" s="156"/>
      <c r="AD12" s="156"/>
      <c r="AE12" s="376"/>
      <c r="AF12" s="376"/>
      <c r="AG12" s="186"/>
      <c r="AH12" s="419"/>
      <c r="AI12" s="379"/>
      <c r="AJ12" s="381"/>
    </row>
    <row r="13" spans="2:36" ht="46.5" customHeight="1">
      <c r="B13" s="407"/>
      <c r="C13" s="180"/>
      <c r="D13" s="159" t="s">
        <v>298</v>
      </c>
      <c r="E13" s="159" t="s">
        <v>238</v>
      </c>
      <c r="F13" s="206" t="s">
        <v>195</v>
      </c>
      <c r="G13" s="148"/>
      <c r="H13" s="396"/>
      <c r="I13" s="396"/>
      <c r="J13" s="183"/>
      <c r="K13" s="377"/>
      <c r="L13" s="184"/>
      <c r="M13" s="414"/>
      <c r="N13" s="416"/>
      <c r="O13" s="185"/>
      <c r="P13" s="156"/>
      <c r="Q13" s="156"/>
      <c r="R13" s="156"/>
      <c r="S13" s="156"/>
      <c r="T13" s="156"/>
      <c r="U13" s="156"/>
      <c r="V13" s="156"/>
      <c r="W13" s="156"/>
      <c r="X13" s="156"/>
      <c r="Y13" s="156"/>
      <c r="Z13" s="156"/>
      <c r="AA13" s="156"/>
      <c r="AB13" s="156"/>
      <c r="AC13" s="156"/>
      <c r="AD13" s="156"/>
      <c r="AE13" s="376"/>
      <c r="AF13" s="376"/>
      <c r="AG13" s="186"/>
      <c r="AH13" s="419"/>
      <c r="AI13" s="379"/>
      <c r="AJ13" s="381"/>
    </row>
    <row r="14" spans="2:36" ht="46.5" customHeight="1">
      <c r="B14" s="407"/>
      <c r="C14" s="180"/>
      <c r="D14" s="181"/>
      <c r="E14" s="181"/>
      <c r="F14" s="187"/>
      <c r="G14" s="148"/>
      <c r="H14" s="396"/>
      <c r="I14" s="396"/>
      <c r="J14" s="183"/>
      <c r="K14" s="377"/>
      <c r="L14" s="184"/>
      <c r="M14" s="414"/>
      <c r="N14" s="416"/>
      <c r="O14" s="185"/>
      <c r="P14" s="156"/>
      <c r="Q14" s="156"/>
      <c r="R14" s="156"/>
      <c r="S14" s="156"/>
      <c r="T14" s="156"/>
      <c r="U14" s="156"/>
      <c r="V14" s="156"/>
      <c r="W14" s="156"/>
      <c r="X14" s="156"/>
      <c r="Y14" s="156"/>
      <c r="Z14" s="156"/>
      <c r="AA14" s="156"/>
      <c r="AB14" s="156"/>
      <c r="AC14" s="156"/>
      <c r="AD14" s="156"/>
      <c r="AE14" s="376"/>
      <c r="AF14" s="376"/>
      <c r="AG14" s="188"/>
      <c r="AH14" s="419"/>
      <c r="AI14" s="379"/>
      <c r="AJ14" s="381"/>
    </row>
    <row r="15" spans="2:37" ht="46.5" customHeight="1" thickBot="1">
      <c r="B15" s="408"/>
      <c r="C15" s="189"/>
      <c r="D15" s="190"/>
      <c r="E15" s="190"/>
      <c r="F15" s="191"/>
      <c r="G15" s="167"/>
      <c r="H15" s="397"/>
      <c r="I15" s="397"/>
      <c r="J15" s="192"/>
      <c r="K15" s="378"/>
      <c r="L15" s="193"/>
      <c r="M15" s="415"/>
      <c r="N15" s="417"/>
      <c r="O15" s="194"/>
      <c r="P15" s="174"/>
      <c r="Q15" s="174"/>
      <c r="R15" s="174"/>
      <c r="S15" s="174"/>
      <c r="T15" s="174"/>
      <c r="U15" s="174"/>
      <c r="V15" s="174"/>
      <c r="W15" s="174"/>
      <c r="X15" s="174"/>
      <c r="Y15" s="174"/>
      <c r="Z15" s="174"/>
      <c r="AA15" s="174"/>
      <c r="AB15" s="174"/>
      <c r="AC15" s="174"/>
      <c r="AD15" s="174"/>
      <c r="AE15" s="418"/>
      <c r="AF15" s="418"/>
      <c r="AG15" s="195"/>
      <c r="AH15" s="420"/>
      <c r="AI15" s="380"/>
      <c r="AJ15" s="382"/>
      <c r="AK15" s="196"/>
    </row>
    <row r="16" spans="2:37" ht="46.5" customHeight="1" thickBot="1">
      <c r="B16" s="389"/>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1"/>
      <c r="AK16" s="196"/>
    </row>
    <row r="17" spans="2:37" ht="46.5" customHeight="1" thickBot="1">
      <c r="B17" s="132" t="s">
        <v>8</v>
      </c>
      <c r="C17" s="133" t="s">
        <v>157</v>
      </c>
      <c r="D17" s="133" t="s">
        <v>9</v>
      </c>
      <c r="E17" s="133" t="s">
        <v>14</v>
      </c>
      <c r="F17" s="134" t="s">
        <v>11</v>
      </c>
      <c r="G17" s="134" t="s">
        <v>12</v>
      </c>
      <c r="H17" s="135" t="s">
        <v>160</v>
      </c>
      <c r="I17" s="136" t="s">
        <v>13</v>
      </c>
      <c r="J17" s="176"/>
      <c r="K17" s="197"/>
      <c r="L17" s="177"/>
      <c r="M17" s="178"/>
      <c r="N17" s="179"/>
      <c r="O17" s="139">
        <f>SUM(O18:O20)</f>
        <v>0</v>
      </c>
      <c r="P17" s="140">
        <f>SUM(P18:P20)</f>
        <v>0</v>
      </c>
      <c r="Q17" s="141">
        <f>SUM(Q18:Q20)</f>
        <v>0</v>
      </c>
      <c r="R17" s="140">
        <f>SUM(R18:R20)</f>
        <v>0</v>
      </c>
      <c r="S17" s="141"/>
      <c r="T17" s="140"/>
      <c r="U17" s="141"/>
      <c r="V17" s="140"/>
      <c r="W17" s="141"/>
      <c r="X17" s="140"/>
      <c r="Y17" s="141"/>
      <c r="Z17" s="140"/>
      <c r="AA17" s="141"/>
      <c r="AB17" s="140"/>
      <c r="AC17" s="141"/>
      <c r="AD17" s="140"/>
      <c r="AE17" s="198">
        <f>AE18</f>
        <v>0</v>
      </c>
      <c r="AF17" s="140">
        <f>AF18</f>
        <v>0</v>
      </c>
      <c r="AG17" s="143">
        <f>SUM(AG18:AG20)</f>
        <v>0</v>
      </c>
      <c r="AH17" s="144"/>
      <c r="AI17" s="144"/>
      <c r="AJ17" s="145"/>
      <c r="AK17" s="196"/>
    </row>
    <row r="18" spans="2:37" ht="46.5" customHeight="1">
      <c r="B18" s="392" t="s">
        <v>73</v>
      </c>
      <c r="C18" s="146"/>
      <c r="D18" s="147" t="s">
        <v>300</v>
      </c>
      <c r="E18" s="147" t="s">
        <v>301</v>
      </c>
      <c r="F18" s="199" t="s">
        <v>195</v>
      </c>
      <c r="G18" s="200" t="s">
        <v>195</v>
      </c>
      <c r="H18" s="395" t="s">
        <v>302</v>
      </c>
      <c r="I18" s="398" t="s">
        <v>324</v>
      </c>
      <c r="J18" s="201"/>
      <c r="K18" s="401"/>
      <c r="L18" s="202"/>
      <c r="M18" s="401"/>
      <c r="N18" s="404"/>
      <c r="O18" s="203"/>
      <c r="P18" s="204"/>
      <c r="Q18" s="205"/>
      <c r="R18" s="204"/>
      <c r="S18" s="204"/>
      <c r="T18" s="204"/>
      <c r="U18" s="204"/>
      <c r="V18" s="204"/>
      <c r="W18" s="204"/>
      <c r="X18" s="204"/>
      <c r="Y18" s="204"/>
      <c r="Z18" s="204"/>
      <c r="AA18" s="204"/>
      <c r="AB18" s="204"/>
      <c r="AC18" s="156"/>
      <c r="AD18" s="156"/>
      <c r="AE18" s="376"/>
      <c r="AF18" s="376"/>
      <c r="AG18" s="186"/>
      <c r="AH18" s="379"/>
      <c r="AI18" s="379"/>
      <c r="AJ18" s="381"/>
      <c r="AK18" s="196"/>
    </row>
    <row r="19" spans="2:37" ht="46.5" customHeight="1">
      <c r="B19" s="393"/>
      <c r="C19" s="158"/>
      <c r="D19" s="159"/>
      <c r="E19" s="159"/>
      <c r="F19" s="206"/>
      <c r="G19" s="148"/>
      <c r="H19" s="396"/>
      <c r="I19" s="399"/>
      <c r="J19" s="149"/>
      <c r="K19" s="402"/>
      <c r="L19" s="184"/>
      <c r="M19" s="402"/>
      <c r="N19" s="405"/>
      <c r="O19" s="207"/>
      <c r="P19" s="208"/>
      <c r="Q19" s="209"/>
      <c r="R19" s="208"/>
      <c r="S19" s="208"/>
      <c r="T19" s="208"/>
      <c r="U19" s="208"/>
      <c r="V19" s="208"/>
      <c r="W19" s="208"/>
      <c r="X19" s="208"/>
      <c r="Y19" s="208"/>
      <c r="Z19" s="208"/>
      <c r="AA19" s="208"/>
      <c r="AB19" s="208"/>
      <c r="AC19" s="156"/>
      <c r="AD19" s="156"/>
      <c r="AE19" s="377"/>
      <c r="AF19" s="377"/>
      <c r="AG19" s="186"/>
      <c r="AH19" s="379"/>
      <c r="AI19" s="379"/>
      <c r="AJ19" s="381"/>
      <c r="AK19" s="196"/>
    </row>
    <row r="20" spans="2:36" ht="46.5" customHeight="1" thickBot="1">
      <c r="B20" s="394"/>
      <c r="C20" s="165"/>
      <c r="D20" s="166"/>
      <c r="E20" s="166"/>
      <c r="F20" s="210"/>
      <c r="G20" s="167"/>
      <c r="H20" s="397"/>
      <c r="I20" s="400"/>
      <c r="J20" s="168"/>
      <c r="K20" s="403"/>
      <c r="L20" s="193"/>
      <c r="M20" s="403"/>
      <c r="N20" s="406"/>
      <c r="O20" s="194"/>
      <c r="P20" s="174"/>
      <c r="Q20" s="171"/>
      <c r="R20" s="174"/>
      <c r="S20" s="174"/>
      <c r="T20" s="174"/>
      <c r="U20" s="174"/>
      <c r="V20" s="174"/>
      <c r="W20" s="174"/>
      <c r="X20" s="174"/>
      <c r="Y20" s="174"/>
      <c r="Z20" s="174"/>
      <c r="AA20" s="174"/>
      <c r="AB20" s="174"/>
      <c r="AC20" s="174"/>
      <c r="AD20" s="174"/>
      <c r="AE20" s="378"/>
      <c r="AF20" s="378"/>
      <c r="AG20" s="211"/>
      <c r="AH20" s="380"/>
      <c r="AI20" s="380"/>
      <c r="AJ20" s="382"/>
    </row>
    <row r="21" spans="2:36" ht="46.5" customHeight="1" thickBot="1">
      <c r="B21" s="132" t="s">
        <v>8</v>
      </c>
      <c r="C21" s="133" t="s">
        <v>157</v>
      </c>
      <c r="D21" s="133" t="s">
        <v>9</v>
      </c>
      <c r="E21" s="133" t="s">
        <v>10</v>
      </c>
      <c r="F21" s="134" t="s">
        <v>11</v>
      </c>
      <c r="G21" s="134" t="s">
        <v>12</v>
      </c>
      <c r="H21" s="135" t="s">
        <v>158</v>
      </c>
      <c r="I21" s="136" t="s">
        <v>13</v>
      </c>
      <c r="J21" s="137"/>
      <c r="K21" s="137"/>
      <c r="L21" s="137"/>
      <c r="M21" s="137"/>
      <c r="N21" s="138"/>
      <c r="O21" s="126"/>
      <c r="P21" s="140">
        <f>SUM(P22:P25)</f>
        <v>0</v>
      </c>
      <c r="Q21" s="141">
        <f>SUM(Q22:Q25)</f>
        <v>0</v>
      </c>
      <c r="R21" s="140">
        <f>SUM(R22:R25)</f>
        <v>0</v>
      </c>
      <c r="S21" s="141"/>
      <c r="T21" s="140"/>
      <c r="U21" s="141"/>
      <c r="V21" s="140"/>
      <c r="W21" s="141"/>
      <c r="X21" s="140"/>
      <c r="Y21" s="141"/>
      <c r="Z21" s="140"/>
      <c r="AA21" s="141"/>
      <c r="AB21" s="140"/>
      <c r="AC21" s="141"/>
      <c r="AD21" s="140"/>
      <c r="AE21" s="142">
        <f>O21+Q21</f>
        <v>0</v>
      </c>
      <c r="AF21" s="140">
        <f>AF22</f>
        <v>0</v>
      </c>
      <c r="AG21" s="143" t="s">
        <v>182</v>
      </c>
      <c r="AH21" s="144" t="s">
        <v>183</v>
      </c>
      <c r="AI21" s="144"/>
      <c r="AJ21" s="145" t="s">
        <v>184</v>
      </c>
    </row>
    <row r="22" spans="2:36" ht="46.5" customHeight="1">
      <c r="B22" s="392" t="s">
        <v>74</v>
      </c>
      <c r="C22" s="146"/>
      <c r="D22" s="221" t="s">
        <v>265</v>
      </c>
      <c r="E22" s="383" t="s">
        <v>214</v>
      </c>
      <c r="F22" s="386"/>
      <c r="G22" s="148"/>
      <c r="H22" s="436" t="s">
        <v>249</v>
      </c>
      <c r="I22" s="436" t="s">
        <v>250</v>
      </c>
      <c r="J22" s="149"/>
      <c r="K22" s="437"/>
      <c r="L22" s="150"/>
      <c r="M22" s="439"/>
      <c r="N22" s="421"/>
      <c r="O22" s="151"/>
      <c r="P22" s="152"/>
      <c r="Q22" s="153"/>
      <c r="R22" s="154"/>
      <c r="S22" s="154"/>
      <c r="T22" s="154"/>
      <c r="U22" s="154"/>
      <c r="V22" s="154"/>
      <c r="W22" s="154"/>
      <c r="X22" s="154"/>
      <c r="Y22" s="154"/>
      <c r="Z22" s="154"/>
      <c r="AA22" s="154"/>
      <c r="AB22" s="154"/>
      <c r="AC22" s="155"/>
      <c r="AD22" s="155"/>
      <c r="AE22" s="376"/>
      <c r="AF22" s="376"/>
      <c r="AG22" s="157"/>
      <c r="AH22" s="419"/>
      <c r="AI22" s="419"/>
      <c r="AJ22" s="423"/>
    </row>
    <row r="23" spans="2:36" ht="46.5" customHeight="1">
      <c r="B23" s="393"/>
      <c r="C23" s="158"/>
      <c r="D23" s="222" t="s">
        <v>266</v>
      </c>
      <c r="E23" s="384"/>
      <c r="F23" s="387"/>
      <c r="G23" s="148" t="s">
        <v>195</v>
      </c>
      <c r="H23" s="396"/>
      <c r="I23" s="396"/>
      <c r="J23" s="149"/>
      <c r="K23" s="437"/>
      <c r="L23" s="160"/>
      <c r="M23" s="439"/>
      <c r="N23" s="421"/>
      <c r="O23" s="161"/>
      <c r="P23" s="152"/>
      <c r="Q23" s="162"/>
      <c r="R23" s="155"/>
      <c r="S23" s="155"/>
      <c r="T23" s="155"/>
      <c r="U23" s="155"/>
      <c r="V23" s="155"/>
      <c r="W23" s="155"/>
      <c r="X23" s="155"/>
      <c r="Y23" s="155"/>
      <c r="Z23" s="155"/>
      <c r="AA23" s="155"/>
      <c r="AB23" s="155"/>
      <c r="AC23" s="155"/>
      <c r="AD23" s="155"/>
      <c r="AE23" s="376"/>
      <c r="AF23" s="376"/>
      <c r="AG23" s="157"/>
      <c r="AH23" s="419"/>
      <c r="AI23" s="419"/>
      <c r="AJ23" s="423"/>
    </row>
    <row r="24" spans="2:36" ht="46.5" customHeight="1">
      <c r="B24" s="393"/>
      <c r="C24" s="158"/>
      <c r="D24" s="222" t="s">
        <v>267</v>
      </c>
      <c r="E24" s="384"/>
      <c r="F24" s="387"/>
      <c r="G24" s="148"/>
      <c r="H24" s="396"/>
      <c r="I24" s="396"/>
      <c r="J24" s="149"/>
      <c r="K24" s="437"/>
      <c r="L24" s="160"/>
      <c r="M24" s="439"/>
      <c r="N24" s="421"/>
      <c r="O24" s="151"/>
      <c r="P24" s="152"/>
      <c r="Q24" s="163"/>
      <c r="R24" s="155"/>
      <c r="S24" s="155"/>
      <c r="T24" s="155"/>
      <c r="U24" s="155"/>
      <c r="V24" s="155"/>
      <c r="W24" s="155"/>
      <c r="X24" s="155"/>
      <c r="Y24" s="155"/>
      <c r="Z24" s="155"/>
      <c r="AA24" s="155"/>
      <c r="AB24" s="155"/>
      <c r="AC24" s="155"/>
      <c r="AD24" s="155"/>
      <c r="AE24" s="376"/>
      <c r="AF24" s="376"/>
      <c r="AG24" s="164"/>
      <c r="AH24" s="419"/>
      <c r="AI24" s="419"/>
      <c r="AJ24" s="423"/>
    </row>
    <row r="25" spans="2:36" ht="46.5" customHeight="1" thickBot="1">
      <c r="B25" s="394"/>
      <c r="C25" s="165"/>
      <c r="D25" s="220"/>
      <c r="E25" s="385"/>
      <c r="F25" s="388"/>
      <c r="G25" s="167"/>
      <c r="H25" s="397"/>
      <c r="I25" s="397"/>
      <c r="J25" s="168"/>
      <c r="K25" s="438"/>
      <c r="L25" s="169"/>
      <c r="M25" s="440"/>
      <c r="N25" s="422"/>
      <c r="O25" s="170"/>
      <c r="P25" s="171"/>
      <c r="Q25" s="172"/>
      <c r="R25" s="173"/>
      <c r="S25" s="173"/>
      <c r="T25" s="173"/>
      <c r="U25" s="173"/>
      <c r="V25" s="173"/>
      <c r="W25" s="173"/>
      <c r="X25" s="173"/>
      <c r="Y25" s="173"/>
      <c r="Z25" s="173"/>
      <c r="AA25" s="173"/>
      <c r="AB25" s="173"/>
      <c r="AC25" s="173"/>
      <c r="AD25" s="173"/>
      <c r="AE25" s="418"/>
      <c r="AF25" s="418"/>
      <c r="AG25" s="175"/>
      <c r="AH25" s="420"/>
      <c r="AI25" s="420"/>
      <c r="AJ25" s="424"/>
    </row>
    <row r="26" ht="46.5" customHeight="1" thickBot="1"/>
    <row r="27" spans="2:37" ht="46.5" customHeight="1" thickBot="1">
      <c r="B27" s="132" t="s">
        <v>8</v>
      </c>
      <c r="C27" s="133" t="s">
        <v>157</v>
      </c>
      <c r="D27" s="133" t="s">
        <v>9</v>
      </c>
      <c r="E27" s="133" t="s">
        <v>14</v>
      </c>
      <c r="F27" s="134" t="s">
        <v>11</v>
      </c>
      <c r="G27" s="134" t="s">
        <v>12</v>
      </c>
      <c r="H27" s="135" t="s">
        <v>160</v>
      </c>
      <c r="I27" s="136" t="s">
        <v>13</v>
      </c>
      <c r="J27" s="176"/>
      <c r="K27" s="197"/>
      <c r="L27" s="177"/>
      <c r="M27" s="178"/>
      <c r="N27" s="179"/>
      <c r="O27" s="139">
        <f>SUM(O28:O30)</f>
        <v>0</v>
      </c>
      <c r="P27" s="140">
        <f>SUM(P28:P30)</f>
        <v>0</v>
      </c>
      <c r="Q27" s="141">
        <f>SUM(Q28:Q30)</f>
        <v>0</v>
      </c>
      <c r="R27" s="140">
        <f>SUM(R28:R30)</f>
        <v>0</v>
      </c>
      <c r="S27" s="141"/>
      <c r="T27" s="140"/>
      <c r="U27" s="141"/>
      <c r="V27" s="140"/>
      <c r="W27" s="141"/>
      <c r="X27" s="140"/>
      <c r="Y27" s="141"/>
      <c r="Z27" s="140"/>
      <c r="AA27" s="141"/>
      <c r="AB27" s="140"/>
      <c r="AC27" s="141"/>
      <c r="AD27" s="140"/>
      <c r="AE27" s="198">
        <f>AE28</f>
        <v>0</v>
      </c>
      <c r="AF27" s="140">
        <f>AF28</f>
        <v>0</v>
      </c>
      <c r="AG27" s="143">
        <f>SUM(AG28:AG30)</f>
        <v>0</v>
      </c>
      <c r="AH27" s="144"/>
      <c r="AI27" s="144"/>
      <c r="AJ27" s="145"/>
      <c r="AK27" s="196"/>
    </row>
    <row r="28" spans="2:37" ht="46.5" customHeight="1">
      <c r="B28" s="392" t="s">
        <v>297</v>
      </c>
      <c r="C28" s="146"/>
      <c r="D28" s="147" t="s">
        <v>303</v>
      </c>
      <c r="E28" s="147" t="s">
        <v>304</v>
      </c>
      <c r="F28" s="199"/>
      <c r="G28" s="200" t="s">
        <v>195</v>
      </c>
      <c r="H28" s="395" t="s">
        <v>305</v>
      </c>
      <c r="I28" s="398" t="s">
        <v>325</v>
      </c>
      <c r="J28" s="201"/>
      <c r="K28" s="401"/>
      <c r="L28" s="202"/>
      <c r="M28" s="401"/>
      <c r="N28" s="404"/>
      <c r="O28" s="203"/>
      <c r="P28" s="204"/>
      <c r="Q28" s="205"/>
      <c r="R28" s="204"/>
      <c r="S28" s="204"/>
      <c r="T28" s="204"/>
      <c r="U28" s="204"/>
      <c r="V28" s="204"/>
      <c r="W28" s="204"/>
      <c r="X28" s="204"/>
      <c r="Y28" s="204"/>
      <c r="Z28" s="204"/>
      <c r="AA28" s="204"/>
      <c r="AB28" s="204"/>
      <c r="AC28" s="156"/>
      <c r="AD28" s="156"/>
      <c r="AE28" s="376"/>
      <c r="AF28" s="376"/>
      <c r="AG28" s="186"/>
      <c r="AH28" s="379"/>
      <c r="AI28" s="379"/>
      <c r="AJ28" s="381"/>
      <c r="AK28" s="196"/>
    </row>
    <row r="29" spans="2:37" ht="46.5" customHeight="1">
      <c r="B29" s="393"/>
      <c r="C29" s="158"/>
      <c r="D29" s="159"/>
      <c r="E29" s="159"/>
      <c r="F29" s="206"/>
      <c r="G29" s="148"/>
      <c r="H29" s="396"/>
      <c r="I29" s="399"/>
      <c r="J29" s="149"/>
      <c r="K29" s="402"/>
      <c r="L29" s="184"/>
      <c r="M29" s="402"/>
      <c r="N29" s="405"/>
      <c r="O29" s="207"/>
      <c r="P29" s="208"/>
      <c r="Q29" s="209"/>
      <c r="R29" s="208"/>
      <c r="S29" s="208"/>
      <c r="T29" s="208"/>
      <c r="U29" s="208"/>
      <c r="V29" s="208"/>
      <c r="W29" s="208"/>
      <c r="X29" s="208"/>
      <c r="Y29" s="208"/>
      <c r="Z29" s="208"/>
      <c r="AA29" s="208"/>
      <c r="AB29" s="208"/>
      <c r="AC29" s="156"/>
      <c r="AD29" s="156"/>
      <c r="AE29" s="377"/>
      <c r="AF29" s="377"/>
      <c r="AG29" s="186"/>
      <c r="AH29" s="379"/>
      <c r="AI29" s="379"/>
      <c r="AJ29" s="381"/>
      <c r="AK29" s="196"/>
    </row>
    <row r="30" spans="2:36" ht="46.5" customHeight="1" thickBot="1">
      <c r="B30" s="394"/>
      <c r="C30" s="165"/>
      <c r="D30" s="166"/>
      <c r="E30" s="166"/>
      <c r="F30" s="210"/>
      <c r="G30" s="167"/>
      <c r="H30" s="397"/>
      <c r="I30" s="400"/>
      <c r="J30" s="168"/>
      <c r="K30" s="403"/>
      <c r="L30" s="193"/>
      <c r="M30" s="403"/>
      <c r="N30" s="406"/>
      <c r="O30" s="194"/>
      <c r="P30" s="174"/>
      <c r="Q30" s="171"/>
      <c r="R30" s="174"/>
      <c r="S30" s="174"/>
      <c r="T30" s="174"/>
      <c r="U30" s="174"/>
      <c r="V30" s="174"/>
      <c r="W30" s="174"/>
      <c r="X30" s="174"/>
      <c r="Y30" s="174"/>
      <c r="Z30" s="174"/>
      <c r="AA30" s="174"/>
      <c r="AB30" s="174"/>
      <c r="AC30" s="174"/>
      <c r="AD30" s="174"/>
      <c r="AE30" s="378"/>
      <c r="AF30" s="378"/>
      <c r="AG30" s="211"/>
      <c r="AH30" s="380"/>
      <c r="AI30" s="380"/>
      <c r="AJ30" s="382"/>
    </row>
    <row r="31" ht="46.5" customHeight="1" thickBot="1"/>
    <row r="32" spans="2:37" ht="46.5" customHeight="1" thickBot="1">
      <c r="B32" s="132" t="s">
        <v>8</v>
      </c>
      <c r="C32" s="133" t="s">
        <v>157</v>
      </c>
      <c r="D32" s="133" t="s">
        <v>9</v>
      </c>
      <c r="E32" s="133" t="s">
        <v>14</v>
      </c>
      <c r="F32" s="134" t="s">
        <v>11</v>
      </c>
      <c r="G32" s="134" t="s">
        <v>12</v>
      </c>
      <c r="H32" s="135" t="s">
        <v>160</v>
      </c>
      <c r="I32" s="136" t="s">
        <v>13</v>
      </c>
      <c r="J32" s="176"/>
      <c r="K32" s="197"/>
      <c r="L32" s="177"/>
      <c r="M32" s="178"/>
      <c r="N32" s="179"/>
      <c r="O32" s="139">
        <f>SUM(O33:O35)</f>
        <v>0</v>
      </c>
      <c r="P32" s="140">
        <f>SUM(P33:P35)</f>
        <v>0</v>
      </c>
      <c r="Q32" s="141">
        <f>SUM(Q33:Q35)</f>
        <v>0</v>
      </c>
      <c r="R32" s="140">
        <f>SUM(R33:R35)</f>
        <v>0</v>
      </c>
      <c r="S32" s="141"/>
      <c r="T32" s="140"/>
      <c r="U32" s="141"/>
      <c r="V32" s="140"/>
      <c r="W32" s="141"/>
      <c r="X32" s="140"/>
      <c r="Y32" s="141"/>
      <c r="Z32" s="140"/>
      <c r="AA32" s="141"/>
      <c r="AB32" s="140"/>
      <c r="AC32" s="141"/>
      <c r="AD32" s="140"/>
      <c r="AE32" s="198">
        <f>AE33</f>
        <v>0</v>
      </c>
      <c r="AF32" s="140">
        <f>AF33</f>
        <v>0</v>
      </c>
      <c r="AG32" s="143">
        <f>SUM(AG33:AG35)</f>
        <v>0</v>
      </c>
      <c r="AH32" s="144"/>
      <c r="AI32" s="144"/>
      <c r="AJ32" s="145"/>
      <c r="AK32" s="196"/>
    </row>
    <row r="33" spans="2:37" ht="46.5" customHeight="1">
      <c r="B33" s="392"/>
      <c r="C33" s="146"/>
      <c r="D33" s="147"/>
      <c r="E33" s="147"/>
      <c r="F33" s="199"/>
      <c r="G33" s="200"/>
      <c r="H33" s="395"/>
      <c r="I33" s="398"/>
      <c r="J33" s="201"/>
      <c r="K33" s="401"/>
      <c r="L33" s="202"/>
      <c r="M33" s="401"/>
      <c r="N33" s="404"/>
      <c r="O33" s="203"/>
      <c r="P33" s="204"/>
      <c r="Q33" s="205"/>
      <c r="R33" s="204"/>
      <c r="S33" s="204"/>
      <c r="T33" s="204"/>
      <c r="U33" s="204"/>
      <c r="V33" s="204"/>
      <c r="W33" s="204"/>
      <c r="X33" s="204"/>
      <c r="Y33" s="204"/>
      <c r="Z33" s="204"/>
      <c r="AA33" s="204"/>
      <c r="AB33" s="204"/>
      <c r="AC33" s="156"/>
      <c r="AD33" s="156"/>
      <c r="AE33" s="376"/>
      <c r="AF33" s="376"/>
      <c r="AG33" s="186"/>
      <c r="AH33" s="379"/>
      <c r="AI33" s="379"/>
      <c r="AJ33" s="381"/>
      <c r="AK33" s="196"/>
    </row>
    <row r="34" spans="2:37" ht="46.5" customHeight="1">
      <c r="B34" s="393"/>
      <c r="C34" s="158"/>
      <c r="D34" s="159"/>
      <c r="E34" s="159"/>
      <c r="F34" s="206"/>
      <c r="G34" s="148"/>
      <c r="H34" s="396"/>
      <c r="I34" s="399"/>
      <c r="J34" s="149"/>
      <c r="K34" s="402"/>
      <c r="L34" s="184"/>
      <c r="M34" s="402"/>
      <c r="N34" s="405"/>
      <c r="O34" s="207"/>
      <c r="P34" s="208"/>
      <c r="Q34" s="209"/>
      <c r="R34" s="208"/>
      <c r="S34" s="208"/>
      <c r="T34" s="208"/>
      <c r="U34" s="208"/>
      <c r="V34" s="208"/>
      <c r="W34" s="208"/>
      <c r="X34" s="208"/>
      <c r="Y34" s="208"/>
      <c r="Z34" s="208"/>
      <c r="AA34" s="208"/>
      <c r="AB34" s="208"/>
      <c r="AC34" s="156"/>
      <c r="AD34" s="156"/>
      <c r="AE34" s="377"/>
      <c r="AF34" s="377"/>
      <c r="AG34" s="186"/>
      <c r="AH34" s="379"/>
      <c r="AI34" s="379"/>
      <c r="AJ34" s="381"/>
      <c r="AK34" s="196"/>
    </row>
    <row r="35" spans="2:36" ht="46.5" customHeight="1" thickBot="1">
      <c r="B35" s="394"/>
      <c r="C35" s="165"/>
      <c r="D35" s="166"/>
      <c r="E35" s="166"/>
      <c r="F35" s="210"/>
      <c r="G35" s="167"/>
      <c r="H35" s="397"/>
      <c r="I35" s="400"/>
      <c r="J35" s="168"/>
      <c r="K35" s="403"/>
      <c r="L35" s="193"/>
      <c r="M35" s="403"/>
      <c r="N35" s="406"/>
      <c r="O35" s="194"/>
      <c r="P35" s="174"/>
      <c r="Q35" s="171"/>
      <c r="R35" s="174"/>
      <c r="S35" s="174"/>
      <c r="T35" s="174"/>
      <c r="U35" s="174"/>
      <c r="V35" s="174"/>
      <c r="W35" s="174"/>
      <c r="X35" s="174"/>
      <c r="Y35" s="174"/>
      <c r="Z35" s="174"/>
      <c r="AA35" s="174"/>
      <c r="AB35" s="174"/>
      <c r="AC35" s="174"/>
      <c r="AD35" s="174"/>
      <c r="AE35" s="378"/>
      <c r="AF35" s="378"/>
      <c r="AG35" s="211"/>
      <c r="AH35" s="380"/>
      <c r="AI35" s="380"/>
      <c r="AJ35" s="382"/>
    </row>
    <row r="36" spans="9:10" ht="46.5" customHeight="1">
      <c r="I36" s="217"/>
      <c r="J36" s="217"/>
    </row>
  </sheetData>
  <sheetProtection/>
  <mergeCells count="91">
    <mergeCell ref="AF33:AF35"/>
    <mergeCell ref="AH33:AH35"/>
    <mergeCell ref="AI33:AI35"/>
    <mergeCell ref="AJ33:AJ35"/>
    <mergeCell ref="AH28:AH30"/>
    <mergeCell ref="AI28:AI30"/>
    <mergeCell ref="AJ28:AJ30"/>
    <mergeCell ref="AF28:AF30"/>
    <mergeCell ref="B33:B35"/>
    <mergeCell ref="H33:H35"/>
    <mergeCell ref="I33:I35"/>
    <mergeCell ref="K33:K35"/>
    <mergeCell ref="M33:M35"/>
    <mergeCell ref="N33:N35"/>
    <mergeCell ref="AE33:AE35"/>
    <mergeCell ref="AE18:AE20"/>
    <mergeCell ref="AF18:AF20"/>
    <mergeCell ref="B28:B30"/>
    <mergeCell ref="H28:H30"/>
    <mergeCell ref="I28:I30"/>
    <mergeCell ref="K28:K30"/>
    <mergeCell ref="M28:M30"/>
    <mergeCell ref="N28:N30"/>
    <mergeCell ref="AE28:AE30"/>
    <mergeCell ref="AI12:AI15"/>
    <mergeCell ref="AJ12:AJ15"/>
    <mergeCell ref="B16:AJ16"/>
    <mergeCell ref="N12:N15"/>
    <mergeCell ref="AI18:AI20"/>
    <mergeCell ref="AJ18:AJ20"/>
    <mergeCell ref="B18:B20"/>
    <mergeCell ref="H18:H20"/>
    <mergeCell ref="I18:I20"/>
    <mergeCell ref="K18:K20"/>
    <mergeCell ref="AI22:AI25"/>
    <mergeCell ref="AJ22:AJ25"/>
    <mergeCell ref="B10:AJ10"/>
    <mergeCell ref="B12:B15"/>
    <mergeCell ref="H12:H15"/>
    <mergeCell ref="I12:I15"/>
    <mergeCell ref="K12:K15"/>
    <mergeCell ref="M12:M15"/>
    <mergeCell ref="AE12:AE15"/>
    <mergeCell ref="AF12:AF15"/>
    <mergeCell ref="K22:K25"/>
    <mergeCell ref="M22:M25"/>
    <mergeCell ref="N22:N25"/>
    <mergeCell ref="AE22:AE25"/>
    <mergeCell ref="AF22:AF25"/>
    <mergeCell ref="AH18:AH20"/>
    <mergeCell ref="AH22:AH25"/>
    <mergeCell ref="AH6:AH7"/>
    <mergeCell ref="AI6:AI7"/>
    <mergeCell ref="AJ6:AJ7"/>
    <mergeCell ref="W6:X6"/>
    <mergeCell ref="Y6:Z6"/>
    <mergeCell ref="AA6:AB6"/>
    <mergeCell ref="AC6:AD6"/>
    <mergeCell ref="C8:H8"/>
    <mergeCell ref="B9:AJ9"/>
    <mergeCell ref="B22:B25"/>
    <mergeCell ref="E22:E25"/>
    <mergeCell ref="F22:F25"/>
    <mergeCell ref="H22:H25"/>
    <mergeCell ref="I22:I25"/>
    <mergeCell ref="AH12:AH15"/>
    <mergeCell ref="M18:M20"/>
    <mergeCell ref="N18:N20"/>
    <mergeCell ref="AE6:AF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B1:AK36"/>
  <sheetViews>
    <sheetView zoomScalePageLayoutView="0" workbookViewId="0" topLeftCell="A13">
      <selection activeCell="B21" sqref="B21:AJ21"/>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268</v>
      </c>
      <c r="D8" s="432"/>
      <c r="E8" s="432"/>
      <c r="F8" s="432"/>
      <c r="G8" s="432"/>
      <c r="H8" s="432"/>
      <c r="I8" s="231" t="s">
        <v>269</v>
      </c>
      <c r="J8" s="236">
        <v>1</v>
      </c>
      <c r="K8" s="235">
        <v>0.1</v>
      </c>
      <c r="L8" s="123" t="s">
        <v>264</v>
      </c>
      <c r="M8" s="124"/>
      <c r="N8" s="125" t="s">
        <v>195</v>
      </c>
      <c r="O8" s="126"/>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f>+AE10+AE16+AE22</f>
        <v>0</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c r="P10" s="140">
        <f>SUM(P11:P14)</f>
        <v>0</v>
      </c>
      <c r="Q10" s="141">
        <f>SUM(Q11:Q14)</f>
        <v>0</v>
      </c>
      <c r="R10" s="140">
        <f>SUM(R11:R14)</f>
        <v>0</v>
      </c>
      <c r="S10" s="141"/>
      <c r="T10" s="140"/>
      <c r="U10" s="141"/>
      <c r="V10" s="140"/>
      <c r="W10" s="141"/>
      <c r="X10" s="140"/>
      <c r="Y10" s="141"/>
      <c r="Z10" s="140"/>
      <c r="AA10" s="141"/>
      <c r="AB10" s="140"/>
      <c r="AC10" s="141"/>
      <c r="AD10" s="140"/>
      <c r="AE10" s="142">
        <f>O10+Q10</f>
        <v>0</v>
      </c>
      <c r="AF10" s="140">
        <f>AF11</f>
        <v>0</v>
      </c>
      <c r="AG10" s="143" t="s">
        <v>182</v>
      </c>
      <c r="AH10" s="144" t="s">
        <v>183</v>
      </c>
      <c r="AI10" s="144"/>
      <c r="AJ10" s="145" t="s">
        <v>184</v>
      </c>
    </row>
    <row r="11" spans="2:36" ht="70.5" customHeight="1">
      <c r="B11" s="392" t="s">
        <v>79</v>
      </c>
      <c r="C11" s="146"/>
      <c r="D11" s="221" t="s">
        <v>270</v>
      </c>
      <c r="E11" s="383" t="s">
        <v>214</v>
      </c>
      <c r="F11" s="386"/>
      <c r="G11" s="148"/>
      <c r="H11" s="436" t="s">
        <v>272</v>
      </c>
      <c r="I11" s="436" t="s">
        <v>326</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47.25" customHeight="1">
      <c r="B12" s="393"/>
      <c r="C12" s="158"/>
      <c r="D12" s="222" t="s">
        <v>271</v>
      </c>
      <c r="E12" s="384"/>
      <c r="F12" s="387"/>
      <c r="G12" s="148" t="s">
        <v>195</v>
      </c>
      <c r="H12" s="396"/>
      <c r="I12" s="396"/>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48.75" customHeight="1">
      <c r="B13" s="393"/>
      <c r="C13" s="158"/>
      <c r="D13" s="222"/>
      <c r="E13" s="384"/>
      <c r="F13" s="387"/>
      <c r="G13" s="148"/>
      <c r="H13" s="396"/>
      <c r="I13" s="396"/>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17.25" customHeight="1" thickBot="1">
      <c r="B14" s="394"/>
      <c r="C14" s="165"/>
      <c r="D14" s="220"/>
      <c r="E14" s="385"/>
      <c r="F14" s="388"/>
      <c r="G14" s="167"/>
      <c r="H14" s="397"/>
      <c r="I14" s="397"/>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33" customHeight="1">
      <c r="B17" s="407" t="s">
        <v>82</v>
      </c>
      <c r="C17" s="180"/>
      <c r="D17" s="181" t="s">
        <v>274</v>
      </c>
      <c r="E17" s="181" t="s">
        <v>214</v>
      </c>
      <c r="F17" s="182" t="s">
        <v>195</v>
      </c>
      <c r="G17" s="148"/>
      <c r="H17" s="409" t="s">
        <v>306</v>
      </c>
      <c r="I17" s="411" t="s">
        <v>327</v>
      </c>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32.25" customHeight="1">
      <c r="B18" s="407"/>
      <c r="C18" s="180"/>
      <c r="D18" s="181"/>
      <c r="E18" s="181"/>
      <c r="F18" s="182"/>
      <c r="G18" s="148"/>
      <c r="H18" s="409"/>
      <c r="I18" s="411"/>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24.75" customHeight="1">
      <c r="B19" s="407"/>
      <c r="C19" s="180"/>
      <c r="D19" s="181"/>
      <c r="E19" s="181"/>
      <c r="F19" s="187"/>
      <c r="G19" s="148"/>
      <c r="H19" s="409"/>
      <c r="I19" s="411"/>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25.5" customHeight="1" thickBot="1">
      <c r="B20" s="408"/>
      <c r="C20" s="189"/>
      <c r="D20" s="190"/>
      <c r="E20" s="190"/>
      <c r="F20" s="191"/>
      <c r="G20" s="167"/>
      <c r="H20" s="410"/>
      <c r="I20" s="412"/>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21" customHeight="1">
      <c r="B23" s="392"/>
      <c r="C23" s="146"/>
      <c r="D23" s="147"/>
      <c r="E23" s="147"/>
      <c r="F23" s="199"/>
      <c r="G23" s="200"/>
      <c r="H23" s="395"/>
      <c r="I23" s="398"/>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7" spans="4:5" ht="15">
      <c r="D27" s="215"/>
      <c r="E27" s="215"/>
    </row>
    <row r="28" spans="4:5" ht="15">
      <c r="D28" s="215"/>
      <c r="E28" s="215"/>
    </row>
    <row r="29" spans="9:10" ht="15">
      <c r="I29" s="216"/>
      <c r="J29" s="216"/>
    </row>
    <row r="30" spans="9:10" ht="15">
      <c r="I30" s="216"/>
      <c r="J30" s="216"/>
    </row>
    <row r="36" spans="9:10" ht="15">
      <c r="I36" s="217"/>
      <c r="J36" s="217"/>
    </row>
  </sheetData>
  <sheetProtection/>
  <mergeCells count="69">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E11:E14"/>
    <mergeCell ref="F11:F14"/>
    <mergeCell ref="H11:H14"/>
    <mergeCell ref="I11:I14"/>
    <mergeCell ref="K11:K14"/>
    <mergeCell ref="M11:M14"/>
    <mergeCell ref="N11:N14"/>
    <mergeCell ref="AE11:AE14"/>
    <mergeCell ref="AF11:AF14"/>
    <mergeCell ref="AH11:AH14"/>
    <mergeCell ref="AI11:AI14"/>
    <mergeCell ref="AJ11:AJ14"/>
    <mergeCell ref="B15:AJ15"/>
    <mergeCell ref="B17:B20"/>
    <mergeCell ref="H17:H20"/>
    <mergeCell ref="I17:I20"/>
    <mergeCell ref="K17:K20"/>
    <mergeCell ref="M17:M20"/>
    <mergeCell ref="N17:N20"/>
    <mergeCell ref="AE17:AE20"/>
    <mergeCell ref="AF17:AF20"/>
    <mergeCell ref="AH17:AH20"/>
    <mergeCell ref="AI17:AI20"/>
    <mergeCell ref="AJ17:AJ20"/>
    <mergeCell ref="B21:AJ21"/>
    <mergeCell ref="B23:B25"/>
    <mergeCell ref="H23:H25"/>
    <mergeCell ref="I23:I25"/>
    <mergeCell ref="K23:K25"/>
    <mergeCell ref="M23:M25"/>
    <mergeCell ref="N23:N25"/>
    <mergeCell ref="AE23:AE25"/>
    <mergeCell ref="AF23:AF25"/>
    <mergeCell ref="AH23:AH25"/>
    <mergeCell ref="AI23:AI25"/>
    <mergeCell ref="AJ23:AJ25"/>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B1:AK36"/>
  <sheetViews>
    <sheetView zoomScalePageLayoutView="0" workbookViewId="0" topLeftCell="A10">
      <selection activeCell="B15" sqref="B15:AJ15"/>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307</v>
      </c>
      <c r="D8" s="432"/>
      <c r="E8" s="432"/>
      <c r="F8" s="432"/>
      <c r="G8" s="432"/>
      <c r="H8" s="432"/>
      <c r="I8" s="218" t="s">
        <v>169</v>
      </c>
      <c r="J8" s="219">
        <v>0</v>
      </c>
      <c r="K8" s="123" t="s">
        <v>170</v>
      </c>
      <c r="L8" s="123" t="s">
        <v>171</v>
      </c>
      <c r="M8" s="124" t="s">
        <v>172</v>
      </c>
      <c r="N8" s="125" t="s">
        <v>173</v>
      </c>
      <c r="O8" s="126" t="s">
        <v>174</v>
      </c>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t="e">
        <f>+AE10+AE16+AE22</f>
        <v>#VALUE!</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t="s">
        <v>174</v>
      </c>
      <c r="P10" s="140">
        <f>SUM(P11:P14)</f>
        <v>0</v>
      </c>
      <c r="Q10" s="141">
        <f>SUM(Q11:Q14)</f>
        <v>0</v>
      </c>
      <c r="R10" s="140">
        <f>SUM(R11:R14)</f>
        <v>0</v>
      </c>
      <c r="S10" s="141"/>
      <c r="T10" s="140"/>
      <c r="U10" s="141"/>
      <c r="V10" s="140"/>
      <c r="W10" s="141"/>
      <c r="X10" s="140"/>
      <c r="Y10" s="141"/>
      <c r="Z10" s="140"/>
      <c r="AA10" s="141"/>
      <c r="AB10" s="140"/>
      <c r="AC10" s="141"/>
      <c r="AD10" s="140"/>
      <c r="AE10" s="142" t="e">
        <f>O10+Q10</f>
        <v>#VALUE!</v>
      </c>
      <c r="AF10" s="140">
        <f>AF11</f>
        <v>0</v>
      </c>
      <c r="AG10" s="143" t="s">
        <v>182</v>
      </c>
      <c r="AH10" s="144" t="s">
        <v>183</v>
      </c>
      <c r="AI10" s="144"/>
      <c r="AJ10" s="145" t="s">
        <v>184</v>
      </c>
    </row>
    <row r="11" spans="2:36" ht="17.25" customHeight="1">
      <c r="B11" s="392" t="s">
        <v>308</v>
      </c>
      <c r="C11" s="146"/>
      <c r="D11" s="383" t="s">
        <v>197</v>
      </c>
      <c r="E11" s="383" t="s">
        <v>179</v>
      </c>
      <c r="F11" s="386" t="s">
        <v>180</v>
      </c>
      <c r="G11" s="148"/>
      <c r="H11" s="436" t="s">
        <v>181</v>
      </c>
      <c r="I11" s="436" t="s">
        <v>310</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17.25" customHeight="1">
      <c r="B12" s="393"/>
      <c r="C12" s="158"/>
      <c r="D12" s="384"/>
      <c r="E12" s="384"/>
      <c r="F12" s="387"/>
      <c r="G12" s="148"/>
      <c r="H12" s="396"/>
      <c r="I12" s="396"/>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17.25" customHeight="1">
      <c r="B13" s="393"/>
      <c r="C13" s="158"/>
      <c r="D13" s="384"/>
      <c r="E13" s="384"/>
      <c r="F13" s="387"/>
      <c r="G13" s="148"/>
      <c r="H13" s="396"/>
      <c r="I13" s="396"/>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17.25" customHeight="1" thickBot="1">
      <c r="B14" s="394"/>
      <c r="C14" s="165"/>
      <c r="D14" s="385"/>
      <c r="E14" s="385"/>
      <c r="F14" s="388"/>
      <c r="G14" s="167"/>
      <c r="H14" s="397"/>
      <c r="I14" s="397"/>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15">
      <c r="B17" s="407"/>
      <c r="C17" s="180"/>
      <c r="D17" s="181"/>
      <c r="E17" s="181"/>
      <c r="F17" s="182"/>
      <c r="G17" s="148"/>
      <c r="H17" s="409"/>
      <c r="I17" s="411"/>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15">
      <c r="B18" s="407"/>
      <c r="C18" s="180"/>
      <c r="D18" s="181"/>
      <c r="E18" s="181"/>
      <c r="F18" s="182"/>
      <c r="G18" s="148"/>
      <c r="H18" s="409"/>
      <c r="I18" s="411"/>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15">
      <c r="B19" s="407"/>
      <c r="C19" s="180"/>
      <c r="D19" s="181"/>
      <c r="E19" s="181"/>
      <c r="F19" s="187"/>
      <c r="G19" s="148"/>
      <c r="H19" s="409"/>
      <c r="I19" s="411"/>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190"/>
      <c r="E20" s="190"/>
      <c r="F20" s="191"/>
      <c r="G20" s="167"/>
      <c r="H20" s="410"/>
      <c r="I20" s="412"/>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21" customHeight="1">
      <c r="B23" s="392"/>
      <c r="C23" s="146"/>
      <c r="D23" s="147"/>
      <c r="E23" s="147"/>
      <c r="F23" s="199"/>
      <c r="G23" s="200"/>
      <c r="H23" s="395"/>
      <c r="I23" s="398"/>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7" spans="4:5" ht="15">
      <c r="D27" s="215"/>
      <c r="E27" s="215"/>
    </row>
    <row r="28" spans="4:5" ht="15">
      <c r="D28" s="215"/>
      <c r="E28" s="215"/>
    </row>
    <row r="29" spans="9:10" ht="15">
      <c r="I29" s="216"/>
      <c r="J29" s="216"/>
    </row>
    <row r="30" spans="9:10" ht="15">
      <c r="I30" s="216"/>
      <c r="J30" s="216"/>
    </row>
    <row r="36" spans="9:10" ht="15">
      <c r="I36" s="217"/>
      <c r="J36" s="217"/>
    </row>
  </sheetData>
  <sheetProtection/>
  <mergeCells count="70">
    <mergeCell ref="AI23:AI25"/>
    <mergeCell ref="AJ23:AJ25"/>
    <mergeCell ref="B23:B25"/>
    <mergeCell ref="H23:H25"/>
    <mergeCell ref="I23:I25"/>
    <mergeCell ref="K23:K25"/>
    <mergeCell ref="M23:M25"/>
    <mergeCell ref="N23:N25"/>
    <mergeCell ref="AE17:AE20"/>
    <mergeCell ref="AF17:AF20"/>
    <mergeCell ref="AH17:AH20"/>
    <mergeCell ref="AI17:AI20"/>
    <mergeCell ref="AJ17:AJ20"/>
    <mergeCell ref="B21:AJ21"/>
    <mergeCell ref="AE23:AE25"/>
    <mergeCell ref="AF23:AF25"/>
    <mergeCell ref="AH23:AH25"/>
    <mergeCell ref="AH11:AH14"/>
    <mergeCell ref="AI11:AI14"/>
    <mergeCell ref="AJ11:AJ14"/>
    <mergeCell ref="B15:AJ15"/>
    <mergeCell ref="B17:B20"/>
    <mergeCell ref="H17:H20"/>
    <mergeCell ref="I17:I20"/>
    <mergeCell ref="K17:K20"/>
    <mergeCell ref="M17:M20"/>
    <mergeCell ref="N17:N20"/>
    <mergeCell ref="I11:I14"/>
    <mergeCell ref="K11:K14"/>
    <mergeCell ref="M11:M14"/>
    <mergeCell ref="N11:N14"/>
    <mergeCell ref="AE11:AE14"/>
    <mergeCell ref="AF11:AF14"/>
    <mergeCell ref="AH6:AH7"/>
    <mergeCell ref="AI6:AI7"/>
    <mergeCell ref="AJ6:AJ7"/>
    <mergeCell ref="C8:H8"/>
    <mergeCell ref="B9:AJ9"/>
    <mergeCell ref="B11:B14"/>
    <mergeCell ref="D11:D14"/>
    <mergeCell ref="E11:E14"/>
    <mergeCell ref="F11:F14"/>
    <mergeCell ref="H11:H14"/>
    <mergeCell ref="W6:X6"/>
    <mergeCell ref="Y6:Z6"/>
    <mergeCell ref="AA6:AB6"/>
    <mergeCell ref="AC6:AD6"/>
    <mergeCell ref="AE6:AF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B1:AK36"/>
  <sheetViews>
    <sheetView tabSelected="1" zoomScalePageLayoutView="0" workbookViewId="0" topLeftCell="A21">
      <selection activeCell="I31" sqref="I31"/>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273</v>
      </c>
      <c r="D8" s="432"/>
      <c r="E8" s="432"/>
      <c r="F8" s="432"/>
      <c r="G8" s="432"/>
      <c r="H8" s="432"/>
      <c r="I8" s="231" t="s">
        <v>269</v>
      </c>
      <c r="J8" s="236">
        <v>1</v>
      </c>
      <c r="K8" s="235">
        <v>0.1</v>
      </c>
      <c r="L8" s="123" t="s">
        <v>264</v>
      </c>
      <c r="M8" s="124"/>
      <c r="N8" s="125" t="s">
        <v>195</v>
      </c>
      <c r="O8" s="126"/>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f>+AE10+AE16+AE22</f>
        <v>0</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c r="P10" s="140">
        <f>SUM(P11:P14)</f>
        <v>0</v>
      </c>
      <c r="Q10" s="141">
        <f>SUM(Q11:Q14)</f>
        <v>0</v>
      </c>
      <c r="R10" s="140">
        <f>SUM(R11:R14)</f>
        <v>0</v>
      </c>
      <c r="S10" s="141"/>
      <c r="T10" s="140"/>
      <c r="U10" s="141"/>
      <c r="V10" s="140"/>
      <c r="W10" s="141"/>
      <c r="X10" s="140"/>
      <c r="Y10" s="141"/>
      <c r="Z10" s="140"/>
      <c r="AA10" s="141"/>
      <c r="AB10" s="140"/>
      <c r="AC10" s="141"/>
      <c r="AD10" s="140"/>
      <c r="AE10" s="142">
        <f>O10+Q10</f>
        <v>0</v>
      </c>
      <c r="AF10" s="140">
        <f>AF11</f>
        <v>0</v>
      </c>
      <c r="AG10" s="143" t="s">
        <v>182</v>
      </c>
      <c r="AH10" s="144" t="s">
        <v>183</v>
      </c>
      <c r="AI10" s="144"/>
      <c r="AJ10" s="145" t="s">
        <v>184</v>
      </c>
    </row>
    <row r="11" spans="2:36" ht="70.5" customHeight="1">
      <c r="B11" s="392" t="s">
        <v>95</v>
      </c>
      <c r="C11" s="146"/>
      <c r="D11" s="181" t="s">
        <v>274</v>
      </c>
      <c r="E11" s="181" t="s">
        <v>214</v>
      </c>
      <c r="F11" s="182" t="s">
        <v>195</v>
      </c>
      <c r="G11" s="148"/>
      <c r="H11" s="409" t="s">
        <v>275</v>
      </c>
      <c r="I11" s="411" t="s">
        <v>311</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47.25" customHeight="1">
      <c r="B12" s="393"/>
      <c r="C12" s="158"/>
      <c r="D12" s="181"/>
      <c r="E12" s="181"/>
      <c r="F12" s="182"/>
      <c r="G12" s="148"/>
      <c r="H12" s="409"/>
      <c r="I12" s="411"/>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48.75" customHeight="1">
      <c r="B13" s="393"/>
      <c r="C13" s="158"/>
      <c r="D13" s="181"/>
      <c r="E13" s="181"/>
      <c r="F13" s="187"/>
      <c r="G13" s="148"/>
      <c r="H13" s="409"/>
      <c r="I13" s="411"/>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17.25" customHeight="1" thickBot="1">
      <c r="B14" s="394"/>
      <c r="C14" s="165"/>
      <c r="D14" s="190"/>
      <c r="E14" s="190"/>
      <c r="F14" s="191"/>
      <c r="G14" s="167"/>
      <c r="H14" s="410"/>
      <c r="I14" s="412"/>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36" customHeight="1">
      <c r="B17" s="407" t="s">
        <v>96</v>
      </c>
      <c r="C17" s="180"/>
      <c r="D17" s="221" t="s">
        <v>276</v>
      </c>
      <c r="E17" s="383" t="s">
        <v>206</v>
      </c>
      <c r="F17" s="386" t="s">
        <v>195</v>
      </c>
      <c r="G17" s="488" t="s">
        <v>195</v>
      </c>
      <c r="H17" s="436" t="s">
        <v>277</v>
      </c>
      <c r="I17" s="436" t="s">
        <v>208</v>
      </c>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44.25" customHeight="1">
      <c r="B18" s="407"/>
      <c r="C18" s="180"/>
      <c r="D18" s="222"/>
      <c r="E18" s="384"/>
      <c r="F18" s="387"/>
      <c r="G18" s="489"/>
      <c r="H18" s="396"/>
      <c r="I18" s="396"/>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46.5" customHeight="1">
      <c r="B19" s="407"/>
      <c r="C19" s="180"/>
      <c r="D19" s="222"/>
      <c r="E19" s="384"/>
      <c r="F19" s="387"/>
      <c r="G19" s="489"/>
      <c r="H19" s="396"/>
      <c r="I19" s="396"/>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220"/>
      <c r="E20" s="385"/>
      <c r="F20" s="388"/>
      <c r="G20" s="490"/>
      <c r="H20" s="397"/>
      <c r="I20" s="397"/>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21" customHeight="1">
      <c r="B23" s="392" t="s">
        <v>101</v>
      </c>
      <c r="C23" s="146"/>
      <c r="D23" s="147" t="s">
        <v>278</v>
      </c>
      <c r="E23" s="147" t="s">
        <v>214</v>
      </c>
      <c r="F23" s="199"/>
      <c r="G23" s="200" t="s">
        <v>195</v>
      </c>
      <c r="H23" s="395" t="s">
        <v>279</v>
      </c>
      <c r="I23" s="398" t="s">
        <v>328</v>
      </c>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6" ht="15.75" thickBot="1"/>
    <row r="27" spans="2:37" ht="74.25" customHeight="1" thickBot="1">
      <c r="B27" s="132" t="s">
        <v>8</v>
      </c>
      <c r="C27" s="133" t="s">
        <v>157</v>
      </c>
      <c r="D27" s="133" t="s">
        <v>9</v>
      </c>
      <c r="E27" s="133" t="s">
        <v>14</v>
      </c>
      <c r="F27" s="134" t="s">
        <v>11</v>
      </c>
      <c r="G27" s="134" t="s">
        <v>12</v>
      </c>
      <c r="H27" s="135" t="s">
        <v>160</v>
      </c>
      <c r="I27" s="136" t="s">
        <v>13</v>
      </c>
      <c r="J27" s="176"/>
      <c r="K27" s="197"/>
      <c r="L27" s="177"/>
      <c r="M27" s="178"/>
      <c r="N27" s="179"/>
      <c r="O27" s="139">
        <f>SUM(O28:O30)</f>
        <v>0</v>
      </c>
      <c r="P27" s="140">
        <f>SUM(P28:P30)</f>
        <v>0</v>
      </c>
      <c r="Q27" s="141">
        <f>SUM(Q28:Q30)</f>
        <v>0</v>
      </c>
      <c r="R27" s="140">
        <f>SUM(R28:R30)</f>
        <v>0</v>
      </c>
      <c r="S27" s="141"/>
      <c r="T27" s="140"/>
      <c r="U27" s="141"/>
      <c r="V27" s="140"/>
      <c r="W27" s="141"/>
      <c r="X27" s="140"/>
      <c r="Y27" s="141"/>
      <c r="Z27" s="140"/>
      <c r="AA27" s="141"/>
      <c r="AB27" s="140"/>
      <c r="AC27" s="141"/>
      <c r="AD27" s="140"/>
      <c r="AE27" s="198">
        <f>AE28</f>
        <v>0</v>
      </c>
      <c r="AF27" s="140">
        <f>AF28</f>
        <v>0</v>
      </c>
      <c r="AG27" s="143">
        <f>SUM(AG28:AG30)</f>
        <v>0</v>
      </c>
      <c r="AH27" s="144"/>
      <c r="AI27" s="144"/>
      <c r="AJ27" s="145"/>
      <c r="AK27" s="196"/>
    </row>
    <row r="28" spans="2:37" ht="47.25" customHeight="1">
      <c r="B28" s="392" t="s">
        <v>102</v>
      </c>
      <c r="C28" s="146"/>
      <c r="D28" s="147" t="s">
        <v>280</v>
      </c>
      <c r="E28" s="147" t="s">
        <v>214</v>
      </c>
      <c r="F28" s="199" t="s">
        <v>195</v>
      </c>
      <c r="G28" s="200"/>
      <c r="H28" s="395" t="s">
        <v>281</v>
      </c>
      <c r="I28" s="398" t="s">
        <v>311</v>
      </c>
      <c r="J28" s="201"/>
      <c r="K28" s="401"/>
      <c r="L28" s="202"/>
      <c r="M28" s="401"/>
      <c r="N28" s="404"/>
      <c r="O28" s="203"/>
      <c r="P28" s="204"/>
      <c r="Q28" s="205"/>
      <c r="R28" s="204"/>
      <c r="S28" s="204"/>
      <c r="T28" s="204"/>
      <c r="U28" s="204"/>
      <c r="V28" s="204"/>
      <c r="W28" s="204"/>
      <c r="X28" s="204"/>
      <c r="Y28" s="204"/>
      <c r="Z28" s="204"/>
      <c r="AA28" s="204"/>
      <c r="AB28" s="204"/>
      <c r="AC28" s="156"/>
      <c r="AD28" s="156"/>
      <c r="AE28" s="376"/>
      <c r="AF28" s="376"/>
      <c r="AG28" s="186"/>
      <c r="AH28" s="379"/>
      <c r="AI28" s="379"/>
      <c r="AJ28" s="381"/>
      <c r="AK28" s="196"/>
    </row>
    <row r="29" spans="2:37" ht="41.25" customHeight="1">
      <c r="B29" s="393"/>
      <c r="C29" s="158"/>
      <c r="D29" s="159"/>
      <c r="E29" s="159"/>
      <c r="F29" s="206"/>
      <c r="G29" s="148"/>
      <c r="H29" s="396"/>
      <c r="I29" s="399"/>
      <c r="J29" s="149"/>
      <c r="K29" s="402"/>
      <c r="L29" s="184"/>
      <c r="M29" s="402"/>
      <c r="N29" s="405"/>
      <c r="O29" s="207"/>
      <c r="P29" s="208"/>
      <c r="Q29" s="209"/>
      <c r="R29" s="208"/>
      <c r="S29" s="208"/>
      <c r="T29" s="208"/>
      <c r="U29" s="208"/>
      <c r="V29" s="208"/>
      <c r="W29" s="208"/>
      <c r="X29" s="208"/>
      <c r="Y29" s="208"/>
      <c r="Z29" s="208"/>
      <c r="AA29" s="208"/>
      <c r="AB29" s="208"/>
      <c r="AC29" s="156"/>
      <c r="AD29" s="156"/>
      <c r="AE29" s="377"/>
      <c r="AF29" s="377"/>
      <c r="AG29" s="186"/>
      <c r="AH29" s="379"/>
      <c r="AI29" s="379"/>
      <c r="AJ29" s="381"/>
      <c r="AK29" s="196"/>
    </row>
    <row r="30" spans="2:36" ht="38.25" customHeight="1" thickBot="1">
      <c r="B30" s="394"/>
      <c r="C30" s="165"/>
      <c r="D30" s="166"/>
      <c r="E30" s="166"/>
      <c r="F30" s="210"/>
      <c r="G30" s="167"/>
      <c r="H30" s="397"/>
      <c r="I30" s="400"/>
      <c r="J30" s="168"/>
      <c r="K30" s="403"/>
      <c r="L30" s="193"/>
      <c r="M30" s="403"/>
      <c r="N30" s="406"/>
      <c r="O30" s="194"/>
      <c r="P30" s="174"/>
      <c r="Q30" s="171"/>
      <c r="R30" s="174"/>
      <c r="S30" s="174"/>
      <c r="T30" s="174"/>
      <c r="U30" s="174"/>
      <c r="V30" s="174"/>
      <c r="W30" s="174"/>
      <c r="X30" s="174"/>
      <c r="Y30" s="174"/>
      <c r="Z30" s="174"/>
      <c r="AA30" s="174"/>
      <c r="AB30" s="174"/>
      <c r="AC30" s="174"/>
      <c r="AD30" s="174"/>
      <c r="AE30" s="378"/>
      <c r="AF30" s="378"/>
      <c r="AG30" s="211"/>
      <c r="AH30" s="380"/>
      <c r="AI30" s="380"/>
      <c r="AJ30" s="382"/>
    </row>
    <row r="36" spans="9:10" ht="15">
      <c r="I36" s="217"/>
      <c r="J36" s="217"/>
    </row>
  </sheetData>
  <sheetProtection/>
  <mergeCells count="81">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F11:AF14"/>
    <mergeCell ref="AH11:AH14"/>
    <mergeCell ref="AH6:AH7"/>
    <mergeCell ref="AI6:AI7"/>
    <mergeCell ref="AJ6:AJ7"/>
    <mergeCell ref="C8:H8"/>
    <mergeCell ref="B9:AJ9"/>
    <mergeCell ref="B11:B14"/>
    <mergeCell ref="H11:H14"/>
    <mergeCell ref="I11:I14"/>
    <mergeCell ref="K17:K20"/>
    <mergeCell ref="M17:M20"/>
    <mergeCell ref="N17:N20"/>
    <mergeCell ref="AE17:AE20"/>
    <mergeCell ref="K11:K14"/>
    <mergeCell ref="M11:M14"/>
    <mergeCell ref="N11:N14"/>
    <mergeCell ref="AE11:AE14"/>
    <mergeCell ref="H23:H25"/>
    <mergeCell ref="I23:I25"/>
    <mergeCell ref="K23:K25"/>
    <mergeCell ref="M23:M25"/>
    <mergeCell ref="AI11:AI14"/>
    <mergeCell ref="AJ11:AJ14"/>
    <mergeCell ref="B15:AJ15"/>
    <mergeCell ref="B17:B20"/>
    <mergeCell ref="H17:H20"/>
    <mergeCell ref="I17:I20"/>
    <mergeCell ref="AF23:AF25"/>
    <mergeCell ref="AH23:AH25"/>
    <mergeCell ref="AI23:AI25"/>
    <mergeCell ref="AJ23:AJ25"/>
    <mergeCell ref="AF17:AF20"/>
    <mergeCell ref="AH17:AH20"/>
    <mergeCell ref="AI17:AI20"/>
    <mergeCell ref="AJ17:AJ20"/>
    <mergeCell ref="B21:AJ21"/>
    <mergeCell ref="B23:B25"/>
    <mergeCell ref="B28:B30"/>
    <mergeCell ref="H28:H30"/>
    <mergeCell ref="I28:I30"/>
    <mergeCell ref="K28:K30"/>
    <mergeCell ref="M28:M30"/>
    <mergeCell ref="N28:N30"/>
    <mergeCell ref="AE28:AE30"/>
    <mergeCell ref="AF28:AF30"/>
    <mergeCell ref="AH28:AH30"/>
    <mergeCell ref="AI28:AI30"/>
    <mergeCell ref="AJ28:AJ30"/>
    <mergeCell ref="E17:E20"/>
    <mergeCell ref="F17:F20"/>
    <mergeCell ref="G17:G20"/>
    <mergeCell ref="N23:N25"/>
    <mergeCell ref="AE23:AE25"/>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B1:AK36"/>
  <sheetViews>
    <sheetView zoomScalePageLayoutView="0" workbookViewId="0" topLeftCell="A10">
      <selection activeCell="I11" sqref="I11:I14"/>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168</v>
      </c>
      <c r="D8" s="432"/>
      <c r="E8" s="432"/>
      <c r="F8" s="432"/>
      <c r="G8" s="432"/>
      <c r="H8" s="432"/>
      <c r="I8" s="218" t="s">
        <v>169</v>
      </c>
      <c r="J8" s="219">
        <v>0</v>
      </c>
      <c r="K8" s="123" t="s">
        <v>170</v>
      </c>
      <c r="L8" s="123" t="s">
        <v>171</v>
      </c>
      <c r="M8" s="124" t="s">
        <v>172</v>
      </c>
      <c r="N8" s="125" t="s">
        <v>173</v>
      </c>
      <c r="O8" s="126" t="s">
        <v>174</v>
      </c>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t="e">
        <f>+AE10+AE16+AE22</f>
        <v>#VALUE!</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t="s">
        <v>174</v>
      </c>
      <c r="P10" s="140">
        <f>SUM(P11:P14)</f>
        <v>0</v>
      </c>
      <c r="Q10" s="141">
        <f>SUM(Q11:Q14)</f>
        <v>0</v>
      </c>
      <c r="R10" s="140">
        <f>SUM(R11:R14)</f>
        <v>0</v>
      </c>
      <c r="S10" s="141"/>
      <c r="T10" s="140"/>
      <c r="U10" s="141"/>
      <c r="V10" s="140"/>
      <c r="W10" s="141"/>
      <c r="X10" s="140"/>
      <c r="Y10" s="141"/>
      <c r="Z10" s="140"/>
      <c r="AA10" s="141"/>
      <c r="AB10" s="140"/>
      <c r="AC10" s="141"/>
      <c r="AD10" s="140"/>
      <c r="AE10" s="142" t="e">
        <f>O10+Q10</f>
        <v>#VALUE!</v>
      </c>
      <c r="AF10" s="140">
        <f>AF11</f>
        <v>0</v>
      </c>
      <c r="AG10" s="143" t="s">
        <v>182</v>
      </c>
      <c r="AH10" s="144" t="s">
        <v>183</v>
      </c>
      <c r="AI10" s="144"/>
      <c r="AJ10" s="145" t="s">
        <v>184</v>
      </c>
    </row>
    <row r="11" spans="2:36" ht="17.25" customHeight="1">
      <c r="B11" s="392" t="s">
        <v>178</v>
      </c>
      <c r="C11" s="146"/>
      <c r="D11" s="383" t="s">
        <v>197</v>
      </c>
      <c r="E11" s="383" t="s">
        <v>179</v>
      </c>
      <c r="F11" s="386" t="s">
        <v>180</v>
      </c>
      <c r="G11" s="148"/>
      <c r="H11" s="436" t="s">
        <v>181</v>
      </c>
      <c r="I11" s="436" t="s">
        <v>310</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17.25" customHeight="1">
      <c r="B12" s="393"/>
      <c r="C12" s="158"/>
      <c r="D12" s="384"/>
      <c r="E12" s="384"/>
      <c r="F12" s="387"/>
      <c r="G12" s="148"/>
      <c r="H12" s="396"/>
      <c r="I12" s="396"/>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17.25" customHeight="1">
      <c r="B13" s="393"/>
      <c r="C13" s="158"/>
      <c r="D13" s="384"/>
      <c r="E13" s="384"/>
      <c r="F13" s="387"/>
      <c r="G13" s="148"/>
      <c r="H13" s="396"/>
      <c r="I13" s="396"/>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17.25" customHeight="1" thickBot="1">
      <c r="B14" s="394"/>
      <c r="C14" s="165"/>
      <c r="D14" s="385"/>
      <c r="E14" s="385"/>
      <c r="F14" s="388"/>
      <c r="G14" s="167"/>
      <c r="H14" s="397"/>
      <c r="I14" s="397"/>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15">
      <c r="B17" s="407"/>
      <c r="C17" s="180"/>
      <c r="D17" s="181"/>
      <c r="E17" s="181"/>
      <c r="F17" s="182"/>
      <c r="G17" s="148"/>
      <c r="H17" s="409"/>
      <c r="I17" s="411"/>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15">
      <c r="B18" s="407"/>
      <c r="C18" s="180"/>
      <c r="D18" s="181"/>
      <c r="E18" s="181"/>
      <c r="F18" s="182"/>
      <c r="G18" s="148"/>
      <c r="H18" s="409"/>
      <c r="I18" s="411"/>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15">
      <c r="B19" s="407"/>
      <c r="C19" s="180"/>
      <c r="D19" s="181"/>
      <c r="E19" s="181"/>
      <c r="F19" s="187"/>
      <c r="G19" s="148"/>
      <c r="H19" s="409"/>
      <c r="I19" s="411"/>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190"/>
      <c r="E20" s="190"/>
      <c r="F20" s="191"/>
      <c r="G20" s="167"/>
      <c r="H20" s="410"/>
      <c r="I20" s="412"/>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21" customHeight="1">
      <c r="B23" s="392"/>
      <c r="C23" s="146"/>
      <c r="D23" s="147"/>
      <c r="E23" s="147"/>
      <c r="F23" s="199"/>
      <c r="G23" s="200"/>
      <c r="H23" s="395"/>
      <c r="I23" s="398"/>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7" spans="4:5" ht="15">
      <c r="D27" s="215"/>
      <c r="E27" s="215"/>
    </row>
    <row r="28" spans="4:5" ht="15">
      <c r="D28" s="215"/>
      <c r="E28" s="215"/>
    </row>
    <row r="29" spans="9:10" ht="15">
      <c r="I29" s="216"/>
      <c r="J29" s="216"/>
    </row>
    <row r="30" spans="9:10" ht="15">
      <c r="I30" s="216"/>
      <c r="J30" s="216"/>
    </row>
    <row r="36" spans="9:10" ht="15">
      <c r="I36" s="217"/>
      <c r="J36" s="217"/>
    </row>
  </sheetData>
  <sheetProtection/>
  <mergeCells count="70">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G6:AG7"/>
    <mergeCell ref="M6:M7"/>
    <mergeCell ref="N6:N7"/>
    <mergeCell ref="O6:P6"/>
    <mergeCell ref="Q6:R6"/>
    <mergeCell ref="S6:T6"/>
    <mergeCell ref="U6:V6"/>
    <mergeCell ref="M11:M14"/>
    <mergeCell ref="W6:X6"/>
    <mergeCell ref="Y6:Z6"/>
    <mergeCell ref="AA6:AB6"/>
    <mergeCell ref="AC6:AD6"/>
    <mergeCell ref="AE6:AF6"/>
    <mergeCell ref="AJ11:AJ14"/>
    <mergeCell ref="AH6:AH7"/>
    <mergeCell ref="AI6:AI7"/>
    <mergeCell ref="AJ6:AJ7"/>
    <mergeCell ref="C8:H8"/>
    <mergeCell ref="B9:AJ9"/>
    <mergeCell ref="B11:B14"/>
    <mergeCell ref="H11:H14"/>
    <mergeCell ref="I11:I14"/>
    <mergeCell ref="K11:K14"/>
    <mergeCell ref="AH17:AH20"/>
    <mergeCell ref="N11:N14"/>
    <mergeCell ref="AE11:AE14"/>
    <mergeCell ref="AF11:AF14"/>
    <mergeCell ref="AH11:AH14"/>
    <mergeCell ref="AI11:AI14"/>
    <mergeCell ref="AE23:AE25"/>
    <mergeCell ref="B15:AJ15"/>
    <mergeCell ref="B17:B20"/>
    <mergeCell ref="H17:H20"/>
    <mergeCell ref="I17:I20"/>
    <mergeCell ref="K17:K20"/>
    <mergeCell ref="M17:M20"/>
    <mergeCell ref="N17:N20"/>
    <mergeCell ref="AE17:AE20"/>
    <mergeCell ref="AF17:AF20"/>
    <mergeCell ref="B23:B25"/>
    <mergeCell ref="H23:H25"/>
    <mergeCell ref="I23:I25"/>
    <mergeCell ref="K23:K25"/>
    <mergeCell ref="M23:M25"/>
    <mergeCell ref="N23:N25"/>
    <mergeCell ref="AF23:AF25"/>
    <mergeCell ref="AH23:AH25"/>
    <mergeCell ref="AI23:AI25"/>
    <mergeCell ref="AJ23:AJ25"/>
    <mergeCell ref="D11:D14"/>
    <mergeCell ref="E11:E14"/>
    <mergeCell ref="F11:F14"/>
    <mergeCell ref="AI17:AI20"/>
    <mergeCell ref="AJ17:AJ20"/>
    <mergeCell ref="B21:AJ2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1:AK36"/>
  <sheetViews>
    <sheetView zoomScalePageLayoutView="0" workbookViewId="0" topLeftCell="A8">
      <selection activeCell="B15" sqref="B15:AJ15"/>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251</v>
      </c>
      <c r="D8" s="432"/>
      <c r="E8" s="432"/>
      <c r="F8" s="432"/>
      <c r="G8" s="432"/>
      <c r="H8" s="432"/>
      <c r="I8" s="218" t="s">
        <v>252</v>
      </c>
      <c r="J8" s="234" t="s">
        <v>253</v>
      </c>
      <c r="K8" s="123" t="s">
        <v>35</v>
      </c>
      <c r="L8" s="123" t="s">
        <v>254</v>
      </c>
      <c r="M8" s="124"/>
      <c r="N8" s="125" t="s">
        <v>195</v>
      </c>
      <c r="O8" s="126"/>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t="e">
        <f>+AE10+AE16+AE22</f>
        <v>#VALUE!</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t="s">
        <v>174</v>
      </c>
      <c r="P10" s="140">
        <f>SUM(P11:P14)</f>
        <v>0</v>
      </c>
      <c r="Q10" s="141">
        <f>SUM(Q11:Q14)</f>
        <v>0</v>
      </c>
      <c r="R10" s="140">
        <f>SUM(R11:R14)</f>
        <v>0</v>
      </c>
      <c r="S10" s="141"/>
      <c r="T10" s="140"/>
      <c r="U10" s="141"/>
      <c r="V10" s="140"/>
      <c r="W10" s="141"/>
      <c r="X10" s="140"/>
      <c r="Y10" s="141"/>
      <c r="Z10" s="140"/>
      <c r="AA10" s="141"/>
      <c r="AB10" s="140"/>
      <c r="AC10" s="141"/>
      <c r="AD10" s="140"/>
      <c r="AE10" s="142" t="e">
        <f>O10+Q10</f>
        <v>#VALUE!</v>
      </c>
      <c r="AF10" s="140">
        <f>AF11</f>
        <v>0</v>
      </c>
      <c r="AG10" s="143" t="s">
        <v>182</v>
      </c>
      <c r="AH10" s="144" t="s">
        <v>183</v>
      </c>
      <c r="AI10" s="144"/>
      <c r="AJ10" s="145" t="s">
        <v>184</v>
      </c>
    </row>
    <row r="11" spans="2:36" ht="66.75" customHeight="1">
      <c r="B11" s="392" t="s">
        <v>262</v>
      </c>
      <c r="C11" s="146"/>
      <c r="D11" s="181" t="s">
        <v>257</v>
      </c>
      <c r="E11" s="181" t="s">
        <v>258</v>
      </c>
      <c r="F11" s="182"/>
      <c r="G11" s="148" t="s">
        <v>195</v>
      </c>
      <c r="H11" s="409" t="s">
        <v>284</v>
      </c>
      <c r="I11" s="436" t="s">
        <v>311</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17.25" customHeight="1">
      <c r="B12" s="393"/>
      <c r="C12" s="158"/>
      <c r="D12" s="181"/>
      <c r="E12" s="181"/>
      <c r="F12" s="182"/>
      <c r="G12" s="148"/>
      <c r="H12" s="409"/>
      <c r="I12" s="396"/>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17.25" customHeight="1">
      <c r="B13" s="393"/>
      <c r="C13" s="158"/>
      <c r="D13" s="181"/>
      <c r="E13" s="181"/>
      <c r="F13" s="187"/>
      <c r="G13" s="148"/>
      <c r="H13" s="409"/>
      <c r="I13" s="396"/>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17.25" customHeight="1" thickBot="1">
      <c r="B14" s="394"/>
      <c r="C14" s="165"/>
      <c r="D14" s="190"/>
      <c r="E14" s="190"/>
      <c r="F14" s="191"/>
      <c r="G14" s="167"/>
      <c r="H14" s="410"/>
      <c r="I14" s="397"/>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v>3</v>
      </c>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15">
      <c r="B17" s="407"/>
      <c r="C17" s="180"/>
      <c r="D17" s="181"/>
      <c r="E17" s="181"/>
      <c r="F17" s="182"/>
      <c r="G17" s="148"/>
      <c r="H17" s="409"/>
      <c r="I17" s="436"/>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15">
      <c r="B18" s="407"/>
      <c r="C18" s="180"/>
      <c r="D18" s="181"/>
      <c r="E18" s="181"/>
      <c r="F18" s="182"/>
      <c r="G18" s="148"/>
      <c r="H18" s="409"/>
      <c r="I18" s="396"/>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15">
      <c r="B19" s="407"/>
      <c r="C19" s="180"/>
      <c r="D19" s="181"/>
      <c r="E19" s="181"/>
      <c r="F19" s="187"/>
      <c r="G19" s="148"/>
      <c r="H19" s="409"/>
      <c r="I19" s="396"/>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190"/>
      <c r="E20" s="190"/>
      <c r="F20" s="191"/>
      <c r="G20" s="167"/>
      <c r="H20" s="410"/>
      <c r="I20" s="397"/>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21" customHeight="1">
      <c r="B23" s="392"/>
      <c r="C23" s="146"/>
      <c r="D23" s="147"/>
      <c r="E23" s="147"/>
      <c r="F23" s="199"/>
      <c r="G23" s="200"/>
      <c r="H23" s="395"/>
      <c r="I23" s="398"/>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7" spans="4:5" ht="15">
      <c r="D27" s="215"/>
      <c r="E27" s="215"/>
    </row>
    <row r="28" spans="4:5" ht="15">
      <c r="D28" s="215"/>
      <c r="E28" s="215"/>
    </row>
    <row r="29" spans="9:10" ht="15">
      <c r="I29" s="216"/>
      <c r="J29" s="216"/>
    </row>
    <row r="30" spans="9:10" ht="15">
      <c r="I30" s="216"/>
      <c r="J30" s="216"/>
    </row>
    <row r="36" spans="9:10" ht="15">
      <c r="I36" s="217"/>
      <c r="J36" s="217"/>
    </row>
  </sheetData>
  <sheetProtection/>
  <mergeCells count="67">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C6:AD6"/>
    <mergeCell ref="AE6:AF6"/>
    <mergeCell ref="AG6:AG7"/>
    <mergeCell ref="M6:M7"/>
    <mergeCell ref="N6:N7"/>
    <mergeCell ref="O6:P6"/>
    <mergeCell ref="Q6:R6"/>
    <mergeCell ref="S6:T6"/>
    <mergeCell ref="U6:V6"/>
    <mergeCell ref="AH6:AH7"/>
    <mergeCell ref="AI6:AI7"/>
    <mergeCell ref="AJ6:AJ7"/>
    <mergeCell ref="C8:H8"/>
    <mergeCell ref="B9:AJ9"/>
    <mergeCell ref="B11:B14"/>
    <mergeCell ref="H11:H14"/>
    <mergeCell ref="W6:X6"/>
    <mergeCell ref="Y6:Z6"/>
    <mergeCell ref="AA6:AB6"/>
    <mergeCell ref="I11:I14"/>
    <mergeCell ref="K11:K14"/>
    <mergeCell ref="M11:M14"/>
    <mergeCell ref="N11:N14"/>
    <mergeCell ref="AE11:AE14"/>
    <mergeCell ref="AF11:AF14"/>
    <mergeCell ref="AH23:AH25"/>
    <mergeCell ref="AH11:AH14"/>
    <mergeCell ref="AI11:AI14"/>
    <mergeCell ref="AJ11:AJ14"/>
    <mergeCell ref="B15:AJ15"/>
    <mergeCell ref="B17:B20"/>
    <mergeCell ref="H17:H20"/>
    <mergeCell ref="I17:I20"/>
    <mergeCell ref="K17:K20"/>
    <mergeCell ref="M17:M20"/>
    <mergeCell ref="AE17:AE20"/>
    <mergeCell ref="AF17:AF20"/>
    <mergeCell ref="AH17:AH20"/>
    <mergeCell ref="AI17:AI20"/>
    <mergeCell ref="AJ17:AJ20"/>
    <mergeCell ref="B21:AJ21"/>
    <mergeCell ref="N17:N20"/>
    <mergeCell ref="AI23:AI25"/>
    <mergeCell ref="AJ23:AJ25"/>
    <mergeCell ref="B23:B25"/>
    <mergeCell ref="H23:H25"/>
    <mergeCell ref="I23:I25"/>
    <mergeCell ref="K23:K25"/>
    <mergeCell ref="M23:M25"/>
    <mergeCell ref="N23:N25"/>
    <mergeCell ref="AE23:AE25"/>
    <mergeCell ref="AF23:AF25"/>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1:AK36"/>
  <sheetViews>
    <sheetView zoomScalePageLayoutView="0" workbookViewId="0" topLeftCell="A11">
      <selection activeCell="I23" sqref="I23:I25"/>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185</v>
      </c>
      <c r="D8" s="432"/>
      <c r="E8" s="432"/>
      <c r="F8" s="432"/>
      <c r="G8" s="432"/>
      <c r="H8" s="432"/>
      <c r="I8" s="226" t="s">
        <v>186</v>
      </c>
      <c r="J8" s="227" t="s">
        <v>26</v>
      </c>
      <c r="K8" s="228" t="s">
        <v>187</v>
      </c>
      <c r="L8" s="123" t="s">
        <v>188</v>
      </c>
      <c r="M8" s="124" t="s">
        <v>189</v>
      </c>
      <c r="N8" s="125" t="s">
        <v>189</v>
      </c>
      <c r="O8" s="126">
        <v>0</v>
      </c>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f>+AE10+AE16+AE22</f>
        <v>0</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c r="P10" s="140">
        <f>SUM(P11:P14)</f>
        <v>0</v>
      </c>
      <c r="Q10" s="141">
        <f>SUM(Q11:Q14)</f>
        <v>0</v>
      </c>
      <c r="R10" s="140">
        <f>SUM(R11:R14)</f>
        <v>0</v>
      </c>
      <c r="S10" s="141"/>
      <c r="T10" s="140"/>
      <c r="U10" s="141"/>
      <c r="V10" s="140"/>
      <c r="W10" s="141"/>
      <c r="X10" s="140"/>
      <c r="Y10" s="141"/>
      <c r="Z10" s="140"/>
      <c r="AA10" s="141"/>
      <c r="AB10" s="140"/>
      <c r="AC10" s="141"/>
      <c r="AD10" s="140"/>
      <c r="AE10" s="142">
        <f>O10+Q10</f>
        <v>0</v>
      </c>
      <c r="AF10" s="140">
        <f>AF11</f>
        <v>0</v>
      </c>
      <c r="AG10" s="143" t="s">
        <v>182</v>
      </c>
      <c r="AH10" s="144" t="s">
        <v>183</v>
      </c>
      <c r="AI10" s="144"/>
      <c r="AJ10" s="145" t="s">
        <v>184</v>
      </c>
    </row>
    <row r="11" spans="2:36" ht="17.25" customHeight="1">
      <c r="B11" s="392" t="s">
        <v>190</v>
      </c>
      <c r="C11" s="146"/>
      <c r="D11" s="221" t="s">
        <v>191</v>
      </c>
      <c r="E11" s="383" t="s">
        <v>198</v>
      </c>
      <c r="F11" s="386" t="s">
        <v>212</v>
      </c>
      <c r="G11" s="148"/>
      <c r="H11" s="436" t="s">
        <v>286</v>
      </c>
      <c r="I11" s="436" t="s">
        <v>312</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17.25" customHeight="1">
      <c r="B12" s="393"/>
      <c r="C12" s="158"/>
      <c r="D12" s="222" t="s">
        <v>285</v>
      </c>
      <c r="E12" s="384"/>
      <c r="F12" s="387"/>
      <c r="G12" s="148"/>
      <c r="H12" s="396"/>
      <c r="I12" s="396"/>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17.25" customHeight="1">
      <c r="B13" s="393"/>
      <c r="C13" s="158"/>
      <c r="D13" s="222"/>
      <c r="E13" s="384"/>
      <c r="F13" s="387"/>
      <c r="G13" s="148"/>
      <c r="H13" s="396"/>
      <c r="I13" s="396"/>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17.25" customHeight="1" thickBot="1">
      <c r="B14" s="394"/>
      <c r="C14" s="165"/>
      <c r="D14" s="220"/>
      <c r="E14" s="385"/>
      <c r="F14" s="388"/>
      <c r="G14" s="167"/>
      <c r="H14" s="397"/>
      <c r="I14" s="397"/>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24.75">
      <c r="B17" s="407" t="s">
        <v>28</v>
      </c>
      <c r="C17" s="180"/>
      <c r="D17" s="181" t="s">
        <v>192</v>
      </c>
      <c r="E17" s="181" t="s">
        <v>194</v>
      </c>
      <c r="F17" s="182" t="s">
        <v>195</v>
      </c>
      <c r="G17" s="148"/>
      <c r="H17" s="409" t="s">
        <v>196</v>
      </c>
      <c r="I17" s="411" t="s">
        <v>313</v>
      </c>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24.75">
      <c r="B18" s="407"/>
      <c r="C18" s="180"/>
      <c r="D18" s="181" t="s">
        <v>193</v>
      </c>
      <c r="E18" s="181" t="s">
        <v>194</v>
      </c>
      <c r="F18" s="182"/>
      <c r="G18" s="148" t="s">
        <v>195</v>
      </c>
      <c r="H18" s="409"/>
      <c r="I18" s="411"/>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15">
      <c r="B19" s="407"/>
      <c r="C19" s="180"/>
      <c r="D19" s="181"/>
      <c r="E19" s="181"/>
      <c r="F19" s="187"/>
      <c r="G19" s="148"/>
      <c r="H19" s="409"/>
      <c r="I19" s="411"/>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190"/>
      <c r="E20" s="190"/>
      <c r="F20" s="191"/>
      <c r="G20" s="167"/>
      <c r="H20" s="410"/>
      <c r="I20" s="412"/>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21" customHeight="1">
      <c r="B23" s="392"/>
      <c r="C23" s="146"/>
      <c r="D23" s="147"/>
      <c r="E23" s="147"/>
      <c r="F23" s="199"/>
      <c r="G23" s="200"/>
      <c r="H23" s="395"/>
      <c r="I23" s="398"/>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7" spans="4:5" ht="15">
      <c r="D27" s="215"/>
      <c r="E27" s="215"/>
    </row>
    <row r="28" spans="4:5" ht="15">
      <c r="D28" s="215"/>
      <c r="E28" s="215"/>
    </row>
    <row r="29" spans="9:10" ht="15">
      <c r="I29" s="216"/>
      <c r="J29" s="216"/>
    </row>
    <row r="30" spans="9:10" ht="15">
      <c r="I30" s="216"/>
      <c r="J30" s="216"/>
    </row>
    <row r="36" spans="9:10" ht="15">
      <c r="I36" s="217"/>
      <c r="J36" s="217"/>
    </row>
  </sheetData>
  <sheetProtection/>
  <mergeCells count="69">
    <mergeCell ref="B2:AJ2"/>
    <mergeCell ref="B3:AJ3"/>
    <mergeCell ref="B4:H4"/>
    <mergeCell ref="I4:T4"/>
    <mergeCell ref="U4:AJ4"/>
    <mergeCell ref="B5:D5"/>
    <mergeCell ref="F5:N5"/>
    <mergeCell ref="O5:AF5"/>
    <mergeCell ref="AG5:AJ5"/>
    <mergeCell ref="U6:V6"/>
    <mergeCell ref="B6:B7"/>
    <mergeCell ref="C6:H7"/>
    <mergeCell ref="I6:I7"/>
    <mergeCell ref="J6:J7"/>
    <mergeCell ref="K6:K7"/>
    <mergeCell ref="L6:L7"/>
    <mergeCell ref="Y6:Z6"/>
    <mergeCell ref="AA6:AB6"/>
    <mergeCell ref="AC6:AD6"/>
    <mergeCell ref="AE6:AF6"/>
    <mergeCell ref="AG6:AG7"/>
    <mergeCell ref="M6:M7"/>
    <mergeCell ref="N6:N7"/>
    <mergeCell ref="O6:P6"/>
    <mergeCell ref="Q6:R6"/>
    <mergeCell ref="S6:T6"/>
    <mergeCell ref="AH6:AH7"/>
    <mergeCell ref="AI6:AI7"/>
    <mergeCell ref="AJ6:AJ7"/>
    <mergeCell ref="C8:H8"/>
    <mergeCell ref="B9:AJ9"/>
    <mergeCell ref="B11:B14"/>
    <mergeCell ref="E11:E14"/>
    <mergeCell ref="F11:F14"/>
    <mergeCell ref="H11:H14"/>
    <mergeCell ref="W6:X6"/>
    <mergeCell ref="I11:I14"/>
    <mergeCell ref="K11:K14"/>
    <mergeCell ref="M11:M14"/>
    <mergeCell ref="N11:N14"/>
    <mergeCell ref="AE11:AE14"/>
    <mergeCell ref="AF11:AF14"/>
    <mergeCell ref="AH23:AH25"/>
    <mergeCell ref="AH11:AH14"/>
    <mergeCell ref="AI11:AI14"/>
    <mergeCell ref="AJ11:AJ14"/>
    <mergeCell ref="B15:AJ15"/>
    <mergeCell ref="B17:B20"/>
    <mergeCell ref="H17:H20"/>
    <mergeCell ref="I17:I20"/>
    <mergeCell ref="K17:K20"/>
    <mergeCell ref="M17:M20"/>
    <mergeCell ref="AE17:AE20"/>
    <mergeCell ref="AF17:AF20"/>
    <mergeCell ref="AH17:AH20"/>
    <mergeCell ref="AI17:AI20"/>
    <mergeCell ref="AJ17:AJ20"/>
    <mergeCell ref="B21:AJ21"/>
    <mergeCell ref="N17:N20"/>
    <mergeCell ref="AI23:AI25"/>
    <mergeCell ref="AJ23:AJ25"/>
    <mergeCell ref="B23:B25"/>
    <mergeCell ref="H23:H25"/>
    <mergeCell ref="I23:I25"/>
    <mergeCell ref="K23:K25"/>
    <mergeCell ref="M23:M25"/>
    <mergeCell ref="N23:N25"/>
    <mergeCell ref="AE23:AE25"/>
    <mergeCell ref="AF23:AF2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1:AK36"/>
  <sheetViews>
    <sheetView zoomScalePageLayoutView="0" workbookViewId="0" topLeftCell="A11">
      <selection activeCell="I27" sqref="I27"/>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261</v>
      </c>
      <c r="D8" s="432"/>
      <c r="E8" s="432"/>
      <c r="F8" s="432"/>
      <c r="G8" s="432"/>
      <c r="H8" s="432"/>
      <c r="I8" s="226" t="s">
        <v>186</v>
      </c>
      <c r="J8" s="227" t="s">
        <v>26</v>
      </c>
      <c r="K8" s="228" t="s">
        <v>187</v>
      </c>
      <c r="L8" s="123" t="s">
        <v>188</v>
      </c>
      <c r="M8" s="124" t="s">
        <v>189</v>
      </c>
      <c r="N8" s="125" t="s">
        <v>189</v>
      </c>
      <c r="O8" s="126">
        <v>0</v>
      </c>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t="e">
        <f>+AE10+AE16+AE22</f>
        <v>#VALUE!</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t="s">
        <v>174</v>
      </c>
      <c r="P10" s="140">
        <f>SUM(P11:P14)</f>
        <v>0</v>
      </c>
      <c r="Q10" s="141">
        <f>SUM(Q11:Q14)</f>
        <v>0</v>
      </c>
      <c r="R10" s="140">
        <f>SUM(R11:R14)</f>
        <v>0</v>
      </c>
      <c r="S10" s="141"/>
      <c r="T10" s="140"/>
      <c r="U10" s="141"/>
      <c r="V10" s="140"/>
      <c r="W10" s="141"/>
      <c r="X10" s="140"/>
      <c r="Y10" s="141"/>
      <c r="Z10" s="140"/>
      <c r="AA10" s="141"/>
      <c r="AB10" s="140"/>
      <c r="AC10" s="141"/>
      <c r="AD10" s="140"/>
      <c r="AE10" s="142" t="e">
        <f>O10+Q10</f>
        <v>#VALUE!</v>
      </c>
      <c r="AF10" s="140">
        <f>AF11</f>
        <v>0</v>
      </c>
      <c r="AG10" s="143" t="s">
        <v>182</v>
      </c>
      <c r="AH10" s="144" t="s">
        <v>183</v>
      </c>
      <c r="AI10" s="144"/>
      <c r="AJ10" s="145" t="s">
        <v>184</v>
      </c>
    </row>
    <row r="11" spans="2:36" ht="17.25" customHeight="1">
      <c r="B11" s="392" t="s">
        <v>32</v>
      </c>
      <c r="C11" s="146"/>
      <c r="D11" s="383" t="s">
        <v>255</v>
      </c>
      <c r="E11" s="383" t="s">
        <v>256</v>
      </c>
      <c r="F11" s="386" t="s">
        <v>212</v>
      </c>
      <c r="G11" s="148"/>
      <c r="H11" s="436" t="s">
        <v>259</v>
      </c>
      <c r="I11" s="436" t="s">
        <v>314</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17.25" customHeight="1">
      <c r="B12" s="393"/>
      <c r="C12" s="158"/>
      <c r="D12" s="384"/>
      <c r="E12" s="384"/>
      <c r="F12" s="387"/>
      <c r="G12" s="148"/>
      <c r="H12" s="396"/>
      <c r="I12" s="396"/>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17.25" customHeight="1">
      <c r="B13" s="393"/>
      <c r="C13" s="158"/>
      <c r="D13" s="384"/>
      <c r="E13" s="384"/>
      <c r="F13" s="387"/>
      <c r="G13" s="148"/>
      <c r="H13" s="396"/>
      <c r="I13" s="396"/>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17.25" customHeight="1" thickBot="1">
      <c r="B14" s="394"/>
      <c r="C14" s="165"/>
      <c r="D14" s="385"/>
      <c r="E14" s="385"/>
      <c r="F14" s="388"/>
      <c r="G14" s="167"/>
      <c r="H14" s="397"/>
      <c r="I14" s="397"/>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v>3</v>
      </c>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24.75">
      <c r="B17" s="407" t="s">
        <v>40</v>
      </c>
      <c r="C17" s="180"/>
      <c r="D17" s="181" t="s">
        <v>257</v>
      </c>
      <c r="E17" s="181" t="s">
        <v>258</v>
      </c>
      <c r="F17" s="182"/>
      <c r="G17" s="148" t="s">
        <v>195</v>
      </c>
      <c r="H17" s="409" t="s">
        <v>260</v>
      </c>
      <c r="I17" s="436" t="s">
        <v>311</v>
      </c>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15">
      <c r="B18" s="407"/>
      <c r="C18" s="180"/>
      <c r="D18" s="181"/>
      <c r="E18" s="181"/>
      <c r="F18" s="182"/>
      <c r="G18" s="148"/>
      <c r="H18" s="409"/>
      <c r="I18" s="396"/>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15">
      <c r="B19" s="407"/>
      <c r="C19" s="180"/>
      <c r="D19" s="181"/>
      <c r="E19" s="181"/>
      <c r="F19" s="187"/>
      <c r="G19" s="148"/>
      <c r="H19" s="409"/>
      <c r="I19" s="396"/>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190"/>
      <c r="E20" s="190"/>
      <c r="F20" s="191"/>
      <c r="G20" s="167"/>
      <c r="H20" s="410"/>
      <c r="I20" s="397"/>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46.5" customHeight="1">
      <c r="B23" s="392" t="s">
        <v>37</v>
      </c>
      <c r="C23" s="146"/>
      <c r="D23" s="147" t="s">
        <v>287</v>
      </c>
      <c r="E23" s="147" t="s">
        <v>288</v>
      </c>
      <c r="F23" s="199"/>
      <c r="G23" s="200" t="s">
        <v>195</v>
      </c>
      <c r="H23" s="395" t="s">
        <v>289</v>
      </c>
      <c r="I23" s="398" t="s">
        <v>315</v>
      </c>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7" spans="4:5" ht="15">
      <c r="D27" s="215"/>
      <c r="E27" s="215"/>
    </row>
    <row r="28" spans="4:5" ht="15">
      <c r="D28" s="215"/>
      <c r="E28" s="215"/>
    </row>
    <row r="29" spans="9:10" ht="15">
      <c r="I29" s="216"/>
      <c r="J29" s="216"/>
    </row>
    <row r="30" spans="9:10" ht="15">
      <c r="I30" s="216"/>
      <c r="J30" s="216"/>
    </row>
    <row r="36" spans="9:10" ht="15">
      <c r="I36" s="217"/>
      <c r="J36" s="217"/>
    </row>
  </sheetData>
  <sheetProtection/>
  <mergeCells count="70">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C8:H8"/>
    <mergeCell ref="B9:AJ9"/>
    <mergeCell ref="B11:B14"/>
    <mergeCell ref="E11:E14"/>
    <mergeCell ref="F11:F14"/>
    <mergeCell ref="H11:H14"/>
    <mergeCell ref="I11:I14"/>
    <mergeCell ref="AE11:AE14"/>
    <mergeCell ref="AF11:AF14"/>
    <mergeCell ref="AH11:AH14"/>
    <mergeCell ref="AH6:AH7"/>
    <mergeCell ref="AI6:AI7"/>
    <mergeCell ref="AJ6:AJ7"/>
    <mergeCell ref="AJ11:AJ14"/>
    <mergeCell ref="B15:AJ15"/>
    <mergeCell ref="B17:B20"/>
    <mergeCell ref="H17:H20"/>
    <mergeCell ref="I17:I20"/>
    <mergeCell ref="K17:K20"/>
    <mergeCell ref="M17:M20"/>
    <mergeCell ref="AJ23:AJ25"/>
    <mergeCell ref="AF17:AF20"/>
    <mergeCell ref="AH17:AH20"/>
    <mergeCell ref="AI17:AI20"/>
    <mergeCell ref="AJ17:AJ20"/>
    <mergeCell ref="B21:AJ21"/>
    <mergeCell ref="B23:B25"/>
    <mergeCell ref="H23:H25"/>
    <mergeCell ref="I23:I25"/>
    <mergeCell ref="K23:K25"/>
    <mergeCell ref="D11:D14"/>
    <mergeCell ref="N23:N25"/>
    <mergeCell ref="AE23:AE25"/>
    <mergeCell ref="N17:N20"/>
    <mergeCell ref="AE17:AE20"/>
    <mergeCell ref="K11:K14"/>
    <mergeCell ref="AF23:AF25"/>
    <mergeCell ref="AH23:AH25"/>
    <mergeCell ref="AI23:AI25"/>
    <mergeCell ref="M23:M25"/>
    <mergeCell ref="AI11:AI14"/>
    <mergeCell ref="M11:M14"/>
    <mergeCell ref="N11:N14"/>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B1:AK36"/>
  <sheetViews>
    <sheetView zoomScalePageLayoutView="0" workbookViewId="0" topLeftCell="A10">
      <selection activeCell="I11" sqref="I11:I14"/>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199</v>
      </c>
      <c r="D8" s="432"/>
      <c r="E8" s="432"/>
      <c r="F8" s="432"/>
      <c r="G8" s="432"/>
      <c r="H8" s="432"/>
      <c r="I8" s="229" t="s">
        <v>200</v>
      </c>
      <c r="J8" s="230">
        <v>359</v>
      </c>
      <c r="K8" s="123" t="s">
        <v>201</v>
      </c>
      <c r="L8" s="123" t="s">
        <v>202</v>
      </c>
      <c r="M8" s="123" t="s">
        <v>203</v>
      </c>
      <c r="N8" s="123" t="s">
        <v>204</v>
      </c>
      <c r="O8" s="126"/>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f>+AE10+AE16+AE22</f>
        <v>0</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c r="P10" s="140">
        <f>SUM(P11:P14)</f>
        <v>0</v>
      </c>
      <c r="Q10" s="141">
        <f>SUM(Q11:Q14)</f>
        <v>0</v>
      </c>
      <c r="R10" s="140">
        <f>SUM(R11:R14)</f>
        <v>0</v>
      </c>
      <c r="S10" s="141"/>
      <c r="T10" s="140"/>
      <c r="U10" s="141"/>
      <c r="V10" s="140"/>
      <c r="W10" s="141"/>
      <c r="X10" s="140"/>
      <c r="Y10" s="141"/>
      <c r="Z10" s="140"/>
      <c r="AA10" s="141"/>
      <c r="AB10" s="140"/>
      <c r="AC10" s="141"/>
      <c r="AD10" s="140"/>
      <c r="AE10" s="142">
        <f>O10+Q10</f>
        <v>0</v>
      </c>
      <c r="AF10" s="140">
        <f>AF11</f>
        <v>0</v>
      </c>
      <c r="AG10" s="143" t="s">
        <v>182</v>
      </c>
      <c r="AH10" s="144" t="s">
        <v>183</v>
      </c>
      <c r="AI10" s="144"/>
      <c r="AJ10" s="145" t="s">
        <v>184</v>
      </c>
    </row>
    <row r="11" spans="2:36" ht="17.25" customHeight="1">
      <c r="B11" s="392" t="s">
        <v>43</v>
      </c>
      <c r="C11" s="146"/>
      <c r="D11" s="383" t="s">
        <v>205</v>
      </c>
      <c r="E11" s="383" t="s">
        <v>290</v>
      </c>
      <c r="F11" s="386" t="s">
        <v>195</v>
      </c>
      <c r="G11" s="488" t="s">
        <v>195</v>
      </c>
      <c r="H11" s="436" t="s">
        <v>207</v>
      </c>
      <c r="I11" s="436" t="s">
        <v>208</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17.25" customHeight="1">
      <c r="B12" s="393"/>
      <c r="C12" s="158"/>
      <c r="D12" s="384"/>
      <c r="E12" s="384"/>
      <c r="F12" s="387"/>
      <c r="G12" s="489"/>
      <c r="H12" s="396"/>
      <c r="I12" s="396"/>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17.25" customHeight="1">
      <c r="B13" s="393"/>
      <c r="C13" s="158"/>
      <c r="D13" s="384"/>
      <c r="E13" s="384"/>
      <c r="F13" s="387"/>
      <c r="G13" s="489"/>
      <c r="H13" s="396"/>
      <c r="I13" s="396"/>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93" customHeight="1" thickBot="1">
      <c r="B14" s="394"/>
      <c r="C14" s="165"/>
      <c r="D14" s="385"/>
      <c r="E14" s="385"/>
      <c r="F14" s="388"/>
      <c r="G14" s="490"/>
      <c r="H14" s="397"/>
      <c r="I14" s="397"/>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15">
      <c r="B17" s="407"/>
      <c r="C17" s="180"/>
      <c r="D17" s="181"/>
      <c r="E17" s="181"/>
      <c r="F17" s="182"/>
      <c r="G17" s="148"/>
      <c r="H17" s="409"/>
      <c r="I17" s="411"/>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15">
      <c r="B18" s="407"/>
      <c r="C18" s="180"/>
      <c r="D18" s="181"/>
      <c r="E18" s="181"/>
      <c r="F18" s="182"/>
      <c r="G18" s="148"/>
      <c r="H18" s="409"/>
      <c r="I18" s="411"/>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15">
      <c r="B19" s="407"/>
      <c r="C19" s="180"/>
      <c r="D19" s="181"/>
      <c r="E19" s="181"/>
      <c r="F19" s="187"/>
      <c r="G19" s="148"/>
      <c r="H19" s="409"/>
      <c r="I19" s="411"/>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190"/>
      <c r="E20" s="190"/>
      <c r="F20" s="191"/>
      <c r="G20" s="167"/>
      <c r="H20" s="410"/>
      <c r="I20" s="412"/>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21" customHeight="1">
      <c r="B23" s="392"/>
      <c r="C23" s="146"/>
      <c r="D23" s="147"/>
      <c r="E23" s="147"/>
      <c r="F23" s="199"/>
      <c r="G23" s="200"/>
      <c r="H23" s="395"/>
      <c r="I23" s="398"/>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7" spans="4:5" ht="15">
      <c r="D27" s="215"/>
      <c r="E27" s="215"/>
    </row>
    <row r="28" spans="4:5" ht="15">
      <c r="D28" s="215"/>
      <c r="E28" s="215"/>
    </row>
    <row r="29" spans="9:10" ht="15">
      <c r="I29" s="216"/>
      <c r="J29" s="216"/>
    </row>
    <row r="30" spans="9:10" ht="15">
      <c r="I30" s="216"/>
      <c r="J30" s="216"/>
    </row>
    <row r="36" spans="9:10" ht="15">
      <c r="I36" s="217"/>
      <c r="J36" s="217"/>
    </row>
  </sheetData>
  <sheetProtection/>
  <mergeCells count="71">
    <mergeCell ref="G11:G14"/>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D11:D14"/>
    <mergeCell ref="E11:E14"/>
    <mergeCell ref="F11:F14"/>
    <mergeCell ref="H11:H14"/>
    <mergeCell ref="I11:I14"/>
    <mergeCell ref="K11:K14"/>
    <mergeCell ref="M11:M14"/>
    <mergeCell ref="N11:N14"/>
    <mergeCell ref="AE11:AE14"/>
    <mergeCell ref="AF11:AF14"/>
    <mergeCell ref="AH23:AH25"/>
    <mergeCell ref="AH11:AH14"/>
    <mergeCell ref="AI11:AI14"/>
    <mergeCell ref="AJ11:AJ14"/>
    <mergeCell ref="B15:AJ15"/>
    <mergeCell ref="B17:B20"/>
    <mergeCell ref="H17:H20"/>
    <mergeCell ref="I17:I20"/>
    <mergeCell ref="K17:K20"/>
    <mergeCell ref="M17:M20"/>
    <mergeCell ref="AE17:AE20"/>
    <mergeCell ref="AF17:AF20"/>
    <mergeCell ref="AH17:AH20"/>
    <mergeCell ref="AI17:AI20"/>
    <mergeCell ref="AJ17:AJ20"/>
    <mergeCell ref="B21:AJ21"/>
    <mergeCell ref="N17:N20"/>
    <mergeCell ref="AI23:AI25"/>
    <mergeCell ref="AJ23:AJ25"/>
    <mergeCell ref="B23:B25"/>
    <mergeCell ref="H23:H25"/>
    <mergeCell ref="I23:I25"/>
    <mergeCell ref="K23:K25"/>
    <mergeCell ref="M23:M25"/>
    <mergeCell ref="N23:N25"/>
    <mergeCell ref="AE23:AE25"/>
    <mergeCell ref="AF23:AF25"/>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B1:AK31"/>
  <sheetViews>
    <sheetView zoomScalePageLayoutView="0" workbookViewId="0" topLeftCell="A21">
      <selection activeCell="I26" sqref="I26"/>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209</v>
      </c>
      <c r="D8" s="432"/>
      <c r="E8" s="432"/>
      <c r="F8" s="432"/>
      <c r="G8" s="432"/>
      <c r="H8" s="432"/>
      <c r="I8" s="231" t="s">
        <v>210</v>
      </c>
      <c r="J8" s="219">
        <v>0</v>
      </c>
      <c r="K8" s="232" t="s">
        <v>49</v>
      </c>
      <c r="L8" s="123" t="s">
        <v>211</v>
      </c>
      <c r="M8" s="124" t="s">
        <v>212</v>
      </c>
      <c r="N8" s="125" t="s">
        <v>212</v>
      </c>
      <c r="O8" s="126"/>
      <c r="P8" s="127" t="e">
        <f>#REF!+P11+P17</f>
        <v>#REF!</v>
      </c>
      <c r="Q8" s="127" t="e">
        <f>#REF!+Q11+Q17</f>
        <v>#REF!</v>
      </c>
      <c r="R8" s="127" t="e">
        <f>#REF!+R11+R17</f>
        <v>#REF!</v>
      </c>
      <c r="S8" s="127" t="e">
        <f>#REF!+S11+S17</f>
        <v>#REF!</v>
      </c>
      <c r="T8" s="127" t="e">
        <f>#REF!+T11+T17</f>
        <v>#REF!</v>
      </c>
      <c r="U8" s="127" t="e">
        <f>#REF!+U11+U17</f>
        <v>#REF!</v>
      </c>
      <c r="V8" s="127" t="e">
        <f>#REF!+V11+V17</f>
        <v>#REF!</v>
      </c>
      <c r="W8" s="127" t="e">
        <f>#REF!+W11+W17</f>
        <v>#REF!</v>
      </c>
      <c r="X8" s="127" t="e">
        <f>#REF!+X11+X17</f>
        <v>#REF!</v>
      </c>
      <c r="Y8" s="127" t="e">
        <f>#REF!+Y11+Y17</f>
        <v>#REF!</v>
      </c>
      <c r="Z8" s="127" t="e">
        <f>#REF!+Z11+Z17</f>
        <v>#REF!</v>
      </c>
      <c r="AA8" s="127" t="e">
        <f>#REF!+AA11+AA17</f>
        <v>#REF!</v>
      </c>
      <c r="AB8" s="127" t="e">
        <f>#REF!+AB11+AB17</f>
        <v>#REF!</v>
      </c>
      <c r="AC8" s="127" t="e">
        <f>#REF!+AC11+AC17</f>
        <v>#REF!</v>
      </c>
      <c r="AD8" s="127" t="e">
        <f>#REF!+AD11+AD17</f>
        <v>#REF!</v>
      </c>
      <c r="AE8" s="127" t="e">
        <f>+#REF!+AE11+AE17</f>
        <v>#REF!</v>
      </c>
      <c r="AF8" s="128" t="e">
        <f>#REF!+AF11+AF17</f>
        <v>#REF!</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4.5" customHeight="1" thickBot="1">
      <c r="B10" s="389"/>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1"/>
    </row>
    <row r="11" spans="2:36" ht="36" customHeight="1" thickBot="1">
      <c r="B11" s="132" t="s">
        <v>8</v>
      </c>
      <c r="C11" s="133" t="s">
        <v>157</v>
      </c>
      <c r="D11" s="133" t="s">
        <v>9</v>
      </c>
      <c r="E11" s="133" t="s">
        <v>14</v>
      </c>
      <c r="F11" s="134" t="s">
        <v>11</v>
      </c>
      <c r="G11" s="134" t="s">
        <v>12</v>
      </c>
      <c r="H11" s="135" t="s">
        <v>159</v>
      </c>
      <c r="I11" s="136" t="s">
        <v>13</v>
      </c>
      <c r="J11" s="176"/>
      <c r="K11" s="177"/>
      <c r="L11" s="177"/>
      <c r="M11" s="178"/>
      <c r="N11" s="179"/>
      <c r="O11" s="139">
        <f>SUM(O12:O15)</f>
        <v>0</v>
      </c>
      <c r="P11" s="140">
        <f>SUM(P12:P15)</f>
        <v>0</v>
      </c>
      <c r="Q11" s="141">
        <f>SUM(Q12:Q15)</f>
        <v>0</v>
      </c>
      <c r="R11" s="140">
        <f>SUM(R12:R15)</f>
        <v>0</v>
      </c>
      <c r="S11" s="141"/>
      <c r="T11" s="140"/>
      <c r="U11" s="141"/>
      <c r="V11" s="140"/>
      <c r="W11" s="141"/>
      <c r="X11" s="140"/>
      <c r="Y11" s="141"/>
      <c r="Z11" s="140"/>
      <c r="AA11" s="141"/>
      <c r="AB11" s="140"/>
      <c r="AC11" s="141"/>
      <c r="AD11" s="140"/>
      <c r="AE11" s="141">
        <f>AE12</f>
        <v>0</v>
      </c>
      <c r="AF11" s="140">
        <f>AF12</f>
        <v>0</v>
      </c>
      <c r="AG11" s="143">
        <f>SUM(AG12:AG15)</f>
        <v>0</v>
      </c>
      <c r="AH11" s="144"/>
      <c r="AI11" s="144"/>
      <c r="AJ11" s="145"/>
    </row>
    <row r="12" spans="2:36" ht="33">
      <c r="B12" s="407" t="s">
        <v>46</v>
      </c>
      <c r="C12" s="180"/>
      <c r="D12" s="181" t="s">
        <v>213</v>
      </c>
      <c r="E12" s="181" t="s">
        <v>214</v>
      </c>
      <c r="F12" s="182" t="s">
        <v>195</v>
      </c>
      <c r="G12" s="148"/>
      <c r="H12" s="409" t="s">
        <v>291</v>
      </c>
      <c r="I12" s="411" t="s">
        <v>215</v>
      </c>
      <c r="J12" s="183"/>
      <c r="K12" s="413"/>
      <c r="L12" s="184"/>
      <c r="M12" s="414"/>
      <c r="N12" s="416"/>
      <c r="O12" s="185"/>
      <c r="P12" s="156"/>
      <c r="Q12" s="156"/>
      <c r="R12" s="156"/>
      <c r="S12" s="156"/>
      <c r="T12" s="156"/>
      <c r="U12" s="156"/>
      <c r="V12" s="156"/>
      <c r="W12" s="156"/>
      <c r="X12" s="156"/>
      <c r="Y12" s="156"/>
      <c r="Z12" s="156"/>
      <c r="AA12" s="156"/>
      <c r="AB12" s="156"/>
      <c r="AC12" s="156"/>
      <c r="AD12" s="156"/>
      <c r="AE12" s="376"/>
      <c r="AF12" s="376"/>
      <c r="AG12" s="186"/>
      <c r="AH12" s="419"/>
      <c r="AI12" s="379"/>
      <c r="AJ12" s="381"/>
    </row>
    <row r="13" spans="2:36" ht="15">
      <c r="B13" s="407"/>
      <c r="C13" s="180"/>
      <c r="D13" s="181"/>
      <c r="E13" s="181"/>
      <c r="F13" s="182"/>
      <c r="G13" s="148"/>
      <c r="H13" s="409"/>
      <c r="I13" s="411"/>
      <c r="J13" s="183"/>
      <c r="K13" s="377"/>
      <c r="L13" s="184"/>
      <c r="M13" s="414"/>
      <c r="N13" s="416"/>
      <c r="O13" s="185"/>
      <c r="P13" s="156"/>
      <c r="Q13" s="156"/>
      <c r="R13" s="156"/>
      <c r="S13" s="156"/>
      <c r="T13" s="156"/>
      <c r="U13" s="156"/>
      <c r="V13" s="156"/>
      <c r="W13" s="156"/>
      <c r="X13" s="156"/>
      <c r="Y13" s="156"/>
      <c r="Z13" s="156"/>
      <c r="AA13" s="156"/>
      <c r="AB13" s="156"/>
      <c r="AC13" s="156"/>
      <c r="AD13" s="156"/>
      <c r="AE13" s="376"/>
      <c r="AF13" s="376"/>
      <c r="AG13" s="186"/>
      <c r="AH13" s="419"/>
      <c r="AI13" s="379"/>
      <c r="AJ13" s="381"/>
    </row>
    <row r="14" spans="2:36" ht="15">
      <c r="B14" s="407"/>
      <c r="C14" s="180"/>
      <c r="D14" s="181"/>
      <c r="E14" s="181"/>
      <c r="F14" s="187"/>
      <c r="G14" s="148"/>
      <c r="H14" s="409"/>
      <c r="I14" s="411"/>
      <c r="J14" s="183"/>
      <c r="K14" s="377"/>
      <c r="L14" s="184"/>
      <c r="M14" s="414"/>
      <c r="N14" s="416"/>
      <c r="O14" s="185"/>
      <c r="P14" s="156"/>
      <c r="Q14" s="156"/>
      <c r="R14" s="156"/>
      <c r="S14" s="156"/>
      <c r="T14" s="156"/>
      <c r="U14" s="156"/>
      <c r="V14" s="156"/>
      <c r="W14" s="156"/>
      <c r="X14" s="156"/>
      <c r="Y14" s="156"/>
      <c r="Z14" s="156"/>
      <c r="AA14" s="156"/>
      <c r="AB14" s="156"/>
      <c r="AC14" s="156"/>
      <c r="AD14" s="156"/>
      <c r="AE14" s="376"/>
      <c r="AF14" s="376"/>
      <c r="AG14" s="188"/>
      <c r="AH14" s="419"/>
      <c r="AI14" s="379"/>
      <c r="AJ14" s="381"/>
    </row>
    <row r="15" spans="2:37" ht="15.75" thickBot="1">
      <c r="B15" s="408"/>
      <c r="C15" s="189"/>
      <c r="D15" s="190"/>
      <c r="E15" s="190"/>
      <c r="F15" s="191"/>
      <c r="G15" s="167"/>
      <c r="H15" s="410"/>
      <c r="I15" s="412"/>
      <c r="J15" s="192"/>
      <c r="K15" s="378"/>
      <c r="L15" s="193"/>
      <c r="M15" s="415"/>
      <c r="N15" s="417"/>
      <c r="O15" s="194"/>
      <c r="P15" s="174"/>
      <c r="Q15" s="174"/>
      <c r="R15" s="174"/>
      <c r="S15" s="174"/>
      <c r="T15" s="174"/>
      <c r="U15" s="174"/>
      <c r="V15" s="174"/>
      <c r="W15" s="174"/>
      <c r="X15" s="174"/>
      <c r="Y15" s="174"/>
      <c r="Z15" s="174"/>
      <c r="AA15" s="174"/>
      <c r="AB15" s="174"/>
      <c r="AC15" s="174"/>
      <c r="AD15" s="174"/>
      <c r="AE15" s="418"/>
      <c r="AF15" s="418"/>
      <c r="AG15" s="195"/>
      <c r="AH15" s="420"/>
      <c r="AI15" s="380"/>
      <c r="AJ15" s="382"/>
      <c r="AK15" s="196"/>
    </row>
    <row r="16" spans="2:37" ht="4.5" customHeight="1" thickBot="1">
      <c r="B16" s="389"/>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1"/>
      <c r="AK16" s="196"/>
    </row>
    <row r="17" spans="2:37" ht="74.25" customHeight="1" thickBot="1">
      <c r="B17" s="132" t="s">
        <v>8</v>
      </c>
      <c r="C17" s="133" t="s">
        <v>157</v>
      </c>
      <c r="D17" s="133" t="s">
        <v>9</v>
      </c>
      <c r="E17" s="133" t="s">
        <v>14</v>
      </c>
      <c r="F17" s="134" t="s">
        <v>11</v>
      </c>
      <c r="G17" s="134" t="s">
        <v>12</v>
      </c>
      <c r="H17" s="135" t="s">
        <v>160</v>
      </c>
      <c r="I17" s="136" t="s">
        <v>13</v>
      </c>
      <c r="J17" s="176"/>
      <c r="K17" s="197"/>
      <c r="L17" s="177"/>
      <c r="M17" s="178"/>
      <c r="N17" s="179"/>
      <c r="O17" s="139">
        <f>SUM(O18:O20)</f>
        <v>0</v>
      </c>
      <c r="P17" s="140">
        <f>SUM(P18:P20)</f>
        <v>0</v>
      </c>
      <c r="Q17" s="141">
        <f>SUM(Q18:Q20)</f>
        <v>0</v>
      </c>
      <c r="R17" s="140">
        <f>SUM(R18:R20)</f>
        <v>0</v>
      </c>
      <c r="S17" s="141"/>
      <c r="T17" s="140"/>
      <c r="U17" s="141"/>
      <c r="V17" s="140"/>
      <c r="W17" s="141"/>
      <c r="X17" s="140"/>
      <c r="Y17" s="141"/>
      <c r="Z17" s="140"/>
      <c r="AA17" s="141"/>
      <c r="AB17" s="140"/>
      <c r="AC17" s="141"/>
      <c r="AD17" s="140"/>
      <c r="AE17" s="198">
        <f>AE18</f>
        <v>0</v>
      </c>
      <c r="AF17" s="140">
        <f>AF18</f>
        <v>0</v>
      </c>
      <c r="AG17" s="143">
        <f>SUM(AG18:AG20)</f>
        <v>0</v>
      </c>
      <c r="AH17" s="144"/>
      <c r="AI17" s="144"/>
      <c r="AJ17" s="145"/>
      <c r="AK17" s="196"/>
    </row>
    <row r="18" spans="2:37" ht="52.5" customHeight="1">
      <c r="B18" s="392" t="s">
        <v>50</v>
      </c>
      <c r="C18" s="146"/>
      <c r="D18" s="147" t="s">
        <v>217</v>
      </c>
      <c r="E18" s="147" t="s">
        <v>219</v>
      </c>
      <c r="F18" s="199" t="s">
        <v>212</v>
      </c>
      <c r="G18" s="200"/>
      <c r="H18" s="395" t="s">
        <v>292</v>
      </c>
      <c r="I18" s="398" t="s">
        <v>293</v>
      </c>
      <c r="J18" s="201"/>
      <c r="K18" s="401"/>
      <c r="L18" s="202"/>
      <c r="M18" s="401"/>
      <c r="N18" s="404"/>
      <c r="O18" s="203"/>
      <c r="P18" s="204"/>
      <c r="Q18" s="205"/>
      <c r="R18" s="204"/>
      <c r="S18" s="204"/>
      <c r="T18" s="204"/>
      <c r="U18" s="204"/>
      <c r="V18" s="204"/>
      <c r="W18" s="204"/>
      <c r="X18" s="204"/>
      <c r="Y18" s="204"/>
      <c r="Z18" s="204"/>
      <c r="AA18" s="204"/>
      <c r="AB18" s="204"/>
      <c r="AC18" s="156"/>
      <c r="AD18" s="156"/>
      <c r="AE18" s="376"/>
      <c r="AF18" s="376"/>
      <c r="AG18" s="186"/>
      <c r="AH18" s="379"/>
      <c r="AI18" s="379"/>
      <c r="AJ18" s="381"/>
      <c r="AK18" s="196"/>
    </row>
    <row r="19" spans="2:37" ht="51" customHeight="1">
      <c r="B19" s="393"/>
      <c r="C19" s="158"/>
      <c r="D19" s="159" t="s">
        <v>218</v>
      </c>
      <c r="E19" s="159" t="s">
        <v>220</v>
      </c>
      <c r="F19" s="206"/>
      <c r="G19" s="148" t="s">
        <v>212</v>
      </c>
      <c r="H19" s="396"/>
      <c r="I19" s="399"/>
      <c r="J19" s="149"/>
      <c r="K19" s="402"/>
      <c r="L19" s="184"/>
      <c r="M19" s="402"/>
      <c r="N19" s="405"/>
      <c r="O19" s="207"/>
      <c r="P19" s="208"/>
      <c r="Q19" s="209"/>
      <c r="R19" s="208"/>
      <c r="S19" s="208"/>
      <c r="T19" s="208"/>
      <c r="U19" s="208"/>
      <c r="V19" s="208"/>
      <c r="W19" s="208"/>
      <c r="X19" s="208"/>
      <c r="Y19" s="208"/>
      <c r="Z19" s="208"/>
      <c r="AA19" s="208"/>
      <c r="AB19" s="208"/>
      <c r="AC19" s="156"/>
      <c r="AD19" s="156"/>
      <c r="AE19" s="377"/>
      <c r="AF19" s="377"/>
      <c r="AG19" s="186"/>
      <c r="AH19" s="379"/>
      <c r="AI19" s="379"/>
      <c r="AJ19" s="381"/>
      <c r="AK19" s="196"/>
    </row>
    <row r="20" spans="2:36" ht="57" customHeight="1" thickBot="1">
      <c r="B20" s="394"/>
      <c r="C20" s="165"/>
      <c r="D20" s="166"/>
      <c r="E20" s="166"/>
      <c r="F20" s="210"/>
      <c r="G20" s="167"/>
      <c r="H20" s="397"/>
      <c r="I20" s="400"/>
      <c r="J20" s="168"/>
      <c r="K20" s="403"/>
      <c r="L20" s="193"/>
      <c r="M20" s="403"/>
      <c r="N20" s="406"/>
      <c r="O20" s="194"/>
      <c r="P20" s="174"/>
      <c r="Q20" s="171"/>
      <c r="R20" s="174"/>
      <c r="S20" s="174"/>
      <c r="T20" s="174"/>
      <c r="U20" s="174"/>
      <c r="V20" s="174"/>
      <c r="W20" s="174"/>
      <c r="X20" s="174"/>
      <c r="Y20" s="174"/>
      <c r="Z20" s="174"/>
      <c r="AA20" s="174"/>
      <c r="AB20" s="174"/>
      <c r="AC20" s="174"/>
      <c r="AD20" s="174"/>
      <c r="AE20" s="378"/>
      <c r="AF20" s="378"/>
      <c r="AG20" s="211"/>
      <c r="AH20" s="380"/>
      <c r="AI20" s="380"/>
      <c r="AJ20" s="382"/>
    </row>
    <row r="21" ht="15.75" thickBot="1"/>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49.5" customHeight="1">
      <c r="B23" s="392" t="s">
        <v>52</v>
      </c>
      <c r="C23" s="146"/>
      <c r="D23" s="147" t="s">
        <v>221</v>
      </c>
      <c r="E23" s="147" t="s">
        <v>214</v>
      </c>
      <c r="F23" s="199"/>
      <c r="G23" s="200" t="s">
        <v>195</v>
      </c>
      <c r="H23" s="395" t="s">
        <v>294</v>
      </c>
      <c r="I23" s="398" t="s">
        <v>316</v>
      </c>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54.75"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40.5"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31" spans="9:10" ht="15">
      <c r="I31" s="217"/>
      <c r="J31" s="217"/>
    </row>
  </sheetData>
  <sheetProtection/>
  <mergeCells count="67">
    <mergeCell ref="B23:B25"/>
    <mergeCell ref="H23:H25"/>
    <mergeCell ref="I23:I25"/>
    <mergeCell ref="K23:K25"/>
    <mergeCell ref="M23:M25"/>
    <mergeCell ref="AG5:AJ5"/>
    <mergeCell ref="AE23:AE25"/>
    <mergeCell ref="AF23:AF25"/>
    <mergeCell ref="AH23:AH25"/>
    <mergeCell ref="AI23:AI25"/>
    <mergeCell ref="AJ23:AJ25"/>
    <mergeCell ref="L6:L7"/>
    <mergeCell ref="N23:N25"/>
    <mergeCell ref="B2:AJ2"/>
    <mergeCell ref="B3:AJ3"/>
    <mergeCell ref="B4:H4"/>
    <mergeCell ref="I4:T4"/>
    <mergeCell ref="U4:AJ4"/>
    <mergeCell ref="B5:D5"/>
    <mergeCell ref="F5:N5"/>
    <mergeCell ref="C8:H8"/>
    <mergeCell ref="O5:AF5"/>
    <mergeCell ref="N6:N7"/>
    <mergeCell ref="O6:P6"/>
    <mergeCell ref="Q6:R6"/>
    <mergeCell ref="S6:T6"/>
    <mergeCell ref="U6:V6"/>
    <mergeCell ref="AA6:AB6"/>
    <mergeCell ref="AC6:AD6"/>
    <mergeCell ref="AE6:AF6"/>
    <mergeCell ref="AG6:AG7"/>
    <mergeCell ref="M6:M7"/>
    <mergeCell ref="B6:B7"/>
    <mergeCell ref="C6:H7"/>
    <mergeCell ref="I6:I7"/>
    <mergeCell ref="J6:J7"/>
    <mergeCell ref="K6:K7"/>
    <mergeCell ref="AE12:AE15"/>
    <mergeCell ref="AF12:AF15"/>
    <mergeCell ref="AH12:AH15"/>
    <mergeCell ref="AH6:AH7"/>
    <mergeCell ref="AI6:AI7"/>
    <mergeCell ref="AJ6:AJ7"/>
    <mergeCell ref="B9:AJ9"/>
    <mergeCell ref="B10:AJ10"/>
    <mergeCell ref="W6:X6"/>
    <mergeCell ref="Y6:Z6"/>
    <mergeCell ref="I18:I20"/>
    <mergeCell ref="K18:K20"/>
    <mergeCell ref="M18:M20"/>
    <mergeCell ref="AH18:AH20"/>
    <mergeCell ref="B12:B15"/>
    <mergeCell ref="H12:H15"/>
    <mergeCell ref="I12:I15"/>
    <mergeCell ref="K12:K15"/>
    <mergeCell ref="M12:M15"/>
    <mergeCell ref="N12:N15"/>
    <mergeCell ref="N18:N20"/>
    <mergeCell ref="AE18:AE20"/>
    <mergeCell ref="AF18:AF20"/>
    <mergeCell ref="AI12:AI15"/>
    <mergeCell ref="AJ12:AJ15"/>
    <mergeCell ref="B16:AJ16"/>
    <mergeCell ref="AI18:AI20"/>
    <mergeCell ref="AJ18:AJ20"/>
    <mergeCell ref="B18:B20"/>
    <mergeCell ref="H18:H20"/>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B1:AK36"/>
  <sheetViews>
    <sheetView zoomScalePageLayoutView="0" workbookViewId="0" topLeftCell="B9">
      <selection activeCell="B15" sqref="B15:AJ15"/>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216</v>
      </c>
      <c r="D8" s="432"/>
      <c r="E8" s="432"/>
      <c r="F8" s="432"/>
      <c r="G8" s="432"/>
      <c r="H8" s="432"/>
      <c r="I8" s="231" t="s">
        <v>222</v>
      </c>
      <c r="J8" s="232">
        <v>5</v>
      </c>
      <c r="K8" s="233">
        <v>0</v>
      </c>
      <c r="L8" s="123" t="s">
        <v>223</v>
      </c>
      <c r="M8" s="124" t="s">
        <v>212</v>
      </c>
      <c r="N8" s="125" t="s">
        <v>212</v>
      </c>
      <c r="O8" s="126" t="s">
        <v>174</v>
      </c>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t="e">
        <f>+AE10+AE16+AE22</f>
        <v>#VALUE!</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t="s">
        <v>174</v>
      </c>
      <c r="P10" s="140">
        <f>SUM(P11:P14)</f>
        <v>0</v>
      </c>
      <c r="Q10" s="141">
        <f>SUM(Q11:Q14)</f>
        <v>0</v>
      </c>
      <c r="R10" s="140">
        <f>SUM(R11:R14)</f>
        <v>0</v>
      </c>
      <c r="S10" s="141"/>
      <c r="T10" s="140"/>
      <c r="U10" s="141"/>
      <c r="V10" s="140"/>
      <c r="W10" s="141"/>
      <c r="X10" s="140"/>
      <c r="Y10" s="141"/>
      <c r="Z10" s="140"/>
      <c r="AA10" s="141"/>
      <c r="AB10" s="140"/>
      <c r="AC10" s="141"/>
      <c r="AD10" s="140"/>
      <c r="AE10" s="142" t="e">
        <f>O10+Q10</f>
        <v>#VALUE!</v>
      </c>
      <c r="AF10" s="140">
        <f>AF11</f>
        <v>0</v>
      </c>
      <c r="AG10" s="143" t="s">
        <v>182</v>
      </c>
      <c r="AH10" s="144" t="s">
        <v>183</v>
      </c>
      <c r="AI10" s="144"/>
      <c r="AJ10" s="145" t="s">
        <v>184</v>
      </c>
    </row>
    <row r="11" spans="2:36" ht="48.75" customHeight="1">
      <c r="B11" s="392" t="s">
        <v>54</v>
      </c>
      <c r="C11" s="146"/>
      <c r="D11" s="221" t="s">
        <v>295</v>
      </c>
      <c r="E11" s="383" t="s">
        <v>224</v>
      </c>
      <c r="F11" s="386" t="s">
        <v>212</v>
      </c>
      <c r="G11" s="148"/>
      <c r="H11" s="436" t="s">
        <v>225</v>
      </c>
      <c r="I11" s="436" t="s">
        <v>317</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17.25" customHeight="1">
      <c r="B12" s="393"/>
      <c r="C12" s="158"/>
      <c r="D12" s="222"/>
      <c r="E12" s="384"/>
      <c r="F12" s="387"/>
      <c r="G12" s="148"/>
      <c r="H12" s="396"/>
      <c r="I12" s="396"/>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17.25" customHeight="1">
      <c r="B13" s="393"/>
      <c r="C13" s="158"/>
      <c r="D13" s="222"/>
      <c r="E13" s="384"/>
      <c r="F13" s="387"/>
      <c r="G13" s="148"/>
      <c r="H13" s="396"/>
      <c r="I13" s="396"/>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17.25" customHeight="1" thickBot="1">
      <c r="B14" s="394"/>
      <c r="C14" s="165"/>
      <c r="D14" s="220"/>
      <c r="E14" s="385"/>
      <c r="F14" s="388"/>
      <c r="G14" s="167"/>
      <c r="H14" s="397"/>
      <c r="I14" s="397"/>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15">
      <c r="B17" s="407"/>
      <c r="C17" s="180"/>
      <c r="D17" s="181"/>
      <c r="E17" s="181"/>
      <c r="F17" s="182"/>
      <c r="G17" s="148"/>
      <c r="H17" s="409"/>
      <c r="I17" s="411"/>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15">
      <c r="B18" s="407"/>
      <c r="C18" s="180"/>
      <c r="D18" s="181"/>
      <c r="E18" s="181"/>
      <c r="F18" s="182"/>
      <c r="G18" s="148"/>
      <c r="H18" s="409"/>
      <c r="I18" s="411"/>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15">
      <c r="B19" s="407"/>
      <c r="C19" s="180"/>
      <c r="D19" s="181"/>
      <c r="E19" s="181"/>
      <c r="F19" s="187"/>
      <c r="G19" s="148"/>
      <c r="H19" s="409"/>
      <c r="I19" s="411"/>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190"/>
      <c r="E20" s="190"/>
      <c r="F20" s="191"/>
      <c r="G20" s="167"/>
      <c r="H20" s="410"/>
      <c r="I20" s="412"/>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21" customHeight="1">
      <c r="B23" s="392"/>
      <c r="C23" s="146"/>
      <c r="D23" s="147"/>
      <c r="E23" s="147"/>
      <c r="F23" s="199"/>
      <c r="G23" s="200"/>
      <c r="H23" s="395"/>
      <c r="I23" s="398"/>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21" customHeight="1">
      <c r="B24" s="393"/>
      <c r="C24" s="158"/>
      <c r="D24" s="159"/>
      <c r="E24" s="159"/>
      <c r="F24" s="206"/>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21"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7" spans="4:5" ht="15">
      <c r="D27" s="215"/>
      <c r="E27" s="215"/>
    </row>
    <row r="28" spans="4:5" ht="15">
      <c r="D28" s="215"/>
      <c r="E28" s="215"/>
    </row>
    <row r="29" spans="9:10" ht="15">
      <c r="I29" s="216"/>
      <c r="J29" s="216"/>
    </row>
    <row r="30" spans="9:10" ht="15">
      <c r="I30" s="216"/>
      <c r="J30" s="216"/>
    </row>
    <row r="36" spans="9:10" ht="15">
      <c r="I36" s="217"/>
      <c r="J36" s="217"/>
    </row>
  </sheetData>
  <sheetProtection/>
  <mergeCells count="69">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E11:E14"/>
    <mergeCell ref="F11:F14"/>
    <mergeCell ref="H11:H14"/>
    <mergeCell ref="I11:I14"/>
    <mergeCell ref="K11:K14"/>
    <mergeCell ref="M11:M14"/>
    <mergeCell ref="N11:N14"/>
    <mergeCell ref="AE11:AE14"/>
    <mergeCell ref="AF11:AF14"/>
    <mergeCell ref="AH11:AH14"/>
    <mergeCell ref="AH23:AH25"/>
    <mergeCell ref="AI11:AI14"/>
    <mergeCell ref="AJ11:AJ14"/>
    <mergeCell ref="B15:AJ15"/>
    <mergeCell ref="B17:B20"/>
    <mergeCell ref="H17:H20"/>
    <mergeCell ref="I17:I20"/>
    <mergeCell ref="K17:K20"/>
    <mergeCell ref="M17:M20"/>
    <mergeCell ref="N17:N20"/>
    <mergeCell ref="AE17:AE20"/>
    <mergeCell ref="AF17:AF20"/>
    <mergeCell ref="AH17:AH20"/>
    <mergeCell ref="AI17:AI20"/>
    <mergeCell ref="AJ17:AJ20"/>
    <mergeCell ref="B21:AJ21"/>
    <mergeCell ref="AI23:AI25"/>
    <mergeCell ref="AJ23:AJ25"/>
    <mergeCell ref="B23:B25"/>
    <mergeCell ref="H23:H25"/>
    <mergeCell ref="I23:I25"/>
    <mergeCell ref="K23:K25"/>
    <mergeCell ref="M23:M25"/>
    <mergeCell ref="N23:N25"/>
    <mergeCell ref="AE23:AE25"/>
    <mergeCell ref="AF23:AF25"/>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B1:AK36"/>
  <sheetViews>
    <sheetView zoomScalePageLayoutView="0" workbookViewId="0" topLeftCell="B24">
      <selection activeCell="G34" sqref="G34"/>
    </sheetView>
  </sheetViews>
  <sheetFormatPr defaultColWidth="11.421875" defaultRowHeight="15"/>
  <cols>
    <col min="1" max="1" width="4.57421875" style="0" customWidth="1"/>
    <col min="2" max="2" width="15.8515625" style="212" customWidth="1"/>
    <col min="3" max="3" width="10.00390625" style="212" customWidth="1"/>
    <col min="4" max="4" width="27.7109375" style="0" customWidth="1"/>
    <col min="5" max="5" width="10.00390625" style="0" customWidth="1"/>
    <col min="8" max="8" width="19.28125" style="213" customWidth="1"/>
    <col min="9" max="9" width="15.7109375" style="213" customWidth="1"/>
    <col min="10" max="10" width="4.8515625" style="213" customWidth="1"/>
    <col min="11" max="12" width="5.7109375" style="0" customWidth="1"/>
    <col min="13" max="13" width="6.57421875" style="0" customWidth="1"/>
    <col min="14" max="14" width="6.140625" style="0" customWidth="1"/>
    <col min="15" max="32" width="5.00390625" style="0" customWidth="1"/>
    <col min="33" max="33" width="5.140625" style="214" customWidth="1"/>
    <col min="34" max="34" width="5.421875" style="0" customWidth="1"/>
    <col min="35" max="35" width="4.8515625" style="0" customWidth="1"/>
    <col min="36" max="36" width="7.140625" style="0" customWidth="1"/>
  </cols>
  <sheetData>
    <row r="1" spans="2:36" ht="15.75" thickBot="1">
      <c r="B1" s="114"/>
      <c r="C1" s="114"/>
      <c r="D1" s="115"/>
      <c r="E1" s="115"/>
      <c r="F1" s="115"/>
      <c r="G1" s="115"/>
      <c r="H1" s="116"/>
      <c r="I1" s="116"/>
      <c r="J1" s="116"/>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2:36" ht="15">
      <c r="B2" s="463" t="s">
        <v>161</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5"/>
    </row>
    <row r="3" spans="2:36" ht="15.75" thickBot="1">
      <c r="B3" s="466" t="s">
        <v>138</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8"/>
    </row>
    <row r="4" spans="2:36" ht="33.75" customHeight="1">
      <c r="B4" s="469" t="s">
        <v>163</v>
      </c>
      <c r="C4" s="470"/>
      <c r="D4" s="470"/>
      <c r="E4" s="470"/>
      <c r="F4" s="470"/>
      <c r="G4" s="470"/>
      <c r="H4" s="471"/>
      <c r="I4" s="472" t="s">
        <v>164</v>
      </c>
      <c r="J4" s="473"/>
      <c r="K4" s="473"/>
      <c r="L4" s="473"/>
      <c r="M4" s="473"/>
      <c r="N4" s="473"/>
      <c r="O4" s="473"/>
      <c r="P4" s="473"/>
      <c r="Q4" s="473"/>
      <c r="R4" s="473"/>
      <c r="S4" s="473"/>
      <c r="T4" s="474"/>
      <c r="U4" s="472" t="s">
        <v>165</v>
      </c>
      <c r="V4" s="475"/>
      <c r="W4" s="475"/>
      <c r="X4" s="475"/>
      <c r="Y4" s="475"/>
      <c r="Z4" s="475"/>
      <c r="AA4" s="475"/>
      <c r="AB4" s="475"/>
      <c r="AC4" s="475"/>
      <c r="AD4" s="475"/>
      <c r="AE4" s="475"/>
      <c r="AF4" s="475"/>
      <c r="AG4" s="475"/>
      <c r="AH4" s="475"/>
      <c r="AI4" s="475"/>
      <c r="AJ4" s="476"/>
    </row>
    <row r="5" spans="2:36" ht="39" customHeight="1" thickBot="1">
      <c r="B5" s="477" t="s">
        <v>166</v>
      </c>
      <c r="C5" s="478"/>
      <c r="D5" s="479"/>
      <c r="E5" s="117"/>
      <c r="F5" s="480" t="s">
        <v>167</v>
      </c>
      <c r="G5" s="480"/>
      <c r="H5" s="480"/>
      <c r="I5" s="480"/>
      <c r="J5" s="480"/>
      <c r="K5" s="480"/>
      <c r="L5" s="480"/>
      <c r="M5" s="480"/>
      <c r="N5" s="481"/>
      <c r="O5" s="482" t="s">
        <v>139</v>
      </c>
      <c r="P5" s="483"/>
      <c r="Q5" s="483"/>
      <c r="R5" s="483"/>
      <c r="S5" s="483"/>
      <c r="T5" s="483"/>
      <c r="U5" s="483"/>
      <c r="V5" s="483"/>
      <c r="W5" s="483"/>
      <c r="X5" s="483"/>
      <c r="Y5" s="483"/>
      <c r="Z5" s="483"/>
      <c r="AA5" s="483"/>
      <c r="AB5" s="483"/>
      <c r="AC5" s="483"/>
      <c r="AD5" s="483"/>
      <c r="AE5" s="483"/>
      <c r="AF5" s="484"/>
      <c r="AG5" s="485" t="s">
        <v>140</v>
      </c>
      <c r="AH5" s="486"/>
      <c r="AI5" s="486"/>
      <c r="AJ5" s="487"/>
    </row>
    <row r="6" spans="2:36" ht="16.5" customHeight="1">
      <c r="B6" s="451" t="s">
        <v>1</v>
      </c>
      <c r="C6" s="453" t="s">
        <v>2</v>
      </c>
      <c r="D6" s="454"/>
      <c r="E6" s="454"/>
      <c r="F6" s="454"/>
      <c r="G6" s="454"/>
      <c r="H6" s="454"/>
      <c r="I6" s="457" t="s">
        <v>3</v>
      </c>
      <c r="J6" s="459" t="s">
        <v>4</v>
      </c>
      <c r="K6" s="459" t="s">
        <v>5</v>
      </c>
      <c r="L6" s="461" t="s">
        <v>135</v>
      </c>
      <c r="M6" s="446" t="s">
        <v>6</v>
      </c>
      <c r="N6" s="448" t="s">
        <v>7</v>
      </c>
      <c r="O6" s="450" t="s">
        <v>141</v>
      </c>
      <c r="P6" s="442"/>
      <c r="Q6" s="441" t="s">
        <v>142</v>
      </c>
      <c r="R6" s="442"/>
      <c r="S6" s="441" t="s">
        <v>143</v>
      </c>
      <c r="T6" s="442"/>
      <c r="U6" s="441" t="s">
        <v>144</v>
      </c>
      <c r="V6" s="442"/>
      <c r="W6" s="441" t="s">
        <v>145</v>
      </c>
      <c r="X6" s="442"/>
      <c r="Y6" s="441" t="s">
        <v>146</v>
      </c>
      <c r="Z6" s="442"/>
      <c r="AA6" s="441" t="s">
        <v>147</v>
      </c>
      <c r="AB6" s="442"/>
      <c r="AC6" s="441" t="s">
        <v>148</v>
      </c>
      <c r="AD6" s="442"/>
      <c r="AE6" s="441" t="s">
        <v>149</v>
      </c>
      <c r="AF6" s="443"/>
      <c r="AG6" s="444" t="s">
        <v>150</v>
      </c>
      <c r="AH6" s="425" t="s">
        <v>151</v>
      </c>
      <c r="AI6" s="427" t="s">
        <v>152</v>
      </c>
      <c r="AJ6" s="429" t="s">
        <v>153</v>
      </c>
    </row>
    <row r="7" spans="2:36" ht="76.5" customHeight="1" thickBot="1">
      <c r="B7" s="452"/>
      <c r="C7" s="455"/>
      <c r="D7" s="456"/>
      <c r="E7" s="456"/>
      <c r="F7" s="456"/>
      <c r="G7" s="456"/>
      <c r="H7" s="456"/>
      <c r="I7" s="458"/>
      <c r="J7" s="460" t="s">
        <v>4</v>
      </c>
      <c r="K7" s="460"/>
      <c r="L7" s="462"/>
      <c r="M7" s="447"/>
      <c r="N7" s="449"/>
      <c r="O7" s="118" t="s">
        <v>154</v>
      </c>
      <c r="P7" s="119" t="s">
        <v>155</v>
      </c>
      <c r="Q7" s="120" t="s">
        <v>154</v>
      </c>
      <c r="R7" s="119" t="s">
        <v>155</v>
      </c>
      <c r="S7" s="120" t="s">
        <v>154</v>
      </c>
      <c r="T7" s="119" t="s">
        <v>155</v>
      </c>
      <c r="U7" s="120" t="s">
        <v>154</v>
      </c>
      <c r="V7" s="119" t="s">
        <v>155</v>
      </c>
      <c r="W7" s="120" t="s">
        <v>154</v>
      </c>
      <c r="X7" s="119" t="s">
        <v>155</v>
      </c>
      <c r="Y7" s="120" t="s">
        <v>154</v>
      </c>
      <c r="Z7" s="119" t="s">
        <v>155</v>
      </c>
      <c r="AA7" s="120" t="s">
        <v>154</v>
      </c>
      <c r="AB7" s="119" t="s">
        <v>156</v>
      </c>
      <c r="AC7" s="120" t="s">
        <v>154</v>
      </c>
      <c r="AD7" s="119" t="s">
        <v>156</v>
      </c>
      <c r="AE7" s="120" t="s">
        <v>154</v>
      </c>
      <c r="AF7" s="121" t="s">
        <v>156</v>
      </c>
      <c r="AG7" s="445"/>
      <c r="AH7" s="426"/>
      <c r="AI7" s="428"/>
      <c r="AJ7" s="430"/>
    </row>
    <row r="8" spans="2:36" ht="78" customHeight="1" thickBot="1">
      <c r="B8" s="122" t="s">
        <v>162</v>
      </c>
      <c r="C8" s="431" t="s">
        <v>226</v>
      </c>
      <c r="D8" s="432"/>
      <c r="E8" s="432"/>
      <c r="F8" s="432"/>
      <c r="G8" s="432"/>
      <c r="H8" s="432"/>
      <c r="I8" s="218" t="s">
        <v>227</v>
      </c>
      <c r="J8" s="219">
        <v>0</v>
      </c>
      <c r="K8" s="123" t="s">
        <v>228</v>
      </c>
      <c r="L8" s="123" t="s">
        <v>229</v>
      </c>
      <c r="M8" s="124" t="s">
        <v>212</v>
      </c>
      <c r="N8" s="125" t="s">
        <v>212</v>
      </c>
      <c r="O8" s="126"/>
      <c r="P8" s="127">
        <f aca="true" t="shared" si="0" ref="P8:AD8">P10+P16+P22</f>
        <v>0</v>
      </c>
      <c r="Q8" s="127">
        <f t="shared" si="0"/>
        <v>0</v>
      </c>
      <c r="R8" s="127">
        <f t="shared" si="0"/>
        <v>0</v>
      </c>
      <c r="S8" s="127">
        <f t="shared" si="0"/>
        <v>0</v>
      </c>
      <c r="T8" s="127">
        <f t="shared" si="0"/>
        <v>0</v>
      </c>
      <c r="U8" s="127">
        <f t="shared" si="0"/>
        <v>0</v>
      </c>
      <c r="V8" s="127">
        <f t="shared" si="0"/>
        <v>0</v>
      </c>
      <c r="W8" s="127">
        <f t="shared" si="0"/>
        <v>0</v>
      </c>
      <c r="X8" s="127">
        <f t="shared" si="0"/>
        <v>0</v>
      </c>
      <c r="Y8" s="127">
        <f t="shared" si="0"/>
        <v>0</v>
      </c>
      <c r="Z8" s="127">
        <f t="shared" si="0"/>
        <v>0</v>
      </c>
      <c r="AA8" s="127">
        <f t="shared" si="0"/>
        <v>0</v>
      </c>
      <c r="AB8" s="127">
        <f t="shared" si="0"/>
        <v>0</v>
      </c>
      <c r="AC8" s="127">
        <f t="shared" si="0"/>
        <v>0</v>
      </c>
      <c r="AD8" s="127">
        <f t="shared" si="0"/>
        <v>0</v>
      </c>
      <c r="AE8" s="127">
        <f>+AE10+AE16+AE22</f>
        <v>0</v>
      </c>
      <c r="AF8" s="128">
        <f>AF10+AF16+AF22</f>
        <v>0</v>
      </c>
      <c r="AG8" s="129" t="s">
        <v>175</v>
      </c>
      <c r="AH8" s="130" t="s">
        <v>176</v>
      </c>
      <c r="AI8" s="130"/>
      <c r="AJ8" s="131" t="s">
        <v>177</v>
      </c>
    </row>
    <row r="9" spans="2:36" ht="5.25" customHeight="1" thickBo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5"/>
    </row>
    <row r="10" spans="2:36" ht="105.75" customHeight="1" thickBot="1">
      <c r="B10" s="132" t="s">
        <v>8</v>
      </c>
      <c r="C10" s="133" t="s">
        <v>157</v>
      </c>
      <c r="D10" s="133" t="s">
        <v>9</v>
      </c>
      <c r="E10" s="133" t="s">
        <v>10</v>
      </c>
      <c r="F10" s="134" t="s">
        <v>11</v>
      </c>
      <c r="G10" s="134" t="s">
        <v>12</v>
      </c>
      <c r="H10" s="135" t="s">
        <v>158</v>
      </c>
      <c r="I10" s="136" t="s">
        <v>13</v>
      </c>
      <c r="J10" s="137"/>
      <c r="K10" s="137"/>
      <c r="L10" s="137"/>
      <c r="M10" s="137"/>
      <c r="N10" s="138"/>
      <c r="O10" s="126"/>
      <c r="P10" s="140">
        <f>SUM(P11:P14)</f>
        <v>0</v>
      </c>
      <c r="Q10" s="141">
        <f>SUM(Q11:Q14)</f>
        <v>0</v>
      </c>
      <c r="R10" s="140">
        <f>SUM(R11:R14)</f>
        <v>0</v>
      </c>
      <c r="S10" s="141"/>
      <c r="T10" s="140"/>
      <c r="U10" s="141"/>
      <c r="V10" s="140"/>
      <c r="W10" s="141"/>
      <c r="X10" s="140"/>
      <c r="Y10" s="141"/>
      <c r="Z10" s="140"/>
      <c r="AA10" s="141"/>
      <c r="AB10" s="140"/>
      <c r="AC10" s="141"/>
      <c r="AD10" s="140"/>
      <c r="AE10" s="142">
        <f>O10+Q10</f>
        <v>0</v>
      </c>
      <c r="AF10" s="140">
        <f>AF11</f>
        <v>0</v>
      </c>
      <c r="AG10" s="143" t="s">
        <v>182</v>
      </c>
      <c r="AH10" s="144" t="s">
        <v>183</v>
      </c>
      <c r="AI10" s="144"/>
      <c r="AJ10" s="145" t="s">
        <v>184</v>
      </c>
    </row>
    <row r="11" spans="2:36" ht="17.25" customHeight="1">
      <c r="B11" s="392" t="s">
        <v>230</v>
      </c>
      <c r="C11" s="146"/>
      <c r="D11" s="221" t="s">
        <v>309</v>
      </c>
      <c r="E11" s="221" t="s">
        <v>233</v>
      </c>
      <c r="F11" s="223" t="s">
        <v>195</v>
      </c>
      <c r="G11" s="148"/>
      <c r="H11" s="436" t="s">
        <v>320</v>
      </c>
      <c r="I11" s="491" t="s">
        <v>318</v>
      </c>
      <c r="J11" s="149"/>
      <c r="K11" s="437"/>
      <c r="L11" s="150"/>
      <c r="M11" s="439"/>
      <c r="N11" s="421"/>
      <c r="O11" s="151"/>
      <c r="P11" s="152"/>
      <c r="Q11" s="153"/>
      <c r="R11" s="154"/>
      <c r="S11" s="154"/>
      <c r="T11" s="154"/>
      <c r="U11" s="154"/>
      <c r="V11" s="154"/>
      <c r="W11" s="154"/>
      <c r="X11" s="154"/>
      <c r="Y11" s="154"/>
      <c r="Z11" s="154"/>
      <c r="AA11" s="154"/>
      <c r="AB11" s="154"/>
      <c r="AC11" s="155"/>
      <c r="AD11" s="155"/>
      <c r="AE11" s="376"/>
      <c r="AF11" s="376"/>
      <c r="AG11" s="157"/>
      <c r="AH11" s="419"/>
      <c r="AI11" s="419"/>
      <c r="AJ11" s="423"/>
    </row>
    <row r="12" spans="2:36" ht="17.25" customHeight="1">
      <c r="B12" s="393"/>
      <c r="C12" s="158"/>
      <c r="D12" s="222" t="s">
        <v>231</v>
      </c>
      <c r="E12" s="222" t="s">
        <v>234</v>
      </c>
      <c r="F12" s="224"/>
      <c r="G12" s="148" t="s">
        <v>195</v>
      </c>
      <c r="H12" s="396"/>
      <c r="I12" s="492"/>
      <c r="J12" s="149"/>
      <c r="K12" s="437"/>
      <c r="L12" s="160"/>
      <c r="M12" s="439"/>
      <c r="N12" s="421"/>
      <c r="O12" s="161"/>
      <c r="P12" s="152"/>
      <c r="Q12" s="162"/>
      <c r="R12" s="155"/>
      <c r="S12" s="155"/>
      <c r="T12" s="155"/>
      <c r="U12" s="155"/>
      <c r="V12" s="155"/>
      <c r="W12" s="155"/>
      <c r="X12" s="155"/>
      <c r="Y12" s="155"/>
      <c r="Z12" s="155"/>
      <c r="AA12" s="155"/>
      <c r="AB12" s="155"/>
      <c r="AC12" s="155"/>
      <c r="AD12" s="155"/>
      <c r="AE12" s="376"/>
      <c r="AF12" s="376"/>
      <c r="AG12" s="157"/>
      <c r="AH12" s="419"/>
      <c r="AI12" s="419"/>
      <c r="AJ12" s="423"/>
    </row>
    <row r="13" spans="2:36" ht="17.25" customHeight="1">
      <c r="B13" s="393"/>
      <c r="C13" s="158"/>
      <c r="D13" s="222" t="s">
        <v>232</v>
      </c>
      <c r="E13" s="222" t="s">
        <v>235</v>
      </c>
      <c r="F13" s="224"/>
      <c r="G13" s="148" t="s">
        <v>195</v>
      </c>
      <c r="H13" s="396"/>
      <c r="I13" s="492"/>
      <c r="J13" s="149"/>
      <c r="K13" s="437"/>
      <c r="L13" s="160"/>
      <c r="M13" s="439"/>
      <c r="N13" s="421"/>
      <c r="O13" s="151"/>
      <c r="P13" s="152"/>
      <c r="Q13" s="163"/>
      <c r="R13" s="155"/>
      <c r="S13" s="155"/>
      <c r="T13" s="155"/>
      <c r="U13" s="155"/>
      <c r="V13" s="155"/>
      <c r="W13" s="155"/>
      <c r="X13" s="155"/>
      <c r="Y13" s="155"/>
      <c r="Z13" s="155"/>
      <c r="AA13" s="155"/>
      <c r="AB13" s="155"/>
      <c r="AC13" s="155"/>
      <c r="AD13" s="155"/>
      <c r="AE13" s="376"/>
      <c r="AF13" s="376"/>
      <c r="AG13" s="164"/>
      <c r="AH13" s="419"/>
      <c r="AI13" s="419"/>
      <c r="AJ13" s="423"/>
    </row>
    <row r="14" spans="2:36" ht="17.25" customHeight="1" thickBot="1">
      <c r="B14" s="394"/>
      <c r="C14" s="165"/>
      <c r="D14" s="220"/>
      <c r="E14" s="220"/>
      <c r="F14" s="225"/>
      <c r="G14" s="167"/>
      <c r="H14" s="397"/>
      <c r="I14" s="493"/>
      <c r="J14" s="168"/>
      <c r="K14" s="438"/>
      <c r="L14" s="169"/>
      <c r="M14" s="440"/>
      <c r="N14" s="422"/>
      <c r="O14" s="170"/>
      <c r="P14" s="171"/>
      <c r="Q14" s="172"/>
      <c r="R14" s="173"/>
      <c r="S14" s="173"/>
      <c r="T14" s="173"/>
      <c r="U14" s="173"/>
      <c r="V14" s="173"/>
      <c r="W14" s="173"/>
      <c r="X14" s="173"/>
      <c r="Y14" s="173"/>
      <c r="Z14" s="173"/>
      <c r="AA14" s="173"/>
      <c r="AB14" s="173"/>
      <c r="AC14" s="173"/>
      <c r="AD14" s="173"/>
      <c r="AE14" s="418"/>
      <c r="AF14" s="418"/>
      <c r="AG14" s="175"/>
      <c r="AH14" s="420"/>
      <c r="AI14" s="420"/>
      <c r="AJ14" s="424"/>
    </row>
    <row r="15" spans="2:36" ht="4.5" customHeight="1" thickBot="1">
      <c r="B15" s="389"/>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1"/>
    </row>
    <row r="16" spans="2:36" ht="36" customHeight="1" thickBot="1">
      <c r="B16" s="132" t="s">
        <v>8</v>
      </c>
      <c r="C16" s="133" t="s">
        <v>157</v>
      </c>
      <c r="D16" s="133" t="s">
        <v>9</v>
      </c>
      <c r="E16" s="133" t="s">
        <v>14</v>
      </c>
      <c r="F16" s="134" t="s">
        <v>11</v>
      </c>
      <c r="G16" s="134" t="s">
        <v>12</v>
      </c>
      <c r="H16" s="135" t="s">
        <v>159</v>
      </c>
      <c r="I16" s="136" t="s">
        <v>13</v>
      </c>
      <c r="J16" s="176"/>
      <c r="K16" s="177"/>
      <c r="L16" s="177"/>
      <c r="M16" s="178"/>
      <c r="N16" s="179"/>
      <c r="O16" s="139">
        <f>SUM(O17:O20)</f>
        <v>0</v>
      </c>
      <c r="P16" s="140">
        <f>SUM(P17:P20)</f>
        <v>0</v>
      </c>
      <c r="Q16" s="141">
        <f>SUM(Q17:Q20)</f>
        <v>0</v>
      </c>
      <c r="R16" s="140">
        <f>SUM(R17:R20)</f>
        <v>0</v>
      </c>
      <c r="S16" s="141"/>
      <c r="T16" s="140"/>
      <c r="U16" s="141"/>
      <c r="V16" s="140"/>
      <c r="W16" s="141"/>
      <c r="X16" s="140"/>
      <c r="Y16" s="141"/>
      <c r="Z16" s="140"/>
      <c r="AA16" s="141"/>
      <c r="AB16" s="140"/>
      <c r="AC16" s="141"/>
      <c r="AD16" s="140"/>
      <c r="AE16" s="141">
        <f>AE17</f>
        <v>0</v>
      </c>
      <c r="AF16" s="140">
        <f>AF17</f>
        <v>0</v>
      </c>
      <c r="AG16" s="143">
        <f>SUM(AG17:AG20)</f>
        <v>0</v>
      </c>
      <c r="AH16" s="144"/>
      <c r="AI16" s="144"/>
      <c r="AJ16" s="145"/>
    </row>
    <row r="17" spans="2:36" ht="43.5" customHeight="1">
      <c r="B17" s="407" t="s">
        <v>61</v>
      </c>
      <c r="C17" s="180"/>
      <c r="D17" s="181" t="s">
        <v>241</v>
      </c>
      <c r="E17" s="181" t="s">
        <v>242</v>
      </c>
      <c r="F17" s="182"/>
      <c r="G17" s="148" t="s">
        <v>212</v>
      </c>
      <c r="H17" s="409" t="s">
        <v>321</v>
      </c>
      <c r="I17" s="411" t="s">
        <v>319</v>
      </c>
      <c r="J17" s="183"/>
      <c r="K17" s="413"/>
      <c r="L17" s="184"/>
      <c r="M17" s="414"/>
      <c r="N17" s="416"/>
      <c r="O17" s="185"/>
      <c r="P17" s="156"/>
      <c r="Q17" s="156"/>
      <c r="R17" s="156"/>
      <c r="S17" s="156"/>
      <c r="T17" s="156"/>
      <c r="U17" s="156"/>
      <c r="V17" s="156"/>
      <c r="W17" s="156"/>
      <c r="X17" s="156"/>
      <c r="Y17" s="156"/>
      <c r="Z17" s="156"/>
      <c r="AA17" s="156"/>
      <c r="AB17" s="156"/>
      <c r="AC17" s="156"/>
      <c r="AD17" s="156"/>
      <c r="AE17" s="376"/>
      <c r="AF17" s="376"/>
      <c r="AG17" s="186"/>
      <c r="AH17" s="419"/>
      <c r="AI17" s="379"/>
      <c r="AJ17" s="381"/>
    </row>
    <row r="18" spans="2:36" ht="31.5" customHeight="1" thickBot="1">
      <c r="B18" s="407"/>
      <c r="C18" s="180"/>
      <c r="D18" s="166"/>
      <c r="E18" s="181"/>
      <c r="F18" s="182"/>
      <c r="G18" s="148"/>
      <c r="H18" s="409"/>
      <c r="I18" s="411"/>
      <c r="J18" s="183"/>
      <c r="K18" s="377"/>
      <c r="L18" s="184"/>
      <c r="M18" s="414"/>
      <c r="N18" s="416"/>
      <c r="O18" s="185"/>
      <c r="P18" s="156"/>
      <c r="Q18" s="156"/>
      <c r="R18" s="156"/>
      <c r="S18" s="156"/>
      <c r="T18" s="156"/>
      <c r="U18" s="156"/>
      <c r="V18" s="156"/>
      <c r="W18" s="156"/>
      <c r="X18" s="156"/>
      <c r="Y18" s="156"/>
      <c r="Z18" s="156"/>
      <c r="AA18" s="156"/>
      <c r="AB18" s="156"/>
      <c r="AC18" s="156"/>
      <c r="AD18" s="156"/>
      <c r="AE18" s="376"/>
      <c r="AF18" s="376"/>
      <c r="AG18" s="186"/>
      <c r="AH18" s="419"/>
      <c r="AI18" s="379"/>
      <c r="AJ18" s="381"/>
    </row>
    <row r="19" spans="2:36" ht="15">
      <c r="B19" s="407"/>
      <c r="C19" s="180"/>
      <c r="D19" s="181"/>
      <c r="E19" s="181"/>
      <c r="F19" s="187"/>
      <c r="G19" s="148"/>
      <c r="H19" s="409"/>
      <c r="I19" s="411"/>
      <c r="J19" s="183"/>
      <c r="K19" s="377"/>
      <c r="L19" s="184"/>
      <c r="M19" s="414"/>
      <c r="N19" s="416"/>
      <c r="O19" s="185"/>
      <c r="P19" s="156"/>
      <c r="Q19" s="156"/>
      <c r="R19" s="156"/>
      <c r="S19" s="156"/>
      <c r="T19" s="156"/>
      <c r="U19" s="156"/>
      <c r="V19" s="156"/>
      <c r="W19" s="156"/>
      <c r="X19" s="156"/>
      <c r="Y19" s="156"/>
      <c r="Z19" s="156"/>
      <c r="AA19" s="156"/>
      <c r="AB19" s="156"/>
      <c r="AC19" s="156"/>
      <c r="AD19" s="156"/>
      <c r="AE19" s="376"/>
      <c r="AF19" s="376"/>
      <c r="AG19" s="188"/>
      <c r="AH19" s="419"/>
      <c r="AI19" s="379"/>
      <c r="AJ19" s="381"/>
    </row>
    <row r="20" spans="2:37" ht="15.75" thickBot="1">
      <c r="B20" s="408"/>
      <c r="C20" s="189"/>
      <c r="D20" s="190"/>
      <c r="E20" s="190"/>
      <c r="F20" s="191"/>
      <c r="G20" s="167"/>
      <c r="H20" s="410"/>
      <c r="I20" s="412"/>
      <c r="J20" s="192"/>
      <c r="K20" s="378"/>
      <c r="L20" s="193"/>
      <c r="M20" s="415"/>
      <c r="N20" s="417"/>
      <c r="O20" s="194"/>
      <c r="P20" s="174"/>
      <c r="Q20" s="174"/>
      <c r="R20" s="174"/>
      <c r="S20" s="174"/>
      <c r="T20" s="174"/>
      <c r="U20" s="174"/>
      <c r="V20" s="174"/>
      <c r="W20" s="174"/>
      <c r="X20" s="174"/>
      <c r="Y20" s="174"/>
      <c r="Z20" s="174"/>
      <c r="AA20" s="174"/>
      <c r="AB20" s="174"/>
      <c r="AC20" s="174"/>
      <c r="AD20" s="174"/>
      <c r="AE20" s="418"/>
      <c r="AF20" s="418"/>
      <c r="AG20" s="195"/>
      <c r="AH20" s="420"/>
      <c r="AI20" s="380"/>
      <c r="AJ20" s="382"/>
      <c r="AK20" s="196"/>
    </row>
    <row r="21" spans="2:37" ht="4.5" customHeight="1" thickBot="1">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1"/>
      <c r="AK21" s="196"/>
    </row>
    <row r="22" spans="2:37" ht="74.25" customHeight="1" thickBot="1">
      <c r="B22" s="132" t="s">
        <v>8</v>
      </c>
      <c r="C22" s="133" t="s">
        <v>157</v>
      </c>
      <c r="D22" s="133" t="s">
        <v>9</v>
      </c>
      <c r="E22" s="133" t="s">
        <v>14</v>
      </c>
      <c r="F22" s="134" t="s">
        <v>11</v>
      </c>
      <c r="G22" s="134" t="s">
        <v>12</v>
      </c>
      <c r="H22" s="135" t="s">
        <v>160</v>
      </c>
      <c r="I22" s="136" t="s">
        <v>13</v>
      </c>
      <c r="J22" s="176"/>
      <c r="K22" s="197"/>
      <c r="L22" s="177"/>
      <c r="M22" s="178"/>
      <c r="N22" s="179"/>
      <c r="O22" s="139">
        <f>SUM(O23:O25)</f>
        <v>0</v>
      </c>
      <c r="P22" s="140">
        <f>SUM(P23:P25)</f>
        <v>0</v>
      </c>
      <c r="Q22" s="141">
        <f>SUM(Q23:Q25)</f>
        <v>0</v>
      </c>
      <c r="R22" s="140">
        <f>SUM(R23:R25)</f>
        <v>0</v>
      </c>
      <c r="S22" s="141"/>
      <c r="T22" s="140"/>
      <c r="U22" s="141"/>
      <c r="V22" s="140"/>
      <c r="W22" s="141"/>
      <c r="X22" s="140"/>
      <c r="Y22" s="141"/>
      <c r="Z22" s="140"/>
      <c r="AA22" s="141"/>
      <c r="AB22" s="140"/>
      <c r="AC22" s="141"/>
      <c r="AD22" s="140"/>
      <c r="AE22" s="198">
        <f>AE23</f>
        <v>0</v>
      </c>
      <c r="AF22" s="140">
        <f>AF23</f>
        <v>0</v>
      </c>
      <c r="AG22" s="143">
        <f>SUM(AG23:AG25)</f>
        <v>0</v>
      </c>
      <c r="AH22" s="144"/>
      <c r="AI22" s="144"/>
      <c r="AJ22" s="145"/>
      <c r="AK22" s="196"/>
    </row>
    <row r="23" spans="2:37" ht="73.5" customHeight="1">
      <c r="B23" s="392" t="s">
        <v>62</v>
      </c>
      <c r="C23" s="146"/>
      <c r="D23" s="147" t="s">
        <v>236</v>
      </c>
      <c r="E23" s="147" t="s">
        <v>233</v>
      </c>
      <c r="F23" s="199" t="s">
        <v>195</v>
      </c>
      <c r="G23" s="200"/>
      <c r="H23" s="395" t="s">
        <v>239</v>
      </c>
      <c r="I23" s="398" t="s">
        <v>240</v>
      </c>
      <c r="J23" s="201"/>
      <c r="K23" s="401"/>
      <c r="L23" s="202"/>
      <c r="M23" s="401"/>
      <c r="N23" s="404"/>
      <c r="O23" s="203"/>
      <c r="P23" s="204"/>
      <c r="Q23" s="205"/>
      <c r="R23" s="204"/>
      <c r="S23" s="204"/>
      <c r="T23" s="204"/>
      <c r="U23" s="204"/>
      <c r="V23" s="204"/>
      <c r="W23" s="204"/>
      <c r="X23" s="204"/>
      <c r="Y23" s="204"/>
      <c r="Z23" s="204"/>
      <c r="AA23" s="204"/>
      <c r="AB23" s="204"/>
      <c r="AC23" s="156"/>
      <c r="AD23" s="156"/>
      <c r="AE23" s="376"/>
      <c r="AF23" s="376"/>
      <c r="AG23" s="186"/>
      <c r="AH23" s="379"/>
      <c r="AI23" s="379"/>
      <c r="AJ23" s="381"/>
      <c r="AK23" s="196"/>
    </row>
    <row r="24" spans="2:37" ht="63" customHeight="1">
      <c r="B24" s="393"/>
      <c r="C24" s="158"/>
      <c r="D24" s="159" t="s">
        <v>237</v>
      </c>
      <c r="E24" s="159" t="s">
        <v>238</v>
      </c>
      <c r="F24" s="206" t="s">
        <v>195</v>
      </c>
      <c r="G24" s="148"/>
      <c r="H24" s="396"/>
      <c r="I24" s="399"/>
      <c r="J24" s="149"/>
      <c r="K24" s="402"/>
      <c r="L24" s="184"/>
      <c r="M24" s="402"/>
      <c r="N24" s="405"/>
      <c r="O24" s="207"/>
      <c r="P24" s="208"/>
      <c r="Q24" s="209"/>
      <c r="R24" s="208"/>
      <c r="S24" s="208"/>
      <c r="T24" s="208"/>
      <c r="U24" s="208"/>
      <c r="V24" s="208"/>
      <c r="W24" s="208"/>
      <c r="X24" s="208"/>
      <c r="Y24" s="208"/>
      <c r="Z24" s="208"/>
      <c r="AA24" s="208"/>
      <c r="AB24" s="208"/>
      <c r="AC24" s="156"/>
      <c r="AD24" s="156"/>
      <c r="AE24" s="377"/>
      <c r="AF24" s="377"/>
      <c r="AG24" s="186"/>
      <c r="AH24" s="379"/>
      <c r="AI24" s="379"/>
      <c r="AJ24" s="381"/>
      <c r="AK24" s="196"/>
    </row>
    <row r="25" spans="2:36" ht="73.5" customHeight="1" thickBot="1">
      <c r="B25" s="394"/>
      <c r="C25" s="165"/>
      <c r="D25" s="166"/>
      <c r="E25" s="166"/>
      <c r="F25" s="210"/>
      <c r="G25" s="167"/>
      <c r="H25" s="397"/>
      <c r="I25" s="400"/>
      <c r="J25" s="168"/>
      <c r="K25" s="403"/>
      <c r="L25" s="193"/>
      <c r="M25" s="403"/>
      <c r="N25" s="406"/>
      <c r="O25" s="194"/>
      <c r="P25" s="174"/>
      <c r="Q25" s="171"/>
      <c r="R25" s="174"/>
      <c r="S25" s="174"/>
      <c r="T25" s="174"/>
      <c r="U25" s="174"/>
      <c r="V25" s="174"/>
      <c r="W25" s="174"/>
      <c r="X25" s="174"/>
      <c r="Y25" s="174"/>
      <c r="Z25" s="174"/>
      <c r="AA25" s="174"/>
      <c r="AB25" s="174"/>
      <c r="AC25" s="174"/>
      <c r="AD25" s="174"/>
      <c r="AE25" s="378"/>
      <c r="AF25" s="378"/>
      <c r="AG25" s="211"/>
      <c r="AH25" s="380"/>
      <c r="AI25" s="380"/>
      <c r="AJ25" s="382"/>
    </row>
    <row r="26" ht="15.75" thickBot="1"/>
    <row r="27" spans="2:37" ht="74.25" customHeight="1" thickBot="1">
      <c r="B27" s="132" t="s">
        <v>8</v>
      </c>
      <c r="C27" s="133" t="s">
        <v>157</v>
      </c>
      <c r="D27" s="133" t="s">
        <v>9</v>
      </c>
      <c r="E27" s="133" t="s">
        <v>14</v>
      </c>
      <c r="F27" s="134" t="s">
        <v>11</v>
      </c>
      <c r="G27" s="134" t="s">
        <v>12</v>
      </c>
      <c r="H27" s="135" t="s">
        <v>160</v>
      </c>
      <c r="I27" s="136" t="s">
        <v>13</v>
      </c>
      <c r="J27" s="176"/>
      <c r="K27" s="197"/>
      <c r="L27" s="177"/>
      <c r="M27" s="178"/>
      <c r="N27" s="179"/>
      <c r="O27" s="139">
        <f>SUM(O28:O30)</f>
        <v>0</v>
      </c>
      <c r="P27" s="140">
        <f>SUM(P28:P30)</f>
        <v>0</v>
      </c>
      <c r="Q27" s="141">
        <f>SUM(Q28:Q30)</f>
        <v>0</v>
      </c>
      <c r="R27" s="140">
        <f>SUM(R28:R30)</f>
        <v>0</v>
      </c>
      <c r="S27" s="141"/>
      <c r="T27" s="140"/>
      <c r="U27" s="141"/>
      <c r="V27" s="140"/>
      <c r="W27" s="141"/>
      <c r="X27" s="140"/>
      <c r="Y27" s="141"/>
      <c r="Z27" s="140"/>
      <c r="AA27" s="141"/>
      <c r="AB27" s="140"/>
      <c r="AC27" s="141"/>
      <c r="AD27" s="140"/>
      <c r="AE27" s="198">
        <f>AE28</f>
        <v>0</v>
      </c>
      <c r="AF27" s="140">
        <f>AF28</f>
        <v>0</v>
      </c>
      <c r="AG27" s="143">
        <f>SUM(AG28:AG30)</f>
        <v>0</v>
      </c>
      <c r="AH27" s="144"/>
      <c r="AI27" s="144"/>
      <c r="AJ27" s="145"/>
      <c r="AK27" s="196"/>
    </row>
    <row r="28" spans="2:37" ht="59.25" customHeight="1">
      <c r="B28" s="392" t="s">
        <v>63</v>
      </c>
      <c r="C28" s="146"/>
      <c r="D28" s="147" t="s">
        <v>282</v>
      </c>
      <c r="E28" s="147" t="s">
        <v>214</v>
      </c>
      <c r="F28" s="199"/>
      <c r="G28" s="200" t="s">
        <v>195</v>
      </c>
      <c r="H28" s="395" t="s">
        <v>283</v>
      </c>
      <c r="I28" s="398" t="s">
        <v>318</v>
      </c>
      <c r="J28" s="201"/>
      <c r="K28" s="401"/>
      <c r="L28" s="202"/>
      <c r="M28" s="401"/>
      <c r="N28" s="404"/>
      <c r="O28" s="203"/>
      <c r="P28" s="204"/>
      <c r="Q28" s="205"/>
      <c r="R28" s="204"/>
      <c r="S28" s="204"/>
      <c r="T28" s="204"/>
      <c r="U28" s="204"/>
      <c r="V28" s="204"/>
      <c r="W28" s="204"/>
      <c r="X28" s="204"/>
      <c r="Y28" s="204"/>
      <c r="Z28" s="204"/>
      <c r="AA28" s="204"/>
      <c r="AB28" s="204"/>
      <c r="AC28" s="156"/>
      <c r="AD28" s="156"/>
      <c r="AE28" s="376"/>
      <c r="AF28" s="376"/>
      <c r="AG28" s="186"/>
      <c r="AH28" s="379"/>
      <c r="AI28" s="379"/>
      <c r="AJ28" s="381"/>
      <c r="AK28" s="196"/>
    </row>
    <row r="29" spans="2:37" ht="21" customHeight="1">
      <c r="B29" s="393"/>
      <c r="C29" s="158"/>
      <c r="D29" s="159"/>
      <c r="E29" s="159"/>
      <c r="F29" s="206"/>
      <c r="G29" s="148"/>
      <c r="H29" s="396"/>
      <c r="I29" s="399"/>
      <c r="J29" s="149"/>
      <c r="K29" s="402"/>
      <c r="L29" s="184"/>
      <c r="M29" s="402"/>
      <c r="N29" s="405"/>
      <c r="O29" s="207"/>
      <c r="P29" s="208"/>
      <c r="Q29" s="209"/>
      <c r="R29" s="208"/>
      <c r="S29" s="208"/>
      <c r="T29" s="208"/>
      <c r="U29" s="208"/>
      <c r="V29" s="208"/>
      <c r="W29" s="208"/>
      <c r="X29" s="208"/>
      <c r="Y29" s="208"/>
      <c r="Z29" s="208"/>
      <c r="AA29" s="208"/>
      <c r="AB29" s="208"/>
      <c r="AC29" s="156"/>
      <c r="AD29" s="156"/>
      <c r="AE29" s="377"/>
      <c r="AF29" s="377"/>
      <c r="AG29" s="186"/>
      <c r="AH29" s="379"/>
      <c r="AI29" s="379"/>
      <c r="AJ29" s="381"/>
      <c r="AK29" s="196"/>
    </row>
    <row r="30" spans="2:36" ht="21" customHeight="1" thickBot="1">
      <c r="B30" s="394"/>
      <c r="C30" s="165"/>
      <c r="D30" s="166"/>
      <c r="E30" s="166"/>
      <c r="F30" s="210"/>
      <c r="G30" s="167"/>
      <c r="H30" s="397"/>
      <c r="I30" s="400"/>
      <c r="J30" s="168"/>
      <c r="K30" s="403"/>
      <c r="L30" s="193"/>
      <c r="M30" s="403"/>
      <c r="N30" s="406"/>
      <c r="O30" s="194"/>
      <c r="P30" s="174"/>
      <c r="Q30" s="171"/>
      <c r="R30" s="174"/>
      <c r="S30" s="174"/>
      <c r="T30" s="174"/>
      <c r="U30" s="174"/>
      <c r="V30" s="174"/>
      <c r="W30" s="174"/>
      <c r="X30" s="174"/>
      <c r="Y30" s="174"/>
      <c r="Z30" s="174"/>
      <c r="AA30" s="174"/>
      <c r="AB30" s="174"/>
      <c r="AC30" s="174"/>
      <c r="AD30" s="174"/>
      <c r="AE30" s="378"/>
      <c r="AF30" s="378"/>
      <c r="AG30" s="211"/>
      <c r="AH30" s="380"/>
      <c r="AI30" s="380"/>
      <c r="AJ30" s="382"/>
    </row>
    <row r="36" spans="9:10" ht="15">
      <c r="I36" s="217"/>
      <c r="J36" s="217"/>
    </row>
  </sheetData>
  <sheetProtection/>
  <mergeCells count="78">
    <mergeCell ref="AE28:AE30"/>
    <mergeCell ref="AF28:AF30"/>
    <mergeCell ref="AH28:AH30"/>
    <mergeCell ref="AI28:AI30"/>
    <mergeCell ref="AJ28:AJ30"/>
    <mergeCell ref="B28:B30"/>
    <mergeCell ref="H28:H30"/>
    <mergeCell ref="I28:I30"/>
    <mergeCell ref="K28:K30"/>
    <mergeCell ref="M28:M30"/>
    <mergeCell ref="N28:N30"/>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H11:H14"/>
    <mergeCell ref="I11:I14"/>
    <mergeCell ref="K11:K14"/>
    <mergeCell ref="M11:M14"/>
    <mergeCell ref="N17:N20"/>
    <mergeCell ref="AE17:AE20"/>
    <mergeCell ref="AF17:AF20"/>
    <mergeCell ref="AJ17:AJ20"/>
    <mergeCell ref="N11:N14"/>
    <mergeCell ref="AE11:AE14"/>
    <mergeCell ref="AF11:AF14"/>
    <mergeCell ref="AH11:AH14"/>
    <mergeCell ref="AI11:AI14"/>
    <mergeCell ref="AJ11:AJ14"/>
    <mergeCell ref="K23:K25"/>
    <mergeCell ref="AH23:AH25"/>
    <mergeCell ref="M23:M25"/>
    <mergeCell ref="N23:N25"/>
    <mergeCell ref="B15:AJ15"/>
    <mergeCell ref="B17:B20"/>
    <mergeCell ref="H17:H20"/>
    <mergeCell ref="I17:I20"/>
    <mergeCell ref="K17:K20"/>
    <mergeCell ref="M17:M20"/>
    <mergeCell ref="AE23:AE25"/>
    <mergeCell ref="AF23:AF25"/>
    <mergeCell ref="AH17:AH20"/>
    <mergeCell ref="AI17:AI20"/>
    <mergeCell ref="B21:AJ21"/>
    <mergeCell ref="AI23:AI25"/>
    <mergeCell ref="AJ23:AJ25"/>
    <mergeCell ref="B23:B25"/>
    <mergeCell ref="H23:H25"/>
    <mergeCell ref="I23:I2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BOJACA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MARIA_2</dc:creator>
  <cp:keywords/>
  <dc:description/>
  <cp:lastModifiedBy>MARIA_2</cp:lastModifiedBy>
  <dcterms:created xsi:type="dcterms:W3CDTF">2012-09-25T23:24:14Z</dcterms:created>
  <dcterms:modified xsi:type="dcterms:W3CDTF">2013-01-28T21:56:48Z</dcterms:modified>
  <cp:category/>
  <cp:version/>
  <cp:contentType/>
  <cp:contentStatus/>
</cp:coreProperties>
</file>