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5195" windowHeight="7695"/>
  </bookViews>
  <sheets>
    <sheet name="Plan de Acción PDM 2014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K51" i="2" l="1"/>
  <c r="H55" i="2" l="1"/>
  <c r="I51" i="2"/>
  <c r="F42" i="2"/>
  <c r="F50" i="2" s="1"/>
  <c r="Q50" i="2"/>
  <c r="R50" i="2"/>
  <c r="S50" i="2"/>
  <c r="T50" i="2"/>
  <c r="U50" i="2"/>
  <c r="V50" i="2"/>
  <c r="W50" i="2"/>
  <c r="D42" i="2"/>
  <c r="E15" i="3"/>
  <c r="G22" i="3"/>
  <c r="E17" i="3"/>
  <c r="E18" i="3"/>
  <c r="E19" i="3"/>
  <c r="E20" i="3"/>
  <c r="E21" i="3"/>
  <c r="M13" i="3"/>
</calcChain>
</file>

<file path=xl/sharedStrings.xml><?xml version="1.0" encoding="utf-8"?>
<sst xmlns="http://schemas.openxmlformats.org/spreadsheetml/2006/main" count="207" uniqueCount="128">
  <si>
    <t>COMPONENTE</t>
  </si>
  <si>
    <t>PROGRAMA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</si>
  <si>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</si>
  <si>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</si>
  <si>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</si>
  <si>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</si>
  <si>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</si>
  <si>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</si>
  <si>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</si>
  <si>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</si>
  <si>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</si>
  <si>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</si>
  <si>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</si>
  <si>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</si>
  <si>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NOMBRE DE LA DEPENDENCIA O ENTIDAD:</t>
  </si>
  <si>
    <t>COSTO INVERSION (Miles)</t>
  </si>
  <si>
    <t>OBJETIVO</t>
  </si>
  <si>
    <t>META DE PRODUCTO</t>
  </si>
  <si>
    <t>ACTIVIDADES</t>
  </si>
  <si>
    <t>META DE RESULTADO</t>
  </si>
  <si>
    <t xml:space="preserve">SUBPROGRAMA </t>
  </si>
  <si>
    <t>PROYECTO</t>
  </si>
  <si>
    <t>META VIGENCIA</t>
  </si>
  <si>
    <t>PROGRAMACION</t>
  </si>
  <si>
    <t>Cobertura educativa con calidad</t>
  </si>
  <si>
    <t xml:space="preserve">COMPONENTE </t>
  </si>
  <si>
    <t xml:space="preserve">EDUCACION </t>
  </si>
  <si>
    <t>Aumento de la cobertura neta escolar a un 90% en todo el municipio., básica primaria a un 100%, básica secundaria a un 90%, y media a un 80%. y</t>
  </si>
  <si>
    <t xml:space="preserve">Educación </t>
  </si>
  <si>
    <t>Fortalecimiento del deporte y la recreación</t>
  </si>
  <si>
    <t>8257.20</t>
  </si>
  <si>
    <t>10321.5</t>
  </si>
  <si>
    <t>6192.9</t>
  </si>
  <si>
    <t>82257.20</t>
  </si>
  <si>
    <t>2890.09</t>
  </si>
  <si>
    <t>6440.55</t>
  </si>
  <si>
    <t xml:space="preserve">DAVID RAMOS </t>
  </si>
  <si>
    <t xml:space="preserve">Implementación de 3 rutas  escolares en zonas rurales </t>
  </si>
  <si>
    <t xml:space="preserve">Establecimiento  de un sistema de transporte  escolar diferencial  en el municipio de  Santa Cruz de Lorica,  que permita fortalecer el acceso educativo en las instituciones educativas rurales </t>
  </si>
  <si>
    <t>Implementar un sistema de transporte escolar para las rutas escolares  rurales: 3 rutas, Lazo - Campo Alegre; Remolino- villa concepción , las flores y las cruces</t>
  </si>
  <si>
    <t xml:space="preserve">Mejoramiento de la calidad  educativa  b) bienestar  educativo </t>
  </si>
  <si>
    <t xml:space="preserve">1)  caracterización de las rutas escolares </t>
  </si>
  <si>
    <t xml:space="preserve">2)  estudios previos </t>
  </si>
  <si>
    <t>3) realización del convenio</t>
  </si>
  <si>
    <t>4) operatividad del proyecto</t>
  </si>
  <si>
    <t xml:space="preserve">Aumento de  la permanencia educativa </t>
  </si>
  <si>
    <t>20 instituciones y 11 centros educativos  beneficiados con comedores escolares, (31 comedores)</t>
  </si>
  <si>
    <t>Fortalecimiento del programa de seguridad alimentaria en las instituciones educativas del municipio de Santa Cruz de Lorica, que permita garantizar la permanencia  educativa</t>
  </si>
  <si>
    <t xml:space="preserve">2) verificación de la  prematricula y matricula </t>
  </si>
  <si>
    <t>3)  programa  de auditoría y plan de auditoria</t>
  </si>
  <si>
    <t>4) auditoría en sitio</t>
  </si>
  <si>
    <t xml:space="preserve">EDUCACIÓN </t>
  </si>
  <si>
    <t xml:space="preserve">CALIDAD EDUCATIVA </t>
  </si>
  <si>
    <t xml:space="preserve">COBERTURA  DUCATIVA </t>
  </si>
  <si>
    <t xml:space="preserve">Aumento del  porcentaje predio de las pruebas SABER, </t>
  </si>
  <si>
    <t xml:space="preserve">aumento del promedio de pruebas saber 11° a un 45 puntos </t>
  </si>
  <si>
    <t xml:space="preserve">Revisar y reformular el PEI  del municipio, cuyos modelos  educativos se basan en el desarrollo de competencias básicas, laborales y de valores para el desempeño social, productivo  y de manejo ambiental de los estudiantes. Que  se abarquen 4 instituciones educativas  </t>
  </si>
  <si>
    <t>Alcanzar un nivel medio para el 20% de las instituciones educativas del sector público educativo en las pruebas ICFES</t>
  </si>
  <si>
    <t>1) Socialización  pruebas ICFES con docentes y directivos docentes</t>
  </si>
  <si>
    <t xml:space="preserve">2) diagnótico del estudio de compencia educativas </t>
  </si>
  <si>
    <t xml:space="preserve">3) compromiso mutuo entre retores  y el área de calidad educativa  de la SEM </t>
  </si>
  <si>
    <t>4) acompañamiento  de saistencia tecnica</t>
  </si>
  <si>
    <t xml:space="preserve">5) insentivo de buen merito </t>
  </si>
  <si>
    <t xml:space="preserve">Determinar que las actividades contempladas dentro del plan de mejoramiento de  calidad educativa,  se ejecuten en los plazos fijados con las IE </t>
  </si>
  <si>
    <t xml:space="preserve">Diseñar  e implementar los planes  de mejoramiento  educativo en las  IE, para elevar  las competencias de los estudiantes, teniendo en cuenta los resultados de las pruebas  SABER </t>
  </si>
  <si>
    <t xml:space="preserve">Diseño e implementación de  patrones    educativos  para  el fortalecimiento de los  PEI, PMI, </t>
  </si>
  <si>
    <t xml:space="preserve"> PAM, y evaluaciones institucionales y de  desempeño   institucional.</t>
  </si>
  <si>
    <t>PERTINENCIA EDUCATIVA</t>
  </si>
  <si>
    <t xml:space="preserve">Aumentar la cobertura educativa en 90% en todo el municipio – básica primaria 100%, básica secundaria 90% y media 80%
Aumentar las pruebas saber grado 3°, 5° 9° y 11° 
</t>
  </si>
  <si>
    <t xml:space="preserve">Implementar un programa de ciencia y tecnología  en las instituciones educativas </t>
  </si>
  <si>
    <t>Implementar acciones  de pertinencia educativas que conduzcan a  mejorar calidad educativa en los estudiantes</t>
  </si>
  <si>
    <t>Implementación de  Planes de ciencia y tecnología en las Instituciones   educativas  para  el fortalecimiento de la calidad educativa</t>
  </si>
  <si>
    <t xml:space="preserve">Fortalecimiento y/o creación de la biblioteca pública  e implementación de bibliotecas satélites </t>
  </si>
  <si>
    <t xml:space="preserve">Crear y/o fortalecer la biblioteca pública municipal y satélites </t>
  </si>
  <si>
    <t>Diseño  de programas para la mejorar la conectividad e internet  en los EE</t>
  </si>
  <si>
    <t>Mejora de  la conectividad del 100% de las IE del municipio y el 70%   para los EE</t>
  </si>
  <si>
    <t xml:space="preserve"> Implementar acciones  de pertinencia educativas que conduzcan a  mejorar calidad educativa en los estudiantes</t>
  </si>
  <si>
    <t xml:space="preserve">Establecer  un plan municipal de lectura  y escritura </t>
  </si>
  <si>
    <t xml:space="preserve">Aumento  del promedio de pruebas saber 11° a un 45 puntos </t>
  </si>
  <si>
    <t>Generar modelos  educativos  que promuevan la  lectura y la escritura en las IE</t>
  </si>
  <si>
    <t xml:space="preserve">Cualificar a los docentes en modelos educativos que desarrollen competencias para la
vida y que atiendan a las necesidades del contexto local, regional y global. 
</t>
  </si>
  <si>
    <t xml:space="preserve">Formar 120 docentes en áreas disciplinares de matemática y lenguaje y 120 en didáctica y dominio de  una segunda lengua  (ingles) para el periodo  </t>
  </si>
  <si>
    <t>Generación  de  modelos  educativos  que promuevan la  lectura y la escritura en las IE</t>
  </si>
  <si>
    <t>cualificación a  docentes de áreas de competencias basicas  de los modelos educativos ( matematica, lenjuaje, ingles y didactica)</t>
  </si>
  <si>
    <t xml:space="preserve">Mejorar el puntaje
promedio de las
pruebas SABER 5 Y 9,
alcanzando un nivel
satisfactorio para el
20% de las
Instituciones
Educativas del sector
Público.
</t>
  </si>
  <si>
    <t xml:space="preserve">EFICIENCIA EDUCATIVA </t>
  </si>
  <si>
    <t>Promover escuelas para la equidad y la convivencia.</t>
  </si>
  <si>
    <t>Construir y mejorar 10 baterías sanitarias  con sistemas de captación  y almacenamiento de agua  lluvia sostenible</t>
  </si>
  <si>
    <t xml:space="preserve">generación  de  escuelas para la equidad y la convivencia  en el municipio de Lorica </t>
  </si>
  <si>
    <t xml:space="preserve">Disminución de la deserción escolar en el municipio  y aumento de la cobertura educativa </t>
  </si>
  <si>
    <t>Diseñar en un 100% el plan decenal de infraestructura educativo ejecutarlo en 20</t>
  </si>
  <si>
    <t>Establecer alianzas multisectoriales para el incentivar la  educación  superior en  municipio.</t>
  </si>
  <si>
    <t xml:space="preserve">establecimiemto de  alianza multisectoriales para insentivar la educación superior en Lorica </t>
  </si>
  <si>
    <t xml:space="preserve">Aumentar en un 30% la cobertura en educación superior en el municipio </t>
  </si>
  <si>
    <t xml:space="preserve">aumento de  la educación  superior en el municipio de Lorica </t>
  </si>
  <si>
    <t>Establecer 4 proyectos  pilotos de articulación educativa, media, técnica y tecnológica en el municipio, mediante alianza  con institución superior y el sector productivo</t>
  </si>
  <si>
    <t xml:space="preserve">Generar oportunidades de acceso a la educación superior y a  programas tecnicos y tecnologicos </t>
  </si>
  <si>
    <t xml:space="preserve">acceso  de jóvenes  a la  educación superior en el municipio </t>
  </si>
  <si>
    <t>Realización de un enlace  de  sinergias cultural, entre la Secretarías de Educación, Cultura y deporte del municipio,  Departamento, y el Ministerio de Cultura.</t>
  </si>
  <si>
    <t xml:space="preserve">30% de la  población vinculada a  prograamas de  desarrollo cultural </t>
  </si>
  <si>
    <t xml:space="preserve">implementar la escuela de arte y oficio en el municipio  de lorica, para el impulso de pintura, danza, musica etc. </t>
  </si>
  <si>
    <t xml:space="preserve">Diseño e implementación de programas de formación, 800 personas  formadas </t>
  </si>
  <si>
    <t xml:space="preserve">Espacer  y adecuar  escenarios  deprtivos  para las prácticas  deportivas, recreativas  y ludicas  en el municpio </t>
  </si>
  <si>
    <t xml:space="preserve">Mantenimiento de 20 escenarios deportivos  en lazona rural del municpio </t>
  </si>
  <si>
    <t xml:space="preserve">30% de la población vinculada a programas deportivos y recreativoa </t>
  </si>
  <si>
    <t xml:space="preserve">apoyo a las actividades deportivas y recreativas </t>
  </si>
  <si>
    <t xml:space="preserve">apoyo a las actividades deportivas , recreativas y culturales </t>
  </si>
  <si>
    <t xml:space="preserve">Fortalecer  el programa de comedores escolares  en las instituciones educativas </t>
  </si>
  <si>
    <t xml:space="preserve">1) realización del cronograma de actividaes  y proyección de cupos </t>
  </si>
  <si>
    <t xml:space="preserve">1)  acompañamiemto y seguimiento en las instituciones educativas </t>
  </si>
  <si>
    <t>2) realización de talleres con docentes y dirctivos doentes  de las IE</t>
  </si>
  <si>
    <t>3) Diseño y generaión  de la propuesta  de conectividad</t>
  </si>
  <si>
    <t xml:space="preserve">4) diseño, elaboración y desarrollo  de la prpuesta  de lectura y escritura </t>
  </si>
  <si>
    <t xml:space="preserve">1) selección de  docentes y cualificación </t>
  </si>
  <si>
    <t>diseño del plan decenal de infraestructura educativa en el muncipio de Lorica</t>
  </si>
  <si>
    <t xml:space="preserve">OSCAR RHENALS  </t>
  </si>
  <si>
    <t xml:space="preserve">DAVID RAMOS - SERGIO CASTRO - JULIO VILLADIEGO </t>
  </si>
  <si>
    <t>ALCALDÍA SANTA CRUZ DE LORICA</t>
  </si>
  <si>
    <r>
      <t xml:space="preserve">VIGENCIA     </t>
    </r>
    <r>
      <rPr>
        <b/>
        <u/>
        <sz val="11"/>
        <rFont val="Arial Narrow"/>
        <family val="2"/>
      </rPr>
      <t>2014</t>
    </r>
  </si>
  <si>
    <r>
      <t xml:space="preserve">ELABORADO POR:  </t>
    </r>
    <r>
      <rPr>
        <sz val="11"/>
        <rFont val="Arial Narrow"/>
        <family val="2"/>
      </rPr>
      <t xml:space="preserve"> </t>
    </r>
  </si>
  <si>
    <t xml:space="preserve">APROBADO POR: </t>
  </si>
  <si>
    <t>SECRETARÍA DE EDUCACIÓN</t>
  </si>
  <si>
    <t>NERGER PITALÚA,JULIO VILLADIEGO</t>
  </si>
  <si>
    <t>IVÁN DARÍO FIGUEROA</t>
  </si>
  <si>
    <t>FORMULACION DEL PLAN DE ACCIÓN  DESDE LAS ACTIVIDADES Y PROYECTOS ENMARCADOS EN EL PLAN DE DESARROLLO</t>
  </si>
  <si>
    <t>RESPONSABLE(S)</t>
  </si>
  <si>
    <t xml:space="preserve">Dotar las instituciones de 500 nuevos computadores para la relación computador estudiante </t>
  </si>
  <si>
    <t xml:space="preserve">1)Elaboración del proyecto y estudios previos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</si>
</sst>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;[Red]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Arial Narrow"/>
      <family val="2"/>
    </font>
    <font>
      <b/>
      <sz val="12"/>
      <color theme="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165" fontId="3" fillId="0" borderId="1" xfId="1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1" xfId="0" applyBorder="1"/>
    <xf numFmtId="0" fontId="5" fillId="0" borderId="0" xfId="0" applyFont="1" applyBorder="1" applyAlignment="1" applyProtection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5" borderId="0" xfId="0" applyFill="1"/>
    <xf numFmtId="3" fontId="0" fillId="0" borderId="0" xfId="0" applyNumberFormat="1"/>
    <xf numFmtId="0" fontId="5" fillId="0" borderId="0" xfId="0" applyFont="1" applyBorder="1" applyAlignment="1">
      <alignment horizontal="left" wrapText="1"/>
    </xf>
    <xf numFmtId="0" fontId="0" fillId="0" borderId="11" xfId="0" applyBorder="1"/>
    <xf numFmtId="0" fontId="0" fillId="0" borderId="1" xfId="0" applyBorder="1" applyAlignment="1">
      <alignment vertical="top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5" fillId="0" borderId="15" xfId="0" applyFont="1" applyBorder="1" applyAlignment="1">
      <alignment horizontal="left"/>
    </xf>
    <xf numFmtId="9" fontId="5" fillId="0" borderId="0" xfId="3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9" fontId="6" fillId="0" borderId="0" xfId="3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5" xfId="0" applyFont="1" applyBorder="1" applyAlignment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22" xfId="0" applyBorder="1"/>
    <xf numFmtId="0" fontId="1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9" xfId="0" applyBorder="1"/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horizontal="justify" vertical="center"/>
    </xf>
    <xf numFmtId="166" fontId="7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top"/>
    </xf>
    <xf numFmtId="0" fontId="3" fillId="0" borderId="0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9" fontId="0" fillId="0" borderId="5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9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/>
    <xf numFmtId="0" fontId="16" fillId="7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7" borderId="1" xfId="0" applyFont="1" applyFill="1" applyBorder="1"/>
    <xf numFmtId="166" fontId="14" fillId="0" borderId="1" xfId="0" applyNumberFormat="1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>
      <alignment vertical="top"/>
    </xf>
    <xf numFmtId="0" fontId="16" fillId="7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166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6" fillId="4" borderId="1" xfId="0" applyFont="1" applyFill="1" applyBorder="1"/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9" fontId="16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9" fontId="6" fillId="6" borderId="1" xfId="3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8" fillId="6" borderId="6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23</xdr:col>
      <xdr:colOff>1025453</xdr:colOff>
      <xdr:row>4</xdr:row>
      <xdr:rowOff>157597</xdr:rowOff>
    </xdr:from>
    <xdr:to>
      <xdr:col>24</xdr:col>
      <xdr:colOff>1073728</xdr:colOff>
      <xdr:row>10</xdr:row>
      <xdr:rowOff>119493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3853" y="957697"/>
          <a:ext cx="1229375" cy="1295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1400175</xdr:colOff>
      <xdr:row>4</xdr:row>
      <xdr:rowOff>104775</xdr:rowOff>
    </xdr:from>
    <xdr:to>
      <xdr:col>3</xdr:col>
      <xdr:colOff>497628</xdr:colOff>
      <xdr:row>11</xdr:row>
      <xdr:rowOff>42862</xdr:rowOff>
    </xdr:to>
    <xdr:pic>
      <xdr:nvPicPr>
        <xdr:cNvPr id="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68"/>
        <a:stretch>
          <a:fillRect/>
        </a:stretch>
      </xdr:blipFill>
      <xdr:spPr bwMode="auto">
        <a:xfrm>
          <a:off x="2924175" y="904875"/>
          <a:ext cx="1307253" cy="150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T92"/>
  <sheetViews>
    <sheetView tabSelected="1" zoomScale="25" zoomScaleNormal="25" workbookViewId="0">
      <selection activeCell="AD16" sqref="AD16"/>
    </sheetView>
  </sheetViews>
  <sheetFormatPr defaultColWidth="11.42578125" defaultRowHeight="15" x14ac:dyDescent="0.25"/>
  <cols>
    <col min="3" max="3" width="33.140625" customWidth="1"/>
    <col min="4" max="4" width="29.7109375" customWidth="1"/>
    <col min="5" max="5" width="50.5703125" customWidth="1"/>
    <col min="6" max="6" width="34.42578125" customWidth="1"/>
    <col min="7" max="7" width="42.28515625" customWidth="1"/>
    <col min="8" max="8" width="58.5703125" customWidth="1"/>
    <col min="9" max="9" width="48.42578125" customWidth="1"/>
    <col min="10" max="10" width="16" customWidth="1"/>
    <col min="11" max="11" width="56.140625" customWidth="1"/>
    <col min="12" max="12" width="10.5703125" customWidth="1"/>
    <col min="13" max="13" width="7.7109375" customWidth="1"/>
    <col min="14" max="14" width="9.42578125" customWidth="1"/>
    <col min="15" max="15" width="7.7109375" customWidth="1"/>
    <col min="16" max="16" width="8.28515625" customWidth="1"/>
    <col min="17" max="23" width="7.7109375" customWidth="1"/>
    <col min="24" max="24" width="17.5703125" customWidth="1"/>
    <col min="25" max="25" width="26.42578125" customWidth="1"/>
    <col min="26" max="29" width="11.42578125" hidden="1" customWidth="1"/>
  </cols>
  <sheetData>
    <row r="3" spans="2:30" ht="15.75" thickBot="1" x14ac:dyDescent="0.3"/>
    <row r="4" spans="2:30" ht="16.5" x14ac:dyDescent="0.3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60"/>
    </row>
    <row r="5" spans="2:30" ht="20.25" customHeight="1" x14ac:dyDescent="0.3">
      <c r="B5" s="39"/>
      <c r="C5" s="2"/>
      <c r="D5" s="2"/>
      <c r="E5" s="2"/>
      <c r="F5" s="32"/>
      <c r="G5" s="6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5"/>
    </row>
    <row r="6" spans="2:30" x14ac:dyDescent="0.25">
      <c r="B6" s="3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5"/>
      <c r="AC6" s="4"/>
      <c r="AD6" s="35"/>
    </row>
    <row r="7" spans="2:30" x14ac:dyDescent="0.25"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5"/>
      <c r="AC7" s="4"/>
      <c r="AD7" s="35"/>
    </row>
    <row r="8" spans="2:30" ht="16.5" x14ac:dyDescent="0.3">
      <c r="B8" s="36"/>
      <c r="C8" s="3"/>
      <c r="D8" s="3"/>
      <c r="E8" s="3"/>
      <c r="F8" s="3"/>
      <c r="G8" s="3"/>
      <c r="H8" s="3"/>
      <c r="I8" s="2" t="s">
        <v>117</v>
      </c>
      <c r="J8" s="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8"/>
      <c r="AC8" s="4"/>
      <c r="AD8" s="35"/>
    </row>
    <row r="9" spans="2:30" ht="16.5" x14ac:dyDescent="0.3">
      <c r="B9" s="39"/>
      <c r="C9" s="4"/>
      <c r="D9" s="2"/>
      <c r="E9" s="2"/>
      <c r="F9" s="2"/>
      <c r="G9" s="2"/>
      <c r="H9" s="2"/>
      <c r="I9" s="40" t="s">
        <v>124</v>
      </c>
      <c r="J9" s="4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2"/>
      <c r="AC9" s="4"/>
      <c r="AD9" s="35"/>
    </row>
    <row r="10" spans="2:30" ht="16.5" x14ac:dyDescent="0.3">
      <c r="B10" s="39"/>
      <c r="C10" s="4"/>
      <c r="D10" s="2"/>
      <c r="E10" s="43"/>
      <c r="F10" s="2"/>
      <c r="G10" s="2"/>
      <c r="H10" s="2"/>
      <c r="I10" s="40" t="s">
        <v>118</v>
      </c>
      <c r="J10" s="4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2"/>
      <c r="AC10" s="4"/>
      <c r="AD10" s="35"/>
    </row>
    <row r="11" spans="2:30" ht="16.5" x14ac:dyDescent="0.3">
      <c r="B11" s="39"/>
      <c r="C11" s="2"/>
      <c r="D11" s="2"/>
      <c r="E11" s="2"/>
      <c r="F11" s="2"/>
      <c r="G11" s="2"/>
      <c r="H11" s="2"/>
      <c r="I11" s="2"/>
      <c r="J11" s="4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2"/>
      <c r="AC11" s="4"/>
      <c r="AD11" s="35"/>
    </row>
    <row r="12" spans="2:30" ht="17.25" thickBot="1" x14ac:dyDescent="0.35">
      <c r="B12" s="39"/>
      <c r="C12" s="2"/>
      <c r="D12" s="2"/>
      <c r="E12" s="2"/>
      <c r="F12" s="2"/>
      <c r="G12" s="2"/>
      <c r="H12" s="2"/>
      <c r="I12" s="2"/>
      <c r="J12" s="4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2"/>
      <c r="AC12" s="4"/>
      <c r="AD12" s="35"/>
    </row>
    <row r="13" spans="2:30" ht="17.25" thickBot="1" x14ac:dyDescent="0.35">
      <c r="B13" s="39"/>
      <c r="C13" s="44" t="s">
        <v>14</v>
      </c>
      <c r="D13" s="45"/>
      <c r="E13" s="45"/>
      <c r="F13" s="162" t="s">
        <v>121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57"/>
      <c r="Z13" s="2"/>
      <c r="AA13" s="2"/>
      <c r="AB13" s="42"/>
      <c r="AC13" s="4"/>
      <c r="AD13" s="35"/>
    </row>
    <row r="14" spans="2:30" ht="17.25" thickBot="1" x14ac:dyDescent="0.35">
      <c r="B14" s="39"/>
      <c r="C14" s="46" t="s">
        <v>119</v>
      </c>
      <c r="D14" s="47"/>
      <c r="E14" s="47"/>
      <c r="F14" s="55" t="s">
        <v>122</v>
      </c>
      <c r="G14" s="2"/>
      <c r="H14" s="2"/>
      <c r="I14" s="2"/>
      <c r="J14" s="4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2"/>
      <c r="Z14" s="2"/>
      <c r="AA14" s="2"/>
      <c r="AB14" s="42"/>
      <c r="AC14" s="4"/>
      <c r="AD14" s="35"/>
    </row>
    <row r="15" spans="2:30" ht="17.25" thickBot="1" x14ac:dyDescent="0.35">
      <c r="B15" s="36"/>
      <c r="C15" s="49" t="s">
        <v>120</v>
      </c>
      <c r="D15" s="50"/>
      <c r="E15" s="50"/>
      <c r="F15" s="51" t="s">
        <v>123</v>
      </c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2"/>
      <c r="AA15" s="52"/>
      <c r="AB15" s="54"/>
      <c r="AC15" s="4"/>
      <c r="AD15" s="35"/>
    </row>
    <row r="16" spans="2:30" ht="16.5" x14ac:dyDescent="0.3">
      <c r="B16" s="36"/>
      <c r="C16" s="5"/>
      <c r="D16" s="5"/>
      <c r="E16" s="5"/>
      <c r="F16" s="3"/>
      <c r="G16" s="3"/>
      <c r="H16" s="3"/>
      <c r="I16" s="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54"/>
      <c r="AC16" s="4"/>
      <c r="AD16" s="35"/>
    </row>
    <row r="17" spans="2:46" ht="16.5" x14ac:dyDescent="0.3">
      <c r="B17" s="36"/>
      <c r="C17" s="3"/>
      <c r="D17" s="3"/>
      <c r="E17" s="3"/>
      <c r="F17" s="3"/>
      <c r="G17" s="3"/>
      <c r="H17" s="3"/>
      <c r="I17" s="3"/>
      <c r="J17" s="3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8"/>
      <c r="AC17" s="4"/>
      <c r="AD17" s="35"/>
    </row>
    <row r="18" spans="2:46" ht="36.75" customHeight="1" x14ac:dyDescent="0.3">
      <c r="B18" s="36"/>
      <c r="C18" s="169" t="s">
        <v>53</v>
      </c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1"/>
      <c r="Z18" s="3"/>
      <c r="AA18" s="3"/>
      <c r="AB18" s="3"/>
      <c r="AC18" s="3"/>
      <c r="AD18" s="35"/>
    </row>
    <row r="19" spans="2:46" ht="16.5" x14ac:dyDescent="0.3">
      <c r="B19" s="62"/>
      <c r="C19" s="132" t="s">
        <v>0</v>
      </c>
      <c r="D19" s="131" t="s">
        <v>1</v>
      </c>
      <c r="E19" s="131" t="s">
        <v>19</v>
      </c>
      <c r="F19" s="131" t="s">
        <v>20</v>
      </c>
      <c r="G19" s="131" t="s">
        <v>17</v>
      </c>
      <c r="H19" s="131" t="s">
        <v>21</v>
      </c>
      <c r="I19" s="131" t="s">
        <v>16</v>
      </c>
      <c r="J19" s="182" t="s">
        <v>22</v>
      </c>
      <c r="K19" s="131" t="s">
        <v>18</v>
      </c>
      <c r="L19" s="131" t="s">
        <v>23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32" t="s">
        <v>15</v>
      </c>
      <c r="Y19" s="132" t="s">
        <v>125</v>
      </c>
      <c r="Z19" s="7"/>
      <c r="AA19" s="7"/>
      <c r="AB19" s="7"/>
      <c r="AC19" s="7"/>
      <c r="AD19" s="35"/>
    </row>
    <row r="20" spans="2:46" ht="55.5" customHeight="1" x14ac:dyDescent="0.25">
      <c r="B20" s="62"/>
      <c r="C20" s="168"/>
      <c r="D20" s="131"/>
      <c r="E20" s="131"/>
      <c r="F20" s="131"/>
      <c r="G20" s="131"/>
      <c r="H20" s="131"/>
      <c r="I20" s="131"/>
      <c r="J20" s="182"/>
      <c r="K20" s="131"/>
      <c r="L20" s="180" t="s">
        <v>2</v>
      </c>
      <c r="M20" s="180" t="s">
        <v>3</v>
      </c>
      <c r="N20" s="180" t="s">
        <v>4</v>
      </c>
      <c r="O20" s="180" t="s">
        <v>5</v>
      </c>
      <c r="P20" s="180" t="s">
        <v>6</v>
      </c>
      <c r="Q20" s="180" t="s">
        <v>7</v>
      </c>
      <c r="R20" s="180" t="s">
        <v>8</v>
      </c>
      <c r="S20" s="180" t="s">
        <v>9</v>
      </c>
      <c r="T20" s="180" t="s">
        <v>10</v>
      </c>
      <c r="U20" s="180" t="s">
        <v>11</v>
      </c>
      <c r="V20" s="180" t="s">
        <v>12</v>
      </c>
      <c r="W20" s="180" t="s">
        <v>13</v>
      </c>
      <c r="X20" s="168"/>
      <c r="Y20" s="184"/>
      <c r="Z20" s="9"/>
      <c r="AA20" s="6"/>
      <c r="AB20" s="9"/>
      <c r="AC20" s="8"/>
      <c r="AD20" s="35"/>
    </row>
    <row r="21" spans="2:46" ht="16.5" hidden="1" customHeight="1" x14ac:dyDescent="0.3">
      <c r="B21" s="36"/>
      <c r="C21" s="133"/>
      <c r="D21" s="131"/>
      <c r="E21" s="56"/>
      <c r="F21" s="131"/>
      <c r="G21" s="131"/>
      <c r="H21" s="56"/>
      <c r="I21" s="56"/>
      <c r="J21" s="182"/>
      <c r="K21" s="13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33"/>
      <c r="Y21" s="185"/>
      <c r="Z21" s="8"/>
      <c r="AA21" s="8"/>
      <c r="AB21" s="11"/>
      <c r="AC21" s="10"/>
      <c r="AD21" s="35"/>
    </row>
    <row r="22" spans="2:46" ht="38.25" customHeight="1" x14ac:dyDescent="0.3">
      <c r="B22" s="36"/>
      <c r="C22" s="139" t="s">
        <v>26</v>
      </c>
      <c r="D22" s="161" t="s">
        <v>24</v>
      </c>
      <c r="E22" s="139" t="s">
        <v>27</v>
      </c>
      <c r="F22" s="139" t="s">
        <v>40</v>
      </c>
      <c r="G22" s="139" t="s">
        <v>37</v>
      </c>
      <c r="H22" s="139" t="s">
        <v>38</v>
      </c>
      <c r="I22" s="154" t="s">
        <v>39</v>
      </c>
      <c r="J22" s="157">
        <v>2</v>
      </c>
      <c r="K22" s="67" t="s">
        <v>41</v>
      </c>
      <c r="L22" s="7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19"/>
      <c r="Y22" s="158" t="s">
        <v>115</v>
      </c>
      <c r="Z22" s="8"/>
      <c r="AA22" s="8"/>
      <c r="AB22" s="11"/>
      <c r="AC22" s="10"/>
      <c r="AD22" s="35"/>
    </row>
    <row r="23" spans="2:46" ht="36.75" customHeight="1" x14ac:dyDescent="0.3">
      <c r="B23" s="36"/>
      <c r="C23" s="139"/>
      <c r="D23" s="161"/>
      <c r="E23" s="139"/>
      <c r="F23" s="139"/>
      <c r="G23" s="139"/>
      <c r="H23" s="139"/>
      <c r="I23" s="155"/>
      <c r="J23" s="157"/>
      <c r="K23" s="70" t="s">
        <v>42</v>
      </c>
      <c r="L23" s="77"/>
      <c r="M23" s="66"/>
      <c r="N23" s="78"/>
      <c r="O23" s="66"/>
      <c r="P23" s="66"/>
      <c r="Q23" s="66"/>
      <c r="R23" s="66"/>
      <c r="S23" s="66"/>
      <c r="T23" s="66"/>
      <c r="U23" s="66"/>
      <c r="V23" s="66"/>
      <c r="W23" s="66"/>
      <c r="X23" s="19"/>
      <c r="Y23" s="158"/>
      <c r="Z23" s="8"/>
      <c r="AA23" s="8"/>
      <c r="AB23" s="11"/>
      <c r="AC23" s="10"/>
      <c r="AD23" s="35"/>
    </row>
    <row r="24" spans="2:46" ht="36.75" customHeight="1" x14ac:dyDescent="0.25">
      <c r="B24" s="34"/>
      <c r="C24" s="139"/>
      <c r="D24" s="161"/>
      <c r="E24" s="139"/>
      <c r="F24" s="139"/>
      <c r="G24" s="139"/>
      <c r="H24" s="139"/>
      <c r="I24" s="155"/>
      <c r="J24" s="157"/>
      <c r="K24" s="70" t="s">
        <v>43</v>
      </c>
      <c r="L24" s="73"/>
      <c r="M24" s="7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58"/>
      <c r="Z24" s="4"/>
      <c r="AA24" s="4"/>
      <c r="AB24" s="4"/>
      <c r="AC24" s="4"/>
      <c r="AD24" s="35"/>
    </row>
    <row r="25" spans="2:46" ht="33.75" customHeight="1" x14ac:dyDescent="0.25">
      <c r="B25" s="34"/>
      <c r="C25" s="139"/>
      <c r="D25" s="161"/>
      <c r="E25" s="139"/>
      <c r="F25" s="139"/>
      <c r="G25" s="139"/>
      <c r="H25" s="139"/>
      <c r="I25" s="156"/>
      <c r="J25" s="157"/>
      <c r="K25" s="71" t="s">
        <v>44</v>
      </c>
      <c r="L25" s="1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12"/>
      <c r="X25" s="12"/>
      <c r="Y25" s="158"/>
      <c r="Z25" s="12"/>
      <c r="AA25" s="12"/>
      <c r="AB25" s="12"/>
      <c r="AC25" s="30"/>
      <c r="AD25" s="35"/>
    </row>
    <row r="26" spans="2:46" ht="55.5" customHeight="1" x14ac:dyDescent="0.25">
      <c r="B26" s="34"/>
      <c r="C26" s="139"/>
      <c r="D26" s="161"/>
      <c r="E26" s="139" t="s">
        <v>46</v>
      </c>
      <c r="F26" s="139" t="s">
        <v>40</v>
      </c>
      <c r="G26" s="159" t="s">
        <v>45</v>
      </c>
      <c r="H26" s="139" t="s">
        <v>47</v>
      </c>
      <c r="I26" s="139" t="s">
        <v>107</v>
      </c>
      <c r="J26" s="160">
        <v>1</v>
      </c>
      <c r="K26" s="72" t="s">
        <v>108</v>
      </c>
      <c r="L26" s="73"/>
      <c r="M26" s="7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58"/>
      <c r="Z26" s="12"/>
      <c r="AA26" s="12"/>
      <c r="AB26" s="12"/>
      <c r="AC26" s="30"/>
      <c r="AD26" s="35"/>
      <c r="AI26" s="172"/>
      <c r="AJ26" s="172"/>
      <c r="AK26" s="172"/>
      <c r="AL26" s="172"/>
      <c r="AM26" s="172"/>
      <c r="AN26" s="14"/>
      <c r="AO26" s="14"/>
      <c r="AP26" s="14"/>
      <c r="AQ26" s="14"/>
      <c r="AR26" s="14"/>
      <c r="AS26" s="14"/>
      <c r="AT26" s="14"/>
    </row>
    <row r="27" spans="2:46" ht="45" customHeight="1" x14ac:dyDescent="0.25">
      <c r="B27" s="34"/>
      <c r="C27" s="139"/>
      <c r="D27" s="161"/>
      <c r="E27" s="139"/>
      <c r="F27" s="139"/>
      <c r="G27" s="159"/>
      <c r="H27" s="139"/>
      <c r="I27" s="139"/>
      <c r="J27" s="160"/>
      <c r="K27" s="68" t="s">
        <v>48</v>
      </c>
      <c r="L27" s="73"/>
      <c r="M27" s="7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58"/>
      <c r="Z27" s="12"/>
      <c r="AA27" s="12"/>
      <c r="AB27" s="12"/>
      <c r="AC27" s="30"/>
      <c r="AD27" s="35"/>
      <c r="AI27" s="13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2:46" ht="39" customHeight="1" x14ac:dyDescent="0.3">
      <c r="B28" s="34"/>
      <c r="C28" s="139"/>
      <c r="D28" s="161"/>
      <c r="E28" s="139"/>
      <c r="F28" s="139"/>
      <c r="G28" s="159"/>
      <c r="H28" s="139"/>
      <c r="I28" s="139"/>
      <c r="J28" s="160"/>
      <c r="K28" s="74" t="s">
        <v>49</v>
      </c>
      <c r="L28" s="73"/>
      <c r="M28" s="73"/>
      <c r="N28" s="73"/>
      <c r="O28" s="73"/>
      <c r="P28" s="12"/>
      <c r="Q28" s="12"/>
      <c r="R28" s="12"/>
      <c r="S28" s="12"/>
      <c r="T28" s="12"/>
      <c r="U28" s="12"/>
      <c r="V28" s="12"/>
      <c r="W28" s="12"/>
      <c r="X28" s="12"/>
      <c r="Y28" s="158"/>
      <c r="Z28" s="12"/>
      <c r="AA28" s="12"/>
      <c r="AB28" s="12"/>
      <c r="AC28" s="30"/>
      <c r="AD28" s="35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</row>
    <row r="29" spans="2:46" ht="39" customHeight="1" x14ac:dyDescent="0.3">
      <c r="B29" s="34"/>
      <c r="C29" s="139"/>
      <c r="D29" s="161"/>
      <c r="E29" s="139"/>
      <c r="F29" s="139"/>
      <c r="G29" s="159"/>
      <c r="H29" s="139"/>
      <c r="I29" s="139"/>
      <c r="J29" s="160"/>
      <c r="K29" s="74" t="s">
        <v>50</v>
      </c>
      <c r="L29" s="12"/>
      <c r="M29" s="12"/>
      <c r="N29" s="73"/>
      <c r="O29" s="73"/>
      <c r="P29" s="73"/>
      <c r="Q29" s="73"/>
      <c r="R29" s="73"/>
      <c r="S29" s="73"/>
      <c r="T29" s="73"/>
      <c r="U29" s="12"/>
      <c r="V29" s="12"/>
      <c r="W29" s="12"/>
      <c r="X29" s="12"/>
      <c r="Y29" s="158"/>
      <c r="Z29" s="18"/>
      <c r="AA29" s="18"/>
      <c r="AB29" s="18"/>
      <c r="AC29" s="75"/>
      <c r="AD29" s="35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31.5" customHeight="1" x14ac:dyDescent="0.25">
      <c r="B30" s="34"/>
      <c r="C30" s="166" t="s">
        <v>52</v>
      </c>
      <c r="D30" s="167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5"/>
      <c r="Z30" s="17"/>
      <c r="AA30" s="17"/>
      <c r="AB30" s="17"/>
      <c r="AC30" s="76"/>
      <c r="AD30" s="35"/>
    </row>
    <row r="31" spans="2:46" ht="34.5" customHeight="1" x14ac:dyDescent="0.25">
      <c r="B31" s="34"/>
      <c r="C31" s="143" t="s">
        <v>25</v>
      </c>
      <c r="D31" s="131" t="s">
        <v>1</v>
      </c>
      <c r="E31" s="131" t="s">
        <v>19</v>
      </c>
      <c r="F31" s="131" t="s">
        <v>20</v>
      </c>
      <c r="G31" s="131" t="s">
        <v>17</v>
      </c>
      <c r="H31" s="132" t="s">
        <v>21</v>
      </c>
      <c r="I31" s="132" t="s">
        <v>16</v>
      </c>
      <c r="J31" s="134" t="s">
        <v>22</v>
      </c>
      <c r="K31" s="136" t="s">
        <v>18</v>
      </c>
      <c r="L31" s="127" t="s">
        <v>23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45" t="s">
        <v>15</v>
      </c>
      <c r="Y31" s="147" t="s">
        <v>125</v>
      </c>
      <c r="Z31" s="12"/>
      <c r="AA31" s="12"/>
      <c r="AB31" s="12"/>
      <c r="AC31" s="30"/>
      <c r="AD31" s="35"/>
    </row>
    <row r="32" spans="2:46" ht="55.5" customHeight="1" x14ac:dyDescent="0.25">
      <c r="B32" s="34"/>
      <c r="C32" s="143"/>
      <c r="D32" s="131"/>
      <c r="E32" s="131"/>
      <c r="F32" s="131"/>
      <c r="G32" s="131"/>
      <c r="H32" s="133"/>
      <c r="I32" s="133"/>
      <c r="J32" s="135"/>
      <c r="K32" s="136"/>
      <c r="L32" s="56" t="s">
        <v>2</v>
      </c>
      <c r="M32" s="56" t="s">
        <v>3</v>
      </c>
      <c r="N32" s="56" t="s">
        <v>4</v>
      </c>
      <c r="O32" s="56" t="s">
        <v>5</v>
      </c>
      <c r="P32" s="56" t="s">
        <v>6</v>
      </c>
      <c r="Q32" s="56" t="s">
        <v>7</v>
      </c>
      <c r="R32" s="56" t="s">
        <v>8</v>
      </c>
      <c r="S32" s="56" t="s">
        <v>9</v>
      </c>
      <c r="T32" s="56" t="s">
        <v>10</v>
      </c>
      <c r="U32" s="56" t="s">
        <v>11</v>
      </c>
      <c r="V32" s="56" t="s">
        <v>12</v>
      </c>
      <c r="W32" s="56" t="s">
        <v>13</v>
      </c>
      <c r="X32" s="146"/>
      <c r="Y32" s="148"/>
      <c r="Z32" s="4"/>
      <c r="AA32" s="4"/>
      <c r="AB32" s="4"/>
      <c r="AC32" s="4"/>
      <c r="AD32" s="35"/>
    </row>
    <row r="33" spans="2:30" ht="186" customHeight="1" x14ac:dyDescent="0.25">
      <c r="B33" s="34"/>
      <c r="C33" s="139" t="s">
        <v>26</v>
      </c>
      <c r="D33" s="150" t="s">
        <v>24</v>
      </c>
      <c r="E33" s="84" t="s">
        <v>54</v>
      </c>
      <c r="F33" s="100" t="s">
        <v>40</v>
      </c>
      <c r="G33" s="68" t="s">
        <v>56</v>
      </c>
      <c r="H33" s="101"/>
      <c r="I33" s="79" t="s">
        <v>57</v>
      </c>
      <c r="J33" s="102">
        <v>0.17</v>
      </c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153" t="s">
        <v>36</v>
      </c>
      <c r="Z33" s="4"/>
      <c r="AA33" s="4"/>
      <c r="AB33" s="4"/>
      <c r="AC33" s="4"/>
      <c r="AD33" s="35"/>
    </row>
    <row r="34" spans="2:30" ht="66.75" customHeight="1" x14ac:dyDescent="0.25">
      <c r="B34" s="34"/>
      <c r="C34" s="139"/>
      <c r="D34" s="150"/>
      <c r="E34" s="139" t="s">
        <v>55</v>
      </c>
      <c r="F34" s="151"/>
      <c r="G34" s="150" t="s">
        <v>64</v>
      </c>
      <c r="H34" s="99" t="s">
        <v>65</v>
      </c>
      <c r="I34" s="139" t="s">
        <v>63</v>
      </c>
      <c r="J34" s="152">
        <v>0.9</v>
      </c>
      <c r="K34" s="72" t="s">
        <v>58</v>
      </c>
      <c r="L34" s="106"/>
      <c r="M34" s="106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5"/>
      <c r="Y34" s="153"/>
      <c r="Z34" s="4"/>
      <c r="AA34" s="4"/>
      <c r="AB34" s="4"/>
      <c r="AC34" s="4"/>
      <c r="AD34" s="35"/>
    </row>
    <row r="35" spans="2:30" ht="83.25" customHeight="1" x14ac:dyDescent="0.25">
      <c r="B35" s="34"/>
      <c r="C35" s="139"/>
      <c r="D35" s="150"/>
      <c r="E35" s="139"/>
      <c r="F35" s="151"/>
      <c r="G35" s="150"/>
      <c r="H35" s="154" t="s">
        <v>66</v>
      </c>
      <c r="I35" s="139"/>
      <c r="J35" s="152"/>
      <c r="K35" s="82" t="s">
        <v>59</v>
      </c>
      <c r="L35" s="105"/>
      <c r="M35" s="105"/>
      <c r="N35" s="108"/>
      <c r="O35" s="108"/>
      <c r="P35" s="108"/>
      <c r="Q35" s="108"/>
      <c r="R35" s="108"/>
      <c r="S35" s="105"/>
      <c r="T35" s="105"/>
      <c r="U35" s="105"/>
      <c r="V35" s="105"/>
      <c r="W35" s="105"/>
      <c r="X35" s="105"/>
      <c r="Y35" s="153"/>
      <c r="Z35" s="4"/>
      <c r="AA35" s="4"/>
      <c r="AB35" s="4"/>
      <c r="AC35" s="4"/>
      <c r="AD35" s="35"/>
    </row>
    <row r="36" spans="2:30" ht="57.75" customHeight="1" x14ac:dyDescent="0.25">
      <c r="B36" s="34"/>
      <c r="C36" s="139"/>
      <c r="D36" s="150"/>
      <c r="E36" s="139"/>
      <c r="F36" s="151"/>
      <c r="G36" s="150"/>
      <c r="H36" s="155"/>
      <c r="I36" s="139"/>
      <c r="J36" s="152"/>
      <c r="K36" s="109" t="s">
        <v>60</v>
      </c>
      <c r="L36" s="10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5"/>
      <c r="X36" s="105"/>
      <c r="Y36" s="153"/>
      <c r="Z36" s="4"/>
      <c r="AA36" s="4"/>
      <c r="AB36" s="4"/>
      <c r="AC36" s="4"/>
      <c r="AD36" s="35"/>
    </row>
    <row r="37" spans="2:30" ht="52.5" customHeight="1" x14ac:dyDescent="0.25">
      <c r="B37" s="34"/>
      <c r="C37" s="139"/>
      <c r="D37" s="150"/>
      <c r="E37" s="139"/>
      <c r="F37" s="151"/>
      <c r="G37" s="150"/>
      <c r="H37" s="155"/>
      <c r="I37" s="139"/>
      <c r="J37" s="152"/>
      <c r="K37" s="109" t="s">
        <v>61</v>
      </c>
      <c r="L37" s="105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5"/>
      <c r="Y37" s="153"/>
      <c r="Z37" s="4"/>
      <c r="AA37" s="4"/>
      <c r="AB37" s="4"/>
      <c r="AC37" s="4"/>
      <c r="AD37" s="35"/>
    </row>
    <row r="38" spans="2:30" ht="51.75" customHeight="1" x14ac:dyDescent="0.25">
      <c r="B38" s="34"/>
      <c r="C38" s="139"/>
      <c r="D38" s="150"/>
      <c r="E38" s="139"/>
      <c r="F38" s="151"/>
      <c r="G38" s="150"/>
      <c r="H38" s="156"/>
      <c r="I38" s="139"/>
      <c r="J38" s="152"/>
      <c r="K38" s="109" t="s">
        <v>62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8"/>
      <c r="V38" s="108"/>
      <c r="W38" s="108"/>
      <c r="X38" s="105"/>
      <c r="Y38" s="153"/>
      <c r="Z38" s="4"/>
      <c r="AA38" s="4"/>
      <c r="AB38" s="4"/>
      <c r="AC38" s="4"/>
      <c r="AD38" s="35"/>
    </row>
    <row r="39" spans="2:30" ht="48" customHeight="1" x14ac:dyDescent="0.25">
      <c r="B39" s="34"/>
      <c r="C39" s="83" t="s">
        <v>67</v>
      </c>
      <c r="D39" s="83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30"/>
      <c r="Z39" s="4"/>
      <c r="AA39" s="4"/>
      <c r="AB39" s="4"/>
      <c r="AC39" s="4"/>
      <c r="AD39" s="35"/>
    </row>
    <row r="40" spans="2:30" ht="34.5" customHeight="1" x14ac:dyDescent="0.25">
      <c r="B40" s="34"/>
      <c r="C40" s="143" t="s">
        <v>25</v>
      </c>
      <c r="D40" s="131" t="s">
        <v>1</v>
      </c>
      <c r="E40" s="131" t="s">
        <v>19</v>
      </c>
      <c r="F40" s="131" t="s">
        <v>20</v>
      </c>
      <c r="G40" s="131" t="s">
        <v>17</v>
      </c>
      <c r="H40" s="132" t="s">
        <v>21</v>
      </c>
      <c r="I40" s="132" t="s">
        <v>16</v>
      </c>
      <c r="J40" s="134" t="s">
        <v>22</v>
      </c>
      <c r="K40" s="136" t="s">
        <v>18</v>
      </c>
      <c r="L40" s="127" t="s">
        <v>23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45" t="s">
        <v>15</v>
      </c>
      <c r="Y40" s="147" t="s">
        <v>125</v>
      </c>
      <c r="Z40" s="12"/>
      <c r="AA40" s="12"/>
      <c r="AB40" s="12"/>
      <c r="AC40" s="30"/>
      <c r="AD40" s="35"/>
    </row>
    <row r="41" spans="2:30" ht="55.5" customHeight="1" x14ac:dyDescent="0.25">
      <c r="B41" s="34"/>
      <c r="C41" s="144"/>
      <c r="D41" s="132"/>
      <c r="E41" s="131"/>
      <c r="F41" s="131"/>
      <c r="G41" s="131"/>
      <c r="H41" s="133"/>
      <c r="I41" s="133"/>
      <c r="J41" s="135"/>
      <c r="K41" s="136"/>
      <c r="L41" s="56" t="s">
        <v>2</v>
      </c>
      <c r="M41" s="56" t="s">
        <v>3</v>
      </c>
      <c r="N41" s="56" t="s">
        <v>4</v>
      </c>
      <c r="O41" s="56" t="s">
        <v>5</v>
      </c>
      <c r="P41" s="56" t="s">
        <v>6</v>
      </c>
      <c r="Q41" s="56" t="s">
        <v>7</v>
      </c>
      <c r="R41" s="56" t="s">
        <v>8</v>
      </c>
      <c r="S41" s="56" t="s">
        <v>9</v>
      </c>
      <c r="T41" s="56" t="s">
        <v>10</v>
      </c>
      <c r="U41" s="56" t="s">
        <v>11</v>
      </c>
      <c r="V41" s="56" t="s">
        <v>12</v>
      </c>
      <c r="W41" s="56" t="s">
        <v>13</v>
      </c>
      <c r="X41" s="146"/>
      <c r="Y41" s="148"/>
      <c r="Z41" s="4"/>
      <c r="AA41" s="4"/>
      <c r="AB41" s="4"/>
      <c r="AC41" s="4"/>
      <c r="AD41" s="35"/>
    </row>
    <row r="42" spans="2:30" ht="97.5" customHeight="1" x14ac:dyDescent="0.25">
      <c r="B42" s="34"/>
      <c r="C42" s="139" t="s">
        <v>26</v>
      </c>
      <c r="D42" s="139" t="str">
        <f>$D$33</f>
        <v>Cobertura educativa con calidad</v>
      </c>
      <c r="E42" s="140" t="s">
        <v>68</v>
      </c>
      <c r="F42" s="140" t="str">
        <f>$F$33</f>
        <v xml:space="preserve">Mejoramiento de la calidad  educativa  b) bienestar  educativo </v>
      </c>
      <c r="G42" s="110" t="s">
        <v>69</v>
      </c>
      <c r="H42" s="86" t="s">
        <v>71</v>
      </c>
      <c r="I42" s="111" t="s">
        <v>70</v>
      </c>
      <c r="J42" s="112">
        <v>0.9</v>
      </c>
      <c r="K42" s="113" t="s">
        <v>109</v>
      </c>
      <c r="L42" s="114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49" t="s">
        <v>116</v>
      </c>
      <c r="Z42" s="4"/>
      <c r="AA42" s="4"/>
      <c r="AB42" s="4"/>
      <c r="AC42" s="4"/>
      <c r="AD42" s="35"/>
    </row>
    <row r="43" spans="2:30" ht="54" customHeight="1" x14ac:dyDescent="0.25">
      <c r="B43" s="34"/>
      <c r="C43" s="139"/>
      <c r="D43" s="139"/>
      <c r="E43" s="142"/>
      <c r="F43" s="141"/>
      <c r="G43" s="104" t="s">
        <v>73</v>
      </c>
      <c r="H43" s="71" t="s">
        <v>72</v>
      </c>
      <c r="I43" s="140" t="s">
        <v>76</v>
      </c>
      <c r="J43" s="174">
        <v>0.9</v>
      </c>
      <c r="K43" s="117" t="s">
        <v>110</v>
      </c>
      <c r="L43" s="105"/>
      <c r="M43" s="108"/>
      <c r="N43" s="108"/>
      <c r="O43" s="108"/>
      <c r="P43" s="108"/>
      <c r="Q43" s="118"/>
      <c r="R43" s="118"/>
      <c r="S43" s="118"/>
      <c r="T43" s="118"/>
      <c r="U43" s="118"/>
      <c r="V43" s="105"/>
      <c r="W43" s="105"/>
      <c r="X43" s="105"/>
      <c r="Y43" s="149"/>
      <c r="Z43" s="4"/>
      <c r="AA43" s="4"/>
      <c r="AB43" s="4"/>
      <c r="AC43" s="4"/>
      <c r="AD43" s="35"/>
    </row>
    <row r="44" spans="2:30" ht="72.75" customHeight="1" x14ac:dyDescent="0.25">
      <c r="B44" s="34"/>
      <c r="C44" s="139"/>
      <c r="D44" s="139"/>
      <c r="E44" s="111" t="s">
        <v>126</v>
      </c>
      <c r="F44" s="142"/>
      <c r="G44" s="104" t="s">
        <v>75</v>
      </c>
      <c r="H44" s="82" t="s">
        <v>74</v>
      </c>
      <c r="I44" s="142"/>
      <c r="J44" s="175"/>
      <c r="K44" s="109" t="s">
        <v>111</v>
      </c>
      <c r="L44" s="108"/>
      <c r="M44" s="108"/>
      <c r="N44" s="108"/>
      <c r="O44" s="108"/>
      <c r="P44" s="108"/>
      <c r="Q44" s="108"/>
      <c r="R44" s="108"/>
      <c r="S44" s="105"/>
      <c r="T44" s="105"/>
      <c r="U44" s="105"/>
      <c r="V44" s="105"/>
      <c r="W44" s="105"/>
      <c r="X44" s="105"/>
      <c r="Y44" s="149"/>
      <c r="Z44" s="4"/>
      <c r="AA44" s="4"/>
      <c r="AB44" s="4"/>
      <c r="AC44" s="4"/>
      <c r="AD44" s="35"/>
    </row>
    <row r="45" spans="2:30" ht="67.5" customHeight="1" x14ac:dyDescent="0.25">
      <c r="B45" s="34"/>
      <c r="C45" s="139"/>
      <c r="D45" s="139"/>
      <c r="E45" s="111" t="s">
        <v>78</v>
      </c>
      <c r="F45" s="119"/>
      <c r="G45" s="110" t="s">
        <v>77</v>
      </c>
      <c r="H45" s="111" t="s">
        <v>82</v>
      </c>
      <c r="I45" s="111" t="s">
        <v>79</v>
      </c>
      <c r="J45" s="176"/>
      <c r="K45" s="109" t="s">
        <v>112</v>
      </c>
      <c r="L45" s="108"/>
      <c r="M45" s="108"/>
      <c r="N45" s="108"/>
      <c r="O45" s="108"/>
      <c r="P45" s="105"/>
      <c r="Q45" s="105"/>
      <c r="R45" s="105"/>
      <c r="S45" s="105"/>
      <c r="T45" s="105"/>
      <c r="U45" s="105"/>
      <c r="V45" s="105"/>
      <c r="W45" s="105"/>
      <c r="X45" s="105"/>
      <c r="Y45" s="149"/>
      <c r="Z45" s="4"/>
      <c r="AA45" s="4"/>
      <c r="AB45" s="4"/>
      <c r="AC45" s="4"/>
      <c r="AD45" s="35"/>
    </row>
    <row r="46" spans="2:30" ht="209.25" customHeight="1" x14ac:dyDescent="0.25">
      <c r="B46" s="34"/>
      <c r="C46" s="139"/>
      <c r="D46" s="139"/>
      <c r="E46" s="111" t="s">
        <v>84</v>
      </c>
      <c r="F46" s="104"/>
      <c r="G46" s="104" t="s">
        <v>81</v>
      </c>
      <c r="H46" s="104" t="s">
        <v>83</v>
      </c>
      <c r="I46" s="104" t="s">
        <v>80</v>
      </c>
      <c r="J46" s="120">
        <v>120</v>
      </c>
      <c r="K46" s="121" t="s">
        <v>113</v>
      </c>
      <c r="L46" s="105"/>
      <c r="M46" s="105"/>
      <c r="N46" s="108"/>
      <c r="O46" s="108"/>
      <c r="P46" s="108"/>
      <c r="Q46" s="108"/>
      <c r="R46" s="108"/>
      <c r="S46" s="105"/>
      <c r="T46" s="105"/>
      <c r="U46" s="105"/>
      <c r="V46" s="105"/>
      <c r="W46" s="105"/>
      <c r="X46" s="105"/>
      <c r="Y46" s="149"/>
      <c r="Z46" s="4"/>
      <c r="AA46" s="4"/>
      <c r="AB46" s="4"/>
      <c r="AC46" s="4"/>
      <c r="AD46" s="35"/>
    </row>
    <row r="47" spans="2:30" ht="36.75" customHeight="1" x14ac:dyDescent="0.25">
      <c r="B47" s="34"/>
      <c r="C47" s="33" t="s">
        <v>85</v>
      </c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0"/>
      <c r="Z47" s="4"/>
      <c r="AA47" s="4"/>
      <c r="AB47" s="4"/>
      <c r="AC47" s="4"/>
      <c r="AD47" s="35"/>
    </row>
    <row r="48" spans="2:30" ht="34.5" customHeight="1" x14ac:dyDescent="0.25">
      <c r="B48" s="34"/>
      <c r="C48" s="143" t="s">
        <v>25</v>
      </c>
      <c r="D48" s="131" t="s">
        <v>1</v>
      </c>
      <c r="E48" s="131" t="s">
        <v>19</v>
      </c>
      <c r="F48" s="131" t="s">
        <v>20</v>
      </c>
      <c r="G48" s="131" t="s">
        <v>17</v>
      </c>
      <c r="H48" s="132" t="s">
        <v>21</v>
      </c>
      <c r="I48" s="132" t="s">
        <v>16</v>
      </c>
      <c r="J48" s="134" t="s">
        <v>22</v>
      </c>
      <c r="K48" s="136" t="s">
        <v>18</v>
      </c>
      <c r="L48" s="127" t="s">
        <v>23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45" t="s">
        <v>15</v>
      </c>
      <c r="Y48" s="147" t="s">
        <v>125</v>
      </c>
      <c r="Z48" s="12"/>
      <c r="AA48" s="12"/>
      <c r="AB48" s="12"/>
      <c r="AC48" s="30"/>
      <c r="AD48" s="35"/>
    </row>
    <row r="49" spans="2:30" ht="55.5" customHeight="1" x14ac:dyDescent="0.25">
      <c r="B49" s="34"/>
      <c r="C49" s="144"/>
      <c r="D49" s="132"/>
      <c r="E49" s="131"/>
      <c r="F49" s="131"/>
      <c r="G49" s="131"/>
      <c r="H49" s="133"/>
      <c r="I49" s="133"/>
      <c r="J49" s="135"/>
      <c r="K49" s="136"/>
      <c r="L49" s="56" t="s">
        <v>2</v>
      </c>
      <c r="M49" s="56" t="s">
        <v>3</v>
      </c>
      <c r="N49" s="56" t="s">
        <v>4</v>
      </c>
      <c r="O49" s="56" t="s">
        <v>5</v>
      </c>
      <c r="P49" s="56" t="s">
        <v>6</v>
      </c>
      <c r="Q49" s="56" t="s">
        <v>7</v>
      </c>
      <c r="R49" s="56" t="s">
        <v>8</v>
      </c>
      <c r="S49" s="56" t="s">
        <v>9</v>
      </c>
      <c r="T49" s="56" t="s">
        <v>10</v>
      </c>
      <c r="U49" s="56" t="s">
        <v>11</v>
      </c>
      <c r="V49" s="56" t="s">
        <v>12</v>
      </c>
      <c r="W49" s="56" t="s">
        <v>13</v>
      </c>
      <c r="X49" s="146"/>
      <c r="Y49" s="148"/>
      <c r="Z49" s="4"/>
      <c r="AA49" s="4"/>
      <c r="AB49" s="4"/>
      <c r="AC49" s="4"/>
      <c r="AD49" s="35"/>
    </row>
    <row r="50" spans="2:30" ht="93.75" customHeight="1" thickBot="1" x14ac:dyDescent="0.3">
      <c r="B50" s="34"/>
      <c r="C50" s="122" t="s">
        <v>28</v>
      </c>
      <c r="D50" s="137" t="s">
        <v>24</v>
      </c>
      <c r="E50" s="89" t="s">
        <v>89</v>
      </c>
      <c r="F50" s="125" t="str">
        <f>$F$42</f>
        <v xml:space="preserve">Mejoramiento de la calidad  educativa  b) bienestar  educativo </v>
      </c>
      <c r="G50" s="81" t="s">
        <v>87</v>
      </c>
      <c r="H50" s="89" t="s">
        <v>88</v>
      </c>
      <c r="I50" s="88" t="s">
        <v>86</v>
      </c>
      <c r="J50" s="90">
        <v>7</v>
      </c>
      <c r="K50" s="81" t="s">
        <v>127</v>
      </c>
      <c r="L50" s="85"/>
      <c r="M50" s="85"/>
      <c r="N50" s="85"/>
      <c r="O50" s="85"/>
      <c r="P50" s="85"/>
      <c r="Q50" s="31">
        <f t="shared" ref="Q50:W50" si="0">Q42</f>
        <v>0</v>
      </c>
      <c r="R50" s="31">
        <f t="shared" si="0"/>
        <v>0</v>
      </c>
      <c r="S50" s="31">
        <f t="shared" si="0"/>
        <v>0</v>
      </c>
      <c r="T50" s="31">
        <f t="shared" si="0"/>
        <v>0</v>
      </c>
      <c r="U50" s="31">
        <f t="shared" si="0"/>
        <v>0</v>
      </c>
      <c r="V50" s="31">
        <f t="shared" si="0"/>
        <v>0</v>
      </c>
      <c r="W50" s="31">
        <f t="shared" si="0"/>
        <v>0</v>
      </c>
      <c r="X50" s="12"/>
      <c r="Y50" s="177" t="s">
        <v>116</v>
      </c>
      <c r="Z50" s="4"/>
      <c r="AA50" s="4"/>
      <c r="AB50" s="4"/>
      <c r="AC50" s="4"/>
      <c r="AD50" s="35"/>
    </row>
    <row r="51" spans="2:30" ht="54" customHeight="1" thickBot="1" x14ac:dyDescent="0.3">
      <c r="B51" s="34"/>
      <c r="C51" s="123"/>
      <c r="D51" s="137"/>
      <c r="E51" s="125" t="s">
        <v>93</v>
      </c>
      <c r="F51" s="138"/>
      <c r="G51" s="81" t="s">
        <v>90</v>
      </c>
      <c r="H51" s="91" t="s">
        <v>114</v>
      </c>
      <c r="I51" s="88" t="str">
        <f>$I$50</f>
        <v>Promover escuelas para la equidad y la convivencia.</v>
      </c>
      <c r="J51" s="92">
        <v>0.15</v>
      </c>
      <c r="K51" s="93" t="str">
        <f>$K$50</f>
        <v xml:space="preserve">1)Elaboración del proyecto y estudios previos </v>
      </c>
      <c r="L51" s="12"/>
      <c r="M51" s="73"/>
      <c r="N51" s="73"/>
      <c r="O51" s="73"/>
      <c r="P51" s="73"/>
      <c r="Q51" s="12"/>
      <c r="R51" s="12"/>
      <c r="S51" s="12"/>
      <c r="T51" s="12"/>
      <c r="U51" s="12"/>
      <c r="V51" s="12"/>
      <c r="W51" s="12"/>
      <c r="X51" s="12"/>
      <c r="Y51" s="178"/>
      <c r="Z51" s="4"/>
      <c r="AA51" s="4"/>
      <c r="AB51" s="4"/>
      <c r="AC51" s="4"/>
      <c r="AD51" s="35"/>
    </row>
    <row r="52" spans="2:30" ht="64.5" customHeight="1" x14ac:dyDescent="0.25">
      <c r="B52" s="34"/>
      <c r="C52" s="124"/>
      <c r="D52" s="137"/>
      <c r="E52" s="126"/>
      <c r="F52" s="126"/>
      <c r="G52" s="81" t="s">
        <v>94</v>
      </c>
      <c r="H52" s="91" t="s">
        <v>92</v>
      </c>
      <c r="I52" s="88" t="s">
        <v>91</v>
      </c>
      <c r="J52" s="94">
        <v>0.25</v>
      </c>
      <c r="K52" s="69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78"/>
      <c r="Z52" s="4"/>
      <c r="AA52" s="4"/>
      <c r="AB52" s="4"/>
      <c r="AC52" s="4"/>
      <c r="AD52" s="35"/>
    </row>
    <row r="53" spans="2:30" ht="85.5" customHeight="1" x14ac:dyDescent="0.25">
      <c r="B53" s="34"/>
      <c r="C53" s="122" t="s">
        <v>51</v>
      </c>
      <c r="D53" s="125" t="s">
        <v>29</v>
      </c>
      <c r="E53" s="125" t="s">
        <v>101</v>
      </c>
      <c r="F53" s="125" t="s">
        <v>106</v>
      </c>
      <c r="G53" s="95" t="s">
        <v>95</v>
      </c>
      <c r="H53" s="89" t="s">
        <v>97</v>
      </c>
      <c r="I53" s="96" t="s">
        <v>96</v>
      </c>
      <c r="J53" s="97">
        <v>3</v>
      </c>
      <c r="K53" s="80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78"/>
      <c r="Z53" s="4"/>
      <c r="AA53" s="4"/>
      <c r="AB53" s="4"/>
      <c r="AC53" s="4"/>
      <c r="AD53" s="35"/>
    </row>
    <row r="54" spans="2:30" ht="99" customHeight="1" x14ac:dyDescent="0.25">
      <c r="B54" s="34"/>
      <c r="C54" s="123"/>
      <c r="D54" s="126"/>
      <c r="E54" s="126"/>
      <c r="F54" s="126"/>
      <c r="G54" s="81" t="s">
        <v>99</v>
      </c>
      <c r="H54" s="98" t="s">
        <v>98</v>
      </c>
      <c r="I54" s="89" t="s">
        <v>100</v>
      </c>
      <c r="J54" s="97">
        <v>0</v>
      </c>
      <c r="K54" s="80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78"/>
      <c r="Z54" s="4"/>
      <c r="AA54" s="4"/>
      <c r="AB54" s="4"/>
      <c r="AC54" s="4"/>
      <c r="AD54" s="35"/>
    </row>
    <row r="55" spans="2:30" ht="99.75" customHeight="1" x14ac:dyDescent="0.25">
      <c r="B55" s="34"/>
      <c r="C55" s="124"/>
      <c r="D55" s="81" t="s">
        <v>29</v>
      </c>
      <c r="E55" s="89" t="s">
        <v>104</v>
      </c>
      <c r="F55" s="81" t="s">
        <v>105</v>
      </c>
      <c r="G55" s="81" t="s">
        <v>103</v>
      </c>
      <c r="H55" s="89" t="str">
        <f>$I$55</f>
        <v xml:space="preserve">Espacer  y adecuar  escenarios  deprtivos  para las prácticas  deportivas, recreativas  y ludicas  en el municpio </v>
      </c>
      <c r="I55" s="81" t="s">
        <v>102</v>
      </c>
      <c r="J55" s="87">
        <v>15</v>
      </c>
      <c r="K55" s="80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79"/>
      <c r="Z55" s="4"/>
      <c r="AA55" s="4"/>
      <c r="AB55" s="4"/>
      <c r="AC55" s="4"/>
      <c r="AD55" s="35"/>
    </row>
    <row r="56" spans="2:30" x14ac:dyDescent="0.25">
      <c r="B56" s="34"/>
      <c r="C56" s="4"/>
      <c r="D56" s="4"/>
      <c r="E56" s="4"/>
      <c r="F56" s="15"/>
      <c r="G56" s="16"/>
      <c r="H56" s="16"/>
      <c r="I56" s="1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5"/>
    </row>
    <row r="57" spans="2:30" ht="15.75" thickBot="1" x14ac:dyDescent="0.3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5"/>
    </row>
    <row r="58" spans="2:30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0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30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:30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:30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:30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:30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2:30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2:30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2:30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2:30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2:30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:30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:30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30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:30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:30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:30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:30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:30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:30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:30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:30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:30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2:30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2:30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</sheetData>
  <mergeCells count="109">
    <mergeCell ref="AI26:AM26"/>
    <mergeCell ref="AI28:AT28"/>
    <mergeCell ref="J43:J45"/>
    <mergeCell ref="Y50:Y55"/>
    <mergeCell ref="I43:I44"/>
    <mergeCell ref="L31:W31"/>
    <mergeCell ref="W20:W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X19:X21"/>
    <mergeCell ref="V20:V21"/>
    <mergeCell ref="U20:U21"/>
    <mergeCell ref="I19:I20"/>
    <mergeCell ref="K19:K21"/>
    <mergeCell ref="J19:J21"/>
    <mergeCell ref="L19:W19"/>
    <mergeCell ref="Y19:Y21"/>
    <mergeCell ref="F13:X13"/>
    <mergeCell ref="E30:Y30"/>
    <mergeCell ref="J31:J32"/>
    <mergeCell ref="C31:C32"/>
    <mergeCell ref="D31:D32"/>
    <mergeCell ref="E31:E32"/>
    <mergeCell ref="F31:F32"/>
    <mergeCell ref="G31:G32"/>
    <mergeCell ref="H31:H32"/>
    <mergeCell ref="I31:I32"/>
    <mergeCell ref="K31:K32"/>
    <mergeCell ref="X31:X32"/>
    <mergeCell ref="Y31:Y32"/>
    <mergeCell ref="E19:E20"/>
    <mergeCell ref="H19:H20"/>
    <mergeCell ref="C30:D30"/>
    <mergeCell ref="G19:G21"/>
    <mergeCell ref="C19:C21"/>
    <mergeCell ref="D19:D21"/>
    <mergeCell ref="F19:F21"/>
    <mergeCell ref="C18:D18"/>
    <mergeCell ref="E18:Y18"/>
    <mergeCell ref="C33:C38"/>
    <mergeCell ref="I34:I38"/>
    <mergeCell ref="G34:G38"/>
    <mergeCell ref="F34:F38"/>
    <mergeCell ref="E34:E38"/>
    <mergeCell ref="D33:D38"/>
    <mergeCell ref="J34:J38"/>
    <mergeCell ref="Y33:Y38"/>
    <mergeCell ref="G22:G25"/>
    <mergeCell ref="H22:H25"/>
    <mergeCell ref="I22:I25"/>
    <mergeCell ref="J22:J25"/>
    <mergeCell ref="Y22:Y29"/>
    <mergeCell ref="G26:G29"/>
    <mergeCell ref="H26:H29"/>
    <mergeCell ref="I26:I29"/>
    <mergeCell ref="J26:J29"/>
    <mergeCell ref="C22:C29"/>
    <mergeCell ref="D22:D29"/>
    <mergeCell ref="E22:E25"/>
    <mergeCell ref="F22:F25"/>
    <mergeCell ref="E26:E29"/>
    <mergeCell ref="H35:H38"/>
    <mergeCell ref="F26:F29"/>
    <mergeCell ref="C42:C46"/>
    <mergeCell ref="D42:D46"/>
    <mergeCell ref="F42:F44"/>
    <mergeCell ref="C48:C49"/>
    <mergeCell ref="D48:D49"/>
    <mergeCell ref="E48:E49"/>
    <mergeCell ref="F48:F49"/>
    <mergeCell ref="E39:Y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W40"/>
    <mergeCell ref="X40:X41"/>
    <mergeCell ref="Y40:Y41"/>
    <mergeCell ref="E42:E43"/>
    <mergeCell ref="X48:X49"/>
    <mergeCell ref="Y48:Y49"/>
    <mergeCell ref="Y42:Y46"/>
    <mergeCell ref="C53:C55"/>
    <mergeCell ref="D53:D54"/>
    <mergeCell ref="E53:E54"/>
    <mergeCell ref="F53:F54"/>
    <mergeCell ref="L48:W48"/>
    <mergeCell ref="D47:Y47"/>
    <mergeCell ref="G48:G49"/>
    <mergeCell ref="H48:H49"/>
    <mergeCell ref="I48:I49"/>
    <mergeCell ref="J48:J49"/>
    <mergeCell ref="K48:K49"/>
    <mergeCell ref="D50:D52"/>
    <mergeCell ref="C50:C52"/>
    <mergeCell ref="F50:F52"/>
    <mergeCell ref="E51:E5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11</xdr:col>
                <xdr:colOff>0</xdr:colOff>
                <xdr:row>4</xdr:row>
                <xdr:rowOff>0</xdr:rowOff>
              </from>
              <to>
                <xdr:col>11</xdr:col>
                <xdr:colOff>0</xdr:colOff>
                <xdr:row>17</xdr:row>
                <xdr:rowOff>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M22"/>
  <sheetViews>
    <sheetView workbookViewId="0">
      <selection activeCell="I16" sqref="I16"/>
    </sheetView>
  </sheetViews>
  <sheetFormatPr defaultColWidth="11.42578125" defaultRowHeight="15" x14ac:dyDescent="0.25"/>
  <sheetData>
    <row r="8" spans="3:13" x14ac:dyDescent="0.25">
      <c r="I8" s="1"/>
      <c r="K8" s="24"/>
      <c r="L8" t="s">
        <v>30</v>
      </c>
      <c r="M8">
        <v>8257.2000000000007</v>
      </c>
    </row>
    <row r="9" spans="3:13" x14ac:dyDescent="0.25">
      <c r="F9" s="1"/>
      <c r="I9" s="25"/>
      <c r="K9" s="21"/>
      <c r="L9" t="s">
        <v>31</v>
      </c>
      <c r="M9">
        <v>10321.5</v>
      </c>
    </row>
    <row r="10" spans="3:13" x14ac:dyDescent="0.25">
      <c r="C10" s="24">
        <v>8587.4</v>
      </c>
      <c r="E10">
        <v>8587.4</v>
      </c>
      <c r="F10" s="25"/>
      <c r="I10" s="20"/>
      <c r="K10" s="23"/>
      <c r="L10" t="s">
        <v>32</v>
      </c>
      <c r="M10">
        <v>6192.9</v>
      </c>
    </row>
    <row r="11" spans="3:13" x14ac:dyDescent="0.25">
      <c r="C11" s="21">
        <v>10734.25</v>
      </c>
      <c r="E11">
        <v>10734.25</v>
      </c>
      <c r="F11" s="20"/>
      <c r="I11" s="1"/>
      <c r="K11" s="24"/>
      <c r="L11" t="s">
        <v>33</v>
      </c>
      <c r="M11">
        <v>8257.2000000000007</v>
      </c>
    </row>
    <row r="12" spans="3:13" x14ac:dyDescent="0.25">
      <c r="C12" s="23" t="s">
        <v>35</v>
      </c>
      <c r="E12">
        <v>6440.55</v>
      </c>
      <c r="F12" s="1"/>
      <c r="I12" s="22"/>
      <c r="K12" s="22"/>
      <c r="L12" t="s">
        <v>34</v>
      </c>
      <c r="M12">
        <v>2890.09</v>
      </c>
    </row>
    <row r="13" spans="3:13" x14ac:dyDescent="0.25">
      <c r="C13" s="24">
        <v>8587.4</v>
      </c>
      <c r="E13">
        <v>8587.4</v>
      </c>
      <c r="F13" s="22"/>
      <c r="K13" s="26"/>
      <c r="M13" s="27">
        <f>SUM(M8:M12)</f>
        <v>35918.89</v>
      </c>
    </row>
    <row r="14" spans="3:13" x14ac:dyDescent="0.25">
      <c r="C14" s="22">
        <v>300.58999999999997</v>
      </c>
      <c r="E14">
        <v>3000.59</v>
      </c>
    </row>
    <row r="15" spans="3:13" x14ac:dyDescent="0.25">
      <c r="E15">
        <f>SUM(E10:E14)</f>
        <v>37350.19</v>
      </c>
    </row>
    <row r="17" spans="5:7" x14ac:dyDescent="0.25">
      <c r="E17" s="28" t="e">
        <f>#REF!</f>
        <v>#REF!</v>
      </c>
      <c r="G17">
        <v>8931</v>
      </c>
    </row>
    <row r="18" spans="5:7" x14ac:dyDescent="0.25">
      <c r="E18" s="28" t="e">
        <f>#REF!</f>
        <v>#REF!</v>
      </c>
      <c r="G18">
        <v>11164.75</v>
      </c>
    </row>
    <row r="19" spans="5:7" x14ac:dyDescent="0.25">
      <c r="E19" s="28" t="e">
        <f>#REF!</f>
        <v>#REF!</v>
      </c>
      <c r="G19">
        <v>6698.25</v>
      </c>
    </row>
    <row r="20" spans="5:7" x14ac:dyDescent="0.25">
      <c r="E20" s="28" t="e">
        <f>#REF!</f>
        <v>#REF!</v>
      </c>
      <c r="G20">
        <v>8931</v>
      </c>
    </row>
    <row r="21" spans="5:7" x14ac:dyDescent="0.25">
      <c r="E21" s="28" t="e">
        <f>#REF!</f>
        <v>#REF!</v>
      </c>
      <c r="G21">
        <v>3126</v>
      </c>
    </row>
    <row r="22" spans="5:7" x14ac:dyDescent="0.25">
      <c r="G22" s="27">
        <f>SUM(G17:G21)</f>
        <v>38851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de Acción PDM 2014</vt:lpstr>
      <vt:lpstr>Hoja1</vt:lpstr>
    </vt:vector>
  </TitlesOfParts>
  <Company>ALCALDIA SANTA CRUZ DE LORICA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SISTEMAS</dc:creator>
  <cp:lastModifiedBy>Student</cp:lastModifiedBy>
  <dcterms:created xsi:type="dcterms:W3CDTF">2013-11-20T22:16:12Z</dcterms:created>
  <dcterms:modified xsi:type="dcterms:W3CDTF">2014-05-28T15:43:35Z</dcterms:modified>
</cp:coreProperties>
</file>