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POAI 2013" sheetId="1" r:id="rId1"/>
  </sheets>
  <definedNames/>
  <calcPr fullCalcOnLoad="1"/>
</workbook>
</file>

<file path=xl/sharedStrings.xml><?xml version="1.0" encoding="utf-8"?>
<sst xmlns="http://schemas.openxmlformats.org/spreadsheetml/2006/main" count="2634" uniqueCount="976">
  <si>
    <t xml:space="preserve">Porcentaje de mejoramiento de los servicios públicos </t>
  </si>
  <si>
    <t>(% de Viviendas electrificadas / Total de viviendas) x 100</t>
  </si>
  <si>
    <r>
      <rPr>
        <sz val="11"/>
        <color indexed="8"/>
        <rFont val="Arial"/>
        <family val="2"/>
      </rPr>
      <t>Incrementar la cobertura con servicios de Electrificación en 2 %. Para pasar de del 95% al 97%</t>
    </r>
    <r>
      <rPr>
        <sz val="11"/>
        <color indexed="10"/>
        <rFont val="Arial"/>
        <family val="2"/>
      </rPr>
      <t xml:space="preserve"> </t>
    </r>
    <r>
      <rPr>
        <sz val="11"/>
        <color indexed="8"/>
        <rFont val="Arial"/>
        <family val="2"/>
      </rPr>
      <t xml:space="preserve">durante el periodo de gobierno. </t>
    </r>
  </si>
  <si>
    <t xml:space="preserve">Porcentaje de luminarias mantenidas </t>
  </si>
  <si>
    <t>Buscar la ampliación del alumbrado público en un 5% durante el periodo de gobierno.</t>
  </si>
  <si>
    <t>porcentaje ampliado</t>
  </si>
  <si>
    <t>Incrementar la tasa de ocupación de   jóvenes que están  entre los 18 años y los 35 años en un 10% en el Municipio de Málaga mediante la creación de unidades productivas y grupos asociativos.</t>
  </si>
  <si>
    <t>% de aumento en la Tasa de ocupación del Municipio.</t>
  </si>
  <si>
    <t xml:space="preserve">Número de habitantes mayores de 18 años capacitados en diferentes áreas del sector económico. </t>
  </si>
  <si>
    <t>: %= Kilómetros de red vial urbana a la que se le  garantiza mantenimiento / Número Kilómetros red  urbana existentes en el municipio) x 100</t>
  </si>
  <si>
    <t>Nº de señalización  realizada</t>
  </si>
  <si>
    <t>Nº porcentaje de recuperación control y manejo</t>
  </si>
  <si>
    <t>Alcalde Municipal, Secretaria Educación</t>
  </si>
  <si>
    <t>Alcalde Municipal, Secretaria de Salud</t>
  </si>
  <si>
    <t>Alcalde Municipal, Coordinador de Deportes</t>
  </si>
  <si>
    <t>Alcalde Municipal, Coordinador de Deportes, Secrearia de Planeacion</t>
  </si>
  <si>
    <t>Alcalde Municipal y Jefe Oficina de Cultura</t>
  </si>
  <si>
    <t>Alcalde Municipal y Secretaria de Gobierno, Secretario Desarrollo Social</t>
  </si>
  <si>
    <t>Apoyar y mejorar la calidad de eventos y expresiones artisticas y culturales en el Municipio de Málaga Santander</t>
  </si>
  <si>
    <t>Brindar apoyo a través de diferentes estrategias, a la población infantil, juvenil, adulto mayor, poblacion discapacitada, poblacion desplazada y victimas del Municipio de Málaga Santander</t>
  </si>
  <si>
    <t>Mejorar las campañas y programas en contra de la trata de personas en el Municipio de Málaga Santander</t>
  </si>
  <si>
    <t xml:space="preserve">Mejorar y apoyar los planes y las instituciones dedicadas a la prevención y atención de desastres en el Municipio de Malaga Santander </t>
  </si>
  <si>
    <t xml:space="preserve">Realizar reforestaciones y crear estrategias efectivas que conlleven a la protección y conservación del medio ambiente en el Municipio de Málaga Santander  </t>
  </si>
  <si>
    <t>Construir nuevas redes de acueducto y alcantarillado en el casco urbano y/o rural del Municipio de Málaga Santander</t>
  </si>
  <si>
    <t>Proteger las fuentes hidricas y garantizar una adecuada prestacion del servicio de agua potable y saneamiento basico en el Municipio de Málaga Santander</t>
  </si>
  <si>
    <t>Construcción adecuación y/o mantenimiento de las redes de energia electrica y redes de gas domiciliario en el Municipio de Málaga Santander</t>
  </si>
  <si>
    <t>Diseñar y elaborar proyectos de adquision y/o mejoramiento de vivienda en el Municipio de Málaga</t>
  </si>
  <si>
    <t>Construcción adecuación y/o mantenimiento de los sitios de encuentro ciudadano en estado armonico del Municipio de Málaga Santander</t>
  </si>
  <si>
    <t>Apoyar las diferentes estrategias de los pequeños y medianos productores del Municipio de Málaga Santander</t>
  </si>
  <si>
    <t xml:space="preserve">Capacitar, gestionar e implementar programas de agricultura, frutales y especies menores en el Municipio de Málaga Santander </t>
  </si>
  <si>
    <t>Apoyar las diferentes estrategias de varios empresarios del Municipio de Málaga Santander</t>
  </si>
  <si>
    <t>Adecuar los sitios turisticos, asi como tambien promocionar e incentivar el turismo en el Municipio de Málaga Santander</t>
  </si>
  <si>
    <t>Realizar talleres de capacitacion en los diferentes temas de desarrollo comunitario en el Municipio de Málaga Santander</t>
  </si>
  <si>
    <t>Construcción adecuación y/o mantenimiento de la malla vial urbana y rural del Municipio de Málaga Santander</t>
  </si>
  <si>
    <t>Realizar campañas y estrategias de la normatividad de transito y de la recuperacion y aprovechamiento del espacio publico en el Municipio de Málaga Santander</t>
  </si>
  <si>
    <t>Apoyar economicamente los diferentes planes de Ciencia y Tecnología e Innovación en el Municipio de Málaga Santander</t>
  </si>
  <si>
    <t xml:space="preserve">Realizar la compra, mantenimiento y actualizacion tecnologica de los equipos y bienes de propiedad del Municipio de Málaga Santander </t>
  </si>
  <si>
    <t>Crear nuevos programas de informacion y rendicion de cuentas de la Alcaldia hacia la comunidad del Municipio de Málaga Santander</t>
  </si>
  <si>
    <t xml:space="preserve">Capacitar en temas relacionados con la reorganizacion administrativa y salud ocupacional, a los funcionarios publicos de la Alcaldia del Municipio de Málaga Santander    </t>
  </si>
  <si>
    <t>Implementar las estrategias y actualizaciones necesarias que conlleven al fortalecimiento Institucional Fiscal y Financiero del Municipio de Málaga Santander</t>
  </si>
  <si>
    <t>Realizar programas de sensibilizacion del respeto y de resolucion interna de problemas, en las familias del Municipio de Málaga Santander</t>
  </si>
  <si>
    <t>Apoyar, promover y fortalecer en un 50% las iniciativas de Justicia Comunitaria, Jueces de Paz, Conciliadores y otros durante el cuatrienio.</t>
  </si>
  <si>
    <t>fortaleceren un 30% la reducción de número de delitos y contravenciones que afectan la convivencia y la paz de la población durante el periodo de gobierno.</t>
  </si>
  <si>
    <t>Realizar campañas, talleres, y apoyar economicamente estrategias adecuadas para prevenir todo tipo de violencia en el Municipio de Málaga Santander</t>
  </si>
  <si>
    <t xml:space="preserve">Disminuir  el % de prevalencia de HTA
Reducir los factores de riesgo  ECNT durante el periodo de gobierno.
Población de 13 a 19 años = 2584 = El 60% corresponde a 1550 jóvenes
Población de 20 a 24 años = 1752 = El 40% corresponde a   701
Población de 25 a 39 años = 3416 = El 20% corresponde a   683
Población de 40 &gt;90 años  = 6770 = El 20% corresponde a  1384 
Indicador resultado:60% de prevalencia de actividad física global en adolescentes entre 13 y 19 años. 17 años de edad de prevalencia de inicio de consumo de cigarrillo en población menor de 18 años; prevalencia de HTA
Indicador: Disminuir en 0.1%,Porcentaje de casos con limitaciones evitables como: ver, moverse o caminar, oír  y entender
</t>
  </si>
  <si>
    <t>porcentaje disminuido el % de prevalencia de COP.</t>
  </si>
  <si>
    <t>Mediante convenios interinstitucionales realizar 2 capacitacionesanuales en diferentes áreas para capacitar a 200 estudiantes de bachillerato del municipio, con el objeto de mejorar la calidad educativa en el municipio y la proyección de mano de obra calificada.</t>
  </si>
  <si>
    <t>Alcalde Municipal, Secretaria de Gobierno</t>
  </si>
  <si>
    <t>Alcalde Municipal, Secretaria de Gobierno, Secretaria de Hacienda</t>
  </si>
  <si>
    <t>Tasa de fecundidad global en mujeres de 10  a 49 años.</t>
  </si>
  <si>
    <t xml:space="preserve">(No.de habitantes infectados con el VIH / Total habitantes del municipio.) x 100
Tasa incidencia VIH de transmisión peri natal (vertical).
</t>
  </si>
  <si>
    <t xml:space="preserve">No. de mujeres que mueren por cáncer de cuello uterino / Total de mujeres existentes en el municipio) x 100
Tasa de mortalidad cáncer de cuello uterino x cien mil
</t>
  </si>
  <si>
    <t xml:space="preserve">(No. de mujeres que mueren por cáncer de cuello uterino / Total de mujeres existentes en el municipio) x 100 mil.
Tasa de mortalidad cáncer de cuello uterino x cien mil
</t>
  </si>
  <si>
    <t>porcentaje de información, divulgación y comunicación alcanzados</t>
  </si>
  <si>
    <t>Gestión integral, funcional, Cumplimiento de acciones de vigilancia en salud y gestión del conocimiento en el 95% del plan de Salud pública de intervenciones colectivas</t>
  </si>
  <si>
    <t>Porcentaje alcanzado en Eficiencia, eficacia, efectividad y oportunidad.Porcentaje de cumplimiento =  acciones de vigilancia en salud pública ejecutadas/ acciones de vigilancia en salud pública programadas.</t>
  </si>
  <si>
    <t>% de cumplimiento = No. de Niños atendidos con excelente calidad  / No. De Niños Programados.</t>
  </si>
  <si>
    <t>Promocionar los diferentes esquemas de vacunación y jornadas en cinco  programas anuales por diferentes medios de información y comunicación y con apoyo del comité de infancia  a la población en general sobre los programas de vacunación y vacunación sin barrera para garantizar la calidad y  eficacia del programa ampliado de inmunizaciones para lograr  que todos los niños y niñas del Municipio, menores de 6 años,  tengan  esquemas básicos y completos  de vacunación con todos los biológicos de acuerdo a la edad, programa ampliado de inmunizaciones, guía de atención  y normatividad vigente ,  para  lograr en el municipio coberturas útiles de vacunación iguales o superiores del 95%. En todos los programas de vacunaciónProcuraduría</t>
  </si>
  <si>
    <t>Nº de programas realizados y logros alcanzados.</t>
  </si>
  <si>
    <t>Apoyo al Fortalecimiento del Modelo de Atención Primaria de salud en el Municipio con 2 talleres anuales para cumplir con las actividades del protocolo en el  MAPS; Desarrollo de la estrategia Hacia una Vivienda Saludable, visita domiciliaria según protocolo aplicado a las viviendas seleccionadas en las fases de las vigencias anteriores.  "La vivienda como espacio vital", "Sorbos de vida", "Excretas y aguas sucias", "Residuos sólidos", "Las plagas", "Alimentos y viviendas con higiene" )  Que permita brindar atención en servicios y cobertura total  a la población  para mejorar las condiciones de vida de los Malagueñ@s, Presentación Dx. Y priorización según necesidades. PDN.</t>
  </si>
  <si>
    <t>Apoyo en Promoción de la lactancia materna exclusiva hasta los 6 meses y alimentación complementaria adecuada hasta los primeros dos años de vida. Dirigida a Madres gestantes y lactantes: 2480 Madres durante el cuatrienio. Asesoría a padres de familia. Elaborar un plan de capacitación en lactancia materna y alimentación complementaria a los grupos de apoyo conformados.- Madres Gestantes y Madres Lactantes. ODM. Procuraduría.</t>
  </si>
  <si>
    <t>Grupo de apoyo capacitado (s) en lactancia materna y alimentación complementaria.</t>
  </si>
  <si>
    <t xml:space="preserve">Fortalecer  los  Planes territoriales de Seguridad Alimentaria y Nutricional, promoción de la alimentación, estilos de vida saludable y patrones alimentarios en la población malagueña. Desarrollar procesos de Capacitación que permitan promocionar  la  alimentación saludable: Siguiendo la estrategia y temas CINCO AL DÍA,aplicación BPM. ODM.Procuraduría para pasar del 70% al 80% </t>
  </si>
  <si>
    <t>Un Plan territorial de seguridad alimentaria y nutricional fortalecido, con operatividad, gestión,  calidad y funcionalidad.</t>
  </si>
  <si>
    <t xml:space="preserve">EPS-ESE.-IPS  que aplican la guía de atención  a pacientes con  desnutrición a cargo del  POS.
% de cumplimiento =No. De actividades de promoción de la canalización de la población al programa de nutrición  / No. Total de actividades programadas.
Evaluación periódica del sistema de vigilancia nutricional. 
</t>
  </si>
  <si>
    <t>Fortalecimiento, operatividad y sostenibilidad  del Plan Municipal de Convivencia Familiar, Construcción de espacios  y laboratorios de paz, Haz Paz, Redes Constructoras de Paz,  Prevención de trastornos psíquicos y psiquiátricos, prevención de la Violencia intrafamiliar  y de Género. PND.Durante el periodo de gobierno.</t>
  </si>
  <si>
    <t>Un política pública de paz y convivencia familiar al 100% con operatividad y un plan y Modelo Intersectorial de Prevención de la Violencia Intrafamiliar Sexual y de Género Fortalecido.</t>
  </si>
  <si>
    <t xml:space="preserve">Cumplimiento en la captación de sintomáticos respiratorios.
% de cumplimiento =No. De personas captadas como sintomáticos respiratorios / No. Total de personas programadas.
</t>
  </si>
  <si>
    <t>Cumplimiento del porcentaje de curación de pacientes con TBC en el 100%.</t>
  </si>
  <si>
    <t>100% de pacientes diagnosticados y curados de lepra</t>
  </si>
  <si>
    <t xml:space="preserve">Acciones de IEC desarrolladas para la prevención y control de ETV.
% de cumplimiento =No. De actividades IEC y de promoción en prevención de ETV Ejecutadas / No. Total de actividades IEC.y de promoción en  prevención de ETV programados.
</t>
  </si>
  <si>
    <t xml:space="preserve">% de cumplimiento = No. De actividades IEC y de promoción en prevención de  rabia para perros y gatos  Ejecutadas / No. Total de actividades IEC.y de promoción en  prevención de Rabia  programados.
% de cumplimiento =No. De dosis de vacuna antirrábica aplicadas / No. De caninos y felinos  programados para vacunar
</t>
  </si>
  <si>
    <t xml:space="preserve">60% de prevalencia de actividad física global en adolescentes entre 13 y 19 años. 17 años de edad de prevalencia de inicio de consumo de cigarrillo en población menor de 18 años; prevalencia de HTA
Indicador: Estrategias y acciones Intersectoriales de actividad física.
% de cumplimiento =No. De personas que desarrollan actividad física  / Población total objeto proyectada por grupos de edad
</t>
  </si>
  <si>
    <t xml:space="preserve">Realizar campañas sobre diagnóstico precoz de diabetes e hipertensión arterial y enfermedades de riesgo cardiocerebrovascular  en coordinación con EPS-ESE. PND.
Cuatro campañas permanentes  de promoción y prevención sobre diagnóstico precoz de diabetes e hipertensión arterial y enfermedades de riesgo cardiocerebrovascular durante el cuatrienio una anual.
</t>
  </si>
  <si>
    <t xml:space="preserve">Una campaña permanente de diagnóstico precoz de diabetes e hipertensión arterial en ejecución.
% de cumplimiento =No. De acciones de promoción y prevención desarrolladas / Total de acciones de promoción proyectadas.
</t>
  </si>
  <si>
    <t xml:space="preserve">Estrategia de Instituciones educativas Libres de Humo fortalecida y en funcionamiento.
% de cumplimiento =No. De Instituciones que implementan la  Estrategia de Instituciones educativas Libres de Humo  / No. De Instituciones proyectadas para la implementación de la Estrategia de Instituciones educativas Libres de Humo por grupos de edad
</t>
  </si>
  <si>
    <t xml:space="preserve">Un Modelo de  atención funcional de discapacidad y/o minusvalía en operatividad.
Número de visitas para el seguimiento del modelo de atención funcional. Cronograma de informe.
Acciones de articulación en  EPS, IPS de acuerdo al modelo de atención funcional de discapacidad y/o minusvalía. 
% de cumplimiento =No. De acciones de promoción desarrolladas / Total de acciones de promoción proyectadas.
Población proyectada identificada con  discapacidad de 1846 personas.
Indicador de resultado:% de población discapacitada identificada y atendida en programas de prevención.
Porcentaje y número  de población que acuden a los servicios del POS para la atención funcional,  en cualquier edad, con deficiencia, discapacidad y/o minusvalía.
% de cumplimiento =No. De personas identificadas y atendidas en los programas / Total de Población proyectada identificada con  discapacidad
</t>
  </si>
  <si>
    <t>:% de cumplimiento =No. De actividades IEC. Ejecutadas / No. Total de actividades IEC. Programados.% de cumplimiento =No. De Niños con cero COP  / No. Total de población objeto  No. De Niños con cero COP programadas</t>
  </si>
  <si>
    <t xml:space="preserve">IPS pública con modelo de servicios amigables para jóvenes y adolescentes (consulta diferenciada).
% de cumplimiento =No. De  jóvenes y adolescentes atendidos con servicios de consulta  / No. Total de población objeto programada.
</t>
  </si>
  <si>
    <t xml:space="preserve">% de cumplimiento =No. De Mujeres en edad fértil  atendidas con servicios de control de planificación familiar  / No. Total de población objeto Mujeres en edad fértil programadas
% de Población objetoque asisten al programa de planificación familiar.
</t>
  </si>
  <si>
    <t xml:space="preserve">Estrategia de inducción a los servicios de control prenatal en ambientes cotidianos  implementada.
Indicador: % de cumplimiento = No. De Mujeres gestantes  atendidas con servicios de control de prenatal  / No. Total de población objeto Mujeres gestantes programadas
</t>
  </si>
  <si>
    <t>Cumplimiento con el plan de respuesta y el modelo de gestión programática de VIH y guía de atención integral implementada.</t>
  </si>
  <si>
    <t xml:space="preserve">Estrategia de inducción a los servicios de tamizaje, de detección temprana y tratamiento para el cáncer de cuello uterino en ambientes cotidianos  implementada.
Indicador: % de cumplimiento =No. De Mujeres atendidas con servicios de tamizaje, detección temprana y tratamiento para el cáncer de cuello uterino  / No. Total de población objeto Mujeres con procedimientos de tamizaje, detección temprana y tratamiento para el cáncer de cuello uterinoprogramadas
Indicador: EPS/IPS que desarrollan la estrategia de inducción a los servicios de tamizaje, detección temprana y tratamiento para el cáncer de cuello uterino en ámbitos cotidianos.
</t>
  </si>
  <si>
    <t xml:space="preserve">Estrategias IEC. Operando y con gran impacto en la población.
% de cumplimiento =No. De actividades IEC. Ejecutadas / No. Total de actividades IEC. programados
Indicador: EPS/IPS que desarrollan acciones de IEC para prevención y control de cáncer de cuello uterino y de seno.
</t>
  </si>
  <si>
    <t>Red social de Apoyo operando en el municipio con promoción y garantía y buen desempeñodel derecho a la protección de la salud sexual y Salud Reproductiva.</t>
  </si>
  <si>
    <t>Porcentaje de oportunidad y calidad de la información.</t>
  </si>
  <si>
    <t>Porcentaje de   cumplimiento de actividades  de  promoción  de  la  salud  y  prevención  de  riesgos  en la población.</t>
  </si>
  <si>
    <t>promover un Plan de Intervenciones colectivas PICdurante el periodo de gobierno.</t>
  </si>
  <si>
    <t xml:space="preserve">Nº de planes promovidos. </t>
  </si>
  <si>
    <t>Porcentaje de cumplimiento: de familias Sisben I y II  beneficiadas por  la red juntos/ Total De Familiar en los niveles 1 2 que pueden acceder a la estrategia</t>
  </si>
  <si>
    <t>% de cumplimiento = (No. de accidentes ocupacionales que se presentan en el municipio  / Total trabajadores del municipio.) x 100.</t>
  </si>
  <si>
    <t xml:space="preserve">Nº De proyectos realizados  y/o sensibilización en promoción de una cultura de autocuidado ejecutadas/ acciones  de IEC  y/o sensibilización en promoción programadas.  </t>
  </si>
  <si>
    <t xml:space="preserve">Porcentaje de IPS – EPS con planes de emergencias y desastres formulados y articulados al  P.O.T. Identificación de riesgos, vulnerabilidad y amenazas, elaboración de panoramas,  plan de prevención de riesgos   en el municipio y las diferentes instituciones públicas y privadas EPS  e IPS. </t>
  </si>
  <si>
    <t xml:space="preserve">realizar un programa anual de Fortalecimiento de la Red de Urgencias CRUE,, RADIOCOMUNICACIONES, SISTEMA DE INFORMACIÓN, SANGRE  Que permitan minimizar, mitigar y superar emergencias y desastres durante el periodo de gobierno. </t>
  </si>
  <si>
    <t xml:space="preserve">Porcentaje de avance de los planes preventivos en  instituciones con identificación de riesgos, vulnerabilidad y amenazas en IPS – EPS, mitigación y superación de emergencias y desastres en el municipio de Málaga.
100% de funcionamiento del comité de emergencias y desastres.
</t>
  </si>
  <si>
    <t>Porcentaje de establecimientos educativos  mejorados y mantenidos.</t>
  </si>
  <si>
    <t>porcentaje aumentado en programas de bilingüismo en las instituciones educativas oficiales.</t>
  </si>
  <si>
    <t xml:space="preserve">Número de Jóvenes y adultos (15 a 24 años) que no saben leer y escribir / Total Jóvenes y Adultos) de 15 a 24 años en el municipio) x 100.  </t>
  </si>
  <si>
    <t>No. De personas mayores de 15 años vinculados al sistema de educación para adultos.</t>
  </si>
  <si>
    <t>Garantizar la calidad y cantidad de la minuta  al 100% de los desayunos y almuerzos de la poblacion escolar de los estratos uno y dos que esten en el prograama alimentario para suseguridad alimentaria a traves de las veedurias</t>
  </si>
  <si>
    <t>porcentaje de estudiantes beneficiados</t>
  </si>
  <si>
    <t>N</t>
  </si>
  <si>
    <t>Dotar y apoyar con textos escolares anuales a los  11 Centros del  SAT Municipal</t>
  </si>
  <si>
    <t xml:space="preserve">Beneficiar a Estudiantes del área rural con el servicio de transporte escolar durante el año escolar. </t>
  </si>
  <si>
    <t>Estimular en las 5 instituciones educativas la participacion de la comunidad educativa en un 10% en actos y celebracion de fechas conmemorativas y fiestas tradicionales que garanticen a nuevas generaciones nuestras costumbres y la idisioncracia de los ciudadanos, con el proposito de que la cultura se aprenda desde la educacion que se brinda a traves del ciclo escolar</t>
  </si>
  <si>
    <t>Porcentaje aumentado en las instituciones educativas para la celebracion de la fechas conmemorativas y fiestas tradicionales</t>
  </si>
  <si>
    <t>No de establecimientos educativos  beneficiados  con las capacitaciones</t>
  </si>
  <si>
    <t>Apoyar la capacitacion de los niños en el aprendizaje musical en las 5 instituciones educativas logrando con esto que las bandas de los colegios sean una expresion cultural importante durante el periodo de gobierno</t>
  </si>
  <si>
    <t>Política Pública de salud infantil fortalecida y operando con gestión y calidad en el municipio, que permita pasar del 70% al 90% de con operatividad   y funcionamiento. ODM. Procurad.</t>
  </si>
  <si>
    <t>Aumentar en 20% la prevalencia de actividad fisica global en niños y jovenes de 5 a 17 años, para pasar del 20 al 40 %</t>
  </si>
  <si>
    <t>indicador de resultados: Numero de niños y jovenes de 5 a 17 años que practican actividad fisica/total niños y jovenes de 5 a 17 años en el municipio</t>
  </si>
  <si>
    <t>Aumentar por encima del 30% de actividad fisica minima de adultos mayores de 18 años durante el periodo de gobierno</t>
  </si>
  <si>
    <t>Indicador de resultados: Numero de adultos mayores de 18 años con prevalencia de activida fisica global/tootal adultos mayores de 18 años en el municipio *100</t>
  </si>
  <si>
    <t>Mejorar en un 20%  los logros deportivos de malaga en el periodo de gobierno incrementando el numero de participaciones en competencias del ciclo departamental y nacional</t>
  </si>
  <si>
    <t xml:space="preserve">Indicador de resultados: % de participacion en competencias del ciclo departamental y nacional </t>
  </si>
  <si>
    <t>Aumentar un 10% de la poblacion  de la poblacion en edades entre 6 y 79 años con programas  de deeporte, recreacion y educacion fisica durante el periodo de gobierno</t>
  </si>
  <si>
    <t>Porcentaje de poblacion atendida(numero de personas beneficiadas en deporte recreacion y educacion fisica)</t>
  </si>
  <si>
    <t>Incrementar en un 40% la participacion de niños y jovenes vinculados al sector educativo, a traves de los juegos interescolares e intercolegiados colegiados, durante el periodo de gobierno</t>
  </si>
  <si>
    <t>Porcentaje de aumento de la participacion de niños y jovenes en los juegos intercolegiados</t>
  </si>
  <si>
    <t>Realizar un proyecto deportivo para  jóvenes y jovencitas entre los 10 y los 12 años para que sean beneficiados  en las diferentes disciplinas deportivas durante el año y por el periodo de gobierno.</t>
  </si>
  <si>
    <t>0.25</t>
  </si>
  <si>
    <t>Incrementar en un 10% la cobertura en la protección y conservación del patrimonio material e inmaterial durante el periodo de gobierno.</t>
  </si>
  <si>
    <t>porcentaje de incremento de la Cobertura.</t>
  </si>
  <si>
    <t>Aumentar en un 20% la cobertura para el acceso a la creación, producción y disfrute de las diversas manifestaciones culturales durante el periodo de gobierno.</t>
  </si>
  <si>
    <t>porcentaje de aumento en la cobertura</t>
  </si>
  <si>
    <t>Fortalecer en un 15% las organizaciones promotoras de valores y expresiones culturales del municipio durante el periodo de gobierno</t>
  </si>
  <si>
    <t>porcentaje de incremento en las organizaciones.</t>
  </si>
  <si>
    <t>Comité local para el manejo plan integral PIU</t>
  </si>
  <si>
    <t>No de cuentas y microcuencas reforestadas y recuperadas en el municipio/ No de cuentas y microcuentas existentes en el municipio</t>
  </si>
  <si>
    <t>No. De habitantes capacitados mediante la política de sostenibilidad ambiental / No. De habitantes residentes en el municipio) x 100</t>
  </si>
  <si>
    <t>Porcentaje de residuos sólidos recuperados, aprovechados y comercializados</t>
  </si>
  <si>
    <r>
      <t>:</t>
    </r>
    <r>
      <rPr>
        <sz val="11"/>
        <color indexed="8"/>
        <rFont val="Arial"/>
        <family val="2"/>
      </rPr>
      <t xml:space="preserve"> Fortalecer  en un 20% la prestación del servicio de aseo en el área urbana, bajo un esquema que permita brindar continuidad, cobertura, calidad y eficiencia, en los componentes de recolección y transporte, barrido, limpieza y disposición final </t>
    </r>
  </si>
  <si>
    <t>Porcentaje de usuarios atendidos en el área urbana y rural</t>
  </si>
  <si>
    <t xml:space="preserve">Implementar en un 70% las  estrategias de sensibilización y capacitación orientada a la separación en la fuente, fomentando la cultura ciudadana hacia el adecuado manejo de los residuos sólidos. </t>
  </si>
  <si>
    <t xml:space="preserve">Porcentaje de estrategias utilizadas. </t>
  </si>
  <si>
    <t xml:space="preserve">Actualizar los protocolos de recolección y manejo final  y garantizar la disposición final de los residuos sólidos municipales cumpliendo con las especificaciones técnicas del Ministerio de Ambiente, así como la legislación nacional vigente manejada por la CAS </t>
  </si>
  <si>
    <t>Porcentaje de residuos sólidos dispuesto en forma controlada</t>
  </si>
  <si>
    <t xml:space="preserve">Porcentaje de formulación Plan de Gestión Ambiental </t>
  </si>
  <si>
    <t>No. Porcentaje de viviendas beneficiados con servicios de acueducto / Total viviendas 4649  x 100</t>
  </si>
  <si>
    <t>No. Porcentaje de viviendas beneficiados con servicios de acueducto / Total vivienda rural 1175) x 100</t>
  </si>
  <si>
    <t>No. De viviendas beneficiados con servicios de alcantarillado / Total vivienda rural 982) x 100</t>
  </si>
  <si>
    <t>No. De habitantes beneficiados con tratamiento residual de disposición final de residuos sólidos/ Total habitantes</t>
  </si>
  <si>
    <t>CODIGO</t>
  </si>
  <si>
    <t xml:space="preserve">SECTOR </t>
  </si>
  <si>
    <t>PROGRAMA</t>
  </si>
  <si>
    <t>SUBPROGRAMA</t>
  </si>
  <si>
    <t xml:space="preserve">META PRODUCTO PARA EL CUATRIENIO </t>
  </si>
  <si>
    <t>INDICADOR DE PRODUCTO</t>
  </si>
  <si>
    <t>INDICADOR</t>
  </si>
  <si>
    <t>DEPENDENCIA RESPONSABLE</t>
  </si>
  <si>
    <t>NOMBRE INDICADOR</t>
  </si>
  <si>
    <t>CODIGO SSEPPI</t>
  </si>
  <si>
    <t xml:space="preserve">PROYECTO DE INVERSION </t>
  </si>
  <si>
    <t>META PROYECTO</t>
  </si>
  <si>
    <t>VALOR PROGRAMADO VIGENCIA 2012</t>
  </si>
  <si>
    <t>REGALIAS</t>
  </si>
  <si>
    <t>OTROS</t>
  </si>
  <si>
    <t>TOTAL</t>
  </si>
  <si>
    <t>Mejorar la prestación de los servicios públicos del Municipio en un 20% durante el periodo de gobierno.</t>
  </si>
  <si>
    <t xml:space="preserve">Mejorar el servicio y potenciar las luminarias de alumbrado público en un 20 % en el área urbana para llegar al 100% durante el periodo de gobierno. </t>
  </si>
  <si>
    <t>Buscar mediante un proyecto la ampliación de redes eléctricas el programa de puntas y colas para beneficiar a 28 usuarios del servicio de electricidad en el sector rural  durante el periodo de gobierno mediante el otorgamiento de subsidios</t>
  </si>
  <si>
    <t>No. De usuarios beneficiados con la ampliación de redes eléctricas durante el periodo de gobierno mediante el otorgamiento de subsidios</t>
  </si>
  <si>
    <t xml:space="preserve">GAS DOMICILIARIO </t>
  </si>
  <si>
    <t>SGP</t>
  </si>
  <si>
    <t>ICLD</t>
  </si>
  <si>
    <t>Alcalde Municipal, Concejo Municipal para la prevención del riesgo, Secretaria Planeación</t>
  </si>
  <si>
    <t>Alcalde Municipal, Empresas Publicas Municipales</t>
  </si>
  <si>
    <t>Alcalde Municipial, Secretaria de Planeación, Empresa Públicas</t>
  </si>
  <si>
    <t>Alcalde Municipal, Secretaria de Planeación</t>
  </si>
  <si>
    <t>Alcalde Municipial, Jefe Unidad Asistencia Técnica</t>
  </si>
  <si>
    <t>Alcalde Municipal, Secretaria de Gobierno, Desarrollo Social</t>
  </si>
  <si>
    <t xml:space="preserve">Alcalde Municipal, Secretaria de Gobierno </t>
  </si>
  <si>
    <t>Alcalde Municipal, Secretaria de Gobierno, Secretario de Hacienda</t>
  </si>
  <si>
    <t>Alcalde Municipal, Secretaria de Gobierno, Secretario de Hacienda, Secretaria Salud, Secretaria Planeación, Desarrollo Social</t>
  </si>
  <si>
    <t>Alcalde Municipal, Secretaria de Gobierno, Secretaria de Planeacion</t>
  </si>
  <si>
    <t>Diseñar un proyecto de masificación de GLP por redes para implementarel servicio de gas natural domiciliarioregional.</t>
  </si>
  <si>
    <t>Gestionar un proyecto de implementación de servicio de gas GPL domiciliario a toda la comunidad urbana de Málaga.</t>
  </si>
  <si>
    <t xml:space="preserve">Sitios de encuentro ciudadano en estado armónico.  </t>
  </si>
  <si>
    <t>Mantenimiento Parque Plaza Institucional Custodio García Rovira como lugar de integración sociocultural del Municipio</t>
  </si>
  <si>
    <t xml:space="preserve">Conservación y adecuación del Palacio Municipal para la prestación eficiente y oportuna de los servicios públicos y administrativos. </t>
  </si>
  <si>
    <t>Todos  revitalizando el sector  Agropecuario y los grupos asociativos.</t>
  </si>
  <si>
    <t>Número de asociaciones creadas de pequeños y medianos productores</t>
  </si>
  <si>
    <t xml:space="preserve">CREACIÓN DE UNIDADES PRODUCTIVAS Y ASISTENCIA TÉCNICA </t>
  </si>
  <si>
    <t>Diseñar un Programa de Desarrollo Rural con Enfoque Territorial- PIDERT, que obedezca a una visión integral y compartida del territorio</t>
  </si>
  <si>
    <t>INCENTIVOS, ASESORÍA TÉCNICA Y CAPACITACIÓN</t>
  </si>
  <si>
    <t>Brindar 4 capacitaciones en alianzas estratégicas con el SENA y universidades de asistencia técnica y seguimiento a líderes sobre técnicas de mejoramiento genético en ganado doble propósito y en especies menores; en campos de producción pecuaria y agrícola con principal importancia en estudio de suelos y planes sanitarios para mejorar la actividad económica de nuestros campesinos.</t>
  </si>
  <si>
    <t>No. De capacitados, con asistencia técnica y seguimiento en técnicas de mejoramiento de la raza, producción lechera en especies menores, ganado vacuno, para mejorar la actividad económica de nuestros campesinos.</t>
  </si>
  <si>
    <t xml:space="preserve">Implementar Unidades de emprendimiento, cooperativismo y asociatividad. </t>
  </si>
  <si>
    <t xml:space="preserve">Elaboración de 4 proyectos productivos en agricultura, fruticultura, con parcelas demostrativas; mejoramiento de praderas, Huerta casera; inseminación y mejoramiento genético de razas de ganado bovino durante el periodo de gobierno. </t>
  </si>
  <si>
    <t xml:space="preserve">Realizar eventos de promoción de emprendimientos rurales </t>
  </si>
  <si>
    <t>Apoyar un proyectopara la implementación de nuevas hectáreas de riego por goteo y/ o sistemas de riego.</t>
  </si>
  <si>
    <t xml:space="preserve">Apoyar iniciativas productivas de Integración local y/o Regional Agro-empresarial en convenio con el SENA </t>
  </si>
  <si>
    <t>Elaborar e implementar planes y estrategias en programas sanitarios para zona libre de brucelosis, tuberculosis entre otros</t>
  </si>
  <si>
    <t>Hacer los Diseños y proyecto para la  construcción de  un Centro de Acopio Regional.</t>
  </si>
  <si>
    <t>Nº de diseños construidos.</t>
  </si>
  <si>
    <t xml:space="preserve">N° demaquinaria cofinanciada. </t>
  </si>
  <si>
    <t>Gestionar yapoyar un proyecto de manejo de cercas vivas en los linderos de las fincas  con material nativo y/o frutales para mitigar el  cambio climático y tener un sistema pastoril y agrícolaprotegido.</t>
  </si>
  <si>
    <t>N° de proyectos gestionados y apoyados.</t>
  </si>
  <si>
    <t xml:space="preserve">Gestionar y apoyar un proyecto de  capacitación y procesamiento de alimentos donde se aprovechen los productos de cada sector y sean una fuente de consumo  mediante un taller móvil  como medio de aprendizaje y motivación de emprendimiento durante el cuatrienio. </t>
  </si>
  <si>
    <t xml:space="preserve">Nº de proyectos gestionados y apoyados </t>
  </si>
  <si>
    <t>Nº de proyectos apoyados para discapacitados</t>
  </si>
  <si>
    <t xml:space="preserve">Nº de proyectos apoyados.  </t>
  </si>
  <si>
    <t xml:space="preserve">Promover la participación y realización de empresarios locales en eventos comerciales, artesanales y turísticos. </t>
  </si>
  <si>
    <t>Incentivar mediante estímulos tributarios la creación de microempresas en diferentes sectores de la economía durante el cuatrienio. El Concejo Municipal reglamentará los estímulos mediante Acuerdo Municipal.</t>
  </si>
  <si>
    <t xml:space="preserve">No. de microempresas creadas en diferentes sectores de la economía, incentivadas mediante la cofinanciación durante el cuatrienio </t>
  </si>
  <si>
    <t>Adelantar ante la banca, SENA, Gobierno Nacional, Departamental, empresa privada acciones para la financiación de  planes de negocio viables de los emprendedores@ malagueños.</t>
  </si>
  <si>
    <t xml:space="preserve">No. De acciones realizadas para planes de negocios financiados </t>
  </si>
  <si>
    <t>Ayudar a tramitar mediante un proyecto los recursos para  encubar proyectos productivos  con Tecnología  de punta y capital Fomento Fonade – Convocatorias Internas 3 X 1 SENA</t>
  </si>
  <si>
    <t xml:space="preserve">No. de proyectos productivos  encubados </t>
  </si>
  <si>
    <t>GESTION Y PROMOCION DE  EMPLEO MUNICIPIO DE MALAGA</t>
  </si>
  <si>
    <t xml:space="preserve">Mediante un proyecto mejorar el nivel de acceso a la demanda de empleo existente en el Municipio  </t>
  </si>
  <si>
    <t xml:space="preserve">Nivel de acceso a lo demanda de empleo </t>
  </si>
  <si>
    <t xml:space="preserve">IMPLEMENTAR SISTEMA DE INFORMACIÓN Y REDUCIR LA TASA DE DESEMPLEO EN NUESTRO MUNICIPIO MÁLAGA </t>
  </si>
  <si>
    <t xml:space="preserve">Motivar la  creación de una  bolsa de empleo desde el emprendimiento en el municipio. </t>
  </si>
  <si>
    <t xml:space="preserve">Bolsa de Empleo  construida e implementada </t>
  </si>
  <si>
    <t>MÁLAGA Y LA REGIÓN UN CENTRO TURÍSTICO PARA SANTANDER, COLOMBIA Y EL MUNDO</t>
  </si>
  <si>
    <t>Establecimiento de un esquema estratégico con las entidades competentes y la comunidad para desarrollar programas de recuperación, adecuación monitoreo y control de escenarios naturales y sitios patrimoniales de uso común en la cadena del turismo.</t>
  </si>
  <si>
    <t xml:space="preserve">Nº de esquemas estratégicos establecidos </t>
  </si>
  <si>
    <t>PROMOCIÓN TURÍSTICA</t>
  </si>
  <si>
    <t xml:space="preserve">Gestionar ante el sector académico 1 propuesta de formación en el desarrollo turístico de la región. </t>
  </si>
  <si>
    <t xml:space="preserve">Nº de propuestas gestionadas. </t>
  </si>
  <si>
    <t>Fomentar el turismo en el Municipio de Málaga institucionalizando un proyecto sociocultural en la mitad de año, con el objetivo de incrementar el turismo regional.</t>
  </si>
  <si>
    <t>Nº de proyectos  de fomento de  turismo realizados.</t>
  </si>
  <si>
    <t>Levantar un inventario integral de la parte turística del Municipio</t>
  </si>
  <si>
    <t>Nº de inventario levantado</t>
  </si>
  <si>
    <t xml:space="preserve">Apoyo al Consejo Municipal de Turismo mediante la elaboración de un proyecto para incentivar el desarrollo turístico del municipio. </t>
  </si>
  <si>
    <t xml:space="preserve">Nº de proyecto proyectados  </t>
  </si>
  <si>
    <t xml:space="preserve">Gestionar un proyecto cultural ciudadano para convertir a la ciudad en un sitio educado, limpio, agradable, turístico y productivo durante el periodo de gobierno. </t>
  </si>
  <si>
    <t xml:space="preserve">Nº de proyectos realizados: </t>
  </si>
  <si>
    <t>Promocionar los sitios turísticos del municipio de Málaga através de los diferentes medios de comunicación local con 1 programas institucionales</t>
  </si>
  <si>
    <t xml:space="preserve">N° de programas </t>
  </si>
  <si>
    <t xml:space="preserve">Apoyo a la formulación e implantación de rutas turísticas que complementen y diversifiquen la actual oferta turística del Municipio. </t>
  </si>
  <si>
    <t>Numero de rutas turísticas en funcionamiento</t>
  </si>
  <si>
    <t xml:space="preserve">Contribuir y apoyar con un proyecto de adecuación y mejoramiento de los principales caminos reales del municipio para convertirlos en senderos ecológicos y turísticos </t>
  </si>
  <si>
    <t>N° de proyectos realizados</t>
  </si>
  <si>
    <t>Implementar con alianzas sectoriales un  plan integral de medios de comunicación para la promoción turística del municipio a nivel departamental, nacional e internacional. Con las siguientes etapas, diseño,  publicación e implementación.</t>
  </si>
  <si>
    <t>N° de planes integrales de medios alcanzados.</t>
  </si>
  <si>
    <t>DESARROLLO COMUNITARIO</t>
  </si>
  <si>
    <t xml:space="preserve">Promover 4 talleres de formación y capacitación empresarial a las JAC como medios de divulgación y socialización comunitaria con el fin de promover el empleo durante el cuatrienio. </t>
  </si>
  <si>
    <t>No. de talleres ejecutados.</t>
  </si>
  <si>
    <t>Promover un proyecto anual de profesionalización de saberes como  un medio para hacer las cosas con análisis de costos, tecnología, calidad y marca para ser exitosos.</t>
  </si>
  <si>
    <t>No. de proyectos de desarrollo.</t>
  </si>
  <si>
    <t>Capacitar  a 50 jóvenes rurales en el manejo de cultivos hidropónicos, agricultura limpia; trabajo asociativo y mercadeo para que sean competitivos. Incluidos víctimas, población en estado diferencial,, red unidos</t>
  </si>
  <si>
    <t>Nº de jóvenes capacitados.</t>
  </si>
  <si>
    <t>Gestionar y apoyar 4 programas de  participación comunitaria apoyados por los medios de comunicación locales.</t>
  </si>
  <si>
    <t xml:space="preserve">En alianzas estratégicas  capacitar a 100 Jóvenes y jovencitas  por año en cursos de participación comunitaria y desarrollo local. </t>
  </si>
  <si>
    <t xml:space="preserve">No. de jóvenes capacitados. </t>
  </si>
  <si>
    <t>Capacitar  a 50 jóvenes en el manejo de proyectos comunitarios.</t>
  </si>
  <si>
    <t>Capacitar  50 madres cabeza de familia en proyectos comunitaritos de seguridad alimentaria.</t>
  </si>
  <si>
    <t>Nº de madres cabeza de familia  capacitadas</t>
  </si>
  <si>
    <t>En convenio con el SENA capacitar a 100 Jóvenes y jovencitas  por año en cursos de informática Avanzada, Contabilidad, Modistería, alta costura, mantenimiento de computadores, electrodomésticos   peluquería y belleza. Panadería y repostería, marroquinería y bisutería con el fin de prepararlos y hacerlos competitivos laboralmente</t>
  </si>
  <si>
    <t>No. de jóvenes capacitados en cursos de informática avanzada, contabilidad, modistería, peluquería y belleza y demás  con el fin de prepararlos y hacerlos competitivos laboralmente.</t>
  </si>
  <si>
    <t>Capacitar  50 maquiladores en Zapatería Marroquinería y confecciones.</t>
  </si>
  <si>
    <t>Nº de maquiladores capacitados</t>
  </si>
  <si>
    <t>CONECTIVIDAD VIAL PARA SER COMPETITIVOS</t>
  </si>
  <si>
    <t xml:space="preserve">Mantener el 20% de los 34.5 kilómetros linéales de redes urbanas   del municipio. </t>
  </si>
  <si>
    <t xml:space="preserve">Aplicar el manual normativo y legal de transito dándolo a conocer al 100% de la población malagueña por los medios de comunicación institucional durante el periodo de gobierno. </t>
  </si>
  <si>
    <t xml:space="preserve">Porcentaje de conocimiento del manual normativo de tránsito en la población malagueña.  </t>
  </si>
  <si>
    <t>Mantener en estado de transitabilidad  61.1 kilómetros linéales de redes terciarias.</t>
  </si>
  <si>
    <t xml:space="preserve">Número de Kilómetros red vial terciaria construidos  y n° de Kms con mantenimiento vial. </t>
  </si>
  <si>
    <t xml:space="preserve">Fortalecer en un 50%  la señalización  de tránsito de calles y carreras de la ciudad  con el fin de evitar accidentes y tener seguridad en la ciudad durante el periodo de gobierno </t>
  </si>
  <si>
    <t xml:space="preserve">Recuperación, control, y manejo  del 50% del espacio público durante el periodo de gobierno.  </t>
  </si>
  <si>
    <t xml:space="preserve">gestionar y realizar la Construcción y mantenimiento de 2 obras de arte por año en las vías rurales terciarias del municipio. </t>
  </si>
  <si>
    <t>No. de obras de arte construidas y mantenidas en las vías rurales terciarias del municipio</t>
  </si>
  <si>
    <t>Gestionar  y apoyar la pavimentación de 1000 metros lineales X 6 metros de ancho = 6000mts2 de pavimentación en el casco urbano del municipio durante el periodo de gobierno.</t>
  </si>
  <si>
    <t>No. De metros de pavimentación construidos en el casco urbano del municipio.</t>
  </si>
  <si>
    <t xml:space="preserve">Realizar el mantenimiento en 61.1 Km. de la red terciaria de las 9 veredas del municipio, durante el periodo de gobierno.  </t>
  </si>
  <si>
    <t>Nº de km 61.5 Km. Mantenidos</t>
  </si>
  <si>
    <t xml:space="preserve">Gestionar y construir 500 Metros de placas huellas en las vías rurales. Durante el periodo de gobierno.  </t>
  </si>
  <si>
    <t xml:space="preserve">Nº metros construidos.  </t>
  </si>
  <si>
    <t>Realizar el mantenimiento de 1.000 Metros lineales X 6 metros de ancho de vías del casco urbano, para mejorar la conectividad en el municipio durante el periodo de gobierno.</t>
  </si>
  <si>
    <t xml:space="preserve">Nº de km de pavimento. </t>
  </si>
  <si>
    <t>Gestiona ante Invías el mantenimiento y adecuación de las tres entradas principales al municipio. (Bogotá – Málaga; Cúcuta – Málaga y Bucaramanga – Málaga)</t>
  </si>
  <si>
    <t>Entradas con mantenimiento.</t>
  </si>
  <si>
    <t>Elaboración de un proyecto para la adquisición de maquinaria y equipo pesado, para el mantenimiento  de la malla vial  del municipio. Durante el periodo de gobierno</t>
  </si>
  <si>
    <t xml:space="preserve">Nº proyecto elaborados  </t>
  </si>
  <si>
    <t xml:space="preserve">Realizar anualmente mantenimiento, limpieza de canales de evacuación  y adecuación peatonal  del aeropuerto jerónimo de aguayo durante el periodo de gobierno. </t>
  </si>
  <si>
    <t>Nº de mantenimientos realizados al aeropuerto Jerónimo de Aguayo</t>
  </si>
  <si>
    <t>GESTIÓN DEL CONOCIMIENTO</t>
  </si>
  <si>
    <t xml:space="preserve">Inversión pública y privada en actividades de ciencia, tecnología e innovación </t>
  </si>
  <si>
    <t>GESTIÓN Y FORTALECIMIENTO DEL CONOCIMIENTO</t>
  </si>
  <si>
    <t xml:space="preserve">Formular y ejecutar el Plan Estratégico de Ciencia y Tecnología e Innovación dentro del marco del Gran Acuerdo Social </t>
  </si>
  <si>
    <t xml:space="preserve">No. de Plan Estratégico de Ciencia y Tecnología e Innovación </t>
  </si>
  <si>
    <t xml:space="preserve">Conformar el comité de Ciencia; tecnología e Innovación </t>
  </si>
  <si>
    <t xml:space="preserve">No. de Comité Conformado </t>
  </si>
  <si>
    <t>GESTIÓN DEL CONOCIMIENTO Y LA INNOVACIÓN PARA LA COMPETITIVIDAD DEL MUNICIPIO Y LA REGIÓN DE LA PROVINCIA DE GARCÍA ROVIRA.</t>
  </si>
  <si>
    <t xml:space="preserve">Diseñar y ejecutar el programa de apoyo para la implementación de las tecnologías de la información y las comunicaciones en las pymes </t>
  </si>
  <si>
    <t xml:space="preserve">Programa estructurado e implementado </t>
  </si>
  <si>
    <t xml:space="preserve">Crear un modelo de atención y asesoramiento al emprendimiento de base tecnológica </t>
  </si>
  <si>
    <t xml:space="preserve">Modelo estructurado e implementado </t>
  </si>
  <si>
    <t>Implementar un programa de ciencia, tecnología e innovación en las 5 Instituciones de educación básica y media</t>
  </si>
  <si>
    <t xml:space="preserve">Programa para la ciencia, la tecnología y la innovación implementado  </t>
  </si>
  <si>
    <t xml:space="preserve">Gestionar y apoyar  2 talleres anuales de conectividad y manejo de las TIC con el fin de tener alternativas de negocio en el cuatrienio. </t>
  </si>
  <si>
    <t>Nº de talleres gestionados</t>
  </si>
  <si>
    <t xml:space="preserve">% estado de avance en el uso de los servicios de internet </t>
  </si>
  <si>
    <t>% estado de avance en los procesos de seguridad de tecnologías.</t>
  </si>
  <si>
    <t>Porcentaje de funcionarios que disponen de equipos y sistemas operativos actualizados</t>
  </si>
  <si>
    <t xml:space="preserve">Ingresos Tributarios / Ingresos </t>
  </si>
  <si>
    <t xml:space="preserve">Adquirir un vehículo nuevo como solución para la movilización manejo de  la presencia, información y comunicación de la  Administración Municipal.  </t>
  </si>
  <si>
    <t>Nº de vehículos adquiridos</t>
  </si>
  <si>
    <t xml:space="preserve">Adoptar 1 nueva solución de software estandarizada en el manejo de impuestos predial, complementario y en el manejo de la información y comunicación de la  Administración Municipal.  </t>
  </si>
  <si>
    <t xml:space="preserve">Nº de nuevas soluciones de software adoptadas. </t>
  </si>
  <si>
    <t xml:space="preserve">Promover la instalación de 1 Punto de Acceso Digital (PAD) que permita el acceso de la población victima de la violencia y los ciudadanos de estratos 1 y 2. </t>
  </si>
  <si>
    <t>Nº de PAD instalados. Población vulnerable</t>
  </si>
  <si>
    <t xml:space="preserve">Diseñar e implementar un sistema de información integral para la administración municipal </t>
  </si>
  <si>
    <t xml:space="preserve">Sistema de información integral implementado </t>
  </si>
  <si>
    <t xml:space="preserve">Percepción favorable de la ciudadanía frente a la gestión municipal </t>
  </si>
  <si>
    <t>Mejorar la posición en el ranking nacional del puesto actual para estar entre los 300 primeros municipios.</t>
  </si>
  <si>
    <t>Posición ranking nacional / total municipios calificados a nivel nacional</t>
  </si>
  <si>
    <t>Mejorar la posición en el ranking departamental actual para pasar a figurar entre los 20 primeros municipios.</t>
  </si>
  <si>
    <t>Posición ranking Departamental/ total municipios calificados a nivel nacional</t>
  </si>
  <si>
    <t>ADMINISTRACIÓN TRANSPARENTE RENDICIÓN DE CUENTAS Y CONTROL SOCIAL</t>
  </si>
  <si>
    <t>porcentaje de información suministrada</t>
  </si>
  <si>
    <t xml:space="preserve">Realizar 4 rendiciones públicas de cuentas, en el cuatrienio. </t>
  </si>
  <si>
    <t>N° rendición de cuentas</t>
  </si>
  <si>
    <t xml:space="preserve">Elaborar programas de radio, prensa y televisión para la difusión e información relacionada con las acciones del gobierno municipal en el cuatrienio </t>
  </si>
  <si>
    <t>Número de programas realizados</t>
  </si>
  <si>
    <t xml:space="preserve">Conformar y poner en funcionamiento 1 observatorio temáticos para el Municipio y la región </t>
  </si>
  <si>
    <t xml:space="preserve">No. de observatorios en funcionamiento </t>
  </si>
  <si>
    <t xml:space="preserve">Apoyar logísticamente los entes de seguimiento y control. Consejo Territorial de Planeación – Veedurías. Durante el periodo de gobierno. </t>
  </si>
  <si>
    <t xml:space="preserve">SISTEMA DE INFORMACIÓN  Y RENDICIÓN DE CUENTAS </t>
  </si>
  <si>
    <t xml:space="preserve">porcentaje logrado  para responder satisfactoriamente. </t>
  </si>
  <si>
    <t xml:space="preserve">Mejorar el sistema de seguimiento a la información contractual del Municipio. </t>
  </si>
  <si>
    <t xml:space="preserve">sistema de seguimiento a la información contractual mejorado </t>
  </si>
  <si>
    <t xml:space="preserve">Crearymantener1reddeinformaciónycomunicaciónqueintegrealatotalidaddelasdependenciasyentidadesdescentralizadasdelordenmunicipal. </t>
  </si>
  <si>
    <t xml:space="preserve">Sistema integral de información implementado  </t>
  </si>
  <si>
    <t xml:space="preserve">Realizar cuatro (04) informes de rendición pública de cuentas en el cuatrienio. </t>
  </si>
  <si>
    <t xml:space="preserve">No. de Informes realizados. </t>
  </si>
  <si>
    <t xml:space="preserve">Realizar una reunión cada 6 meses con las Juntas de acción comunal del municipio. </t>
  </si>
  <si>
    <t xml:space="preserve">No. de reuniones realizadas </t>
  </si>
  <si>
    <t>PROCESOS INTEGRALES DE EVALUACION INSTITUCIONAL, REORGANIZACION ADMINISTRATIVA y SALUD OCUPACIONAL</t>
  </si>
  <si>
    <t>Realizar 2 capacitaciones por año para fortalecer la capacidad de producción y respuesta de los funcionarios de la Administración Municipal, mediante charlas y talleres, en motivación personal, actividades recreativas, integraciones grupales, capacitación sobre competencias.</t>
  </si>
  <si>
    <t>No. de capacitaciones realizadas por año para fortalecer la capacidad de producción de los funcionarios de la administración Municipal</t>
  </si>
  <si>
    <t>Realizar un proceso integral institucional mediante la capacitación en gestión pública municipal, de 10 funcionarios públicos.</t>
  </si>
  <si>
    <t>No. De funcionarios públicos capacitados en gestión pública, para realizar un proceso integral institucional.</t>
  </si>
  <si>
    <t>Realizar mensualmente una actividad de  salud ocupacional, con el fin de mejorar la interacción de los servidores público de la administración  y cumplir con los protocolos para mejorar el de  estado de salud física y mental de los funcionarios.</t>
  </si>
  <si>
    <t>Nº de actividades realizadas.</t>
  </si>
  <si>
    <t>FORTALECIMIENTO INSTITUCIONAL, FISCAL Y FINANCIERO</t>
  </si>
  <si>
    <t>Gestionar y Cofinanciaciónprogramas y proyectos de orden regional, nacional y/o internacional”.</t>
  </si>
  <si>
    <t xml:space="preserve">No de proyectos y programas cofinanciados.
Recursos de cofinanciación gestionados
</t>
  </si>
  <si>
    <t>Mediante la consolidación y actualización  de 12 herramientas de gestión municipal como son (Actualización del Plan de cargos, estatuto Orgánico de presupuesto municipal, Estatuto Tributario municipal, Automatización proceso de contratación, Automatización del recaudo, automatización de la tesorería y presupuesto, automatización de contabilidad, automatización de control interno, automatización del Banco de programas y proyectos, automatización del Sisben, automatización de la estratificación, automatización de las tablas de retención documental, gestión de calidad, saneamiento contable, fiscal y financiero), realizar el programa de Fortalecimiento Fiscal y Financiero de acuerdo a lo contemplado en la Ley 617 de 2001, y Decreto 192/01 en el municipio.</t>
  </si>
  <si>
    <t>No. de herramientas consolidada en gestión municipal para realizar el programa de Fortalecimiento Fiscal y Financiero</t>
  </si>
  <si>
    <t>Ejercer la defensa técnica real y efectiva en todos los procesos judiciales y administrativos en los que el municipio es parte, así mismo, desarrollar todas las actuaciones judiciales y administrativas en aras de lograr el reconocimiento de los derechos, en favor del Municipio.</t>
  </si>
  <si>
    <t xml:space="preserve">N° de procesos en favor del municipio.  </t>
  </si>
  <si>
    <t>Mediante un proyecto actualizar la base de datos de los contribuyentes de impuestos municipales  anualmente para adelantar acciones de cobro que conduzcan a mantener la cartera del fisco municipal actualizada.</t>
  </si>
  <si>
    <t>No. de impuestos municipales a los que se les actualiza la base de datos para adelantar acciones tendientes a mantener la cartera del fisco municipal actualizada</t>
  </si>
  <si>
    <t xml:space="preserve">Actualizar el estatuto tributario municipal </t>
  </si>
  <si>
    <t xml:space="preserve">Estatuto tributario actualizado  </t>
  </si>
  <si>
    <t xml:space="preserve">Empoderar y conformar un grupo especializado de fiscalización tributaria. </t>
  </si>
  <si>
    <t xml:space="preserve">Grupo especializado empoderado y conformado. </t>
  </si>
  <si>
    <t>Actualizar mediante un proyecto el E.O.T del municipio como una herramienta de fortalecimiento tributario.</t>
  </si>
  <si>
    <t>Nº de proyectos actualizados.</t>
  </si>
  <si>
    <t xml:space="preserve">(Número de acciones de sensibilización ciudadana realizadas para incrementar la convivencia, la paz y el buen trato a los habitantes del Municipio / Total de habitantes del municipio.) x 100 </t>
  </si>
  <si>
    <t>PROPICIAR LA RESOLUCIÓN DIRECTA DE LOS CONFLICTOS</t>
  </si>
  <si>
    <t>MANEJO DEL ESPACIO PÚBLICO PARA LA CONVIVENCIA</t>
  </si>
  <si>
    <t>porcentaje de uso adecuado de ciudadanos sensibilizados</t>
  </si>
  <si>
    <t>Realizar un convenio anual con la policía nacional en lo referente a la parte operativa de tránsito, transporte, señalización y campañas de adecuación vial</t>
  </si>
  <si>
    <t>N° de convenios realizados</t>
  </si>
  <si>
    <t xml:space="preserve">Gestionar la capacitación 100 comerciantes formales, en cuanto al manejo, utilización y respeto del espacio público. Con miras  a proteger y conservar el espacio como un lugar de convivencia.  </t>
  </si>
  <si>
    <t>N° de comerciantes capacitados</t>
  </si>
  <si>
    <t>Capacitar 50 personas vendedoras informales  en el adecuado manejo del espacio público</t>
  </si>
  <si>
    <t xml:space="preserve">N° de personas venteras capacitadas. </t>
  </si>
  <si>
    <t>PREVENCIÓN DE LA VIOLENCIA</t>
  </si>
  <si>
    <t>porcentaje de apoyo</t>
  </si>
  <si>
    <t xml:space="preserve">Porcentaje de reducción de delitos y contravenciones. </t>
  </si>
  <si>
    <t>Realizar 6 campañas en el cuatrienio enfocadas a la prevención de la violencia intrafamiliar, y el fortalecimiento de las relaciones interpersonales.</t>
  </si>
  <si>
    <t>N° de campañas realizadas durante el cuatrienio</t>
  </si>
  <si>
    <t>Sensibilizar a través de un proyecto educativo la población de  12 a 25 años,en temas relacionados con adicciones, sexualidad insegura y violencia juvenil, que originan conflicto.</t>
  </si>
  <si>
    <t>Porcentaje de población sensibilizada</t>
  </si>
  <si>
    <t>Fortalecimiento de la comisaría de familia en cuanto a recursos humanos y físicos en el periodo de gobierno</t>
  </si>
  <si>
    <t xml:space="preserve">N° de comisarias fortalecida </t>
  </si>
  <si>
    <t>Difundir 2 programas anuales en medios masivos para crear cultura de seguridad ciudadana y fortalecimiento del tejido social con énfasis en los derechos humanos durante el periodo de gobierno.</t>
  </si>
  <si>
    <t xml:space="preserve">Nº de programas difundidos en medios masivos. </t>
  </si>
  <si>
    <t xml:space="preserve">Apoyo a familias victimas mediante programas y proyectos de PIU o  afines para que reciban atención integral  durante el periodo de gobierno. </t>
  </si>
  <si>
    <t xml:space="preserve">Nº de familias apoyadas </t>
  </si>
  <si>
    <t>Apoyar anualmente el Plan de Convivencia y seguridad ciudadana presentado por la Policía Nacional durante el periodo de gobierno con recursos del fondo de seguridad y convivencia ciudadana de acuerdo a la ley 418 y la ley 1106 de 2006 durante el periodo de gobierno.</t>
  </si>
  <si>
    <t xml:space="preserve">Apoyo al Plan de Convivencia policía Nacional </t>
  </si>
  <si>
    <t>Implementar la política de convivencia,  paz y el buen trato en los habitantes del municipio mediante un proyecto donde se desarrollen acciones de sensibilización ciudadana desarrollando de una política evidente de protección y respeto por los derechos humanos durante el periodo de gobierno</t>
  </si>
  <si>
    <t>Apoyo para la creación del comité dejusticia transicional.</t>
  </si>
  <si>
    <t>apoyo para creación de comité</t>
  </si>
  <si>
    <t>Apoyar el proyecto de construcción de la cárcel municipal  y el mejoramiento institucional municipal</t>
  </si>
  <si>
    <t>Nº De proyectos apoyados.</t>
  </si>
  <si>
    <t>Salud para todos</t>
  </si>
  <si>
    <t>GESTIÓN EN ASEGURAMIENTO</t>
  </si>
  <si>
    <t>%  de personas identificados y priorizadas sin aseguramiento al régimen subsidiado</t>
  </si>
  <si>
    <t>porcentaje alcanzado en Red de prestadores de servicios de salud con operatividad y plena garantía de la calidad.</t>
  </si>
  <si>
    <t>porcentaje de cumplimiento a las metas del plan  de organización e integración de la Red de prestadores de  servicios de salud operando según Pamec.</t>
  </si>
  <si>
    <t>SALUD PÚBLICA</t>
  </si>
  <si>
    <t>% de muertes reducidas  en menores de un año menores de 5 años.</t>
  </si>
  <si>
    <t>(No. De niños menores de 1 año vacunados con todos los biológicos / Total niños menores de 1 año.) x 100; (No. de niños menores de 6 años vacunados con todos los biológicos / Total niños menores de 5 años.) x 100.</t>
  </si>
  <si>
    <t>Una ESE pública nivel 2  fortalecida en  el programa Madre Canguro en el municipio de Málaga durante el cuatrienio hasta llegar al 95% de avance.</t>
  </si>
  <si>
    <t>Número de ESE.-IPS pública y privadas  con la estrategia IIAMI- AIEPI Fortalecida y/o operando</t>
  </si>
  <si>
    <t xml:space="preserve">Razón de mortalidad materna x cien mil  N.V.
(No.  De mujeres en periodo de gestación parto y posparto que mueren / Total de mujeres en edad fértil.) x100
</t>
  </si>
  <si>
    <t>Nº de modelos ejecutados. Tasas de morbilidad general</t>
  </si>
  <si>
    <t>promocionar   anualmente la lactancia materna exclusiva hasta los seis meses y alimentación complementaria adecuada hasta los primeros dos años de vida. Incrementar en un mes la mediana de duración de la lactancia materna exclusiva hasta los 6 meses. Procuraduría.</t>
  </si>
  <si>
    <t>No. De mujeres con duración de lactancia materna superior a 3.2 meses / Total de mujeres maternas en el municipio.) X 100</t>
  </si>
  <si>
    <t>porcentajes de reducción en la tasa de morbimortalidad por desnutrición en menores de 5 año</t>
  </si>
  <si>
    <t>Fortalecer en un 30% hasta alcanzar el 80% la política Pública de  salud mental,  reducción de consumo de sustancias psicoactivas, Alcohol y Cigarrillo,  fortalecimiento del núcleo familiar desarrollando estrategias y pautas de crianza y pactos por la vida, durante el periodo de gobierno 2012 - 2015.</t>
  </si>
  <si>
    <t>Porcentaje alcanzado en implementación de la política  de salud mental, de reducción de consumo de sustancias psicoactivas, Alcohol y Cigarrillo.Un plan de salud mental, de reducción de consumo de sustancias psicoactivas, Alcohol y Cigarrillo.</t>
  </si>
  <si>
    <t xml:space="preserve">Construcción de espacios anuales, redes de buen trato, redes de apoyo social, laboratorios de paz, convivencia familiar y ciudadana y Fortalecimiento de servicios amigables. PND. Durante el periodo de gobierno </t>
  </si>
  <si>
    <t>Nº de espacios en la construcción de espacios  y laboratorios de paz y convivencia familiar.</t>
  </si>
  <si>
    <t>Porcentaje de reducción de casos de tuberculosis pulmonar.Porcentaje de detección de casos de Tb. Pulmonar, confirmar por con bacisloscopia positiva</t>
  </si>
  <si>
    <t xml:space="preserve">Fortalecimiento y sostenibilidad del  plan estratégico  Colombia Libre de Lepra. 2015. Reducir los casos  de lepra según el Indicador  (prevalencia menor de 1 caso por 10,000 habitantes durante el cuatrienio. PND.
En el año  2011, se encontró 1 caso de LEPRA.
</t>
  </si>
  <si>
    <t>Número de casos de lepra diagnosticados por 10,000 habitantes.</t>
  </si>
  <si>
    <t>No. De muertes presentadas por dengue / Total de habitantes en el municipio.) X 100.</t>
  </si>
  <si>
    <t>(No. de habitantes a los que se le ha detectado rabia humana por mordedura de perro / Total habitantes en el municipio.) x 10</t>
  </si>
  <si>
    <t>(No. De pruebas realizadas durante el cuatrienio.Total de pruebas realizadas al agua para consumo humano.) x 100</t>
  </si>
  <si>
    <t xml:space="preserve">Gestionar y apoyarmediante la presentación 4 proyectos ante la secretaria de educación la dotación a las  5 instituciones educativas con sus respectivas sedes primarias, de mobiliario, material didáctico, textos y equipos, durante el periodo de gobierno. </t>
  </si>
  <si>
    <t>N˚  de proyectos realizados</t>
  </si>
  <si>
    <t>AMPLIACIÓN Y CONSTRUCCIÓN DE INFRAESTRUCTURA</t>
  </si>
  <si>
    <t>Gestionar y apoyar la Construcción y/o  ampliación  de 8 de salones para mejorar la calidad y prestación de los servicios educativos en los establecimientos educativos oficiales  en el periodo de gobierno.</t>
  </si>
  <si>
    <t>N˚ de salones construidos.</t>
  </si>
  <si>
    <t>: Impulsar un proyecto para la construcción de un auditorio con el fin de hacer un lugar de encuentro funcional para la comunidad en general.</t>
  </si>
  <si>
    <t>Realizar 4 capacitaciones mediante convenios interadministrativos para 200 estudiantes sobre el manejo y uso dela Internet durante el periodo de gobierno.</t>
  </si>
  <si>
    <t>Adelantar 4 cursos de capacitación mediante alianzas  con el SENA para capacitar en arte y oficios a los internos del Centro Penitenciario que está en Málaga</t>
  </si>
  <si>
    <t>Apoyar a 50 entre niños, niñas, jóvenes y jovencitas  en el aprendizaje musical, logrando con esto crear la banda municipal y/o sinfónica durante el periodo de gobierno.</t>
  </si>
  <si>
    <t xml:space="preserve">N° de beneficiados con las capacitaciones </t>
  </si>
  <si>
    <t>Cofinanciar la capacitación a 250 jóvenes anualmente de grados once en técnicas y refuerzos tendientes a mejorar la calidad educativa en las pruebas del ICFES durante el periodo de gobierno</t>
  </si>
  <si>
    <t xml:space="preserve">Impulsar programas de capacitación y aprendizaje de jóvenes, adultos y población víctima y discapacitada en habilidades y destrezas  (Educación No Formal) y  Programas de Bachillerato Simplificado Rural Durante el periodo de gobierno </t>
  </si>
  <si>
    <t xml:space="preserve">PROMOCIÓN DE LA EDUCACIÓN SUPERIOR </t>
  </si>
  <si>
    <t xml:space="preserve">Promover el ingreso a la educación superior a través de un taller anual de orientación profesional  a los estudiantes de grado 11° de las instituciones educativas del municipio durante el periodo de gobierno. </t>
  </si>
  <si>
    <t>Promover la educación superior a través de  2 convenios con universidades para el funcionamiento de la Universidad Pública en el Municipio de Málaga y promoverla como ciudad estudiantil durante en el cuatrienio.</t>
  </si>
  <si>
    <t>Gestionar mediante un proyecto la ampliación y/o creación de nuevas carreras completas a nivel profesional en el Municipio.</t>
  </si>
  <si>
    <t>N° de proyectos presentados</t>
  </si>
  <si>
    <t>GARANTIZAR ,CALIDAD, PERMANENCIA Y PRUEBAS DE CALIDAD A LOS ESTUDIANTES DE TRANSICION, PRIMARIA, BASICA PRIMARIA, MEDIA VOCACIONAL, MEDIA BASICA SEGÚN RECOMENDACIONES DE LA PROCURADURIA</t>
  </si>
  <si>
    <t>Ofrecer educación en transición a través de  4 alianzas estratégicas con el ICBF, entidades públicas y privadas para garantizar la cobertura durante el periodo de gobierno. Formación del Capital Humano(PND 2010-2014)</t>
  </si>
  <si>
    <t xml:space="preserve">Ofrecer  educación media a través de alianzas 4 estratégicas con entidades públicas y privadas para garantizar la cobertura durante el periodo de gobierno.
Formación del Capital Humano(PND 2010-2014)-ODM
</t>
  </si>
  <si>
    <t>N° de alianza para garantizar  la cobertura  educativa media</t>
  </si>
  <si>
    <t xml:space="preserve">Ofrecer  educación superior a través 2 de alianzas estratégicas con entidades públicas y privadas para garantizar la cobertura en el cuatrienio. 
Formación del Capital Humano(PND 2010-2014)
</t>
  </si>
  <si>
    <t>N° de alianzas para garantizar la cobertura educativa superior</t>
  </si>
  <si>
    <t xml:space="preserve">Ofrecer  educación en grado 11-Estudiantes con desempeño de alto lenguaje a través de alianzas 4 estratégicas con entidades públicas y privadas para garantizar la cobertura
Formación del Capital Humano(PND 2010-2014)
</t>
  </si>
  <si>
    <t>N° de alianzas para garantizar la cobertura educativa Saber grado 11 -  Estudiantes con desempeño alto lenguaje</t>
  </si>
  <si>
    <t xml:space="preserve">Ofrecer educación en educación en grado 11-Estudiantes con desempeño alto matemáticas a través de alianzas estratégicas con entidades públicas y privadas para garantizar la cobertura
Formación del Capital Humano(PND 2010-2014)
</t>
  </si>
  <si>
    <t xml:space="preserve">Ofrecer educación en educación en grado 11- Incremento del nivel de desempeño de la población evaluada en la pruebas Saber 5to, y 9no. Respecto a los resultados de 2009 a través de alianzas estratégicas con entidades públicas y privadas para garantizar la cobertura
Formación del Capital Humano(PND 2010-2014)
</t>
  </si>
  <si>
    <t xml:space="preserve">Incrementar en % en la tasa de cobertura bruta en educación básicaa través de alianzas estratégicas con entidades públicas y privadas para garantizar la cobertura
Lograr la educación primaria universal(ODM)
</t>
  </si>
  <si>
    <t xml:space="preserve">Disminuir Tasa de analfabetismos en personas de 15 a 24 años. a través de alianzas estratégicas con entidades públicas y privadas para garantizar la cobertura
Lograr la educación primaria universal (ODM)
</t>
  </si>
  <si>
    <t xml:space="preserve">Años promedio de estudio entre la población de 15 a 24 años. .a través de alianzas estratégicas con entidades públicas y privadas para garantizar la cobertura
Lograr la educación primaria universal (ODM)
</t>
  </si>
  <si>
    <t>Años promedio de estudio entre la población de 15 a 24 años</t>
  </si>
  <si>
    <t xml:space="preserve">Disminuir la Tasa de repetición escolar a través de alianzas estratégicas con entidades públicas y privadas para garantizar la cobertura
Lograr la educación primaria universal (ODM)
</t>
  </si>
  <si>
    <t xml:space="preserve">Acceso a la educación primaria. a través de alianzas estratégicas con entidades públicas y privadas para garantizar la cobertura
EDAD ESCOLAR (7 – 12 años): Educación Primaria PROCURADURIA
</t>
  </si>
  <si>
    <t xml:space="preserve">Mejorar la Calidad de la educación primaria a través de alianzas estratégicas con entidades públicas y privadas para garantizar la cobertura
EDAD ESCOLAR (7 – 12 años): Educación Primaria PROCURADURIA
</t>
  </si>
  <si>
    <t xml:space="preserve">Disminuir la Deserción escolar. a través de alianzas estratégicas con entidades públicas y privadas para garantizar la cobertura
EDAD ESCOLAR (7 – 12 años): Educación Primaria PROCURADURIA
</t>
  </si>
  <si>
    <t xml:space="preserve">Garantizar el Acceso de niños en condiciones de vulnerabilidad. a través de alianzas estratégicas con entidades públicas y privadas para garantizar la cobertura
EDAD ESCOLAR (7 – 12 años): Educación Primaria PROCURADURIA
</t>
  </si>
  <si>
    <t xml:space="preserve">Garantizar Etnoeducación a través de alianzas estratégicas con entidades públicas y privadas para garantizar la cobertura
EDAD ESCOLAR (7 – 12 años): Educación Primaria PROCURADURIA
</t>
  </si>
  <si>
    <t xml:space="preserve">Garantizar el Acceso a la educación secundaria a jóvenes adolescentes  través de alianzas estratégicas con entidades públicas y privadas para garantizar la cobertura
ADOLESCENCIA (13 – 18): Educación de adolescentes PROCURADURIA
</t>
  </si>
  <si>
    <t xml:space="preserve">Garantizar la Formación para el trabajo orientado a adolescentes y jóvenes  través de alianzas estratégicas con entidades públicas y privadas para garantizar la cobertura
ADOLESCENCIA (13 – 18): Educación de adolescentes PROCURADURIA
</t>
  </si>
  <si>
    <t xml:space="preserve">Diseñar y ejecutar un programa que garantice la educación de niñas, niños y adolescentes en concordancia con la ley 1098 de 2006 através de alianzas estratégicas con entidades públicas y privadas para garantizar la cobertura
Diseñar y ejecutar un programa que garantice la educación de niñas, niños y adolescentes en concordancia con la ley 1098 de 2006 PROCURADURIA
</t>
  </si>
  <si>
    <t xml:space="preserve">Diseñar y ejecutar un programa que garantice la educación de Número de niños, niñas entre 0 a 5 años vinculados a programas de educación inicial. através de alianzas estratégicas con entidades públicas y privadas para garantizar la cobertura
Educación inicial PROCURADURIA
</t>
  </si>
  <si>
    <t>Número de niños, niñas entre 0 a 5 años vinculados a programas de educación inicial.</t>
  </si>
  <si>
    <t xml:space="preserve">Diseñar y ejecutar un programa que garantice la Tasa  Neta de cobertura escolar para educación básica primaria (Niños entre 6 y 10 años matriculados). através de alianzas estratégicas con entidades públicas y privadas para garantizar la cobertura
Cobertura educativa PROCURADURIA
</t>
  </si>
  <si>
    <t xml:space="preserve">Diseñar y ejecutar un programa que garantice la Tasa  Neta de cobertura escolar para educación básica secundaria (Niños entre 11 y 14 años matriculados) através de alianzas estratégicas con entidades públicas y privadas para garantizar la cobertura
Cobertura educativa PROCURADURIA
</t>
  </si>
  <si>
    <t xml:space="preserve">Diseñar y ejecutar un programa que garantice la Tasa  Neta de cobertura escolar para educación media
(Niños entre 15 y 16 años matriculados) através de alianzas estratégicas con entidades públicas y privadas para garantizar la cobertura
Cobertura educativa PROCURADURIA
</t>
  </si>
  <si>
    <t xml:space="preserve">Diseñar y ejecutar un programa que garantice la Tasa  Neta de cobertura escolar para educación media através de alianzas estratégicas con entidades públicas y privadas para garantizar la cobertura
Cobertura educativa PROCURADURIA
</t>
  </si>
  <si>
    <t xml:space="preserve">Diseñar y ejecutar un programa que garantice la Tasa de deserción escolar inter-anual de transición a grado once através de alianzas estratégicas con entidades públicas y privadas para garantizar la cobertura
Deserción escolar PROCURADURIA
</t>
  </si>
  <si>
    <t xml:space="preserve">Diseñar y ejecutar un programa que garantice la Tasa de repitencia escolar en educación básica primariaatravés de alianzas estratégicas con entidades públicas y privadas para garantizar la cobertura
Tasa de repitencia escolar en educación básica primaria PROCURADURIA
</t>
  </si>
  <si>
    <t xml:space="preserve">Diseñar y ejecutar un programa que garantice la Tasa de repitencia escolar en educación básicasecundariaatravés de alianzas estratégicas con entidades públicas y privadas para garantizar la cobertura
Tasa de repitencia escolar en educación básica secundaria PROCURADURIA
</t>
  </si>
  <si>
    <t xml:space="preserve">Diseñar y ejecutar un programa que garantice Puntaje promedio de las pruebas SABER – 5 grado através de alianzas estratégicas con entidades públicas y privadas para garantizar la cobertura
Calidad de la educación PROCURADURIA
</t>
  </si>
  <si>
    <t xml:space="preserve">Diseñar y ejecutar un programa que garantice Puntaje promedio de las pruebas SABER – 9 grado através de alianzas estratégicas con entidades públicas y privadas para garantizar la cobertura
Calidad de la educación PROCURADURIA
</t>
  </si>
  <si>
    <t xml:space="preserve">Diseñar y ejecutar un programa que garantice Puntaje promedio en las pruebas ICFES através de alianzas estratégicas con entidades públicas y privadas para garantizar la cobertura
Calidad de la educación PROCURADURIA
</t>
  </si>
  <si>
    <t xml:space="preserve">Diseñar y ejecutar un programa que garantice Número de niños, niñas y adolescentes entre 0 a 17 años  inscritos o matriculados en programas artísticos, lúdicos o culturales vs Total de la población entre 0 a 17 años através de alianzas estratégicas con entidades públicas y privadas para garantizar la cobertura
Calidad de la educación PROCURADURIA
</t>
  </si>
  <si>
    <t xml:space="preserve">Diseñar y ejecutar un programa que garantice Número de niños, niñas y adolescentes entre 6 y 17 años, que recibieron orientación en educación sexual y reproductiva através de alianzas estratégicas con entidades públicas y privadas para garantizar la cobertura
Orientación sexual y reproductiva PROCURADURIA
</t>
  </si>
  <si>
    <t xml:space="preserve">Diseñar y ejecutar un programa que garantice Número de gobiernos escolares operando através de alianzas estratégicas con entidades públicas y privadas para garantizar la cobertura
Participación    PROCURADURIA
</t>
  </si>
  <si>
    <t xml:space="preserve">Diseñar y ejecutar un programa que garantice Participación del gasto público social en educación en el  gasto público socialatravés de alianzas estratégicas con entidades públicas y privadas para garantizar la cobertura
Participación del gasto público social en educación en el  gasto público social  PROCURADURIA
</t>
  </si>
  <si>
    <t>PRESTACIÓN DE SERVICIOS</t>
  </si>
  <si>
    <t>RECREACION Y DEPORTES</t>
  </si>
  <si>
    <t>GENERACIÓN DE AMBIENTES SANOS</t>
  </si>
  <si>
    <t>No. De Jóvenes menores de 12 años beneficiados con programas en las diferentes disciplinas deportivas / Total</t>
  </si>
  <si>
    <t>realizar un proyecto deportivo para  jóvenes y jovencitas entre los 13 y los 17 años para que sean beneficiados  en las diferentes disciplinas deportivas durante el año y por el periodo de gobierno.</t>
  </si>
  <si>
    <t>No. De Jóvenes menores de 13 años beneficiados con programas en las diferentes disciplinas deportivas / Total</t>
  </si>
  <si>
    <t>política construida y socializada</t>
  </si>
  <si>
    <t>Apoyar  la conformación de una organización deportiva en el periodo de gobierno.</t>
  </si>
  <si>
    <t xml:space="preserve">N° de organizaciones apoyadas. </t>
  </si>
  <si>
    <t>Apoyar e incentivar el deporte en las diferentes disciplinas en 9 veredas del municipio mediante la dotación organización y dotación de implementos deportivos anualmente.</t>
  </si>
  <si>
    <t>No. De veredas apoyadas e incentivadas en las diferentes disciplinas deportivas mediante la dotación de implementos deportivos anualmente.</t>
  </si>
  <si>
    <t>Mediante un proyectopromover las diferentes disciplinas deportivas en el municipio como un medio de aprovechar el tiempo libre.</t>
  </si>
  <si>
    <t>N° de actividades promovidas.</t>
  </si>
  <si>
    <t>Mediante un proyectoApoyar a los deportistas malagueños destacados en las diferentes  disciplinas deportivas para que participen en los  escenarios  departamental y nacional con el objeto de promocionar y estimular a los deportistas de nuestro municipio.</t>
  </si>
  <si>
    <t>N° de encuentros deportivos apoyados con el objetivo de estimular a los deportistas de nuestro municipio</t>
  </si>
  <si>
    <t>Mediante  convenios interinstitucionales SENA, cajas de compensación u otros promover las escuelas de formación deportiva capacitar e instruir a 50 jóvenes deportistas menores de 18 años anualmente en habilidades y técnicas para un mejor desempeño deportivo.</t>
  </si>
  <si>
    <t>Apoyar y fomentar los juegos inter  escolares e intercolegiados en el municipio anualmente mediante el patrocinio mínimo de 4 disciplinas para competir a nivel provincial y departamental.</t>
  </si>
  <si>
    <t xml:space="preserve">No. De disciplinas apoyadas anualmente en el municipio. </t>
  </si>
  <si>
    <t>CONSTRUCCION,  ADECUACION Y/O MANTENIMIENTO DE ESCENARIOS DEPORTIVOS Y CULTURALES</t>
  </si>
  <si>
    <t>Realizar mantenimiento y adecuación a 15 de los escenarios deportivos existentes en el municipio.</t>
  </si>
  <si>
    <t>No. De escenarios deportivos existentes en el municipio mantenidos y reparados.</t>
  </si>
  <si>
    <t>Terminación de 1 escenario deportivo durante el periodo de gobierno en el municipio. (estadio municipal)</t>
  </si>
  <si>
    <t>No. De escenarios deportivos remodelados y adecuados en el municipio durante el cuatrienio.</t>
  </si>
  <si>
    <t>APOYO A ESCUELAS DEPORTIVAS DEL MUNICIPIO.</t>
  </si>
  <si>
    <t xml:space="preserve">Implementar y apoyar mediante un proyecto las diferentes escuelas de formación deportiva en el municipio. </t>
  </si>
  <si>
    <t xml:space="preserve">Numero de instrumentos musicales reparados o adecuados. </t>
  </si>
  <si>
    <t>Apoyar la conformación y funcionamiento del consejo Municipal de cultural en la administración municipal.</t>
  </si>
  <si>
    <t>N° de consejos apoyados.</t>
  </si>
  <si>
    <t>Mediante el plan cultural de municipio, realizar formación a 25 jóvenes anualmente con el fin de promocionar las tradiciones culturales</t>
  </si>
  <si>
    <t>Nº Eventos realizados.</t>
  </si>
  <si>
    <t>Fomentar y Apoyar la participación de 50 niños, niñas y adolescentes anualmente a eventos artísticos, culturales y/o turísticos teniendo en cuenta la inclusión de la niñez  vulnerable</t>
  </si>
  <si>
    <t>Número de niños, niñas y adolescentes que participan en eventos culturales.</t>
  </si>
  <si>
    <t>Fomentar las tradiciones mediante la realización de 2 eventos culturales anuales con el fin de promover los  arraigos y la cultura  ancestral de la comunidad</t>
  </si>
  <si>
    <t>Nº de eventos realizados</t>
  </si>
  <si>
    <t>Mediante un proyecto conseguir  la dotación a la casa de la cultura de equipos especiales de música, audiovisual, luces, CDS, videos, películas y equipos de proyección.</t>
  </si>
  <si>
    <t>N° proyectos  de dotaciones ejecutados.</t>
  </si>
  <si>
    <t xml:space="preserve">Respaldar y cofinanciar la realización de 2 encuentros y/o eventos artísticos y culturales del municipio que rescaten nuestra identidad cultural. </t>
  </si>
  <si>
    <t xml:space="preserve">Formulación de 4 proyectos de investigación cultural durante el periodo de gobierno. </t>
  </si>
  <si>
    <t>Implementar y apoyar mediante un proyecto  las escuelas de formación artística, folclórica y cultural del municipio.</t>
  </si>
  <si>
    <t>Mediante un proyecto de acuerdo inscribir la Casa de la Cultura Simón González Reyes en la Red Nacional de casas de la cultura con el fin de obtener recursos de cofinanciación</t>
  </si>
  <si>
    <t xml:space="preserve">N° de proyectos  presentados </t>
  </si>
  <si>
    <t>Mediante un proyecto incentivar el teatro callejero y de cuenteros en el sector educativo del municipio.</t>
  </si>
  <si>
    <t>N° de proyectos incentivados.</t>
  </si>
  <si>
    <t>IGUALDAD DE OPORTUNIDADES PARA TODOS</t>
  </si>
  <si>
    <t xml:space="preserve">Mediante un proyecto de política pública lograr la incorporación de los criterios de identidad y participación de los grupos poblacionales en situación de vulnerabilidad, en programas de inversión pública en el municipio en el cuatrienio. </t>
  </si>
  <si>
    <t>de proyectos  de Incorporación realizados.</t>
  </si>
  <si>
    <t>ATENCIÓN CON AFECTO Y NUTRICIÓN A LA POBLACIÓN INFANTIL.</t>
  </si>
  <si>
    <t>Impulsar y apoyar 4talleres pedagógicos de justicia restaurativa  con fines de conocer la ley penal para los menores. Incluido el sector diferencial y victimas</t>
  </si>
  <si>
    <t xml:space="preserve">Apoyar anualmente  100  hogares incluidas madres cabeza de familia, hogares victimas y/o en situación de vulnerabilidad para que se desarrolle un programa de seguridad alimentaria (huertas caseras) </t>
  </si>
  <si>
    <t>Nº de hogares apoyados</t>
  </si>
  <si>
    <t xml:space="preserve">JUVENTUD EN ACCIÓN  Y PARTICIPACIÓN </t>
  </si>
  <si>
    <t xml:space="preserve">Incentivar, apoyar y fortalecer anualmente 1  iniciativa de emprendimiento y productividad juvenil en el municipio de Málaga </t>
  </si>
  <si>
    <t>No de iniciativas apoyadas y fortalecidas.</t>
  </si>
  <si>
    <t xml:space="preserve">Fortalecer y apoyar el consejo municipal de juventudes </t>
  </si>
  <si>
    <t xml:space="preserve">promover 5  proyectos productivos  para 30 jóvenes entre 18 y 24 años de estrato 1,2 del Sisben registrados en Málaga. Incluido el sector diferencial y víctimas. </t>
  </si>
  <si>
    <t>Nº de proyectos productivos promovidos.</t>
  </si>
  <si>
    <t>FORTALECIMIENTO DE UN OBSERVATORIO DE ASUNTOS COMUNES</t>
  </si>
  <si>
    <t>apoyar y articular con el gobierno Nacional un proyecto de la ley devíctimas y enfoque diferencial, reparación de víctimas, minas antipersona, recuperación de tierras</t>
  </si>
  <si>
    <t>Numero de adultos atendidos</t>
  </si>
  <si>
    <t xml:space="preserve">No. De actividades recreativas por año dirigidas a adultos mayores, en el </t>
  </si>
  <si>
    <t xml:space="preserve">Implementar 1 taller de ocio productivo y hacer una exposición del mismo por año. </t>
  </si>
  <si>
    <t>Apoyar logísticamente, gestionar, crear y fortalecer los centros vida y la casa del Anciano que funciona en el municipio</t>
  </si>
  <si>
    <t>Desarrollar una estrategia intersectorial e interinstitucional de promoción y protección de los derechos de las mujeres y prevención de la violencia de género, de conformidad con la Ley 1257 de 2008</t>
  </si>
  <si>
    <t>Apoyar 4 proyectosemprendimientos productivos para mujeres cabeza de familia y mujeres rurales en un proceso de inclusión teniendo en cuenta el PIU. Incluido el sector diferencial y victimas</t>
  </si>
  <si>
    <t xml:space="preserve">No. De emprendimientos productivos apoyados </t>
  </si>
  <si>
    <t>No. De madres cabeza de hogar capacitadas por año en diferentes artes y agremiadas.</t>
  </si>
  <si>
    <t>Apoyar mediante un proyecto de sensibilización y acompañamiento  logístico a las familias pertenecientes al programa Familias en acción  y red unidos en el Municipio de Málaga</t>
  </si>
  <si>
    <t>mediante un proyecto de promoción y divulgación desarrollar una estrategia intersectorial   de prevención de violencia intrafamiliar en el Municipio. Incluido el sector diferencial y victimas</t>
  </si>
  <si>
    <t>N° de proyectos realizados como estrategia intersectorial desarrollada.Programa.</t>
  </si>
  <si>
    <t xml:space="preserve">Articular a la familia en 1 programa anual de formación cultural para el desarrollo integral de los niños y niñas de 0 a 5 años </t>
  </si>
  <si>
    <t>Crear un observatorio  de la familia de acuerdo a la ley 1361 artículo 9 con el fin de fortalecer la familia como célula de la sociedad.</t>
  </si>
  <si>
    <t>Nº  de días celebrados</t>
  </si>
  <si>
    <t>ATENCIÓN  INTEGRAL A LA POBLACIÓN  DISCAPACITADA</t>
  </si>
  <si>
    <t>Apoyar 3 iniciativas de pequeña y mediana empresa para que la población en estado de discapacidad, Incluido el sector diferencial y víctimas y sus cuidadores puedan generar espacios laborales y de producción artesanal y/o mecanizado vinculándose  acorde con sus condiciones de salud al mundo laboral en el municipio.</t>
  </si>
  <si>
    <t>Política pública integral implementada</t>
  </si>
  <si>
    <t>Realizar un encuentro sociocultural y comercial  de la población discapacitada y sus cuidadores, cada año durante el periodo de gobierno.</t>
  </si>
  <si>
    <t>Brindar anualmente la atención integral en programas de bienestar social a 57 familias identificadas como sector diferencial y victimas  garantizando atención a posibles víctimas que aparezcan en el futuro durante el periodo de gobierno.</t>
  </si>
  <si>
    <t>No. de familias identificadas como víctimas con atención integral en programas de bienestar social.</t>
  </si>
  <si>
    <t>Realizar un censo de víctimas del conflicto interno armado, para la adecuada proyección de recursos y acciones destinadas a garantizar la reparación de víctimas y  sus derechos en el plan de acción territorial. Para el caso particular de las víctimas de desplazamiento forzado  se  realizará la base de datos con los insumos de personería y demás entes comprometidos en la problemática. La información será confidencial. Se incluye victimas de minas antipersona</t>
  </si>
  <si>
    <t>Gestionar 2 proyectos ante el gobierno Nacional para la atención, reparación, auxilios funerarios inclusión en programas de vivienda, formación en saberes y proyectos productivos a la población víctima del conflicto con el fin de mitigar su condición y mejorar su calidad de vida. En cumplimiento de la Ley 1448 y el Decreto 4800 de 2011</t>
  </si>
  <si>
    <t>Se hará una Alianza con el SENA para realizar talleres de  atención y reparación de víctimas.</t>
  </si>
  <si>
    <t>número de alianzas realizadas</t>
  </si>
  <si>
    <t xml:space="preserve">Conformar en el municipio el comité local para el manejo de población víctima y vulnerable para lograr un enfoque de derechos humanos (manejo Plan Integral PIU), que requiere de: Convocatoria (20%); Elección de los miembros del comité (20%); Elaboración de estatutos y funciones (30%); Puesta en funcionamiento (30%) durante el periodo de gobierno. </t>
  </si>
  <si>
    <t>Mediante 1 proyecto Transversalizar  la aplicación del PLAN INTEGRAL UNICO PIU 2012-2015 en los planes operativos de Plan Nacional de Desarrollo Prosperidad para Todos, el Plan de Desarrollo Departamental Santander en Serio el Gobierno de la Gente los Institutos descentralizados del Departamento con los sectores priorizados del municipio.</t>
  </si>
  <si>
    <t>Número de proyectos priorizados que se han implementado en el PIU municipal.</t>
  </si>
  <si>
    <t>Apoyo a 4 proyectos integrales que permitan la reintegración social a personas en condición de desplazamiento, discapacidad y víctimas.</t>
  </si>
  <si>
    <t>Realización de 2 proyectos, alianzas, convenios, asesoría con el Estado, el Departamento y  entes públicos y privados nacionales e internacionales con el fin de dar apoyo cognitivo y económico a la población víctima.</t>
  </si>
  <si>
    <t xml:space="preserve">CONTRA LA TRATA DE PERSONAS </t>
  </si>
  <si>
    <t>Apoyar y capacitar 4 funcionarios de la administración que tiene que ver con la estrategia de trata de personas</t>
  </si>
  <si>
    <t>Nº de funcionarios capacitados</t>
  </si>
  <si>
    <t>N°  de procesos socializados.</t>
  </si>
  <si>
    <t>APOYO INSTITUCIONAL EN LA PREVENCIÓN Y ATENCIÓN DE DESASTRES - GESTIÓN DEL RIESGO.</t>
  </si>
  <si>
    <t>Mediante una política pública apoyar y reformar el Consejo Municipal de Gestión del Riesgo y reactivar los comités  en concordancia con la Ley 1523 de 2012.</t>
  </si>
  <si>
    <t>Apoyar yElaborar el mapa de riesgos,plecs, socializarlo en la comunidad y conformar los comités de evacuaciónen concordancia con la Ley 1523 de 2012.duante el cuatrienio.</t>
  </si>
  <si>
    <t xml:space="preserve">Construir un plan de la logística Institucional para la Gestión del riesgo en concordancia con la Ley 1523 de 2012 durante el cuatrienio. </t>
  </si>
  <si>
    <t>N° de planes construidos</t>
  </si>
  <si>
    <t xml:space="preserve">Mediante un proyecto realizar un convenio interadministrativo con los grupos de socorroCruz Roja, Defensa Civil y Bomberos  para la prevención y atención del riego  mediante limpieza, sensibilización y manejo de los causes de las quebradas que pasan por el casco urbano del municipio bajo los parámetros de la ley 1523 de 2012. Se hará durante el periodo de gobierno </t>
  </si>
  <si>
    <t xml:space="preserve">Nº de convenios realizados. </t>
  </si>
  <si>
    <t>Apoyar e incluir de acuerdo a la Ley los grupos de socorro para que presten servicios de prevención en los diferentes actos públicos que se realicen en el Municipio durante el periodo de gobierno.</t>
  </si>
  <si>
    <t xml:space="preserve">Nº de actividades apoyadas. </t>
  </si>
  <si>
    <t>Apoyar la adquisición de un predio para la construcción de centro de operación para la Cruz Roja y Defensa Civil en el Municipio con el fin de que se preste un servicio con calidad, eficiencia y oportunidad.</t>
  </si>
  <si>
    <t>Nº de predios adquiridos</t>
  </si>
  <si>
    <t xml:space="preserve">REFORESTACIÓN Y RESPONSABILIDAD SOCIAL </t>
  </si>
  <si>
    <t xml:space="preserve">Crear incentivos tributarios en predios particulares destinados a la conservación, restauración y protección de zonas de importancia estratégica ambiental </t>
  </si>
  <si>
    <t xml:space="preserve">Elaboración del sistema local de área protegidas (SILAP) </t>
  </si>
  <si>
    <t xml:space="preserve">Fortalecerlareforestación con especies protectoras y/o nativas en 10 hectáreas más  para protección de los nacimientos de agua que surten el municipio </t>
  </si>
  <si>
    <t xml:space="preserve">Apoyar la implementación del programa de uso racional y eficiente del agua como elemento vital.  </t>
  </si>
  <si>
    <t>PREVENCION DEL RIESGO</t>
  </si>
  <si>
    <t>Mediante la realización de 4 talleres de sensibilización  Controlar y reducir la condiciones del riesgo  y de desastre en el municipio durante el periodo de gobierno.</t>
  </si>
  <si>
    <t>Numero de talleres de reducción del riesgo  y del desastre (Mitigación) ejecutadas</t>
  </si>
  <si>
    <t>Dar apoyo al requerimiento de asistencia técnica en gestión local del riesgo en el municipio tanto urbano como rural en concordancia con la Ley 1523 de 2012.</t>
  </si>
  <si>
    <t>Desarrollar un proyecto piloto de manejo integral de residuos sólidos y orgánicos generados en el municipio y la región.</t>
  </si>
  <si>
    <t>N° de Proyecto piloto hadesarrollar</t>
  </si>
  <si>
    <t xml:space="preserve">Realizar un programa de sensibilización masiva respecto al manejo, separación, almacenamiento y presentación en la fuente, de los residuos sólidos a través de los medios de comunicación locales. </t>
  </si>
  <si>
    <t>Realizar un proyecto para el tratamiento y almacenamiento de los desechos electrónicos.</t>
  </si>
  <si>
    <t xml:space="preserve">Nº de proyectos realizados. </t>
  </si>
  <si>
    <t>centros educativos con la aplicación acciones educativas</t>
  </si>
  <si>
    <t xml:space="preserve">SOSTENER Y VIGILAR LAS FUENTES DE AGUA  </t>
  </si>
  <si>
    <t>Ampliar en 10% la cobertura de viviendas habitadas con servicios de acueducto zona Urbana en el periodo de gobierno. Total de viviendas 4649.</t>
  </si>
  <si>
    <t>Adquirirterrenos conafloramientos (nacimientos) de fuentes hídricas con el fin de ampliar la cobertura  y los caudales de abastecimiento del servicio de agua potable para la población malagueña.</t>
  </si>
  <si>
    <t xml:space="preserve">Conservar y mantener las 5 fuentes que surten de agua al municipio durante el cuatrienio. </t>
  </si>
  <si>
    <t>Mantener 4342 de viviendas habitadas que tienen el servicio de recolección de residuos sólidos en la  zona la urbana durante el periodo de gobierno, para mantener la cobertura en el 100%</t>
  </si>
  <si>
    <t xml:space="preserve">Mejorar el IRCA a los  usuarios en el sector urbano durante el periodo de gobierno. </t>
  </si>
  <si>
    <t xml:space="preserve">(No. De pruebas realizadas al H2O con excelentes resultados / Total Pruebas realizadas) x 100 </t>
  </si>
  <si>
    <t>Identificar y adquirir posibles fuentes de abastecimiento de agua viables de incorporarse al sistema actual de acueducto urbano</t>
  </si>
  <si>
    <t xml:space="preserve">Actualizar  y apoyar los estudios y diseños del embalse doscon el fin de proveer y almacenar agua para  los tiempos de verano que son prolongados en la región.  </t>
  </si>
  <si>
    <t>N° de proyectos actualizados</t>
  </si>
  <si>
    <t>Metros lineales de redes nuevas construidas</t>
  </si>
  <si>
    <t xml:space="preserve">Realizar 1 campaña educativa anual para el uso racional del agua en el Municipio de Málaga durante el periodo de gobierno </t>
  </si>
  <si>
    <t xml:space="preserve">Mediante gestión buscar los mecanismos para cumplir con la construcción y terminación del  acueducto Jaimito </t>
  </si>
  <si>
    <t>Acueducto terminado</t>
  </si>
  <si>
    <t>TRATAR LAS AGUAS Y CONDUCIRLAS PARA EVITAR DAÑOS AMBIENTALES</t>
  </si>
  <si>
    <t xml:space="preserve">Gestionar recursos para la puesta en funcionamiento al 100% del embalse municipal durante el periodo de gobierno </t>
  </si>
  <si>
    <t xml:space="preserve">Porcentaje de recuperación del embalse </t>
  </si>
  <si>
    <t>Gestionar la optimización y modernización de las redes hidráulicas de distribución en el casco urbano del municipio segunda etapa</t>
  </si>
  <si>
    <t xml:space="preserve">N° de redes hidráulicas modernizas. </t>
  </si>
  <si>
    <t xml:space="preserve">Elaboración de un proyecto para la construcción y adecuación de acueductos veredales durante el periodo de gobierno. </t>
  </si>
  <si>
    <t>Elaborar y/o actualizar el proyecto del plan maestro de aguas lluvias durante el periodo de gobierno.</t>
  </si>
  <si>
    <t>Elaboración y apoyo de un proyecto piloto que permita el riego por goteo para las unidades productivas del sector campesino.</t>
  </si>
  <si>
    <t>N° De proyectos elaborados.</t>
  </si>
  <si>
    <t>MEJORAMIENTO DE INFRAESTRUCTURA</t>
  </si>
  <si>
    <t xml:space="preserve">Capacitar y dotar con material didactico, textos, laboratorios, y equipos, varios establecimientos educativos del Municipio de Málaga Santander </t>
  </si>
  <si>
    <t>Garantizar la oportuna y efectiva prestacion del servicio de transporte escolar y servicio de alimentacion escolar a los estudiantes mas necesitados del Municipio de Málaga Santander</t>
  </si>
  <si>
    <t>Mejorar la calidad, la infraestructura, la informatica, la cobertura, y las condiciones en cuanto a educacion en el Municipio de Málaga Santander</t>
  </si>
  <si>
    <t>Gestionar recursos para apoyar y dar cumplimiento al Plan de Salud Publica del Municipio de Málaga Santander</t>
  </si>
  <si>
    <t>Apoyar la generación de ambientes sanos y mejorar la practica del deporte y recreación en el Municipio de Málaga Santander</t>
  </si>
  <si>
    <t>Construcción adecuación y/o mantenimiento de escenarios deportivos en el Municipio de Málaga Santander</t>
  </si>
  <si>
    <t>MUNICIPIO DE MALAGA</t>
  </si>
  <si>
    <t>ALIMENTACIÓN ESCOLAR</t>
  </si>
  <si>
    <t>TRANSPORTE ESCOLAR</t>
  </si>
  <si>
    <t>CAPACITACIÓN</t>
  </si>
  <si>
    <t xml:space="preserve">Todos a jugar y a participar para vivir mejor </t>
  </si>
  <si>
    <t>Construir, adoptar e implementar la política y plan decenal para el aprovechamiento del tiempo libre, deporte y recreación  con enfoque diferencial en lo etnocultural</t>
  </si>
  <si>
    <t>INVERSIÓN EN FOMENTO Y APOYO A LA PRÁCTICA DEL DEPORTE Y LA RECREACION</t>
  </si>
  <si>
    <t>No de jóvenes deportistas capacitados e instruidos anualmente en habilidades y técnicas para un mejor desempeño deportivo.</t>
  </si>
  <si>
    <t xml:space="preserve">Apoyo institucional a 1 escuela de formación deportiva del municipio por año durante el periodo de gobierno. </t>
  </si>
  <si>
    <t xml:space="preserve">Nº de escuelas de formación deportiva apoyadas </t>
  </si>
  <si>
    <t>Nº de instrumentos suministrados</t>
  </si>
  <si>
    <t xml:space="preserve">Apoyar la banda de músicos dotándola de un instructor que dicte clases de música a niños jóvenes y adultos para crear el semillero de artistas del municipio durante el periodo de gobierno </t>
  </si>
  <si>
    <t xml:space="preserve">N° de niños jóvenes y adultos beneficiados </t>
  </si>
  <si>
    <t>Mantenimiento</t>
  </si>
  <si>
    <t xml:space="preserve">Implementar un plan de acción para la formación y acompañamiento de los padres y madres, para potencializar sus conocimientos y responsabilidades en la crianza de los niños y niñas. </t>
  </si>
  <si>
    <t xml:space="preserve">Implementación del plan de acción  </t>
  </si>
  <si>
    <t xml:space="preserve">Política pública formulada </t>
  </si>
  <si>
    <t>Formular e implementar la política pública de juventud Malagueña</t>
  </si>
  <si>
    <t xml:space="preserve">Política pública formulada e implementada </t>
  </si>
  <si>
    <t xml:space="preserve">Consejo fortalecido </t>
  </si>
  <si>
    <t>Realización de 4 actividades recreativas por año dirigida a los adultos mayores del municipio (danzas, encuentros deportivos, actos culturales, talleres de artes manuales, etc.).</t>
  </si>
  <si>
    <t xml:space="preserve">Talleres implementados </t>
  </si>
  <si>
    <t>Estrategia desarrollada</t>
  </si>
  <si>
    <t>Formular y ejecutar la política pública de apoyo y fortalecimiento de la familia</t>
  </si>
  <si>
    <t>Política pública de familia formulada y en ejecución</t>
  </si>
  <si>
    <t xml:space="preserve">N° de familias atendidas en el Programa. </t>
  </si>
  <si>
    <t>No. Programas de formación cultural</t>
  </si>
  <si>
    <t>No. De iniciativas empresariales apoyadas</t>
  </si>
  <si>
    <t>Brindar capacitación en diferentes artes a 12 discapacitados anualmente en el municipio con el fin de hacerlos competitivos socialmente.</t>
  </si>
  <si>
    <t>No. de capacitaciones realizadas a discapacitados en el municipio.</t>
  </si>
  <si>
    <t>Numero de proyectos ejecutados.</t>
  </si>
  <si>
    <t>SERVICIOS ECO -  SISTÉMICOS</t>
  </si>
  <si>
    <t xml:space="preserve">SILAP formulado y adoptado </t>
  </si>
  <si>
    <t xml:space="preserve">RECURSO HÍDRICO </t>
  </si>
  <si>
    <t xml:space="preserve">Número de programas realizados </t>
  </si>
  <si>
    <t xml:space="preserve">Números de programas realizados </t>
  </si>
  <si>
    <t>Gestionar recursos para la canalización y mantenimiento de 2 quebradas que atraviesan el municipio en el área urbana durante el periodo de gobierno.</t>
  </si>
  <si>
    <t xml:space="preserve">N° de quebradas </t>
  </si>
  <si>
    <t xml:space="preserve">Apoyar la implementación del programa de uso racional y eficiente de energía </t>
  </si>
  <si>
    <t xml:space="preserve">Número de actividades implementadas de divulgación del tema de eficiencia energética y normatividad asociada </t>
  </si>
  <si>
    <t xml:space="preserve">Apoyar la implementación de la política nacional de producción y consumo sostenible </t>
  </si>
  <si>
    <t xml:space="preserve">Número de programas implementados de divulgación de la política nacional de producción y consumo sostenible </t>
  </si>
  <si>
    <t xml:space="preserve">CAMBIO CLIMATICO </t>
  </si>
  <si>
    <t xml:space="preserve">N° de proyectos orientados a la mitigación y adaptación al cambio climático </t>
  </si>
  <si>
    <t xml:space="preserve">Crear incentivos tributario a comerciantes que reciclen en la fuente </t>
  </si>
  <si>
    <t>N° de incentivos creados</t>
  </si>
  <si>
    <t xml:space="preserve">Número de usuarios sensibilizados </t>
  </si>
  <si>
    <t xml:space="preserve">Gestionar un sistema de culturización ciudadana orientada a la adecuada separación en la fuente y valoración de la actividad del reciclaje, dirigida a organizaciones gremiales, junta de acciones comunales y demás organizaciones influyentes en el ámbito social municipal </t>
  </si>
  <si>
    <t xml:space="preserve">Número de acciones implementadas </t>
  </si>
  <si>
    <t xml:space="preserve">Planta optimizada </t>
  </si>
  <si>
    <t xml:space="preserve">Estudio de factibilidad para identificar posibles fuentes de abastecimiento de agua viables de incorporarse al sistema actual de acueducto urbano </t>
  </si>
  <si>
    <t xml:space="preserve">Nº de campañas realizadas </t>
  </si>
  <si>
    <t xml:space="preserve">Elaboración de un proyecto para la canalización de dos quebradas que pasan por el casco urbano. </t>
  </si>
  <si>
    <t xml:space="preserve">Nº proyecto </t>
  </si>
  <si>
    <t>N° de programas</t>
  </si>
  <si>
    <t>Realizar seguimiento y control al programa de saneamiento básico durante el periodo de gobierno.</t>
  </si>
  <si>
    <t xml:space="preserve">Actualización del proyecto y gestión para la implementación del plan maestro de acueducto y alcantarillado durante el periodo de gobierno. </t>
  </si>
  <si>
    <t>Cobertura con Calidad en Servicios Públicos</t>
  </si>
  <si>
    <t>AMPLIACION REDES ELECTRIFICACION RURAL Y URBANO</t>
  </si>
  <si>
    <t xml:space="preserve">Nº de proyectos </t>
  </si>
  <si>
    <t xml:space="preserve">Número de viviendas mejoradas </t>
  </si>
  <si>
    <t>N° de proyectos viabilizados</t>
  </si>
  <si>
    <t xml:space="preserve">Programa implementado </t>
  </si>
  <si>
    <t xml:space="preserve">N° de programas o cultivos implementados </t>
  </si>
  <si>
    <t xml:space="preserve">Número de Unidades de emprendimiento, cooperativismo y asociatividad conformada </t>
  </si>
  <si>
    <t xml:space="preserve">Nº de proyectos elaborados </t>
  </si>
  <si>
    <t>No. de parcelas demostrativas tecnificadas en diferentes cultivos para fomentar el desarrollo agrícola en el municipio.</t>
  </si>
  <si>
    <t xml:space="preserve">Numero de eventos y encuentros de promoción del emprendimiento apoyados </t>
  </si>
  <si>
    <t>Capacitar a 50 jóvenes durante el cuatrienio en tecnificación de cultivos, asistencia técnica mercadeo y formas de asociación para la conformación de pequeñas microempresas agropecuarias en convenios con el SENA.</t>
  </si>
  <si>
    <t xml:space="preserve">Número de hectáreas nuevas con riego establecidas </t>
  </si>
  <si>
    <t xml:space="preserve">Número de proyectos de innovación tecnológica apoyados </t>
  </si>
  <si>
    <t xml:space="preserve">Numero de eventos o certámenes de integración agropecuaria apoyados </t>
  </si>
  <si>
    <t xml:space="preserve">Numero de iniciativas productivas de Integración local y/o Regional Agro empresarial apoyadas </t>
  </si>
  <si>
    <t xml:space="preserve">N° Estudios factibilidad para proyectos de desarrollo agropecuario gestionados </t>
  </si>
  <si>
    <t xml:space="preserve">SECTOR COMERCIAL PARA LA SOSTENIBILIDAD Y EL DESARROLLO </t>
  </si>
  <si>
    <t xml:space="preserve">No. de eventos promovidos </t>
  </si>
  <si>
    <t>DESARROLLO EMPRESARIAL INTEGRAL</t>
  </si>
  <si>
    <t xml:space="preserve">No. de Beneficiarios capacitados y con Asistencia técnica </t>
  </si>
  <si>
    <t>ATENCIÓN A LA FAMILIA</t>
  </si>
  <si>
    <t>VIVIENDA CON CALIDAD DE VIDA</t>
  </si>
  <si>
    <t xml:space="preserve">Apoyar y gestionar 2 proyectos para la construcción, adecuación y puesta en funcionamiento de salas de informática en las instituciones educativas </t>
  </si>
  <si>
    <t xml:space="preserve">N˚ de restaurantes dotados y mantenidos. </t>
  </si>
  <si>
    <t xml:space="preserve">N˚ de niños, niñas y jóvenes matriculados en el Sistema Educativo. </t>
  </si>
  <si>
    <t>MÁLAGA EN CONTACTO CON LAS TIC</t>
  </si>
  <si>
    <t xml:space="preserve">Implementar y mantener un portal de consulta (biblioteca virtual) para ofrecer acceso gratuito a internet en la Casa de la Cultura  como medio de consulta para los estudiantes del municipio durante el cuatrienio. </t>
  </si>
  <si>
    <t>Velar por que se brinde la atención oportuna y con calidad diaria a Niños y Jóvenes con  1650 desayunos-refrigerios  diarios  en época escolar</t>
  </si>
  <si>
    <t>No. De niños y jóvenes atendidos con refrigerios y almuerzos financiados con recursos SGP, ICBF y otras fuentes.</t>
  </si>
  <si>
    <t>Velar por la atención oportuna y con calidad  diaria Niños y Jóvenes con  1371 almuerzos  diarios en época escolar</t>
  </si>
  <si>
    <t>Garantizar mediante la articulación de  acciones de verificación anual con ICBF para que los estudiantes en estado diferencial reciban atención alimentaria de acuerdo a la Ley.</t>
  </si>
  <si>
    <t xml:space="preserve">n° de acciones con el ICBF  </t>
  </si>
  <si>
    <t>DOTACIÓN MATERIAL DIDÁCTICO, TEXTOS, Y EQUIPOS TÉCNICOS Y AUDIO VISUALES</t>
  </si>
  <si>
    <t xml:space="preserve">Nº de proyectos gestionados. </t>
  </si>
  <si>
    <t>Apoyar y cofinanciar 2 proyectos  de modernización de talleres para la práctica de saberes en las instituciones educativas de modalidad  técnica.</t>
  </si>
  <si>
    <t xml:space="preserve">Cofinanciar y adquirir 4 equipos de mediana o alta tecnología para instituciones educativas  técnicas del municipio. </t>
  </si>
  <si>
    <t xml:space="preserve">N˚ de equipos adquiridos. </t>
  </si>
  <si>
    <t>impulsar un proyecto para la construcción de un auditorio.</t>
  </si>
  <si>
    <t xml:space="preserve">Nº de estudiantes del sector rural beneficiados con el transporte escolar. </t>
  </si>
  <si>
    <t>N° de jóvenes de grado once capacitados anualmente</t>
  </si>
  <si>
    <t>No de capacitaciones en diferentes áreas a estudiantes en bachillerato realizadas anualmente en el municipio.</t>
  </si>
  <si>
    <t>No. De capacitaciones realizadas/ estudiantes capacitados en el  manejo y uso de Internet</t>
  </si>
  <si>
    <t>Nº de cursos de capacitación realizados.</t>
  </si>
  <si>
    <t>Apoyar y gestionar 4 talleres de capacitación y desarrollo comunitario a jóvenes de grado 11º durante el cuatrienio.</t>
  </si>
  <si>
    <t xml:space="preserve">N˚ de talleres gestionados </t>
  </si>
  <si>
    <t>Desarrollar un programa de apoyo educativo para a los estudiantes destacados como mejores bachilleres de las 5 instituciones educativas que pertenezcan a los niveles 1 y 2 del Sisben, para el ingreso a la educación superior, a través de convenios interinstitucionales durante el periodo de gobierno.</t>
  </si>
  <si>
    <t>No. Estudiantes favorecidos</t>
  </si>
  <si>
    <t>N° Jóvenes capacitados en habilidades y destrezas.</t>
  </si>
  <si>
    <t>Nº de talleres realizados.</t>
  </si>
  <si>
    <t>Número de convenios realizados con universidades que ofrecen educación superior en Málaga.</t>
  </si>
  <si>
    <t>Cobertura bruta educativa transición</t>
  </si>
  <si>
    <t>Calidad educativa Saber grado 11 -  Estudiantes con desempeño alto matemáticas</t>
  </si>
  <si>
    <t>Calidad educativa Saber grado 11 -  Incremento del nivel de desempeño de la población evaluada en la pruebas Saber 5to, y 9no. Respecto a los resultados de 2009</t>
  </si>
  <si>
    <t>% en la tasa de cobertura bruta en educación básica.</t>
  </si>
  <si>
    <t>Tasa de analfabetismos en personas de 15 a 24 años.</t>
  </si>
  <si>
    <t>Tasa de repetición escolar</t>
  </si>
  <si>
    <t>Acceso a la educación primaria</t>
  </si>
  <si>
    <t>Calidad de la educación primaria</t>
  </si>
  <si>
    <t>Deserción escolar</t>
  </si>
  <si>
    <t>Acceso de niños en condiciones de vulnerabilidad</t>
  </si>
  <si>
    <t>Etnoeducación</t>
  </si>
  <si>
    <t>Acceso a la educación secundaria</t>
  </si>
  <si>
    <t>Formación para el trabajo orientado a adolescentes y jóvenes</t>
  </si>
  <si>
    <t>Programa de  educación a niñ@s y adolescentes acorde a la ley 1098/06 establecido</t>
  </si>
  <si>
    <t>Tasa  Neta de cobertura escolar para educación básica primaria (Niños entre 6 y 10 años matriculados)</t>
  </si>
  <si>
    <t>Tasa  Neta de cobertura escolar para educación básica secundaria (Niños entre 11 y 14 años matriculados)</t>
  </si>
  <si>
    <t xml:space="preserve">Tasa  Neta de cobertura escolar para educación media
(Niños entre 15 y 16 años matriculados)
</t>
  </si>
  <si>
    <t>Tasa  Neta de cobertura escolar para educación media</t>
  </si>
  <si>
    <t>Tasa de deserción escolar inter-anual de transición a grado once</t>
  </si>
  <si>
    <t>Número de alumnos que reprobaron en Básica Primaria vs Total de matriculados en Básica Primaria</t>
  </si>
  <si>
    <t>Número de alumnos que reprobaron en Básica Secundaria vs Total de matriculados en Básica Secundaria</t>
  </si>
  <si>
    <t>Número de alumnos que reprobaron en Básica Media vs Total de matriculados en Básica Media</t>
  </si>
  <si>
    <t>Puntaje promedio de las pruebas SABER – 5 grado</t>
  </si>
  <si>
    <t>Puntaje promedio de las pruebas SABER – 9 grado</t>
  </si>
  <si>
    <t>Puntaje promedio en las pruebas ICFES</t>
  </si>
  <si>
    <t>Número de niños, niñas y adolescentes entre 0 a 17 años  inscritos o matriculados en programas artísticos, lúdicos o culturales vs Total de la población entre 0 a 17 años</t>
  </si>
  <si>
    <t>Número de niño, niñas y adolescentes entre 6 y 17 años, que recibieron orientación en educación sexual y reproductiva</t>
  </si>
  <si>
    <t>Número de gobiernos escolares operando vs Total de establecimientos educativos</t>
  </si>
  <si>
    <t>(Monto total del GP en Educación  inicial, según anexo legal) / (Monto total del GPS del presupuesto departamental inicial para una vigencia fiscal)* 100</t>
  </si>
  <si>
    <t>(Monto total del GP en Educación  definitivo, TRIMESTRALMENTE) / (Monto total del GPS del presupuesto departamental definitivo a la misma fecha)* 100</t>
  </si>
  <si>
    <t>Gestionar recursos para la instalación de parques infantiles (Rural y urbanos)</t>
  </si>
  <si>
    <t>gestionar la  Construcción del Malecón aprovechando la zona de seguridad del aeródromo ( 40 m )</t>
  </si>
  <si>
    <t>Nº de construcción gestionado</t>
  </si>
  <si>
    <t xml:space="preserve">Elaborar un proyecto de construcción de un  parque interactivo  durante el periodo de gobierno. </t>
  </si>
  <si>
    <t>Nº  de proyectos elaborados.</t>
  </si>
  <si>
    <t>Elaborar un proyecto con miras a gestionar recursos para la construcción de un parque ecológico  como lugar de descanso y promoción turística y cultural.</t>
  </si>
  <si>
    <t xml:space="preserve">Nº de proyectos elaborados. </t>
  </si>
  <si>
    <t>No. De escuelas apoyadas.</t>
  </si>
  <si>
    <t xml:space="preserve">Reparar y realizar el mantenimiento a 28 instrumentos musicales existentes en la casa de la cultura, para fomentar la expresión musical, durante el periodo de Gobierno. </t>
  </si>
  <si>
    <t>Dotar y mantener la Casa de la Cultura Como un sitio de encuentro cultural.</t>
  </si>
  <si>
    <t>Nº de dotación y mantenimiento realizados.</t>
  </si>
  <si>
    <t xml:space="preserve">FOMENTO, APOYO, INVERSIÓN Y DIFUSION DE EVENTOS Y EXPRESIONES ARTISTICAS Y CULTURALES. </t>
  </si>
  <si>
    <t>No. De jóvenes formados anualmente mediante el plan cultural del municipio, con el fin de promocionar las tradiciones culturales.</t>
  </si>
  <si>
    <t>Fomentar el desarrollo cultural, mediante la realización de 6 festivales folclóricos culturales por año, para rescatar los valores artísticos  de nuestros habitantes.</t>
  </si>
  <si>
    <t>No. De festivales folclóricos  realizados en el año.</t>
  </si>
  <si>
    <t>Fomentar el desarrollo artístico artes plásticas y artesanales mediante la realización de dos eventos anuales de artes plásticas y artesanales en el municipio para proyectar los valores culturales y el desarrollo sociocultural.</t>
  </si>
  <si>
    <t xml:space="preserve">DOTACION DE LA INFRAESTRUCTURA ARTISTICA Y CULTURAL E INVESTIGACIÓN Y APOYO A LAS ESCUELAS DE FORMACIÓN. </t>
  </si>
  <si>
    <t>Gestionary suministrar  20 instrumentos musicales a la banda de Músicos del Municipio durante el periodo de Gobierno.</t>
  </si>
  <si>
    <t>Número de eventos artísticos y culturales respaldados</t>
  </si>
  <si>
    <t xml:space="preserve">Nº de proyectos de investigación cultural gestionados. </t>
  </si>
  <si>
    <t>Nº de proyectos gestionados.</t>
  </si>
  <si>
    <t>Todos por una Málaga incluyente y participativa</t>
  </si>
  <si>
    <t>Implementar y garantizar una política pública que cree condiciones hacia la realización de los derechos de las mujeres, la igualdad de oportunidades y la equidad de géneros en el municipio durante el periodo de gobierno.</t>
  </si>
  <si>
    <t xml:space="preserve">Política pública implementada </t>
  </si>
  <si>
    <t>Nº de talleres realizados</t>
  </si>
  <si>
    <t xml:space="preserve">Apoyar la formulación de la política pública de infancia, adolescencia y familia en el municipio. </t>
  </si>
  <si>
    <t xml:space="preserve">Incentivar el desarrollo de 1 proyecto de integración de las nuevas tecnologías para atender la población con y en situación de discapacidad a la  inclusión digital. </t>
  </si>
  <si>
    <t xml:space="preserve">Nº de proyectos incentivados. </t>
  </si>
  <si>
    <t xml:space="preserve">Apoyar 2 redes de mujeres cabeza de familia Incluido el sector diferencial y victimas micro empresarias del  Municipio de Málaga en el uso de las TIC.  </t>
  </si>
  <si>
    <t>Nº de redes apoyadas</t>
  </si>
  <si>
    <t>Realizar 4 talleres de reconocimiento de derechos y estado del  ciudadano con miras a buscar soluciones a sus necesidades en el periodo de gobierno.</t>
  </si>
  <si>
    <t xml:space="preserve">Apoyar y fortalecer un proyecto anual  contra la   trata de personas. Incluido el sector diferencial y victimas </t>
  </si>
  <si>
    <t>Nº de proyectos apoyados.</t>
  </si>
  <si>
    <t>Nº de proyectos realizados.</t>
  </si>
  <si>
    <t>ATENCIÓN Y APOYO AL ADULTO MAYOR MEDIANTE LOS CENTROS VIDA Y LOS HOGARES DE BIENESTAR DEL ANCIANO.</t>
  </si>
  <si>
    <t>Aumentar la atención nutricional en 50 adultos mayores de 60 años, y gestionar recursos para la capacitación a esta población en artes y oficios. Pasar de 0 a 50 durante el periodo de gobierno.</t>
  </si>
  <si>
    <t xml:space="preserve">Nº de actividades realizadas.  </t>
  </si>
  <si>
    <t>Mediante un proyecto gestionar  y Apoyar auxilios funerarios y de desplazamiento con fines de salud en necesidades extremas para los adultos mayores.</t>
  </si>
  <si>
    <t>Capacitar en diferentes artes por año a 20 madres cabeza de hogar y fomentar su agremiación. Incluido el sector diferencial y victimas</t>
  </si>
  <si>
    <t xml:space="preserve">Nº número de observatorios creados </t>
  </si>
  <si>
    <t>Celebrar el día de la familia malagueña conforme el artículo  7º de la Ley 1361de 2009.</t>
  </si>
  <si>
    <t>Implementar una política pública integral para la población en situación de discapacidad. Incluido el sector diferencial y victimas</t>
  </si>
  <si>
    <t>Gestionar y apoyar la creación de  un centro especial, dedicado a la atención integral, promoción de saberes y comercialización de los productos  de la población con discapacidad en el Municipio.</t>
  </si>
  <si>
    <t>Nº de centros apoyados.</t>
  </si>
  <si>
    <t>N° de encuentros realizados</t>
  </si>
  <si>
    <t>Número de víctimas censadas del conflicto.</t>
  </si>
  <si>
    <t xml:space="preserve">Articulación con la dirección territorial en Santander y la Unidad Administrativa Especial de restitución de tierras del Ministerio de Agricultura y Desarrollo rural y de la Unidad Administrativa especial de atención y reparación de víctimas para apoyar los procesos que esta materia se adelanten en el municipio. </t>
  </si>
  <si>
    <t>direcciones territoriales  funcionando</t>
  </si>
  <si>
    <t>Apoyo a la atención psicosocial y salud integral a las víctimas del conflicto, con enfoque diferencial de género niñas y niños, étnico cultural y discapacidad.</t>
  </si>
  <si>
    <t>programa de atención psicosocial y salud integral a víctimas funcionando.</t>
  </si>
  <si>
    <t>Apoyo a talleres psicosociales de reconstrucción de proyecto de vida a familias víctimas con enfoque diferencial.</t>
  </si>
  <si>
    <t xml:space="preserve">Talleres realizados </t>
  </si>
  <si>
    <t>Apoyar el Programa de Generación de Empleo Rural y Urbano diseñado por el Ministerio del Trabajo, el Servicio Nacional de Aprendizaje (SENA) y la Unidad de Administrativa Especial para la Atención y Reparación Integral a Víctimas con enfoque diferencial.</t>
  </si>
  <si>
    <t>Programa de generación de empleo rural y urbano</t>
  </si>
  <si>
    <t>número de proyectos, alianzas</t>
  </si>
  <si>
    <t xml:space="preserve">Apoyo al cumplimiento del plan de atención integral a mujeres, niños, niñas y adolescentes desplazados, en cumplimiento de los autos 092 y 251 de 2008 de la HCC. </t>
  </si>
  <si>
    <t>plan de atención a mujeres y NNA desplazados funcionando</t>
  </si>
  <si>
    <t>Implementar la estrategia Nacional y departamental  integral para luchar contra la trata de personas en el marco de la Ley 985 de 2005.</t>
  </si>
  <si>
    <t>Nº Estrategia implementada</t>
  </si>
  <si>
    <t xml:space="preserve">Crear y fortalecer el Comité de trata de personas. </t>
  </si>
  <si>
    <t>Nº de comités creados.</t>
  </si>
  <si>
    <t xml:space="preserve">Socializar anualmente en los colegios del municipio la estrategia preventiva educativa para que se conozca el tema de trata de personas. </t>
  </si>
  <si>
    <t>Fortalecer  y Acreditar en el 97% en  la ESE Pública y en las siete  IPS privadas del municipio la estrategia Instituciones Amigas de la Mujer y la Infancia IIAMI - en coordinación con la estrategia AIEPI durante el periodo de gobierno.</t>
  </si>
  <si>
    <t xml:space="preserve">Todos atentos previniendo el desastre natural </t>
  </si>
  <si>
    <t xml:space="preserve">Elaborar un documento didáctico  para socializar con la comunidad educativa y demás sectores de la comunidad sobre la prevención y atención de desastres en el municipio. </t>
  </si>
  <si>
    <t>Nº de documentos elaborados.</t>
  </si>
  <si>
    <t>Elaboración mapa de riegos y conformación de comités.</t>
  </si>
  <si>
    <t>Medio ambiente limpio con sostenibilidad para las generaciones futuras.</t>
  </si>
  <si>
    <t xml:space="preserve">Incrementar acciones para la recuperación y protección 10hectáreas de áreas degradadas </t>
  </si>
  <si>
    <t xml:space="preserve">Número de hectáreas restauradas o rehabilitadas </t>
  </si>
  <si>
    <t>Incrementar en 2 el número de proyectos encaminados a la sostenibilidad ambiental durante el periodo de gobierno. Incluido el tema de sistemas silvopastoriles y/o agrosilvopastoriles</t>
  </si>
  <si>
    <t xml:space="preserve">Nº de proyectos incrementados. </t>
  </si>
  <si>
    <t>Fortalecer  en  un 20% la política de Sostenibilidad ambiental en la población estudiantil del municipio durante el periodo de gobierno.</t>
  </si>
  <si>
    <t>Incrementar en 20% la reforestación de cuencas y micro cuencas del municipio. Para pasar del 10% al 30% en cobertura de reforestación.</t>
  </si>
  <si>
    <t>Desarrollar un sistema integrado de cultura ciudadana para la recolección selectiva, recuperación, aprovechamiento y comercialización de residuos sólidos, orgánicos, inorgánicos y especiales pasando del  40% al 70% en el proceso.</t>
  </si>
  <si>
    <t xml:space="preserve">Número de incentivos creados </t>
  </si>
  <si>
    <t>Número de hectáreas  reforestadas.</t>
  </si>
  <si>
    <t xml:space="preserve">Ejecutar 1 programa de monitoreo de los vertimientos para mantener control sobre ellos. </t>
  </si>
  <si>
    <t>Realizar 1 programa de monitoreo de las principales fuentes de agua con el fin de conocer sus variables.</t>
  </si>
  <si>
    <t>LO URBANO Y LO RURAL CON BUEN AMBIENTE</t>
  </si>
  <si>
    <t>Fortalecer  al 50% el Plan de Gestión Ambiental del municipio de Málaga, durante el periodo de Gobierno.</t>
  </si>
  <si>
    <t>Número de programas implementados.</t>
  </si>
  <si>
    <t xml:space="preserve">Promover talleres de Reducción del impacto del cambio climático en el municipio y su entorno. </t>
  </si>
  <si>
    <t>Numero de barrios y veredas apoyados</t>
  </si>
  <si>
    <t>Implementar un programa de fortalecimiento e integración de la red de monitoreo, evacuación y sistema de alertas tempranas para el caso de emergencias.</t>
  </si>
  <si>
    <t>Nº programas de  la Red fortalecida e integrada.</t>
  </si>
  <si>
    <t>RESIDUOS SOLIDOS</t>
  </si>
  <si>
    <t>Fortalecer 2 cooperativas y asociaciones de recicladores en el municipio</t>
  </si>
  <si>
    <t xml:space="preserve">Número de organizaciones de recicladores fortalecidas </t>
  </si>
  <si>
    <t>gestionar y desarrollar un proyecto pilotode biodiogestores con residuos sólidos en el sector campesino con el fin de aprovechar los residuos pecuarios y domésticos.</t>
  </si>
  <si>
    <t>Nº de biodigestores creados</t>
  </si>
  <si>
    <t xml:space="preserve">Número de organizaciones capacitadas </t>
  </si>
  <si>
    <t>AMBIENTE  CONTROLADO</t>
  </si>
  <si>
    <t>Implementar acciones para controlar el impacto ambiental generado por la operación del cementerio municipal. Incluye construcción de morgue y embellecimiento del cementerio</t>
  </si>
  <si>
    <t>Implementar  acciones educativas y de control en los dos principales centros educativos de nivel técnico y superior que garantice la educación en el tema ambiental para que aplique el comparendo ambiental en el Municipio</t>
  </si>
  <si>
    <t xml:space="preserve">Agua para todos como fuente de vida. </t>
  </si>
  <si>
    <t xml:space="preserve">Nº programas con seguimiento y control realizados </t>
  </si>
  <si>
    <t>Nº de hectáreas adquiridas.</t>
  </si>
  <si>
    <t xml:space="preserve">Nº de fuentes de agua </t>
  </si>
  <si>
    <t xml:space="preserve">(No. 4342 viviendas beneficiadas con recolección de residuos sólidos / Total de viviendas zona urbana) x 100 </t>
  </si>
  <si>
    <t>Ampliar en 10% la cobertura de viviendas habitadas con servicios de alcantarillado zona urbana en el periodo de gobierno. Total de viviendas 4649</t>
  </si>
  <si>
    <t>Ampliar en 10% la cobertura con servicios de acueducto a las viviendas de la zona rural en el periodo de gobierno. Total viviendas 1175.</t>
  </si>
  <si>
    <t>Implementar al 100% la cobertura de  servicios de residuos sólidos a las viviendas urbanas  durante el periodo de gobierno. Total viviendas 4342</t>
  </si>
  <si>
    <t>Nº proyecto actualizados</t>
  </si>
  <si>
    <t>PROTEGER EL  AGUA UNA FUENTE DE VIDA</t>
  </si>
  <si>
    <t xml:space="preserve">Gestionar la optimización de la planta de tratamiento de agua potable. </t>
  </si>
  <si>
    <t>Gestionar y apoyar mediante un proyecto  el encerramiento del embalse como medida preventiva y seguridad a la calidad del agua.</t>
  </si>
  <si>
    <t>Nº de Proyectos realizados.</t>
  </si>
  <si>
    <t xml:space="preserve">Construir 400 metros de nuevas redes de alcantarillado sanitario urbano </t>
  </si>
  <si>
    <t>Elaborar los diseños de un Proyecto para el tratamiento de aguas residuales durante el periodo de gobierno</t>
  </si>
  <si>
    <t>Nº de proyectos elaborados.</t>
  </si>
  <si>
    <t>Elaboración de un  programa de ahorro y uso eficiente del agua</t>
  </si>
  <si>
    <t>Elaboración del Plan de Saneamiento manejo de Vertimientos decreto 3100 de 2003 y resolución 1433 del 2004 Programa (PSMV)</t>
  </si>
  <si>
    <t xml:space="preserve">Nº Proyectos elaborados. Estrategia Administración Municipal Empresas Públicas </t>
  </si>
  <si>
    <t>Propender por el Diseño de un acueducto regional</t>
  </si>
  <si>
    <t>Nº Proyectos elaborados. Estrategia Administración Municipal Empresas Públicas</t>
  </si>
  <si>
    <t xml:space="preserve">Mantener y mejorar la infraestructura y ornato  del Parque Plaza Institucional Custodio García Rovira. </t>
  </si>
  <si>
    <t xml:space="preserve">N° de mantenimientos </t>
  </si>
  <si>
    <t>Gestionar, Mantener y mejorar el Palacio Municipal y todas las propiedades del Municipio</t>
  </si>
  <si>
    <t>N° de mantenimientos.</t>
  </si>
  <si>
    <t>Promover mediante un proyecto de acuerdo el sector de la construcción de vivienda con incentivos tributarios para más de cinco núcleos familiares en el periodo de gobierno.</t>
  </si>
  <si>
    <t xml:space="preserve">Nº de  proyectos  construidos  </t>
  </si>
  <si>
    <t xml:space="preserve">Presentar el proyecto para vivienda en sitio propio disperso de  40 viviendas de los estratos uno y dos en el sector urbano. </t>
  </si>
  <si>
    <t xml:space="preserve">Gestionar y Viabilizar 1 proyectos  de vivienda  de interés social con inclusión a la población victima en estado diferencial (PIU) </t>
  </si>
  <si>
    <t>SITIOS DE ENCUENTRO CIUDADANO EN ESTADO ARMÓNICO</t>
  </si>
  <si>
    <t xml:space="preserve">Diseñar y gestionar recursos a través de un proyecto  para la adecuación y modernización de la Plaza de Mercado para que sea un lugar de inclusión y equidad en el ejercicio comercial. </t>
  </si>
  <si>
    <t>Diseñar y Gestionar un proyecto.</t>
  </si>
  <si>
    <t xml:space="preserve">Conservación y adecuación. </t>
  </si>
  <si>
    <t>Mantener la Plaza de Ferias en condiciones óptimas de operación para realizar los eventos relacionados con esta actividad.</t>
  </si>
  <si>
    <t xml:space="preserve">Mantenimiento de  la Plaza de Ferias </t>
  </si>
  <si>
    <t>Mantener y mejorar las instalaciones del matadero en condiciones higiénicas  y con normas sanitarias y ambientales, locativas aptas para el sacrificio animal, cumpliendo normas de autoridades del sector</t>
  </si>
  <si>
    <t>Mantenimiento de las instalaciones higiénicamente aptas.</t>
  </si>
  <si>
    <t>Dotar con instrumentación, bienes y servicios, aceptada por autoridades competentes según la norma para la manipulación y transporte de la carne en canal hasta el sitio de expendio.</t>
  </si>
  <si>
    <t>dotación de instrumental autorizado.</t>
  </si>
  <si>
    <t>Mantener el Cementerio Municipal en óptimas condiciones como última morada del ser humano.</t>
  </si>
  <si>
    <t>mantenimiento cementerio municipal</t>
  </si>
  <si>
    <t>Diseñar y Gestionar recursos y para la modernización de un sitio poli funcional municipal y/o centro de ferias y exposiciones convirtiéndolo en un sitio cubierto para la práctica  segura y masiva  del deporte,  la cultura y la integración social en el municipio.</t>
  </si>
  <si>
    <t>Diseño y gestión para la modernización de un sitio poli funcional municipal</t>
  </si>
  <si>
    <t>Cuidar y mantener la Casa de la Cultura para que sea agradable y funcional  como sitio de encuentro sociocultural.</t>
  </si>
  <si>
    <t>mantenimiento de casa de la cultura.</t>
  </si>
  <si>
    <t xml:space="preserve">Fortalecer y apoyar asociaciones de pequeños y medianos productores durante el periodo de gobierno. </t>
  </si>
  <si>
    <t>Apoyar y Beneficiar a pequeños y medianos productores del sector agropecuario con asistencia técnica, durante el periodo de gobierno.</t>
  </si>
  <si>
    <t xml:space="preserve">Número de pequeños y medianos productores a los que se les brinda asistencia técnica. </t>
  </si>
  <si>
    <t xml:space="preserve">Implementar un programa de capacitación para el incremento de la productividad rural </t>
  </si>
  <si>
    <t>Gestionar e implementar 1 programa anual de diversas clases de cultivos, como frutales, huerta casera con el fin de mejorar la calidad de vida del sector campesino durante el periodo de gobierno</t>
  </si>
  <si>
    <t>Tecnificar parcelas demostrativas en convenios con el SENA en diferentes cultivos para fomentar el desarrollo agrícola del municipio durante el cuatrienio.</t>
  </si>
  <si>
    <t>No. de jóvenes capacitados en tecnificación de cultivos, asistencia técnica en mercadeo, y formas de asociación para la conformación de pequeñas microempresas agropecuarias en convenios con el SENA.</t>
  </si>
  <si>
    <t xml:space="preserve">Apoyar proyectos de innovación tecnológica </t>
  </si>
  <si>
    <t>Apoyar 1  evento de integración campesina por año</t>
  </si>
  <si>
    <t xml:space="preserve">Gestionar estudios factibilidad para proyectos de desarrollo agropecuario </t>
  </si>
  <si>
    <t>Cofinanciar maquinaria agrícola para tecnificar la tierra tractorable y los proyectos productivos.</t>
  </si>
  <si>
    <t>SECTOR PROMOCIÓN DEL DESARROLLO Y DESARROLLO SOCIAL COMUNITARIO</t>
  </si>
  <si>
    <t>Aumentar en 10%   la población mayor de 18 años capacitados y estructurados en diferentes actividades del sector económico para el manejo y desarrollo del empleo y el ingreso, para pasar del 10 al 20% de cobertura.</t>
  </si>
  <si>
    <t xml:space="preserve">Implementar estrategias de estímulos tributarios a los empresarios que reactiven la economía y generen empleo al proceso productivo y competitivo de los sectores económicos, con el apoyo del Honorable Concejo Municipal durante el periodo de gobierno. </t>
  </si>
  <si>
    <t xml:space="preserve">Nº de estrategias implementadas. </t>
  </si>
  <si>
    <t>Apoyar e incentivar con estímulos tributarios proyectos productivos de pequeña y mediana industria que generen más de cinco empleos directos.</t>
  </si>
  <si>
    <t xml:space="preserve">Nº de proyectos apoyados </t>
  </si>
  <si>
    <t>Apoyar proyectos productivos de pequeña y mediana empresa artesanal de discapacitados que generen cinco o más empleos directos para discapacitados con estímulos tributarios.</t>
  </si>
  <si>
    <t>Apoyar un proyecto anual de desarrollo comunitario  y participación social en alianza con el SENA.</t>
  </si>
  <si>
    <t xml:space="preserve">Promover un evento gastronómico, artesanal, turístico y cultural  como medio de desarrollo comercial y sociocultural  del municipio convirtiéndolo en   una fiesta institucional y Vitrina Comercial. </t>
  </si>
  <si>
    <t xml:space="preserve">Nº de eventos culturales y vitrinas comerciales promovidas </t>
  </si>
  <si>
    <t xml:space="preserve">Beneficiar a 50 personas con  capacitación en servicios integrales empresariales </t>
  </si>
  <si>
    <t>ACCESO A FUENTES DE FINANCIACIÓN PARA EL IMPULSO EMPRESARIAL</t>
  </si>
  <si>
    <t>Ayudar a tramitar los recursos para  encubar 1 empresa regional con Tecnología  de punta con capital Fomento para la sostenibilidad y competitividad empresarial.</t>
  </si>
  <si>
    <t xml:space="preserve">No. de Empresas Encubadas </t>
  </si>
  <si>
    <t xml:space="preserve">Todos estudiando todos progresando
</t>
  </si>
  <si>
    <t>MEJORAMIENTO DE LA CALIDAD Y CONDICIONES EDUCATIVAS</t>
  </si>
  <si>
    <t>Nº de proyectos salas de informática</t>
  </si>
  <si>
    <t>Dotar con  25 computadoras y dar capacitación a docentes, de las instituciones educativas públicas del Municipio durante el cuatrienio</t>
  </si>
  <si>
    <t xml:space="preserve">de instituciones educativas públicas dotadas con computadores y capacitación a docentes. </t>
  </si>
  <si>
    <t>Cofinanciarlos Servicios Públicos de las Instituciones Educativas. (básica primaria)</t>
  </si>
  <si>
    <t>Número de Instituciones Educativas</t>
  </si>
  <si>
    <t>Dotar y mantener en buenas condiciones  las instalaciones de los 25 restaurantes escolares del municipio durante el cuatrienio</t>
  </si>
  <si>
    <t>AMPLIACIÓN DE COBERTURA Y APOYO EDUCATIVO</t>
  </si>
  <si>
    <t>Garantizar mediante la promoción y divulgación el acceso y la permanencia de  4996 niños, niñas y jóvenes de los niveles 1 y 2 del Sisben en el Sistema Educativo durante el cuatrienio.</t>
  </si>
  <si>
    <t>Nº de portales de dominio público implementados y mantenidos</t>
  </si>
  <si>
    <t>Presentar un proyecto para la adquisición de fibra óptica con el propósito de conectar a todos los establecimiento educativos con  las TIC.</t>
  </si>
  <si>
    <t>Nº1 de proyectos presentados.</t>
  </si>
  <si>
    <t>Adelantar y apoyar un proyecto para la adquisición de computadores y que las instituciones educativas presten una educación con calidad  conectados con las TIC en el periodo de gobierno.</t>
  </si>
  <si>
    <t>Nº de proyectos de proyectos gestionados</t>
  </si>
  <si>
    <t>Adelantar y apoyar un proyecto de fibra óptica para generar espacios de conectividad  a población víctima y/o estado diferencial   y  población discapacitada en el municipio de Málaga.</t>
  </si>
  <si>
    <t>N° de proyectos adelantados y apoyados</t>
  </si>
  <si>
    <t>CULTURA</t>
  </si>
  <si>
    <t>SECTOR GRUPOS VULNERABLES</t>
  </si>
  <si>
    <t>ATENCIÓN Y PREVENCIÓN DE DESASTRES</t>
  </si>
  <si>
    <t>AMBIENTE SOSTENIBLE</t>
  </si>
  <si>
    <t>AGUA POTABLE Y SANEAMIENTO BASICO</t>
  </si>
  <si>
    <t>SERVICIOS PÚBLICOS DIFERENTES A ACUEDUCTO, ALCANTARILLADO Y ASEO</t>
  </si>
  <si>
    <t>VIVIENDA</t>
  </si>
  <si>
    <t>EQUIPAMIENTO MUNICIPAL</t>
  </si>
  <si>
    <t>ECONOMICO</t>
  </si>
  <si>
    <t>PROMOCIÓN DEL DESARROLLO</t>
  </si>
  <si>
    <t>GESTION Y PROMOCIÓN DE EMPLEO EN EL MUNICIPIO</t>
  </si>
  <si>
    <t>TURISMO</t>
  </si>
  <si>
    <t>VIAS</t>
  </si>
  <si>
    <t>CONECTIVIDAD A LAS REDES DE NEGOCIOS</t>
  </si>
  <si>
    <t>FORTALECIMIENTO INSTITUCIONAL</t>
  </si>
  <si>
    <t>JUSTICIA Y ORDEN PÚBLICO</t>
  </si>
  <si>
    <t>Todos Buscando Nuestra Identidad</t>
  </si>
  <si>
    <t>Emergencias y Desastres</t>
  </si>
  <si>
    <t>Prevención, Vigilancia y control de Riesgos Profesionales</t>
  </si>
  <si>
    <t>Promoción Social</t>
  </si>
  <si>
    <t>Salud Pública</t>
  </si>
  <si>
    <t>Vivienda Digna para todos</t>
  </si>
  <si>
    <t>Desarrollo Empresarial y Social Comunitario</t>
  </si>
  <si>
    <t>Desarrollo de la Economía Local</t>
  </si>
  <si>
    <t>Promoción del Turismo Local y Regional</t>
  </si>
  <si>
    <t>Promoción de la capacitación para el empleo en el Municipio de Málaga</t>
  </si>
  <si>
    <t>Mejoramiento del Tránsito y la Movilidad</t>
  </si>
  <si>
    <t>Ciencia y Tecnología para mejorar la productividad</t>
  </si>
  <si>
    <t>Fortalecimiento Institucional</t>
  </si>
  <si>
    <t>Seguridad para la Convivencia Ciudadana</t>
  </si>
  <si>
    <t>SECTOR SALUD</t>
  </si>
  <si>
    <t>SECTOR EDUCACION</t>
  </si>
  <si>
    <t>FOMENTAR, CONSOLIDAR, PRESERVAR, MANTENER VALORES Y COSTUMBRES CULTURALES. DOTAR Y MANTENER LOS SITIOS DE ENCUENTRO CULTURAL</t>
  </si>
  <si>
    <t>ATENCIÓN A VÍCTIMAS ESTADO DIFERENCIAL</t>
  </si>
  <si>
    <t>POBLACIÓN EN SITUACIÓN DE DESPLAZAMIENTO</t>
  </si>
  <si>
    <t>MANTENIMIENTO INFRAESTRUCTURA</t>
  </si>
  <si>
    <t>DISMINUCIÓN DÉFICIT DE VIVIENDA</t>
  </si>
  <si>
    <t>CAPACITACIÓN PARA EL EMPLEO EN MALAGA</t>
  </si>
  <si>
    <t>COMPRA, MANTENIMIENTO Y ACTUALIZACIÓN DE LOS BIENES ADMINISTRATIVOS</t>
  </si>
  <si>
    <t>TOTALES</t>
  </si>
  <si>
    <t>LUIS ANTONIO DIAZ FLOREZ</t>
  </si>
  <si>
    <t>Alcalde Municipal</t>
  </si>
  <si>
    <t>POAI 2013</t>
  </si>
  <si>
    <t>EJECUTADO VIGENCIA 2013</t>
  </si>
  <si>
    <t>FUENTE FINANCIACION 2013</t>
  </si>
  <si>
    <t>PROGRAMADO  2013</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</si>
</sst>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s>
  <fonts count="51">
    <font>
      <sz val="11"/>
      <color theme="1"/>
      <name val="Calibri"/>
      <family val="2"/>
    </font>
    <font>
      <sz val="11"/>
      <color indexed="8"/>
      <name val="Calibri"/>
      <family val="2"/>
    </font>
    <font>
      <b/>
      <sz val="10"/>
      <name val="Arial"/>
      <family val="2"/>
    </font>
    <font>
      <sz val="10"/>
      <name val="Arial"/>
      <family val="2"/>
    </font>
    <font>
      <sz val="11"/>
      <name val="Calibri"/>
      <family val="2"/>
    </font>
    <font>
      <sz val="11"/>
      <name val="Arial"/>
      <family val="2"/>
    </font>
    <font>
      <sz val="10"/>
      <color indexed="10"/>
      <name val="Calibri"/>
      <family val="2"/>
    </font>
    <font>
      <sz val="10"/>
      <color indexed="8"/>
      <name val="Arial"/>
      <family val="2"/>
    </font>
    <font>
      <sz val="11"/>
      <color indexed="8"/>
      <name val="Arial"/>
      <family val="2"/>
    </font>
    <font>
      <sz val="10"/>
      <color indexed="8"/>
      <name val="Calibri"/>
      <family val="2"/>
    </font>
    <font>
      <sz val="10"/>
      <name val="Calibri"/>
      <family val="2"/>
    </font>
    <font>
      <b/>
      <sz val="11"/>
      <name val="Calibri"/>
      <family val="2"/>
    </font>
    <font>
      <b/>
      <sz val="11"/>
      <color indexed="8"/>
      <name val="Arial"/>
      <family val="2"/>
    </font>
    <font>
      <b/>
      <sz val="12"/>
      <name val="Arial"/>
      <family val="2"/>
    </font>
    <font>
      <b/>
      <sz val="16"/>
      <color indexed="8"/>
      <name val="Kunstler Script"/>
      <family val="4"/>
    </font>
    <font>
      <b/>
      <sz val="8"/>
      <name val="Arial"/>
      <family val="2"/>
    </font>
    <font>
      <b/>
      <sz val="10"/>
      <color indexed="8"/>
      <name val="Arial"/>
      <family val="2"/>
    </font>
    <font>
      <sz val="11"/>
      <color indexed="10"/>
      <name val="Arial"/>
      <family val="2"/>
    </font>
    <font>
      <sz val="8"/>
      <name val="Calibri"/>
      <family val="2"/>
    </font>
    <font>
      <b/>
      <sz val="11"/>
      <color indexed="8"/>
      <name val="Calibri"/>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theme="6" tint="-0.4999699890613556"/>
        <bgColor indexed="64"/>
      </patternFill>
    </fill>
    <fill>
      <patternFill patternType="solid">
        <fgColor theme="6" tint="-0.24997000396251678"/>
        <bgColor indexed="64"/>
      </patternFill>
    </fill>
    <fill>
      <patternFill patternType="solid">
        <fgColor rgb="FF7030A0"/>
        <bgColor indexed="64"/>
      </patternFill>
    </fill>
    <fill>
      <patternFill patternType="solid">
        <fgColor theme="5" tint="-0.24997000396251678"/>
        <bgColor indexed="64"/>
      </patternFill>
    </fill>
    <fill>
      <patternFill patternType="solid">
        <fgColor theme="3" tint="0.39998000860214233"/>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theme="1" tint="0.24998000264167786"/>
        <bgColor indexed="64"/>
      </patternFill>
    </fill>
    <fill>
      <patternFill patternType="solid">
        <fgColor theme="0"/>
        <bgColor indexed="64"/>
      </patternFill>
    </fill>
    <fill>
      <patternFill patternType="solid">
        <fgColor theme="1" tint="0.4999800026416778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right style="thin"/>
      <top/>
      <bottom style="medium"/>
    </border>
    <border>
      <left style="medium"/>
      <right style="medium"/>
      <top style="medium"/>
      <bottom style="medium"/>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border>
    <border>
      <left/>
      <right style="thin"/>
      <top/>
      <bottom/>
    </border>
    <border>
      <left style="thin"/>
      <right style="thin"/>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351">
    <xf numFmtId="0" fontId="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33" borderId="0" xfId="0" applyFont="1" applyFill="1" applyAlignment="1">
      <alignment/>
    </xf>
    <xf numFmtId="0" fontId="0" fillId="33" borderId="0" xfId="0" applyFill="1" applyAlignment="1">
      <alignment/>
    </xf>
    <xf numFmtId="0" fontId="0" fillId="33" borderId="0" xfId="0" applyFill="1" applyAlignment="1">
      <alignment wrapText="1"/>
    </xf>
    <xf numFmtId="0" fontId="14" fillId="33" borderId="0" xfId="0" applyFont="1" applyFill="1" applyAlignment="1">
      <alignment horizontal="center"/>
    </xf>
    <xf numFmtId="0" fontId="16" fillId="33" borderId="10" xfId="0" applyFont="1" applyFill="1" applyBorder="1" applyAlignment="1">
      <alignment vertical="center" wrapText="1"/>
    </xf>
    <xf numFmtId="0" fontId="7" fillId="33" borderId="10" xfId="0" applyFont="1" applyFill="1" applyBorder="1" applyAlignment="1">
      <alignment vertical="center"/>
    </xf>
    <xf numFmtId="0" fontId="0" fillId="33" borderId="10" xfId="0" applyFill="1" applyBorder="1" applyAlignment="1">
      <alignment/>
    </xf>
    <xf numFmtId="0" fontId="4" fillId="33" borderId="10" xfId="0" applyFont="1" applyFill="1" applyBorder="1" applyAlignment="1">
      <alignment/>
    </xf>
    <xf numFmtId="164" fontId="4" fillId="33" borderId="10" xfId="47" applyNumberFormat="1" applyFont="1" applyFill="1" applyBorder="1" applyAlignment="1">
      <alignment/>
    </xf>
    <xf numFmtId="0" fontId="0" fillId="33" borderId="10" xfId="0" applyFill="1" applyBorder="1" applyAlignment="1">
      <alignment wrapText="1"/>
    </xf>
    <xf numFmtId="0" fontId="3" fillId="33" borderId="10" xfId="0" applyFont="1" applyFill="1" applyBorder="1" applyAlignment="1">
      <alignment horizontal="center" wrapText="1"/>
    </xf>
    <xf numFmtId="0" fontId="3" fillId="33" borderId="10" xfId="0" applyFont="1" applyFill="1" applyBorder="1" applyAlignment="1">
      <alignment horizontal="justify" vertical="center"/>
    </xf>
    <xf numFmtId="0" fontId="16"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4" fillId="33" borderId="0" xfId="0" applyFont="1" applyFill="1" applyAlignment="1">
      <alignment wrapText="1"/>
    </xf>
    <xf numFmtId="0" fontId="3" fillId="33" borderId="10" xfId="0" applyFont="1" applyFill="1" applyBorder="1" applyAlignment="1">
      <alignment horizontal="justify" vertical="center" wrapText="1"/>
    </xf>
    <xf numFmtId="0" fontId="6" fillId="33" borderId="10" xfId="0" applyFont="1" applyFill="1" applyBorder="1" applyAlignment="1">
      <alignment horizontal="center" wrapText="1"/>
    </xf>
    <xf numFmtId="0" fontId="10" fillId="33" borderId="10" xfId="0" applyFont="1" applyFill="1" applyBorder="1" applyAlignment="1">
      <alignment horizontal="center" wrapText="1"/>
    </xf>
    <xf numFmtId="0" fontId="5" fillId="33" borderId="10" xfId="0" applyFont="1" applyFill="1" applyBorder="1" applyAlignment="1">
      <alignment horizontal="justify"/>
    </xf>
    <xf numFmtId="0" fontId="10"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10" fillId="33" borderId="11" xfId="0" applyFont="1" applyFill="1" applyBorder="1" applyAlignment="1">
      <alignment horizontal="center" vertical="center" wrapText="1"/>
    </xf>
    <xf numFmtId="0" fontId="3" fillId="33" borderId="11" xfId="0" applyFont="1" applyFill="1" applyBorder="1" applyAlignment="1">
      <alignment horizontal="justify" vertical="center" wrapText="1"/>
    </xf>
    <xf numFmtId="164" fontId="4" fillId="33" borderId="11" xfId="47" applyNumberFormat="1" applyFont="1" applyFill="1" applyBorder="1" applyAlignment="1">
      <alignment/>
    </xf>
    <xf numFmtId="0" fontId="7" fillId="33" borderId="10" xfId="0" applyFont="1" applyFill="1" applyBorder="1" applyAlignment="1">
      <alignment wrapText="1"/>
    </xf>
    <xf numFmtId="0" fontId="5" fillId="33" borderId="10" xfId="0" applyFont="1" applyFill="1" applyBorder="1" applyAlignment="1">
      <alignment horizontal="justify" vertical="center"/>
    </xf>
    <xf numFmtId="0" fontId="7"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7" fillId="33" borderId="10" xfId="0" applyFont="1" applyFill="1" applyBorder="1" applyAlignment="1">
      <alignment horizontal="justify"/>
    </xf>
    <xf numFmtId="0" fontId="9" fillId="33" borderId="10" xfId="0" applyFont="1" applyFill="1" applyBorder="1" applyAlignment="1">
      <alignment horizontal="center" vertical="center" wrapText="1"/>
    </xf>
    <xf numFmtId="0" fontId="9" fillId="33" borderId="10" xfId="0" applyFont="1" applyFill="1" applyBorder="1" applyAlignment="1">
      <alignment wrapText="1"/>
    </xf>
    <xf numFmtId="0" fontId="5"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0" xfId="0" applyFont="1" applyFill="1" applyBorder="1" applyAlignment="1">
      <alignment horizontal="left" vertical="center" wrapText="1"/>
    </xf>
    <xf numFmtId="0" fontId="8" fillId="33" borderId="0" xfId="0" applyFont="1" applyFill="1" applyAlignment="1">
      <alignment wrapText="1"/>
    </xf>
    <xf numFmtId="0" fontId="8" fillId="33" borderId="0" xfId="0" applyFont="1" applyFill="1" applyAlignment="1">
      <alignment horizontal="justify"/>
    </xf>
    <xf numFmtId="0" fontId="8" fillId="33" borderId="0" xfId="0" applyFont="1" applyFill="1" applyAlignment="1">
      <alignment horizontal="justify"/>
    </xf>
    <xf numFmtId="0" fontId="8" fillId="33" borderId="0" xfId="0" applyFont="1" applyFill="1" applyAlignment="1">
      <alignment/>
    </xf>
    <xf numFmtId="0" fontId="5" fillId="33" borderId="10" xfId="0" applyFont="1" applyFill="1" applyBorder="1" applyAlignment="1">
      <alignment horizontal="justify" wrapText="1"/>
    </xf>
    <xf numFmtId="0" fontId="4" fillId="33" borderId="10" xfId="0" applyFont="1" applyFill="1" applyBorder="1" applyAlignment="1">
      <alignment horizontal="justify"/>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5" fillId="33" borderId="10" xfId="0" applyFont="1" applyFill="1" applyBorder="1" applyAlignment="1">
      <alignment vertical="center" wrapText="1"/>
    </xf>
    <xf numFmtId="0" fontId="50" fillId="33" borderId="0" xfId="0" applyFont="1" applyFill="1" applyAlignment="1">
      <alignment/>
    </xf>
    <xf numFmtId="0" fontId="16" fillId="34" borderId="10" xfId="0" applyFont="1" applyFill="1" applyBorder="1" applyAlignment="1">
      <alignment vertical="center" wrapText="1"/>
    </xf>
    <xf numFmtId="0" fontId="2" fillId="34" borderId="0" xfId="0" applyFont="1" applyFill="1" applyBorder="1" applyAlignment="1">
      <alignment horizontal="center" vertical="center" textRotation="90" wrapText="1"/>
    </xf>
    <xf numFmtId="0" fontId="5" fillId="34" borderId="0" xfId="0" applyFont="1" applyFill="1" applyBorder="1" applyAlignment="1">
      <alignment horizontal="center" vertical="center" wrapText="1"/>
    </xf>
    <xf numFmtId="0" fontId="7" fillId="34" borderId="10" xfId="0" applyFont="1" applyFill="1" applyBorder="1" applyAlignment="1">
      <alignment vertical="center"/>
    </xf>
    <xf numFmtId="0" fontId="3" fillId="34" borderId="0" xfId="0" applyFont="1" applyFill="1" applyBorder="1" applyAlignment="1">
      <alignment horizontal="center" vertical="center" wrapText="1"/>
    </xf>
    <xf numFmtId="0" fontId="0" fillId="34" borderId="10" xfId="0" applyFill="1" applyBorder="1" applyAlignment="1">
      <alignment/>
    </xf>
    <xf numFmtId="0" fontId="3" fillId="34" borderId="0" xfId="0" applyFont="1" applyFill="1" applyBorder="1" applyAlignment="1">
      <alignment horizontal="center" wrapText="1"/>
    </xf>
    <xf numFmtId="0" fontId="3" fillId="34" borderId="0" xfId="0" applyFont="1" applyFill="1" applyBorder="1" applyAlignment="1">
      <alignment horizontal="justify" vertical="center"/>
    </xf>
    <xf numFmtId="0" fontId="4" fillId="34" borderId="0" xfId="0" applyFont="1" applyFill="1" applyBorder="1" applyAlignment="1">
      <alignment/>
    </xf>
    <xf numFmtId="0" fontId="3" fillId="34" borderId="10" xfId="0" applyFont="1" applyFill="1" applyBorder="1" applyAlignment="1">
      <alignment horizontal="center" wrapText="1"/>
    </xf>
    <xf numFmtId="164" fontId="4" fillId="34" borderId="10" xfId="47" applyNumberFormat="1" applyFont="1" applyFill="1" applyBorder="1" applyAlignment="1">
      <alignment/>
    </xf>
    <xf numFmtId="164" fontId="4" fillId="34" borderId="0" xfId="47" applyNumberFormat="1" applyFont="1" applyFill="1" applyBorder="1" applyAlignment="1">
      <alignment/>
    </xf>
    <xf numFmtId="0" fontId="0" fillId="34" borderId="10" xfId="0" applyFill="1" applyBorder="1" applyAlignment="1">
      <alignment wrapText="1"/>
    </xf>
    <xf numFmtId="0" fontId="0" fillId="35" borderId="10" xfId="0" applyFill="1" applyBorder="1" applyAlignment="1">
      <alignment/>
    </xf>
    <xf numFmtId="0" fontId="3" fillId="35" borderId="10" xfId="0" applyFont="1" applyFill="1" applyBorder="1" applyAlignment="1">
      <alignment horizontal="center" wrapText="1"/>
    </xf>
    <xf numFmtId="164" fontId="4" fillId="35" borderId="10" xfId="47" applyNumberFormat="1" applyFont="1" applyFill="1" applyBorder="1" applyAlignment="1">
      <alignment/>
    </xf>
    <xf numFmtId="0" fontId="0" fillId="35" borderId="10" xfId="0" applyFill="1" applyBorder="1" applyAlignment="1">
      <alignment wrapText="1"/>
    </xf>
    <xf numFmtId="0" fontId="0" fillId="36" borderId="10" xfId="0" applyFill="1" applyBorder="1" applyAlignment="1">
      <alignment/>
    </xf>
    <xf numFmtId="0" fontId="3" fillId="36" borderId="10" xfId="0" applyFont="1" applyFill="1" applyBorder="1" applyAlignment="1">
      <alignment horizontal="center" wrapText="1"/>
    </xf>
    <xf numFmtId="164" fontId="4" fillId="36" borderId="10" xfId="47" applyNumberFormat="1" applyFont="1" applyFill="1" applyBorder="1" applyAlignment="1">
      <alignment/>
    </xf>
    <xf numFmtId="0" fontId="0" fillId="36" borderId="10" xfId="0" applyFill="1" applyBorder="1" applyAlignment="1">
      <alignment wrapText="1"/>
    </xf>
    <xf numFmtId="0" fontId="3" fillId="37" borderId="13" xfId="0" applyFont="1" applyFill="1" applyBorder="1" applyAlignment="1">
      <alignment horizontal="justify"/>
    </xf>
    <xf numFmtId="0" fontId="0" fillId="37" borderId="10" xfId="0" applyFill="1" applyBorder="1" applyAlignment="1">
      <alignment/>
    </xf>
    <xf numFmtId="0" fontId="10" fillId="37" borderId="13" xfId="0" applyFont="1" applyFill="1" applyBorder="1" applyAlignment="1">
      <alignment horizontal="center" vertical="center" wrapText="1"/>
    </xf>
    <xf numFmtId="0" fontId="3" fillId="37" borderId="13" xfId="0" applyFont="1" applyFill="1" applyBorder="1" applyAlignment="1">
      <alignment horizontal="justify" vertical="center" wrapText="1"/>
    </xf>
    <xf numFmtId="0" fontId="4" fillId="37" borderId="13" xfId="0" applyFont="1" applyFill="1" applyBorder="1" applyAlignment="1">
      <alignment/>
    </xf>
    <xf numFmtId="0" fontId="3" fillId="37" borderId="10" xfId="0" applyFont="1" applyFill="1" applyBorder="1" applyAlignment="1">
      <alignment horizontal="center" wrapText="1"/>
    </xf>
    <xf numFmtId="164" fontId="4" fillId="37" borderId="10" xfId="47" applyNumberFormat="1" applyFont="1" applyFill="1" applyBorder="1" applyAlignment="1">
      <alignment/>
    </xf>
    <xf numFmtId="164" fontId="4" fillId="37" borderId="13" xfId="47" applyNumberFormat="1" applyFont="1" applyFill="1" applyBorder="1" applyAlignment="1">
      <alignment/>
    </xf>
    <xf numFmtId="0" fontId="0" fillId="37" borderId="10" xfId="0" applyFill="1" applyBorder="1" applyAlignment="1">
      <alignment wrapText="1"/>
    </xf>
    <xf numFmtId="0" fontId="0" fillId="38" borderId="10" xfId="0" applyFill="1" applyBorder="1" applyAlignment="1">
      <alignment/>
    </xf>
    <xf numFmtId="0" fontId="3" fillId="38" borderId="10" xfId="0" applyFont="1" applyFill="1" applyBorder="1" applyAlignment="1">
      <alignment horizontal="center" wrapText="1"/>
    </xf>
    <xf numFmtId="164" fontId="4" fillId="38" borderId="10" xfId="47" applyNumberFormat="1" applyFont="1" applyFill="1" applyBorder="1" applyAlignment="1">
      <alignment/>
    </xf>
    <xf numFmtId="0" fontId="0" fillId="38" borderId="10" xfId="0" applyFill="1" applyBorder="1" applyAlignment="1">
      <alignment wrapText="1"/>
    </xf>
    <xf numFmtId="0" fontId="0" fillId="39" borderId="10" xfId="0" applyFill="1" applyBorder="1" applyAlignment="1">
      <alignment/>
    </xf>
    <xf numFmtId="0" fontId="3" fillId="39" borderId="10" xfId="0" applyFont="1" applyFill="1" applyBorder="1" applyAlignment="1">
      <alignment horizontal="center" wrapText="1"/>
    </xf>
    <xf numFmtId="164" fontId="4" fillId="39" borderId="10" xfId="47" applyNumberFormat="1" applyFont="1" applyFill="1" applyBorder="1" applyAlignment="1">
      <alignment/>
    </xf>
    <xf numFmtId="0" fontId="0" fillId="39" borderId="10" xfId="0" applyFill="1" applyBorder="1" applyAlignment="1">
      <alignment wrapText="1"/>
    </xf>
    <xf numFmtId="0" fontId="7" fillId="37" borderId="0" xfId="0" applyFont="1" applyFill="1" applyBorder="1" applyAlignment="1">
      <alignment vertical="center" wrapText="1"/>
    </xf>
    <xf numFmtId="0" fontId="5" fillId="37" borderId="0" xfId="0" applyFont="1" applyFill="1" applyBorder="1" applyAlignment="1">
      <alignment horizontal="center" vertical="center" wrapText="1"/>
    </xf>
    <xf numFmtId="0" fontId="2" fillId="36" borderId="0" xfId="0" applyFont="1" applyFill="1" applyBorder="1" applyAlignment="1">
      <alignment horizontal="center" vertical="center" textRotation="90" wrapText="1"/>
    </xf>
    <xf numFmtId="0" fontId="2" fillId="36" borderId="0" xfId="0" applyFont="1" applyFill="1" applyBorder="1" applyAlignment="1">
      <alignment horizontal="center" vertical="center" textRotation="90"/>
    </xf>
    <xf numFmtId="0" fontId="7" fillId="36" borderId="0" xfId="0" applyFont="1" applyFill="1" applyBorder="1" applyAlignment="1">
      <alignment vertical="center"/>
    </xf>
    <xf numFmtId="0" fontId="7" fillId="36" borderId="0" xfId="0" applyFont="1" applyFill="1" applyBorder="1" applyAlignment="1">
      <alignment wrapText="1"/>
    </xf>
    <xf numFmtId="0" fontId="5" fillId="36" borderId="0" xfId="0" applyFont="1" applyFill="1" applyBorder="1" applyAlignment="1">
      <alignment horizontal="justify" vertical="center"/>
    </xf>
    <xf numFmtId="0" fontId="4" fillId="36" borderId="0" xfId="0" applyFont="1" applyFill="1" applyBorder="1" applyAlignment="1">
      <alignment/>
    </xf>
    <xf numFmtId="164" fontId="4" fillId="36" borderId="0" xfId="47" applyNumberFormat="1" applyFont="1" applyFill="1" applyBorder="1" applyAlignment="1">
      <alignment/>
    </xf>
    <xf numFmtId="0" fontId="2" fillId="39" borderId="0" xfId="0" applyFont="1" applyFill="1" applyBorder="1" applyAlignment="1">
      <alignment horizontal="justify" vertical="center"/>
    </xf>
    <xf numFmtId="0" fontId="3" fillId="39" borderId="0" xfId="0" applyFont="1" applyFill="1" applyBorder="1" applyAlignment="1">
      <alignment horizontal="justify" vertical="center"/>
    </xf>
    <xf numFmtId="0" fontId="5" fillId="39" borderId="0" xfId="0" applyFont="1" applyFill="1" applyBorder="1" applyAlignment="1">
      <alignment horizontal="justify" vertical="center"/>
    </xf>
    <xf numFmtId="0" fontId="7" fillId="39" borderId="0" xfId="0" applyFont="1" applyFill="1" applyBorder="1" applyAlignment="1">
      <alignment horizontal="justify"/>
    </xf>
    <xf numFmtId="0" fontId="9" fillId="39" borderId="0" xfId="0" applyFont="1" applyFill="1" applyBorder="1" applyAlignment="1">
      <alignment wrapText="1"/>
    </xf>
    <xf numFmtId="0" fontId="4" fillId="39" borderId="0" xfId="0" applyFont="1" applyFill="1" applyBorder="1" applyAlignment="1">
      <alignment/>
    </xf>
    <xf numFmtId="164" fontId="4" fillId="39" borderId="0" xfId="47" applyNumberFormat="1" applyFont="1" applyFill="1" applyBorder="1" applyAlignment="1">
      <alignment/>
    </xf>
    <xf numFmtId="0" fontId="4" fillId="38" borderId="0" xfId="0" applyFont="1" applyFill="1" applyAlignment="1">
      <alignment horizontal="justify"/>
    </xf>
    <xf numFmtId="0" fontId="4" fillId="35" borderId="0" xfId="0" applyFont="1" applyFill="1" applyAlignment="1">
      <alignment horizontal="justify"/>
    </xf>
    <xf numFmtId="0" fontId="5" fillId="35" borderId="0" xfId="0" applyFont="1" applyFill="1" applyAlignment="1">
      <alignment horizontal="justify"/>
    </xf>
    <xf numFmtId="0" fontId="4" fillId="35" borderId="0" xfId="0" applyFont="1" applyFill="1" applyAlignment="1">
      <alignment/>
    </xf>
    <xf numFmtId="164" fontId="4" fillId="35" borderId="0" xfId="47" applyNumberFormat="1" applyFont="1" applyFill="1" applyAlignment="1">
      <alignment/>
    </xf>
    <xf numFmtId="0" fontId="4" fillId="40" borderId="0" xfId="0" applyFont="1" applyFill="1" applyAlignment="1">
      <alignment horizontal="justify"/>
    </xf>
    <xf numFmtId="0" fontId="5" fillId="40" borderId="0" xfId="0" applyFont="1" applyFill="1" applyAlignment="1">
      <alignment horizontal="justify"/>
    </xf>
    <xf numFmtId="0" fontId="0" fillId="40" borderId="10" xfId="0" applyFill="1" applyBorder="1" applyAlignment="1">
      <alignment/>
    </xf>
    <xf numFmtId="0" fontId="4" fillId="40" borderId="0" xfId="0" applyFont="1" applyFill="1" applyAlignment="1">
      <alignment/>
    </xf>
    <xf numFmtId="0" fontId="3" fillId="40" borderId="10" xfId="0" applyFont="1" applyFill="1" applyBorder="1" applyAlignment="1">
      <alignment horizontal="center" wrapText="1"/>
    </xf>
    <xf numFmtId="164" fontId="4" fillId="40" borderId="10" xfId="47" applyNumberFormat="1" applyFont="1" applyFill="1" applyBorder="1" applyAlignment="1">
      <alignment/>
    </xf>
    <xf numFmtId="164" fontId="4" fillId="40" borderId="0" xfId="47" applyNumberFormat="1" applyFont="1" applyFill="1" applyAlignment="1">
      <alignment/>
    </xf>
    <xf numFmtId="0" fontId="0" fillId="40" borderId="10" xfId="0" applyFill="1" applyBorder="1" applyAlignment="1">
      <alignment wrapText="1"/>
    </xf>
    <xf numFmtId="0" fontId="4" fillId="41" borderId="0" xfId="0" applyFont="1" applyFill="1" applyAlignment="1">
      <alignment horizontal="justify"/>
    </xf>
    <xf numFmtId="0" fontId="4" fillId="42" borderId="0" xfId="0" applyFont="1" applyFill="1" applyAlignment="1">
      <alignment horizontal="justify"/>
    </xf>
    <xf numFmtId="0" fontId="4" fillId="16" borderId="0" xfId="0" applyFont="1" applyFill="1" applyAlignment="1">
      <alignment horizontal="justify"/>
    </xf>
    <xf numFmtId="0" fontId="5" fillId="42" borderId="0" xfId="0" applyFont="1" applyFill="1" applyAlignment="1">
      <alignment horizontal="justify"/>
    </xf>
    <xf numFmtId="0" fontId="0" fillId="42" borderId="10" xfId="0" applyFill="1" applyBorder="1" applyAlignment="1">
      <alignment/>
    </xf>
    <xf numFmtId="0" fontId="4" fillId="42" borderId="0" xfId="0" applyFont="1" applyFill="1" applyAlignment="1">
      <alignment/>
    </xf>
    <xf numFmtId="0" fontId="3" fillId="42" borderId="10" xfId="0" applyFont="1" applyFill="1" applyBorder="1" applyAlignment="1">
      <alignment horizontal="center" wrapText="1"/>
    </xf>
    <xf numFmtId="164" fontId="4" fillId="42" borderId="10" xfId="47" applyNumberFormat="1" applyFont="1" applyFill="1" applyBorder="1" applyAlignment="1">
      <alignment/>
    </xf>
    <xf numFmtId="164" fontId="4" fillId="42" borderId="0" xfId="47" applyNumberFormat="1" applyFont="1" applyFill="1" applyAlignment="1">
      <alignment/>
    </xf>
    <xf numFmtId="0" fontId="0" fillId="42" borderId="10" xfId="0" applyFill="1" applyBorder="1" applyAlignment="1">
      <alignment wrapText="1"/>
    </xf>
    <xf numFmtId="0" fontId="4" fillId="43" borderId="0" xfId="0" applyFont="1" applyFill="1" applyAlignment="1">
      <alignment horizontal="justify"/>
    </xf>
    <xf numFmtId="0" fontId="5" fillId="43" borderId="0" xfId="0" applyFont="1" applyFill="1" applyAlignment="1">
      <alignment horizontal="justify"/>
    </xf>
    <xf numFmtId="0" fontId="0" fillId="43" borderId="10" xfId="0" applyFill="1" applyBorder="1" applyAlignment="1">
      <alignment/>
    </xf>
    <xf numFmtId="0" fontId="4" fillId="43" borderId="0" xfId="0" applyFont="1" applyFill="1" applyAlignment="1">
      <alignment/>
    </xf>
    <xf numFmtId="0" fontId="3" fillId="43" borderId="10" xfId="0" applyFont="1" applyFill="1" applyBorder="1" applyAlignment="1">
      <alignment horizontal="center" wrapText="1"/>
    </xf>
    <xf numFmtId="164" fontId="4" fillId="43" borderId="10" xfId="47" applyNumberFormat="1" applyFont="1" applyFill="1" applyBorder="1" applyAlignment="1">
      <alignment/>
    </xf>
    <xf numFmtId="164" fontId="4" fillId="43" borderId="0" xfId="47" applyNumberFormat="1" applyFont="1" applyFill="1" applyAlignment="1">
      <alignment/>
    </xf>
    <xf numFmtId="0" fontId="0" fillId="43" borderId="10" xfId="0" applyFill="1" applyBorder="1" applyAlignment="1">
      <alignment wrapText="1"/>
    </xf>
    <xf numFmtId="0" fontId="4" fillId="44" borderId="0" xfId="0" applyFont="1" applyFill="1" applyAlignment="1">
      <alignment horizontal="justify"/>
    </xf>
    <xf numFmtId="0" fontId="4" fillId="15" borderId="0" xfId="0" applyFont="1" applyFill="1" applyAlignment="1">
      <alignment horizontal="justify"/>
    </xf>
    <xf numFmtId="0" fontId="5" fillId="15" borderId="0" xfId="0" applyFont="1" applyFill="1" applyAlignment="1">
      <alignment horizontal="justify"/>
    </xf>
    <xf numFmtId="0" fontId="0" fillId="15" borderId="10" xfId="0" applyFill="1" applyBorder="1" applyAlignment="1">
      <alignment/>
    </xf>
    <xf numFmtId="0" fontId="4" fillId="15" borderId="0" xfId="0" applyFont="1" applyFill="1" applyAlignment="1">
      <alignment/>
    </xf>
    <xf numFmtId="0" fontId="3" fillId="15" borderId="10" xfId="0" applyFont="1" applyFill="1" applyBorder="1" applyAlignment="1">
      <alignment horizontal="center" wrapText="1"/>
    </xf>
    <xf numFmtId="164" fontId="4" fillId="15" borderId="10" xfId="47" applyNumberFormat="1" applyFont="1" applyFill="1" applyBorder="1" applyAlignment="1">
      <alignment/>
    </xf>
    <xf numFmtId="164" fontId="4" fillId="15" borderId="0" xfId="47" applyNumberFormat="1" applyFont="1" applyFill="1" applyAlignment="1">
      <alignment/>
    </xf>
    <xf numFmtId="0" fontId="0" fillId="15" borderId="10" xfId="0" applyFill="1" applyBorder="1" applyAlignment="1">
      <alignment wrapText="1"/>
    </xf>
    <xf numFmtId="0" fontId="5" fillId="38" borderId="0" xfId="0" applyFont="1" applyFill="1" applyAlignment="1">
      <alignment horizontal="justify"/>
    </xf>
    <xf numFmtId="0" fontId="4" fillId="38" borderId="0" xfId="0" applyFont="1" applyFill="1" applyAlignment="1">
      <alignment/>
    </xf>
    <xf numFmtId="164" fontId="4" fillId="38" borderId="0" xfId="47" applyNumberFormat="1" applyFont="1" applyFill="1" applyAlignment="1">
      <alignment/>
    </xf>
    <xf numFmtId="0" fontId="4" fillId="45" borderId="0" xfId="0" applyFont="1" applyFill="1" applyAlignment="1">
      <alignment horizontal="justify"/>
    </xf>
    <xf numFmtId="0" fontId="5" fillId="45" borderId="0" xfId="0" applyFont="1" applyFill="1" applyAlignment="1">
      <alignment horizontal="justify"/>
    </xf>
    <xf numFmtId="0" fontId="0" fillId="45" borderId="10" xfId="0" applyFill="1" applyBorder="1" applyAlignment="1">
      <alignment/>
    </xf>
    <xf numFmtId="0" fontId="4" fillId="45" borderId="0" xfId="0" applyFont="1" applyFill="1" applyAlignment="1">
      <alignment/>
    </xf>
    <xf numFmtId="0" fontId="3" fillId="45" borderId="10" xfId="0" applyFont="1" applyFill="1" applyBorder="1" applyAlignment="1">
      <alignment horizontal="center" wrapText="1"/>
    </xf>
    <xf numFmtId="164" fontId="4" fillId="45" borderId="10" xfId="47" applyNumberFormat="1" applyFont="1" applyFill="1" applyBorder="1" applyAlignment="1">
      <alignment/>
    </xf>
    <xf numFmtId="164" fontId="4" fillId="45" borderId="0" xfId="47" applyNumberFormat="1" applyFont="1" applyFill="1" applyAlignment="1">
      <alignment/>
    </xf>
    <xf numFmtId="0" fontId="0" fillId="45" borderId="10" xfId="0" applyFill="1" applyBorder="1" applyAlignment="1">
      <alignment wrapText="1"/>
    </xf>
    <xf numFmtId="0" fontId="4" fillId="46" borderId="0" xfId="0" applyFont="1" applyFill="1" applyAlignment="1">
      <alignment horizontal="justify"/>
    </xf>
    <xf numFmtId="0" fontId="5" fillId="46" borderId="0" xfId="0" applyFont="1" applyFill="1" applyAlignment="1">
      <alignment horizontal="justify"/>
    </xf>
    <xf numFmtId="0" fontId="0" fillId="46" borderId="10" xfId="0" applyFill="1" applyBorder="1" applyAlignment="1">
      <alignment/>
    </xf>
    <xf numFmtId="0" fontId="4" fillId="46" borderId="0" xfId="0" applyFont="1" applyFill="1" applyAlignment="1">
      <alignment/>
    </xf>
    <xf numFmtId="0" fontId="3" fillId="46" borderId="10" xfId="0" applyFont="1" applyFill="1" applyBorder="1" applyAlignment="1">
      <alignment horizontal="center" wrapText="1"/>
    </xf>
    <xf numFmtId="164" fontId="4" fillId="46" borderId="10" xfId="47" applyNumberFormat="1" applyFont="1" applyFill="1" applyBorder="1" applyAlignment="1">
      <alignment/>
    </xf>
    <xf numFmtId="164" fontId="4" fillId="46" borderId="0" xfId="47" applyNumberFormat="1" applyFont="1" applyFill="1" applyAlignment="1">
      <alignment/>
    </xf>
    <xf numFmtId="0" fontId="0" fillId="46" borderId="10" xfId="0" applyFill="1" applyBorder="1" applyAlignment="1">
      <alignment wrapText="1"/>
    </xf>
    <xf numFmtId="0" fontId="5" fillId="44" borderId="0" xfId="0" applyFont="1" applyFill="1" applyAlignment="1">
      <alignment horizontal="justify"/>
    </xf>
    <xf numFmtId="0" fontId="0" fillId="44" borderId="10" xfId="0" applyFill="1" applyBorder="1" applyAlignment="1">
      <alignment/>
    </xf>
    <xf numFmtId="0" fontId="4" fillId="44" borderId="0" xfId="0" applyFont="1" applyFill="1" applyAlignment="1">
      <alignment/>
    </xf>
    <xf numFmtId="0" fontId="3" fillId="44" borderId="10" xfId="0" applyFont="1" applyFill="1" applyBorder="1" applyAlignment="1">
      <alignment horizontal="center" wrapText="1"/>
    </xf>
    <xf numFmtId="164" fontId="4" fillId="44" borderId="10" xfId="47" applyNumberFormat="1" applyFont="1" applyFill="1" applyBorder="1" applyAlignment="1">
      <alignment/>
    </xf>
    <xf numFmtId="164" fontId="4" fillId="44" borderId="0" xfId="47" applyNumberFormat="1" applyFont="1" applyFill="1" applyAlignment="1">
      <alignment/>
    </xf>
    <xf numFmtId="0" fontId="0" fillId="44" borderId="10" xfId="0" applyFill="1" applyBorder="1" applyAlignment="1">
      <alignment wrapText="1"/>
    </xf>
    <xf numFmtId="0" fontId="5" fillId="16" borderId="0" xfId="0" applyFont="1" applyFill="1" applyAlignment="1">
      <alignment horizontal="justify"/>
    </xf>
    <xf numFmtId="0" fontId="0" fillId="16" borderId="10" xfId="0" applyFill="1" applyBorder="1" applyAlignment="1">
      <alignment/>
    </xf>
    <xf numFmtId="0" fontId="4" fillId="16" borderId="0" xfId="0" applyFont="1" applyFill="1" applyAlignment="1">
      <alignment/>
    </xf>
    <xf numFmtId="0" fontId="3" fillId="16" borderId="10" xfId="0" applyFont="1" applyFill="1" applyBorder="1" applyAlignment="1">
      <alignment horizontal="center" wrapText="1"/>
    </xf>
    <xf numFmtId="164" fontId="4" fillId="16" borderId="10" xfId="47" applyNumberFormat="1" applyFont="1" applyFill="1" applyBorder="1" applyAlignment="1">
      <alignment/>
    </xf>
    <xf numFmtId="164" fontId="4" fillId="16" borderId="0" xfId="47" applyNumberFormat="1" applyFont="1" applyFill="1" applyAlignment="1">
      <alignment/>
    </xf>
    <xf numFmtId="0" fontId="0" fillId="16" borderId="10" xfId="0" applyFill="1" applyBorder="1" applyAlignment="1">
      <alignment wrapText="1"/>
    </xf>
    <xf numFmtId="0" fontId="4" fillId="47" borderId="0" xfId="0" applyFont="1" applyFill="1" applyAlignment="1">
      <alignment horizontal="justify"/>
    </xf>
    <xf numFmtId="0" fontId="5" fillId="47" borderId="0" xfId="0" applyFont="1" applyFill="1" applyAlignment="1">
      <alignment horizontal="justify"/>
    </xf>
    <xf numFmtId="0" fontId="0" fillId="47" borderId="10" xfId="0" applyFill="1" applyBorder="1" applyAlignment="1">
      <alignment/>
    </xf>
    <xf numFmtId="0" fontId="4" fillId="47" borderId="0" xfId="0" applyFont="1" applyFill="1" applyAlignment="1">
      <alignment/>
    </xf>
    <xf numFmtId="0" fontId="3" fillId="47" borderId="10" xfId="0" applyFont="1" applyFill="1" applyBorder="1" applyAlignment="1">
      <alignment horizontal="center" wrapText="1"/>
    </xf>
    <xf numFmtId="164" fontId="4" fillId="47" borderId="10" xfId="47" applyNumberFormat="1" applyFont="1" applyFill="1" applyBorder="1" applyAlignment="1">
      <alignment/>
    </xf>
    <xf numFmtId="164" fontId="4" fillId="47" borderId="0" xfId="47" applyNumberFormat="1" applyFont="1" applyFill="1" applyAlignment="1">
      <alignment/>
    </xf>
    <xf numFmtId="0" fontId="0" fillId="47" borderId="10" xfId="0" applyFill="1" applyBorder="1" applyAlignment="1">
      <alignment wrapText="1"/>
    </xf>
    <xf numFmtId="0" fontId="4" fillId="48" borderId="0" xfId="0" applyFont="1" applyFill="1" applyAlignment="1">
      <alignment horizontal="justify"/>
    </xf>
    <xf numFmtId="0" fontId="5" fillId="48" borderId="0" xfId="0" applyFont="1" applyFill="1" applyAlignment="1">
      <alignment horizontal="justify"/>
    </xf>
    <xf numFmtId="0" fontId="0" fillId="48" borderId="10" xfId="0" applyFill="1" applyBorder="1" applyAlignment="1">
      <alignment/>
    </xf>
    <xf numFmtId="0" fontId="4" fillId="48" borderId="0" xfId="0" applyFont="1" applyFill="1" applyAlignment="1">
      <alignment/>
    </xf>
    <xf numFmtId="164" fontId="4" fillId="48" borderId="10" xfId="47" applyNumberFormat="1" applyFont="1" applyFill="1" applyBorder="1" applyAlignment="1">
      <alignment/>
    </xf>
    <xf numFmtId="164" fontId="4" fillId="48" borderId="0" xfId="47" applyNumberFormat="1" applyFont="1" applyFill="1" applyAlignment="1">
      <alignment/>
    </xf>
    <xf numFmtId="0" fontId="0" fillId="48" borderId="10" xfId="0" applyFill="1" applyBorder="1" applyAlignment="1">
      <alignment wrapText="1"/>
    </xf>
    <xf numFmtId="0" fontId="4" fillId="49" borderId="0" xfId="0" applyFont="1" applyFill="1" applyAlignment="1">
      <alignment horizontal="justify"/>
    </xf>
    <xf numFmtId="0" fontId="5" fillId="49" borderId="0" xfId="0" applyFont="1" applyFill="1" applyAlignment="1">
      <alignment horizontal="justify"/>
    </xf>
    <xf numFmtId="0" fontId="0" fillId="49" borderId="10" xfId="0" applyFill="1" applyBorder="1" applyAlignment="1">
      <alignment/>
    </xf>
    <xf numFmtId="0" fontId="4" fillId="49" borderId="0" xfId="0" applyFont="1" applyFill="1" applyAlignment="1">
      <alignment/>
    </xf>
    <xf numFmtId="0" fontId="3" fillId="49" borderId="10" xfId="0" applyFont="1" applyFill="1" applyBorder="1" applyAlignment="1">
      <alignment horizontal="center" wrapText="1"/>
    </xf>
    <xf numFmtId="164" fontId="4" fillId="49" borderId="10" xfId="47" applyNumberFormat="1" applyFont="1" applyFill="1" applyBorder="1" applyAlignment="1">
      <alignment/>
    </xf>
    <xf numFmtId="164" fontId="4" fillId="49" borderId="0" xfId="47" applyNumberFormat="1" applyFont="1" applyFill="1" applyAlignment="1">
      <alignment/>
    </xf>
    <xf numFmtId="0" fontId="0" fillId="49" borderId="10" xfId="0" applyFill="1" applyBorder="1" applyAlignment="1">
      <alignment wrapText="1"/>
    </xf>
    <xf numFmtId="0" fontId="4" fillId="11" borderId="0" xfId="0" applyFont="1" applyFill="1" applyAlignment="1">
      <alignment horizontal="justify"/>
    </xf>
    <xf numFmtId="0" fontId="5" fillId="11" borderId="0" xfId="0" applyFont="1" applyFill="1" applyAlignment="1">
      <alignment horizontal="justify"/>
    </xf>
    <xf numFmtId="0" fontId="0" fillId="11" borderId="10" xfId="0" applyFill="1" applyBorder="1" applyAlignment="1">
      <alignment/>
    </xf>
    <xf numFmtId="0" fontId="4" fillId="11" borderId="0" xfId="0" applyFont="1" applyFill="1" applyAlignment="1">
      <alignment/>
    </xf>
    <xf numFmtId="0" fontId="3" fillId="11" borderId="10" xfId="0" applyFont="1" applyFill="1" applyBorder="1" applyAlignment="1">
      <alignment horizontal="center" wrapText="1"/>
    </xf>
    <xf numFmtId="164" fontId="4" fillId="11" borderId="10" xfId="47" applyNumberFormat="1" applyFont="1" applyFill="1" applyBorder="1" applyAlignment="1">
      <alignment/>
    </xf>
    <xf numFmtId="164" fontId="4" fillId="11" borderId="0" xfId="47" applyNumberFormat="1" applyFont="1" applyFill="1" applyAlignment="1">
      <alignment/>
    </xf>
    <xf numFmtId="0" fontId="0" fillId="11" borderId="10" xfId="0" applyFill="1" applyBorder="1" applyAlignment="1">
      <alignment wrapText="1"/>
    </xf>
    <xf numFmtId="0" fontId="5" fillId="41" borderId="0" xfId="0" applyFont="1" applyFill="1" applyAlignment="1">
      <alignment horizontal="justify"/>
    </xf>
    <xf numFmtId="0" fontId="0" fillId="41" borderId="10" xfId="0" applyFill="1" applyBorder="1" applyAlignment="1">
      <alignment/>
    </xf>
    <xf numFmtId="0" fontId="4" fillId="41" borderId="0" xfId="0" applyFont="1" applyFill="1" applyAlignment="1">
      <alignment/>
    </xf>
    <xf numFmtId="0" fontId="3" fillId="41" borderId="10" xfId="0" applyFont="1" applyFill="1" applyBorder="1" applyAlignment="1">
      <alignment horizontal="center" wrapText="1"/>
    </xf>
    <xf numFmtId="164" fontId="4" fillId="41" borderId="10" xfId="47" applyNumberFormat="1" applyFont="1" applyFill="1" applyBorder="1" applyAlignment="1">
      <alignment/>
    </xf>
    <xf numFmtId="164" fontId="4" fillId="41" borderId="0" xfId="47" applyNumberFormat="1" applyFont="1" applyFill="1" applyAlignment="1">
      <alignment/>
    </xf>
    <xf numFmtId="0" fontId="0" fillId="41" borderId="10" xfId="0" applyFill="1" applyBorder="1" applyAlignment="1">
      <alignment wrapText="1"/>
    </xf>
    <xf numFmtId="0" fontId="8" fillId="33" borderId="10" xfId="0" applyFont="1" applyFill="1" applyBorder="1" applyAlignment="1">
      <alignment wrapText="1"/>
    </xf>
    <xf numFmtId="0" fontId="8" fillId="33" borderId="10" xfId="0" applyFont="1" applyFill="1" applyBorder="1" applyAlignment="1">
      <alignment wrapText="1"/>
    </xf>
    <xf numFmtId="164" fontId="4" fillId="50" borderId="10" xfId="47" applyNumberFormat="1" applyFont="1" applyFill="1" applyBorder="1" applyAlignment="1">
      <alignment/>
    </xf>
    <xf numFmtId="0" fontId="5" fillId="33" borderId="11" xfId="0" applyFont="1" applyFill="1" applyBorder="1" applyAlignment="1">
      <alignment horizontal="justify" vertical="center"/>
    </xf>
    <xf numFmtId="164" fontId="46" fillId="39" borderId="10" xfId="47" applyNumberFormat="1" applyFont="1" applyFill="1" applyBorder="1" applyAlignment="1">
      <alignment/>
    </xf>
    <xf numFmtId="0" fontId="8" fillId="33" borderId="10" xfId="0" applyFont="1" applyFill="1" applyBorder="1" applyAlignment="1">
      <alignment horizontal="justify"/>
    </xf>
    <xf numFmtId="0" fontId="0" fillId="48" borderId="11" xfId="0" applyFill="1" applyBorder="1" applyAlignment="1">
      <alignment/>
    </xf>
    <xf numFmtId="0" fontId="3" fillId="48" borderId="11" xfId="0" applyFont="1" applyFill="1" applyBorder="1" applyAlignment="1">
      <alignment horizontal="center" wrapText="1"/>
    </xf>
    <xf numFmtId="0" fontId="8" fillId="33" borderId="10" xfId="0" applyFont="1" applyFill="1" applyBorder="1" applyAlignment="1">
      <alignment horizontal="justify" wrapText="1"/>
    </xf>
    <xf numFmtId="0" fontId="5" fillId="33" borderId="10" xfId="0" applyFont="1" applyFill="1" applyBorder="1" applyAlignment="1">
      <alignment wrapText="1"/>
    </xf>
    <xf numFmtId="0" fontId="0" fillId="33" borderId="11" xfId="0" applyFill="1" applyBorder="1" applyAlignment="1">
      <alignment/>
    </xf>
    <xf numFmtId="0" fontId="5" fillId="33" borderId="11" xfId="0" applyFont="1" applyFill="1" applyBorder="1" applyAlignment="1">
      <alignment horizontal="justify"/>
    </xf>
    <xf numFmtId="0" fontId="3" fillId="33" borderId="11" xfId="0" applyFont="1" applyFill="1" applyBorder="1" applyAlignment="1">
      <alignment horizontal="center" wrapText="1"/>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164" fontId="50" fillId="33" borderId="17" xfId="0" applyNumberFormat="1"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50" fillId="33" borderId="21" xfId="0" applyFont="1" applyFill="1" applyBorder="1" applyAlignment="1">
      <alignment/>
    </xf>
    <xf numFmtId="0" fontId="15" fillId="33" borderId="19" xfId="52"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8" fillId="33" borderId="10" xfId="0" applyFont="1" applyFill="1" applyBorder="1" applyAlignment="1">
      <alignment horizontal="justify"/>
    </xf>
    <xf numFmtId="0" fontId="12" fillId="33" borderId="10" xfId="0" applyFont="1" applyFill="1" applyBorder="1" applyAlignment="1">
      <alignment horizontal="justify"/>
    </xf>
    <xf numFmtId="164" fontId="4" fillId="17" borderId="10" xfId="47" applyNumberFormat="1" applyFont="1" applyFill="1" applyBorder="1" applyAlignment="1">
      <alignment/>
    </xf>
    <xf numFmtId="164" fontId="4" fillId="51" borderId="10" xfId="47" applyNumberFormat="1" applyFont="1" applyFill="1" applyBorder="1" applyAlignment="1">
      <alignment/>
    </xf>
    <xf numFmtId="164" fontId="4" fillId="14" borderId="10" xfId="47" applyNumberFormat="1" applyFont="1" applyFill="1" applyBorder="1" applyAlignment="1">
      <alignment/>
    </xf>
    <xf numFmtId="0" fontId="16" fillId="33" borderId="12" xfId="0" applyFont="1" applyFill="1" applyBorder="1" applyAlignment="1">
      <alignment vertical="center" wrapText="1"/>
    </xf>
    <xf numFmtId="0" fontId="7" fillId="33" borderId="12" xfId="0" applyFont="1" applyFill="1" applyBorder="1" applyAlignment="1">
      <alignment vertical="center"/>
    </xf>
    <xf numFmtId="0" fontId="0" fillId="33" borderId="12" xfId="0" applyFill="1" applyBorder="1" applyAlignment="1">
      <alignment/>
    </xf>
    <xf numFmtId="0" fontId="4" fillId="33" borderId="12" xfId="0" applyFont="1" applyFill="1" applyBorder="1" applyAlignment="1">
      <alignment/>
    </xf>
    <xf numFmtId="0" fontId="3" fillId="33" borderId="12" xfId="0" applyFont="1" applyFill="1" applyBorder="1" applyAlignment="1">
      <alignment horizontal="center" wrapText="1"/>
    </xf>
    <xf numFmtId="164" fontId="4" fillId="33" borderId="12" xfId="47" applyNumberFormat="1" applyFont="1" applyFill="1" applyBorder="1" applyAlignment="1">
      <alignment/>
    </xf>
    <xf numFmtId="0" fontId="0" fillId="33" borderId="12" xfId="0" applyFill="1" applyBorder="1" applyAlignment="1">
      <alignment wrapText="1"/>
    </xf>
    <xf numFmtId="0" fontId="15" fillId="33" borderId="22" xfId="52" applyFont="1" applyFill="1" applyBorder="1" applyAlignment="1">
      <alignment horizontal="center" vertical="center" wrapText="1"/>
      <protection/>
    </xf>
    <xf numFmtId="0" fontId="15" fillId="33" borderId="23" xfId="52" applyFont="1" applyFill="1" applyBorder="1" applyAlignment="1">
      <alignment horizontal="center" vertical="center" wrapText="1"/>
      <protection/>
    </xf>
    <xf numFmtId="0" fontId="15" fillId="33" borderId="24" xfId="52" applyFont="1" applyFill="1" applyBorder="1" applyAlignment="1">
      <alignment horizontal="center" vertical="center" wrapText="1"/>
      <protection/>
    </xf>
    <xf numFmtId="0" fontId="15" fillId="33" borderId="23" xfId="52" applyFont="1" applyFill="1" applyBorder="1" applyAlignment="1">
      <alignment horizontal="center" vertical="center"/>
      <protection/>
    </xf>
    <xf numFmtId="0" fontId="15" fillId="33" borderId="19" xfId="52" applyFont="1" applyFill="1" applyBorder="1" applyAlignment="1">
      <alignment horizontal="center" vertical="center"/>
      <protection/>
    </xf>
    <xf numFmtId="164" fontId="4" fillId="50" borderId="12" xfId="47" applyNumberFormat="1" applyFont="1" applyFill="1" applyBorder="1" applyAlignment="1">
      <alignment/>
    </xf>
    <xf numFmtId="3" fontId="15" fillId="33" borderId="14" xfId="52" applyNumberFormat="1" applyFont="1" applyFill="1" applyBorder="1" applyAlignment="1">
      <alignment horizontal="center" vertical="center" wrapText="1"/>
      <protection/>
    </xf>
    <xf numFmtId="3" fontId="15" fillId="33" borderId="15" xfId="52" applyNumberFormat="1" applyFont="1" applyFill="1" applyBorder="1" applyAlignment="1">
      <alignment horizontal="center" vertical="center" wrapText="1"/>
      <protection/>
    </xf>
    <xf numFmtId="3" fontId="15" fillId="33" borderId="16" xfId="52" applyNumberFormat="1" applyFont="1" applyFill="1" applyBorder="1" applyAlignment="1">
      <alignment horizontal="center" vertical="center" wrapText="1"/>
      <protection/>
    </xf>
    <xf numFmtId="3" fontId="15" fillId="33" borderId="18" xfId="52" applyNumberFormat="1" applyFont="1" applyFill="1" applyBorder="1" applyAlignment="1">
      <alignment horizontal="center" vertical="center" wrapText="1"/>
      <protection/>
    </xf>
    <xf numFmtId="3" fontId="15" fillId="33" borderId="19" xfId="52" applyNumberFormat="1" applyFont="1" applyFill="1" applyBorder="1" applyAlignment="1">
      <alignment horizontal="center" vertical="center" wrapText="1"/>
      <protection/>
    </xf>
    <xf numFmtId="3" fontId="15" fillId="33" borderId="20" xfId="52" applyNumberFormat="1" applyFont="1" applyFill="1" applyBorder="1" applyAlignment="1">
      <alignment horizontal="center" vertical="center" wrapText="1"/>
      <protection/>
    </xf>
    <xf numFmtId="0" fontId="15" fillId="33" borderId="16" xfId="52" applyFont="1" applyFill="1" applyBorder="1" applyAlignment="1">
      <alignment horizontal="center" vertical="center" wrapText="1"/>
      <protection/>
    </xf>
    <xf numFmtId="0" fontId="15" fillId="33" borderId="17" xfId="52" applyFont="1" applyFill="1" applyBorder="1" applyAlignment="1">
      <alignment horizontal="center" vertical="center" wrapText="1"/>
      <protection/>
    </xf>
    <xf numFmtId="0" fontId="15" fillId="33" borderId="20" xfId="52" applyFont="1" applyFill="1" applyBorder="1" applyAlignment="1">
      <alignment horizontal="center" vertical="center" wrapText="1"/>
      <protection/>
    </xf>
    <xf numFmtId="0" fontId="15" fillId="33" borderId="25" xfId="52" applyFont="1" applyFill="1" applyBorder="1" applyAlignment="1">
      <alignment horizontal="center" vertical="center" wrapText="1"/>
      <protection/>
    </xf>
    <xf numFmtId="0" fontId="15" fillId="33" borderId="26" xfId="52" applyFont="1" applyFill="1" applyBorder="1" applyAlignment="1">
      <alignment horizontal="center" vertical="center" wrapText="1"/>
      <protection/>
    </xf>
    <xf numFmtId="0" fontId="15" fillId="33" borderId="27" xfId="52" applyFont="1" applyFill="1" applyBorder="1" applyAlignment="1">
      <alignment horizontal="center" vertical="center" wrapText="1"/>
      <protection/>
    </xf>
    <xf numFmtId="0" fontId="15" fillId="33" borderId="28" xfId="52" applyFont="1" applyFill="1" applyBorder="1" applyAlignment="1">
      <alignment horizontal="center" vertical="center" wrapText="1"/>
      <protection/>
    </xf>
    <xf numFmtId="0" fontId="15" fillId="33" borderId="29" xfId="52" applyFont="1" applyFill="1" applyBorder="1" applyAlignment="1">
      <alignment horizontal="center" vertical="center" wrapText="1"/>
      <protection/>
    </xf>
    <xf numFmtId="0" fontId="15" fillId="33" borderId="30" xfId="52" applyFont="1" applyFill="1" applyBorder="1" applyAlignment="1">
      <alignment horizontal="center" vertical="center" wrapText="1"/>
      <protection/>
    </xf>
    <xf numFmtId="0" fontId="7" fillId="33" borderId="11"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12" xfId="0" applyFont="1" applyFill="1" applyBorder="1" applyAlignment="1">
      <alignment horizontal="center" vertical="center"/>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12" xfId="0" applyFont="1" applyFill="1" applyBorder="1" applyAlignment="1">
      <alignment horizontal="center" vertical="center"/>
    </xf>
    <xf numFmtId="0" fontId="15" fillId="33" borderId="32" xfId="52" applyFont="1" applyFill="1" applyBorder="1" applyAlignment="1">
      <alignment horizontal="center" vertical="center" textRotation="90" wrapText="1"/>
      <protection/>
    </xf>
    <xf numFmtId="0" fontId="15" fillId="33" borderId="33" xfId="52" applyFont="1" applyFill="1" applyBorder="1" applyAlignment="1">
      <alignment horizontal="center" vertical="center" textRotation="90" wrapText="1"/>
      <protection/>
    </xf>
    <xf numFmtId="0" fontId="15" fillId="33" borderId="34" xfId="52" applyFont="1" applyFill="1" applyBorder="1" applyAlignment="1">
      <alignment horizontal="center" vertical="center" textRotation="90" wrapText="1"/>
      <protection/>
    </xf>
    <xf numFmtId="0" fontId="15" fillId="33" borderId="35" xfId="52" applyFont="1" applyFill="1" applyBorder="1" applyAlignment="1">
      <alignment horizontal="center" vertical="center" wrapText="1"/>
      <protection/>
    </xf>
    <xf numFmtId="0" fontId="15" fillId="33" borderId="36" xfId="52" applyFont="1" applyFill="1" applyBorder="1" applyAlignment="1">
      <alignment horizontal="center" vertical="center" wrapText="1"/>
      <protection/>
    </xf>
    <xf numFmtId="0" fontId="15" fillId="33" borderId="37" xfId="52" applyFont="1" applyFill="1" applyBorder="1" applyAlignment="1">
      <alignment horizontal="center" vertical="center" wrapText="1"/>
      <protection/>
    </xf>
    <xf numFmtId="0" fontId="15" fillId="33" borderId="14" xfId="52" applyFont="1" applyFill="1" applyBorder="1" applyAlignment="1">
      <alignment horizontal="center" vertical="center" textRotation="90" wrapText="1"/>
      <protection/>
    </xf>
    <xf numFmtId="0" fontId="15" fillId="33" borderId="21" xfId="52" applyFont="1" applyFill="1" applyBorder="1" applyAlignment="1">
      <alignment horizontal="center" vertical="center" textRotation="90" wrapText="1"/>
      <protection/>
    </xf>
    <xf numFmtId="0" fontId="15" fillId="33" borderId="18" xfId="52" applyFont="1" applyFill="1" applyBorder="1" applyAlignment="1">
      <alignment horizontal="center" vertical="center" textRotation="90" wrapText="1"/>
      <protection/>
    </xf>
    <xf numFmtId="0" fontId="15" fillId="33" borderId="32" xfId="52" applyFont="1" applyFill="1" applyBorder="1" applyAlignment="1">
      <alignment horizontal="center" vertical="center" wrapText="1"/>
      <protection/>
    </xf>
    <xf numFmtId="0" fontId="15" fillId="33" borderId="33" xfId="52" applyFont="1" applyFill="1" applyBorder="1" applyAlignment="1">
      <alignment horizontal="center" vertical="center" wrapText="1"/>
      <protection/>
    </xf>
    <xf numFmtId="0" fontId="15" fillId="33" borderId="34" xfId="52" applyFont="1" applyFill="1" applyBorder="1" applyAlignment="1">
      <alignment horizontal="center" vertical="center" wrapText="1"/>
      <protection/>
    </xf>
    <xf numFmtId="0" fontId="15" fillId="33" borderId="14" xfId="52" applyFont="1" applyFill="1" applyBorder="1" applyAlignment="1">
      <alignment horizontal="center" vertical="center" wrapText="1"/>
      <protection/>
    </xf>
    <xf numFmtId="0" fontId="15" fillId="33" borderId="15" xfId="52" applyFont="1" applyFill="1" applyBorder="1" applyAlignment="1">
      <alignment horizontal="center" vertical="center" wrapText="1"/>
      <protection/>
    </xf>
    <xf numFmtId="0" fontId="15" fillId="33" borderId="18" xfId="52" applyFont="1" applyFill="1" applyBorder="1" applyAlignment="1">
      <alignment horizontal="center" vertical="center" wrapText="1"/>
      <protection/>
    </xf>
    <xf numFmtId="0" fontId="15" fillId="33" borderId="19" xfId="52" applyFont="1" applyFill="1" applyBorder="1" applyAlignment="1">
      <alignment horizontal="center" vertical="center" wrapText="1"/>
      <protection/>
    </xf>
    <xf numFmtId="0" fontId="15" fillId="33" borderId="38" xfId="52" applyFont="1" applyFill="1" applyBorder="1" applyAlignment="1">
      <alignment horizontal="center" vertical="center" wrapText="1"/>
      <protection/>
    </xf>
    <xf numFmtId="0" fontId="15" fillId="33" borderId="39" xfId="52" applyFont="1" applyFill="1" applyBorder="1" applyAlignment="1">
      <alignment horizontal="center" vertical="center" wrapText="1"/>
      <protection/>
    </xf>
    <xf numFmtId="0" fontId="15" fillId="33" borderId="22" xfId="52" applyFont="1" applyFill="1" applyBorder="1" applyAlignment="1">
      <alignment horizontal="center" vertical="center" wrapText="1"/>
      <protection/>
    </xf>
    <xf numFmtId="0" fontId="3" fillId="33" borderId="31" xfId="0" applyFont="1" applyFill="1" applyBorder="1" applyAlignment="1">
      <alignment horizontal="center" vertical="center" wrapText="1"/>
    </xf>
    <xf numFmtId="0" fontId="0" fillId="0" borderId="31" xfId="0" applyBorder="1" applyAlignment="1">
      <alignment/>
    </xf>
    <xf numFmtId="0" fontId="0" fillId="0" borderId="12" xfId="0" applyBorder="1" applyAlignment="1">
      <alignment/>
    </xf>
    <xf numFmtId="0" fontId="7"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11"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wrapText="1"/>
    </xf>
    <xf numFmtId="0" fontId="5" fillId="33" borderId="31" xfId="0" applyFont="1" applyFill="1" applyBorder="1" applyAlignment="1">
      <alignment horizontal="center" wrapText="1"/>
    </xf>
    <xf numFmtId="0" fontId="5" fillId="33" borderId="12" xfId="0" applyFont="1" applyFill="1" applyBorder="1" applyAlignment="1">
      <alignment horizontal="center" wrapText="1"/>
    </xf>
    <xf numFmtId="0" fontId="11" fillId="33" borderId="10" xfId="0" applyFont="1" applyFill="1" applyBorder="1" applyAlignment="1">
      <alignment horizontal="center" vertical="center" textRotation="90"/>
    </xf>
    <xf numFmtId="0" fontId="4" fillId="33" borderId="10" xfId="0" applyFont="1" applyFill="1" applyBorder="1" applyAlignment="1">
      <alignment horizontal="center" vertical="center" textRotation="90"/>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textRotation="90" wrapText="1"/>
    </xf>
    <xf numFmtId="0" fontId="4" fillId="33" borderId="10" xfId="0" applyFont="1" applyFill="1" applyBorder="1" applyAlignment="1">
      <alignment horizontal="justify"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justify" vertical="center"/>
    </xf>
    <xf numFmtId="0" fontId="16" fillId="33" borderId="11" xfId="0" applyFont="1" applyFill="1" applyBorder="1" applyAlignment="1">
      <alignment horizontal="center" vertical="center" wrapText="1"/>
    </xf>
    <xf numFmtId="0" fontId="11" fillId="33" borderId="10" xfId="0" applyFont="1" applyFill="1" applyBorder="1" applyAlignment="1">
      <alignment horizontal="justify" vertical="center"/>
    </xf>
    <xf numFmtId="0" fontId="11" fillId="33" borderId="11" xfId="0" applyFont="1" applyFill="1" applyBorder="1" applyAlignment="1">
      <alignment horizontal="justify" vertical="center"/>
    </xf>
    <xf numFmtId="0" fontId="5" fillId="33" borderId="10" xfId="0" applyFont="1" applyFill="1" applyBorder="1" applyAlignment="1">
      <alignment horizontal="justify" vertical="center"/>
    </xf>
    <xf numFmtId="0" fontId="8"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5" fillId="33" borderId="11" xfId="0" applyFont="1" applyFill="1" applyBorder="1" applyAlignment="1">
      <alignment horizontal="justify" vertical="center"/>
    </xf>
    <xf numFmtId="0" fontId="5" fillId="33" borderId="31" xfId="0" applyFont="1" applyFill="1" applyBorder="1" applyAlignment="1">
      <alignment horizontal="justify" vertical="center"/>
    </xf>
    <xf numFmtId="0" fontId="5" fillId="33" borderId="12" xfId="0" applyFont="1" applyFill="1" applyBorder="1" applyAlignment="1">
      <alignment horizontal="justify" vertical="center"/>
    </xf>
    <xf numFmtId="0" fontId="8" fillId="33" borderId="11" xfId="0" applyFont="1" applyFill="1" applyBorder="1" applyAlignment="1">
      <alignment vertical="center"/>
    </xf>
    <xf numFmtId="0" fontId="8" fillId="33" borderId="31" xfId="0" applyFont="1" applyFill="1" applyBorder="1" applyAlignment="1">
      <alignment vertical="center"/>
    </xf>
    <xf numFmtId="0" fontId="8" fillId="33" borderId="12" xfId="0" applyFont="1" applyFill="1" applyBorder="1" applyAlignment="1">
      <alignment vertical="center"/>
    </xf>
    <xf numFmtId="0" fontId="4" fillId="33" borderId="1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16" fillId="33" borderId="11" xfId="0" applyFont="1" applyFill="1" applyBorder="1" applyAlignment="1">
      <alignment vertical="center" wrapText="1"/>
    </xf>
    <xf numFmtId="0" fontId="16" fillId="33" borderId="31" xfId="0" applyFont="1" applyFill="1" applyBorder="1" applyAlignment="1">
      <alignment vertical="center" wrapText="1"/>
    </xf>
    <xf numFmtId="0" fontId="16" fillId="33" borderId="40" xfId="0" applyFont="1" applyFill="1" applyBorder="1" applyAlignment="1">
      <alignment vertical="center" wrapText="1"/>
    </xf>
    <xf numFmtId="0" fontId="2" fillId="33" borderId="10" xfId="0" applyFont="1" applyFill="1" applyBorder="1" applyAlignment="1">
      <alignment horizontal="center" vertical="center" textRotation="90" wrapText="1"/>
    </xf>
    <xf numFmtId="0" fontId="2" fillId="33" borderId="10" xfId="0" applyFont="1" applyFill="1" applyBorder="1" applyAlignment="1">
      <alignment horizontal="center" vertical="center" textRotation="90"/>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13" fillId="33" borderId="12" xfId="0" applyFont="1" applyFill="1" applyBorder="1" applyAlignment="1">
      <alignment horizontal="center" vertical="center" textRotation="90" wrapText="1"/>
    </xf>
    <xf numFmtId="0" fontId="13" fillId="33" borderId="10" xfId="0" applyFont="1" applyFill="1" applyBorder="1" applyAlignment="1">
      <alignment horizontal="center" vertical="center" textRotation="90"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4" xfId="55"/>
    <cellStyle name="Normal 2 5" xfId="56"/>
    <cellStyle name="Normal 2 6" xfId="57"/>
    <cellStyle name="Normal 2 7" xfId="58"/>
    <cellStyle name="Normal 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70"/>
  <sheetViews>
    <sheetView tabSelected="1" zoomScale="85" zoomScaleNormal="85" zoomScalePageLayoutView="0" workbookViewId="0" topLeftCell="A1">
      <selection activeCell="T454" sqref="T454"/>
    </sheetView>
  </sheetViews>
  <sheetFormatPr defaultColWidth="11.421875" defaultRowHeight="15"/>
  <cols>
    <col min="1" max="7" width="11.421875" style="4" customWidth="1"/>
    <col min="8" max="8" width="21.421875" style="4" customWidth="1"/>
    <col min="9" max="9" width="22.28125" style="4" customWidth="1"/>
    <col min="10" max="10" width="11.8515625" style="4" customWidth="1"/>
    <col min="11" max="12" width="11.421875" style="4" customWidth="1"/>
    <col min="13" max="13" width="28.421875" style="4" customWidth="1"/>
    <col min="14" max="14" width="27.00390625" style="4" customWidth="1"/>
    <col min="15" max="15" width="22.421875" style="4" customWidth="1"/>
    <col min="16" max="21" width="11.421875" style="4" customWidth="1"/>
    <col min="22" max="22" width="12.421875" style="5" customWidth="1"/>
    <col min="23" max="16384" width="11.421875" style="4" customWidth="1"/>
  </cols>
  <sheetData>
    <row r="1" spans="9:15" ht="21">
      <c r="I1" s="6"/>
      <c r="J1" s="6"/>
      <c r="K1" s="6"/>
      <c r="L1" s="6"/>
      <c r="M1" s="6"/>
      <c r="N1" s="6"/>
      <c r="O1" s="6"/>
    </row>
    <row r="2" spans="1:15" ht="21">
      <c r="A2" s="48" t="s">
        <v>610</v>
      </c>
      <c r="I2" s="6"/>
      <c r="J2" s="6"/>
      <c r="K2" s="6"/>
      <c r="L2" s="6"/>
      <c r="M2" s="6"/>
      <c r="N2" s="6"/>
      <c r="O2" s="6"/>
    </row>
    <row r="3" ht="15">
      <c r="A3" s="48" t="s">
        <v>972</v>
      </c>
    </row>
    <row r="4" ht="15.75" thickBot="1"/>
    <row r="5" spans="1:22" ht="15">
      <c r="A5" s="283" t="s">
        <v>142</v>
      </c>
      <c r="B5" s="286" t="s">
        <v>143</v>
      </c>
      <c r="C5" s="289" t="s">
        <v>142</v>
      </c>
      <c r="D5" s="292" t="s">
        <v>144</v>
      </c>
      <c r="E5" s="283" t="s">
        <v>142</v>
      </c>
      <c r="F5" s="299" t="s">
        <v>145</v>
      </c>
      <c r="G5" s="289" t="s">
        <v>142</v>
      </c>
      <c r="H5" s="292" t="s">
        <v>146</v>
      </c>
      <c r="I5" s="295" t="s">
        <v>147</v>
      </c>
      <c r="J5" s="296"/>
      <c r="K5" s="262"/>
      <c r="L5" s="265" t="s">
        <v>148</v>
      </c>
      <c r="M5" s="266"/>
      <c r="N5" s="266"/>
      <c r="O5" s="266"/>
      <c r="P5" s="267"/>
      <c r="Q5" s="256" t="s">
        <v>974</v>
      </c>
      <c r="R5" s="257"/>
      <c r="S5" s="257"/>
      <c r="T5" s="257"/>
      <c r="U5" s="258"/>
      <c r="V5" s="262" t="s">
        <v>149</v>
      </c>
    </row>
    <row r="6" spans="1:22" ht="15.75" thickBot="1">
      <c r="A6" s="284"/>
      <c r="B6" s="287"/>
      <c r="C6" s="290"/>
      <c r="D6" s="293"/>
      <c r="E6" s="284"/>
      <c r="F6" s="300"/>
      <c r="G6" s="290"/>
      <c r="H6" s="293"/>
      <c r="I6" s="297"/>
      <c r="J6" s="298"/>
      <c r="K6" s="264"/>
      <c r="L6" s="268"/>
      <c r="M6" s="269"/>
      <c r="N6" s="269"/>
      <c r="O6" s="269"/>
      <c r="P6" s="270"/>
      <c r="Q6" s="259"/>
      <c r="R6" s="260"/>
      <c r="S6" s="260"/>
      <c r="T6" s="260"/>
      <c r="U6" s="261"/>
      <c r="V6" s="263"/>
    </row>
    <row r="7" spans="1:22" ht="45.75" thickBot="1">
      <c r="A7" s="285"/>
      <c r="B7" s="288"/>
      <c r="C7" s="291"/>
      <c r="D7" s="294"/>
      <c r="E7" s="285"/>
      <c r="F7" s="301"/>
      <c r="G7" s="291"/>
      <c r="H7" s="294"/>
      <c r="I7" s="251" t="s">
        <v>150</v>
      </c>
      <c r="J7" s="250" t="s">
        <v>975</v>
      </c>
      <c r="K7" s="252" t="s">
        <v>973</v>
      </c>
      <c r="L7" s="251" t="s">
        <v>151</v>
      </c>
      <c r="M7" s="236" t="s">
        <v>152</v>
      </c>
      <c r="N7" s="251" t="s">
        <v>153</v>
      </c>
      <c r="O7" s="236" t="s">
        <v>150</v>
      </c>
      <c r="P7" s="251" t="s">
        <v>154</v>
      </c>
      <c r="Q7" s="253" t="s">
        <v>163</v>
      </c>
      <c r="R7" s="254" t="s">
        <v>164</v>
      </c>
      <c r="S7" s="253" t="s">
        <v>155</v>
      </c>
      <c r="T7" s="254" t="s">
        <v>156</v>
      </c>
      <c r="U7" s="253" t="s">
        <v>157</v>
      </c>
      <c r="V7" s="264"/>
    </row>
    <row r="8" spans="1:22" ht="64.5">
      <c r="A8" s="243"/>
      <c r="B8" s="349" t="s">
        <v>961</v>
      </c>
      <c r="C8" s="243"/>
      <c r="D8" s="312" t="s">
        <v>913</v>
      </c>
      <c r="E8" s="244"/>
      <c r="F8" s="302" t="s">
        <v>914</v>
      </c>
      <c r="G8" s="245"/>
      <c r="H8" s="246"/>
      <c r="I8" s="237" t="s">
        <v>95</v>
      </c>
      <c r="J8" s="1">
        <v>2.5</v>
      </c>
      <c r="K8" s="1">
        <v>2.5</v>
      </c>
      <c r="L8" s="245"/>
      <c r="M8" s="247" t="s">
        <v>606</v>
      </c>
      <c r="N8" s="246"/>
      <c r="O8" s="237" t="s">
        <v>95</v>
      </c>
      <c r="P8" s="1">
        <v>2.5</v>
      </c>
      <c r="Q8" s="255">
        <v>152603</v>
      </c>
      <c r="R8" s="248"/>
      <c r="S8" s="248"/>
      <c r="T8" s="248"/>
      <c r="U8" s="248">
        <f>+Q8+R8+S8+T8</f>
        <v>152603</v>
      </c>
      <c r="V8" s="249" t="s">
        <v>12</v>
      </c>
    </row>
    <row r="9" spans="1:22" ht="90">
      <c r="A9" s="7"/>
      <c r="B9" s="350"/>
      <c r="C9" s="7"/>
      <c r="D9" s="307"/>
      <c r="E9" s="8"/>
      <c r="F9" s="302"/>
      <c r="G9" s="9"/>
      <c r="H9" s="13" t="s">
        <v>690</v>
      </c>
      <c r="I9" s="14" t="s">
        <v>915</v>
      </c>
      <c r="J9" s="1">
        <v>0</v>
      </c>
      <c r="K9" s="1">
        <v>0</v>
      </c>
      <c r="L9" s="9"/>
      <c r="M9" s="13" t="s">
        <v>606</v>
      </c>
      <c r="N9" s="13" t="s">
        <v>690</v>
      </c>
      <c r="O9" s="14" t="s">
        <v>915</v>
      </c>
      <c r="P9" s="1">
        <v>0</v>
      </c>
      <c r="Q9" s="11"/>
      <c r="R9" s="11"/>
      <c r="S9" s="11"/>
      <c r="T9" s="11"/>
      <c r="U9" s="11">
        <f aca="true" t="shared" si="0" ref="U9:U72">+Q9+R9+S9+T9</f>
        <v>0</v>
      </c>
      <c r="V9" s="12" t="s">
        <v>12</v>
      </c>
    </row>
    <row r="10" spans="1:22" ht="90">
      <c r="A10" s="7"/>
      <c r="B10" s="350"/>
      <c r="C10" s="7"/>
      <c r="D10" s="307"/>
      <c r="E10" s="8"/>
      <c r="F10" s="302"/>
      <c r="G10" s="9"/>
      <c r="H10" s="13" t="s">
        <v>916</v>
      </c>
      <c r="I10" s="14" t="s">
        <v>917</v>
      </c>
      <c r="J10" s="1">
        <v>5</v>
      </c>
      <c r="K10" s="1">
        <v>5</v>
      </c>
      <c r="L10" s="9"/>
      <c r="M10" s="13" t="s">
        <v>604</v>
      </c>
      <c r="N10" s="13" t="s">
        <v>916</v>
      </c>
      <c r="O10" s="14" t="s">
        <v>917</v>
      </c>
      <c r="P10" s="1">
        <v>5</v>
      </c>
      <c r="Q10" s="11"/>
      <c r="R10" s="11"/>
      <c r="S10" s="11"/>
      <c r="T10" s="11"/>
      <c r="U10" s="11">
        <f t="shared" si="0"/>
        <v>0</v>
      </c>
      <c r="V10" s="12" t="s">
        <v>12</v>
      </c>
    </row>
    <row r="11" spans="1:22" ht="64.5">
      <c r="A11" s="7"/>
      <c r="B11" s="350"/>
      <c r="C11" s="7"/>
      <c r="D11" s="307"/>
      <c r="E11" s="8"/>
      <c r="F11" s="302"/>
      <c r="G11" s="9"/>
      <c r="H11" s="13" t="s">
        <v>918</v>
      </c>
      <c r="I11" s="14" t="s">
        <v>919</v>
      </c>
      <c r="J11" s="1">
        <v>1</v>
      </c>
      <c r="K11" s="1">
        <v>1</v>
      </c>
      <c r="L11" s="9"/>
      <c r="M11" s="13" t="s">
        <v>606</v>
      </c>
      <c r="N11" s="13" t="s">
        <v>918</v>
      </c>
      <c r="O11" s="14" t="s">
        <v>919</v>
      </c>
      <c r="P11" s="1">
        <v>1</v>
      </c>
      <c r="Q11" s="11">
        <v>51785</v>
      </c>
      <c r="R11" s="11"/>
      <c r="S11" s="11"/>
      <c r="T11" s="11"/>
      <c r="U11" s="11">
        <f t="shared" si="0"/>
        <v>51785</v>
      </c>
      <c r="V11" s="12" t="s">
        <v>12</v>
      </c>
    </row>
    <row r="12" spans="1:22" ht="77.25">
      <c r="A12" s="7"/>
      <c r="B12" s="350"/>
      <c r="C12" s="7"/>
      <c r="D12" s="307"/>
      <c r="E12" s="8"/>
      <c r="F12" s="279"/>
      <c r="G12" s="9"/>
      <c r="H12" s="13" t="s">
        <v>920</v>
      </c>
      <c r="I12" s="14" t="s">
        <v>691</v>
      </c>
      <c r="J12" s="1">
        <v>25</v>
      </c>
      <c r="K12" s="1">
        <v>25</v>
      </c>
      <c r="L12" s="9"/>
      <c r="M12" s="13" t="s">
        <v>606</v>
      </c>
      <c r="N12" s="13" t="s">
        <v>920</v>
      </c>
      <c r="O12" s="14" t="s">
        <v>691</v>
      </c>
      <c r="P12" s="1">
        <v>25</v>
      </c>
      <c r="Q12" s="11"/>
      <c r="R12" s="11"/>
      <c r="S12" s="11"/>
      <c r="T12" s="11"/>
      <c r="U12" s="11">
        <f t="shared" si="0"/>
        <v>0</v>
      </c>
      <c r="V12" s="12" t="s">
        <v>12</v>
      </c>
    </row>
    <row r="13" spans="1:22" ht="64.5">
      <c r="A13" s="7"/>
      <c r="B13" s="350"/>
      <c r="C13" s="7"/>
      <c r="D13" s="307"/>
      <c r="E13" s="8"/>
      <c r="F13" s="278" t="s">
        <v>921</v>
      </c>
      <c r="G13" s="9"/>
      <c r="H13" s="13"/>
      <c r="I13" s="14" t="s">
        <v>96</v>
      </c>
      <c r="J13" s="1">
        <v>2.5</v>
      </c>
      <c r="K13" s="1">
        <v>2.5</v>
      </c>
      <c r="L13" s="9"/>
      <c r="M13" s="13" t="s">
        <v>606</v>
      </c>
      <c r="N13" s="13"/>
      <c r="O13" s="14" t="s">
        <v>96</v>
      </c>
      <c r="P13" s="1">
        <v>2.5</v>
      </c>
      <c r="Q13" s="11"/>
      <c r="R13" s="11"/>
      <c r="S13" s="11"/>
      <c r="T13" s="11"/>
      <c r="U13" s="11">
        <f t="shared" si="0"/>
        <v>0</v>
      </c>
      <c r="V13" s="12" t="s">
        <v>12</v>
      </c>
    </row>
    <row r="14" spans="1:22" ht="115.5">
      <c r="A14" s="7"/>
      <c r="B14" s="350"/>
      <c r="C14" s="7"/>
      <c r="D14" s="307"/>
      <c r="E14" s="8"/>
      <c r="F14" s="279"/>
      <c r="G14" s="9"/>
      <c r="H14" s="13" t="s">
        <v>922</v>
      </c>
      <c r="I14" s="14" t="s">
        <v>692</v>
      </c>
      <c r="J14" s="1">
        <v>4996</v>
      </c>
      <c r="K14" s="1">
        <v>4996</v>
      </c>
      <c r="L14" s="9"/>
      <c r="M14" s="13" t="s">
        <v>606</v>
      </c>
      <c r="N14" s="13" t="s">
        <v>922</v>
      </c>
      <c r="O14" s="14" t="s">
        <v>692</v>
      </c>
      <c r="P14" s="1">
        <v>4996</v>
      </c>
      <c r="Q14" s="11"/>
      <c r="R14" s="11"/>
      <c r="S14" s="11"/>
      <c r="T14" s="11"/>
      <c r="U14" s="11">
        <f t="shared" si="0"/>
        <v>0</v>
      </c>
      <c r="V14" s="12" t="s">
        <v>12</v>
      </c>
    </row>
    <row r="15" spans="1:22" ht="76.5">
      <c r="A15" s="7"/>
      <c r="B15" s="350"/>
      <c r="C15" s="7"/>
      <c r="D15" s="307"/>
      <c r="E15" s="8"/>
      <c r="F15" s="278" t="s">
        <v>693</v>
      </c>
      <c r="G15" s="9"/>
      <c r="H15" s="13"/>
      <c r="I15" s="14" t="s">
        <v>97</v>
      </c>
      <c r="J15" s="1">
        <v>-0.5</v>
      </c>
      <c r="K15" s="1">
        <v>-0.5</v>
      </c>
      <c r="L15" s="9"/>
      <c r="M15" s="13" t="s">
        <v>606</v>
      </c>
      <c r="N15" s="13"/>
      <c r="O15" s="14" t="s">
        <v>97</v>
      </c>
      <c r="P15" s="1">
        <v>-0.5</v>
      </c>
      <c r="Q15" s="11"/>
      <c r="R15" s="11"/>
      <c r="S15" s="11"/>
      <c r="T15" s="11"/>
      <c r="U15" s="11">
        <f t="shared" si="0"/>
        <v>0</v>
      </c>
      <c r="V15" s="12" t="s">
        <v>12</v>
      </c>
    </row>
    <row r="16" spans="1:22" ht="64.5">
      <c r="A16" s="7"/>
      <c r="B16" s="350"/>
      <c r="C16" s="7"/>
      <c r="D16" s="307"/>
      <c r="E16" s="8"/>
      <c r="F16" s="302"/>
      <c r="G16" s="9"/>
      <c r="H16" s="13"/>
      <c r="I16" s="14" t="s">
        <v>98</v>
      </c>
      <c r="J16" s="1">
        <v>0</v>
      </c>
      <c r="K16" s="1">
        <v>0</v>
      </c>
      <c r="L16" s="9"/>
      <c r="M16" s="13" t="s">
        <v>606</v>
      </c>
      <c r="N16" s="13"/>
      <c r="O16" s="14" t="s">
        <v>98</v>
      </c>
      <c r="P16" s="1">
        <v>0</v>
      </c>
      <c r="Q16" s="11"/>
      <c r="R16" s="11"/>
      <c r="S16" s="11"/>
      <c r="T16" s="11"/>
      <c r="U16" s="11">
        <f t="shared" si="0"/>
        <v>0</v>
      </c>
      <c r="V16" s="12" t="s">
        <v>12</v>
      </c>
    </row>
    <row r="17" spans="1:22" ht="128.25">
      <c r="A17" s="7"/>
      <c r="B17" s="350"/>
      <c r="C17" s="7"/>
      <c r="D17" s="307"/>
      <c r="E17" s="8"/>
      <c r="F17" s="302"/>
      <c r="G17" s="9"/>
      <c r="H17" s="13" t="s">
        <v>694</v>
      </c>
      <c r="I17" s="14" t="s">
        <v>923</v>
      </c>
      <c r="J17" s="1">
        <v>0.5</v>
      </c>
      <c r="K17" s="1">
        <v>0.5</v>
      </c>
      <c r="L17" s="9"/>
      <c r="M17" s="13" t="s">
        <v>606</v>
      </c>
      <c r="N17" s="13" t="s">
        <v>694</v>
      </c>
      <c r="O17" s="14" t="s">
        <v>923</v>
      </c>
      <c r="P17" s="1">
        <v>0.5</v>
      </c>
      <c r="Q17" s="11"/>
      <c r="R17" s="11"/>
      <c r="S17" s="11"/>
      <c r="T17" s="11"/>
      <c r="U17" s="11">
        <f t="shared" si="0"/>
        <v>0</v>
      </c>
      <c r="V17" s="12" t="s">
        <v>12</v>
      </c>
    </row>
    <row r="18" spans="1:22" ht="90">
      <c r="A18" s="7"/>
      <c r="B18" s="350"/>
      <c r="C18" s="7"/>
      <c r="D18" s="307"/>
      <c r="E18" s="8"/>
      <c r="F18" s="302"/>
      <c r="G18" s="9"/>
      <c r="H18" s="13" t="s">
        <v>924</v>
      </c>
      <c r="I18" s="14" t="s">
        <v>925</v>
      </c>
      <c r="J18" s="1">
        <v>0.5</v>
      </c>
      <c r="K18" s="1">
        <v>0.5</v>
      </c>
      <c r="L18" s="9"/>
      <c r="M18" s="13" t="s">
        <v>606</v>
      </c>
      <c r="N18" s="13" t="s">
        <v>924</v>
      </c>
      <c r="O18" s="14" t="s">
        <v>925</v>
      </c>
      <c r="P18" s="1">
        <v>0.5</v>
      </c>
      <c r="Q18" s="11"/>
      <c r="R18" s="11"/>
      <c r="S18" s="11"/>
      <c r="T18" s="11"/>
      <c r="U18" s="11">
        <f t="shared" si="0"/>
        <v>0</v>
      </c>
      <c r="V18" s="12" t="s">
        <v>12</v>
      </c>
    </row>
    <row r="19" spans="1:22" ht="115.5">
      <c r="A19" s="7"/>
      <c r="B19" s="350"/>
      <c r="C19" s="7"/>
      <c r="D19" s="307"/>
      <c r="E19" s="8"/>
      <c r="F19" s="302"/>
      <c r="G19" s="9"/>
      <c r="H19" s="13" t="s">
        <v>926</v>
      </c>
      <c r="I19" s="14" t="s">
        <v>927</v>
      </c>
      <c r="J19" s="1">
        <v>0.5</v>
      </c>
      <c r="K19" s="1">
        <v>0.5</v>
      </c>
      <c r="L19" s="9"/>
      <c r="M19" s="13" t="s">
        <v>604</v>
      </c>
      <c r="N19" s="13" t="s">
        <v>926</v>
      </c>
      <c r="O19" s="14" t="s">
        <v>927</v>
      </c>
      <c r="P19" s="1">
        <v>0.5</v>
      </c>
      <c r="Q19" s="11"/>
      <c r="R19" s="11"/>
      <c r="S19" s="11"/>
      <c r="T19" s="11"/>
      <c r="U19" s="11">
        <f t="shared" si="0"/>
        <v>0</v>
      </c>
      <c r="V19" s="12" t="s">
        <v>12</v>
      </c>
    </row>
    <row r="20" spans="1:22" ht="115.5">
      <c r="A20" s="7"/>
      <c r="B20" s="350"/>
      <c r="C20" s="15"/>
      <c r="D20" s="307"/>
      <c r="E20" s="16"/>
      <c r="F20" s="279"/>
      <c r="G20" s="9"/>
      <c r="H20" s="13" t="s">
        <v>928</v>
      </c>
      <c r="I20" s="14" t="s">
        <v>929</v>
      </c>
      <c r="J20" s="1">
        <v>0.5</v>
      </c>
      <c r="K20" s="1">
        <v>0.5</v>
      </c>
      <c r="L20" s="9"/>
      <c r="M20" s="13" t="s">
        <v>606</v>
      </c>
      <c r="N20" s="13" t="s">
        <v>928</v>
      </c>
      <c r="O20" s="14" t="s">
        <v>929</v>
      </c>
      <c r="P20" s="1">
        <v>0.5</v>
      </c>
      <c r="Q20" s="11"/>
      <c r="R20" s="11"/>
      <c r="S20" s="11"/>
      <c r="T20" s="11"/>
      <c r="U20" s="11">
        <f t="shared" si="0"/>
        <v>0</v>
      </c>
      <c r="V20" s="12" t="s">
        <v>12</v>
      </c>
    </row>
    <row r="21" spans="1:22" ht="141">
      <c r="A21" s="7"/>
      <c r="B21" s="350"/>
      <c r="C21" s="7"/>
      <c r="D21" s="307"/>
      <c r="E21" s="8"/>
      <c r="F21" s="278" t="s">
        <v>611</v>
      </c>
      <c r="G21" s="9"/>
      <c r="H21" s="13" t="s">
        <v>99</v>
      </c>
      <c r="I21" s="14" t="s">
        <v>100</v>
      </c>
      <c r="J21" s="1">
        <v>25</v>
      </c>
      <c r="K21" s="1">
        <v>25</v>
      </c>
      <c r="L21" s="9"/>
      <c r="M21" s="13" t="s">
        <v>605</v>
      </c>
      <c r="N21" s="13" t="s">
        <v>99</v>
      </c>
      <c r="O21" s="14" t="s">
        <v>100</v>
      </c>
      <c r="P21" s="1">
        <v>25</v>
      </c>
      <c r="Q21" s="11"/>
      <c r="R21" s="11"/>
      <c r="S21" s="11"/>
      <c r="T21" s="11"/>
      <c r="U21" s="11">
        <f t="shared" si="0"/>
        <v>0</v>
      </c>
      <c r="V21" s="12" t="s">
        <v>12</v>
      </c>
    </row>
    <row r="22" spans="1:22" ht="90">
      <c r="A22" s="7"/>
      <c r="B22" s="350"/>
      <c r="C22" s="7"/>
      <c r="D22" s="307"/>
      <c r="E22" s="8"/>
      <c r="F22" s="302"/>
      <c r="G22" s="9"/>
      <c r="H22" s="13" t="s">
        <v>695</v>
      </c>
      <c r="I22" s="14" t="s">
        <v>696</v>
      </c>
      <c r="J22" s="1">
        <v>1650</v>
      </c>
      <c r="K22" s="1">
        <v>1650</v>
      </c>
      <c r="L22" s="9"/>
      <c r="M22" s="13" t="s">
        <v>605</v>
      </c>
      <c r="N22" s="13" t="s">
        <v>695</v>
      </c>
      <c r="O22" s="14" t="s">
        <v>696</v>
      </c>
      <c r="P22" s="1">
        <v>1650</v>
      </c>
      <c r="Q22" s="11">
        <v>1538</v>
      </c>
      <c r="R22" s="11"/>
      <c r="S22" s="11"/>
      <c r="T22" s="11">
        <v>85276</v>
      </c>
      <c r="U22" s="11">
        <f t="shared" si="0"/>
        <v>86814</v>
      </c>
      <c r="V22" s="12" t="s">
        <v>12</v>
      </c>
    </row>
    <row r="23" spans="1:22" ht="90">
      <c r="A23" s="7"/>
      <c r="B23" s="350"/>
      <c r="C23" s="7"/>
      <c r="D23" s="307"/>
      <c r="E23" s="8"/>
      <c r="F23" s="302"/>
      <c r="G23" s="9"/>
      <c r="H23" s="13" t="s">
        <v>697</v>
      </c>
      <c r="I23" s="14" t="s">
        <v>696</v>
      </c>
      <c r="J23" s="1">
        <v>1371</v>
      </c>
      <c r="K23" s="1">
        <v>1371</v>
      </c>
      <c r="L23" s="9"/>
      <c r="M23" s="13" t="s">
        <v>605</v>
      </c>
      <c r="N23" s="13" t="s">
        <v>697</v>
      </c>
      <c r="O23" s="14" t="s">
        <v>696</v>
      </c>
      <c r="P23" s="1">
        <v>1371</v>
      </c>
      <c r="Q23" s="11">
        <v>57703</v>
      </c>
      <c r="R23" s="11"/>
      <c r="S23" s="11"/>
      <c r="T23" s="11"/>
      <c r="U23" s="11">
        <f t="shared" si="0"/>
        <v>57703</v>
      </c>
      <c r="V23" s="12" t="s">
        <v>12</v>
      </c>
    </row>
    <row r="24" spans="1:22" ht="115.5">
      <c r="A24" s="7"/>
      <c r="B24" s="350"/>
      <c r="C24" s="7"/>
      <c r="D24" s="307"/>
      <c r="E24" s="8"/>
      <c r="F24" s="279"/>
      <c r="G24" s="9"/>
      <c r="H24" s="13" t="s">
        <v>698</v>
      </c>
      <c r="I24" s="14" t="s">
        <v>699</v>
      </c>
      <c r="J24" s="1">
        <v>1</v>
      </c>
      <c r="K24" s="1">
        <v>1</v>
      </c>
      <c r="L24" s="9"/>
      <c r="M24" s="13" t="s">
        <v>605</v>
      </c>
      <c r="N24" s="13" t="s">
        <v>698</v>
      </c>
      <c r="O24" s="14" t="s">
        <v>699</v>
      </c>
      <c r="P24" s="1">
        <v>1</v>
      </c>
      <c r="Q24" s="11"/>
      <c r="R24" s="11"/>
      <c r="S24" s="11"/>
      <c r="T24" s="11"/>
      <c r="U24" s="11">
        <f t="shared" si="0"/>
        <v>0</v>
      </c>
      <c r="V24" s="12" t="s">
        <v>12</v>
      </c>
    </row>
    <row r="25" spans="1:22" ht="166.5">
      <c r="A25" s="7"/>
      <c r="B25" s="350"/>
      <c r="C25" s="7"/>
      <c r="D25" s="307"/>
      <c r="E25" s="8"/>
      <c r="F25" s="278" t="s">
        <v>700</v>
      </c>
      <c r="G25" s="9"/>
      <c r="H25" s="13" t="s">
        <v>407</v>
      </c>
      <c r="I25" s="14" t="s">
        <v>701</v>
      </c>
      <c r="J25" s="1">
        <v>1</v>
      </c>
      <c r="K25" s="1">
        <v>1</v>
      </c>
      <c r="L25" s="9"/>
      <c r="M25" s="13" t="s">
        <v>604</v>
      </c>
      <c r="N25" s="13" t="s">
        <v>407</v>
      </c>
      <c r="O25" s="14" t="s">
        <v>701</v>
      </c>
      <c r="P25" s="1">
        <v>1</v>
      </c>
      <c r="Q25" s="11">
        <v>20600</v>
      </c>
      <c r="R25" s="11"/>
      <c r="S25" s="11"/>
      <c r="T25" s="11"/>
      <c r="U25" s="11">
        <f t="shared" si="0"/>
        <v>20600</v>
      </c>
      <c r="V25" s="12" t="s">
        <v>12</v>
      </c>
    </row>
    <row r="26" spans="1:22" ht="90">
      <c r="A26" s="7"/>
      <c r="B26" s="350"/>
      <c r="C26" s="7"/>
      <c r="D26" s="307"/>
      <c r="E26" s="8"/>
      <c r="F26" s="302"/>
      <c r="G26" s="9"/>
      <c r="H26" s="13" t="s">
        <v>702</v>
      </c>
      <c r="I26" s="18" t="s">
        <v>408</v>
      </c>
      <c r="J26" s="1">
        <v>0.5</v>
      </c>
      <c r="K26" s="1">
        <v>0.5</v>
      </c>
      <c r="L26" s="9"/>
      <c r="M26" s="13" t="s">
        <v>604</v>
      </c>
      <c r="N26" s="13" t="s">
        <v>702</v>
      </c>
      <c r="O26" s="18" t="s">
        <v>408</v>
      </c>
      <c r="P26" s="1">
        <v>0.5</v>
      </c>
      <c r="Q26" s="11"/>
      <c r="R26" s="11"/>
      <c r="S26" s="11"/>
      <c r="T26" s="11"/>
      <c r="U26" s="11">
        <f t="shared" si="0"/>
        <v>0</v>
      </c>
      <c r="V26" s="12" t="s">
        <v>12</v>
      </c>
    </row>
    <row r="27" spans="1:22" ht="64.5">
      <c r="A27" s="7"/>
      <c r="B27" s="350"/>
      <c r="C27" s="7"/>
      <c r="D27" s="307"/>
      <c r="E27" s="8"/>
      <c r="F27" s="302"/>
      <c r="G27" s="9"/>
      <c r="H27" s="13" t="s">
        <v>703</v>
      </c>
      <c r="I27" s="14" t="s">
        <v>704</v>
      </c>
      <c r="J27" s="1">
        <v>1</v>
      </c>
      <c r="K27" s="1">
        <v>1</v>
      </c>
      <c r="L27" s="9"/>
      <c r="M27" s="13" t="s">
        <v>604</v>
      </c>
      <c r="N27" s="13" t="s">
        <v>703</v>
      </c>
      <c r="O27" s="14" t="s">
        <v>704</v>
      </c>
      <c r="P27" s="1">
        <v>1</v>
      </c>
      <c r="Q27" s="11"/>
      <c r="R27" s="11"/>
      <c r="S27" s="11"/>
      <c r="T27" s="11"/>
      <c r="U27" s="11">
        <f t="shared" si="0"/>
        <v>0</v>
      </c>
      <c r="V27" s="12" t="s">
        <v>12</v>
      </c>
    </row>
    <row r="28" spans="1:22" ht="64.5">
      <c r="A28" s="7"/>
      <c r="B28" s="350"/>
      <c r="C28" s="7"/>
      <c r="D28" s="307"/>
      <c r="E28" s="8"/>
      <c r="F28" s="279"/>
      <c r="G28" s="9"/>
      <c r="H28" s="13" t="s">
        <v>102</v>
      </c>
      <c r="I28" s="14" t="s">
        <v>101</v>
      </c>
      <c r="J28" s="1">
        <v>100</v>
      </c>
      <c r="K28" s="1">
        <v>100</v>
      </c>
      <c r="L28" s="9"/>
      <c r="M28" s="13" t="s">
        <v>604</v>
      </c>
      <c r="N28" s="13" t="s">
        <v>102</v>
      </c>
      <c r="O28" s="14" t="s">
        <v>101</v>
      </c>
      <c r="P28" s="1">
        <v>100</v>
      </c>
      <c r="Q28" s="11"/>
      <c r="R28" s="11"/>
      <c r="S28" s="11"/>
      <c r="T28" s="11"/>
      <c r="U28" s="11">
        <f t="shared" si="0"/>
        <v>0</v>
      </c>
      <c r="V28" s="12" t="s">
        <v>12</v>
      </c>
    </row>
    <row r="29" spans="1:22" ht="115.5">
      <c r="A29" s="7"/>
      <c r="B29" s="350"/>
      <c r="C29" s="7"/>
      <c r="D29" s="307"/>
      <c r="E29" s="8"/>
      <c r="F29" s="278" t="s">
        <v>409</v>
      </c>
      <c r="G29" s="9"/>
      <c r="H29" s="13" t="s">
        <v>410</v>
      </c>
      <c r="I29" s="14" t="s">
        <v>411</v>
      </c>
      <c r="J29" s="1">
        <v>2</v>
      </c>
      <c r="K29" s="1">
        <v>2</v>
      </c>
      <c r="L29" s="9"/>
      <c r="M29" s="13" t="s">
        <v>606</v>
      </c>
      <c r="N29" s="13" t="s">
        <v>410</v>
      </c>
      <c r="O29" s="14" t="s">
        <v>411</v>
      </c>
      <c r="P29" s="1">
        <v>2</v>
      </c>
      <c r="Q29" s="11"/>
      <c r="R29" s="11"/>
      <c r="S29" s="11"/>
      <c r="T29" s="11"/>
      <c r="U29" s="11">
        <f t="shared" si="0"/>
        <v>0</v>
      </c>
      <c r="V29" s="12" t="s">
        <v>12</v>
      </c>
    </row>
    <row r="30" spans="1:22" ht="90">
      <c r="A30" s="7"/>
      <c r="B30" s="350"/>
      <c r="C30" s="7"/>
      <c r="D30" s="307"/>
      <c r="E30" s="8"/>
      <c r="F30" s="279"/>
      <c r="G30" s="9"/>
      <c r="H30" s="13" t="s">
        <v>412</v>
      </c>
      <c r="I30" s="14" t="s">
        <v>705</v>
      </c>
      <c r="J30" s="1">
        <v>0</v>
      </c>
      <c r="K30" s="1">
        <v>0</v>
      </c>
      <c r="L30" s="9"/>
      <c r="M30" s="13" t="s">
        <v>606</v>
      </c>
      <c r="N30" s="13" t="s">
        <v>412</v>
      </c>
      <c r="O30" s="14" t="s">
        <v>705</v>
      </c>
      <c r="P30" s="1">
        <v>0</v>
      </c>
      <c r="Q30" s="11"/>
      <c r="R30" s="11"/>
      <c r="S30" s="11"/>
      <c r="T30" s="11"/>
      <c r="U30" s="11">
        <f t="shared" si="0"/>
        <v>0</v>
      </c>
      <c r="V30" s="12" t="s">
        <v>12</v>
      </c>
    </row>
    <row r="31" spans="1:22" ht="90">
      <c r="A31" s="7"/>
      <c r="B31" s="350"/>
      <c r="C31" s="7"/>
      <c r="D31" s="307"/>
      <c r="E31" s="8"/>
      <c r="F31" s="17" t="s">
        <v>612</v>
      </c>
      <c r="G31" s="9"/>
      <c r="H31" s="13" t="s">
        <v>103</v>
      </c>
      <c r="I31" s="14" t="s">
        <v>706</v>
      </c>
      <c r="J31" s="1">
        <v>229</v>
      </c>
      <c r="K31" s="1">
        <v>229</v>
      </c>
      <c r="L31" s="9"/>
      <c r="M31" s="13" t="s">
        <v>605</v>
      </c>
      <c r="N31" s="13" t="s">
        <v>103</v>
      </c>
      <c r="O31" s="14" t="s">
        <v>706</v>
      </c>
      <c r="P31" s="1">
        <v>229</v>
      </c>
      <c r="Q31" s="11">
        <v>164579</v>
      </c>
      <c r="R31" s="11"/>
      <c r="S31" s="11"/>
      <c r="T31" s="11"/>
      <c r="U31" s="11">
        <f t="shared" si="0"/>
        <v>164579</v>
      </c>
      <c r="V31" s="12" t="s">
        <v>12</v>
      </c>
    </row>
    <row r="32" spans="1:22" ht="230.25" customHeight="1">
      <c r="A32" s="7"/>
      <c r="B32" s="350"/>
      <c r="C32" s="7"/>
      <c r="D32" s="307"/>
      <c r="E32" s="8"/>
      <c r="F32" s="3" t="s">
        <v>613</v>
      </c>
      <c r="G32" s="9"/>
      <c r="H32" s="13" t="s">
        <v>104</v>
      </c>
      <c r="I32" s="14" t="s">
        <v>105</v>
      </c>
      <c r="J32" s="1">
        <v>2.5</v>
      </c>
      <c r="K32" s="1">
        <v>2.5</v>
      </c>
      <c r="L32" s="9"/>
      <c r="M32" s="13" t="s">
        <v>606</v>
      </c>
      <c r="N32" s="13" t="s">
        <v>104</v>
      </c>
      <c r="O32" s="14" t="s">
        <v>105</v>
      </c>
      <c r="P32" s="1">
        <v>2.5</v>
      </c>
      <c r="Q32" s="11"/>
      <c r="R32" s="11"/>
      <c r="S32" s="11"/>
      <c r="T32" s="11"/>
      <c r="U32" s="11">
        <f t="shared" si="0"/>
        <v>0</v>
      </c>
      <c r="V32" s="12" t="s">
        <v>12</v>
      </c>
    </row>
    <row r="33" spans="1:22" ht="165">
      <c r="A33" s="7"/>
      <c r="B33" s="350"/>
      <c r="C33" s="7"/>
      <c r="D33" s="307"/>
      <c r="E33" s="8"/>
      <c r="F33" s="278" t="s">
        <v>613</v>
      </c>
      <c r="G33" s="9"/>
      <c r="H33" s="19" t="s">
        <v>107</v>
      </c>
      <c r="I33" s="14" t="s">
        <v>106</v>
      </c>
      <c r="J33" s="1">
        <v>1</v>
      </c>
      <c r="K33" s="1">
        <v>1</v>
      </c>
      <c r="L33" s="9"/>
      <c r="M33" s="13" t="s">
        <v>604</v>
      </c>
      <c r="N33" s="19" t="s">
        <v>107</v>
      </c>
      <c r="O33" s="14" t="s">
        <v>106</v>
      </c>
      <c r="P33" s="1">
        <v>1</v>
      </c>
      <c r="Q33" s="11"/>
      <c r="R33" s="11"/>
      <c r="S33" s="11"/>
      <c r="T33" s="11"/>
      <c r="U33" s="11">
        <f t="shared" si="0"/>
        <v>0</v>
      </c>
      <c r="V33" s="12" t="s">
        <v>12</v>
      </c>
    </row>
    <row r="34" spans="1:22" ht="179.25">
      <c r="A34" s="7"/>
      <c r="B34" s="350"/>
      <c r="C34" s="7"/>
      <c r="D34" s="307"/>
      <c r="E34" s="8"/>
      <c r="F34" s="303"/>
      <c r="G34" s="9"/>
      <c r="H34" s="13" t="s">
        <v>46</v>
      </c>
      <c r="I34" s="14" t="s">
        <v>708</v>
      </c>
      <c r="J34" s="1">
        <v>1</v>
      </c>
      <c r="K34" s="1">
        <v>1</v>
      </c>
      <c r="L34" s="9"/>
      <c r="M34" s="13" t="s">
        <v>604</v>
      </c>
      <c r="N34" s="13" t="s">
        <v>46</v>
      </c>
      <c r="O34" s="14" t="s">
        <v>708</v>
      </c>
      <c r="P34" s="1">
        <v>1</v>
      </c>
      <c r="Q34" s="11"/>
      <c r="R34" s="11"/>
      <c r="S34" s="11"/>
      <c r="T34" s="11"/>
      <c r="U34" s="11">
        <f t="shared" si="0"/>
        <v>0</v>
      </c>
      <c r="V34" s="12" t="s">
        <v>12</v>
      </c>
    </row>
    <row r="35" spans="1:22" ht="102.75">
      <c r="A35" s="7"/>
      <c r="B35" s="350"/>
      <c r="C35" s="15"/>
      <c r="D35" s="307"/>
      <c r="E35" s="8"/>
      <c r="F35" s="303"/>
      <c r="G35" s="9"/>
      <c r="H35" s="13" t="s">
        <v>413</v>
      </c>
      <c r="I35" s="14" t="s">
        <v>709</v>
      </c>
      <c r="J35" s="1">
        <v>1</v>
      </c>
      <c r="K35" s="1">
        <v>1</v>
      </c>
      <c r="L35" s="9"/>
      <c r="M35" s="13" t="s">
        <v>604</v>
      </c>
      <c r="N35" s="13" t="s">
        <v>413</v>
      </c>
      <c r="O35" s="14" t="s">
        <v>709</v>
      </c>
      <c r="P35" s="1">
        <v>1</v>
      </c>
      <c r="Q35" s="11"/>
      <c r="R35" s="11"/>
      <c r="S35" s="11"/>
      <c r="T35" s="11"/>
      <c r="U35" s="11">
        <f t="shared" si="0"/>
        <v>0</v>
      </c>
      <c r="V35" s="12" t="s">
        <v>12</v>
      </c>
    </row>
    <row r="36" spans="1:22" ht="90">
      <c r="A36" s="7"/>
      <c r="B36" s="350"/>
      <c r="C36" s="15"/>
      <c r="D36" s="307"/>
      <c r="E36" s="8"/>
      <c r="F36" s="303"/>
      <c r="G36" s="9"/>
      <c r="H36" s="13" t="s">
        <v>414</v>
      </c>
      <c r="I36" s="14" t="s">
        <v>710</v>
      </c>
      <c r="J36" s="1">
        <v>1</v>
      </c>
      <c r="K36" s="1">
        <v>1</v>
      </c>
      <c r="L36" s="9"/>
      <c r="M36" s="13" t="s">
        <v>604</v>
      </c>
      <c r="N36" s="13" t="s">
        <v>414</v>
      </c>
      <c r="O36" s="14" t="s">
        <v>710</v>
      </c>
      <c r="P36" s="1">
        <v>1</v>
      </c>
      <c r="Q36" s="11"/>
      <c r="R36" s="11"/>
      <c r="S36" s="11"/>
      <c r="T36" s="11"/>
      <c r="U36" s="11">
        <f t="shared" si="0"/>
        <v>0</v>
      </c>
      <c r="V36" s="12" t="s">
        <v>12</v>
      </c>
    </row>
    <row r="37" spans="1:22" ht="64.5">
      <c r="A37" s="7"/>
      <c r="B37" s="350"/>
      <c r="C37" s="7"/>
      <c r="D37" s="307"/>
      <c r="E37" s="8"/>
      <c r="F37" s="303"/>
      <c r="G37" s="9"/>
      <c r="H37" s="13" t="s">
        <v>711</v>
      </c>
      <c r="I37" s="14" t="s">
        <v>712</v>
      </c>
      <c r="J37" s="1">
        <v>1</v>
      </c>
      <c r="K37" s="1">
        <v>1</v>
      </c>
      <c r="L37" s="9"/>
      <c r="M37" s="13" t="s">
        <v>604</v>
      </c>
      <c r="N37" s="13" t="s">
        <v>711</v>
      </c>
      <c r="O37" s="14" t="s">
        <v>712</v>
      </c>
      <c r="P37" s="1">
        <v>1</v>
      </c>
      <c r="Q37" s="11"/>
      <c r="R37" s="11"/>
      <c r="S37" s="11"/>
      <c r="T37" s="11"/>
      <c r="U37" s="11">
        <f t="shared" si="0"/>
        <v>0</v>
      </c>
      <c r="V37" s="12" t="s">
        <v>12</v>
      </c>
    </row>
    <row r="38" spans="1:22" ht="102.75">
      <c r="A38" s="7"/>
      <c r="B38" s="350"/>
      <c r="C38" s="7"/>
      <c r="D38" s="307"/>
      <c r="E38" s="8"/>
      <c r="F38" s="303"/>
      <c r="G38" s="9"/>
      <c r="H38" s="13" t="s">
        <v>415</v>
      </c>
      <c r="I38" s="14" t="s">
        <v>416</v>
      </c>
      <c r="J38" s="1">
        <v>10</v>
      </c>
      <c r="K38" s="1">
        <v>10</v>
      </c>
      <c r="L38" s="9"/>
      <c r="M38" s="13" t="s">
        <v>604</v>
      </c>
      <c r="N38" s="13" t="s">
        <v>415</v>
      </c>
      <c r="O38" s="14" t="s">
        <v>416</v>
      </c>
      <c r="P38" s="1">
        <v>10</v>
      </c>
      <c r="Q38" s="11"/>
      <c r="R38" s="11"/>
      <c r="S38" s="11"/>
      <c r="T38" s="11"/>
      <c r="U38" s="11">
        <f t="shared" si="0"/>
        <v>0</v>
      </c>
      <c r="V38" s="12" t="s">
        <v>12</v>
      </c>
    </row>
    <row r="39" spans="1:22" ht="128.25">
      <c r="A39" s="7"/>
      <c r="B39" s="350"/>
      <c r="C39" s="7"/>
      <c r="D39" s="307"/>
      <c r="E39" s="8"/>
      <c r="F39" s="303"/>
      <c r="G39" s="9"/>
      <c r="H39" s="13" t="s">
        <v>417</v>
      </c>
      <c r="I39" s="14" t="s">
        <v>707</v>
      </c>
      <c r="J39" s="1">
        <v>250</v>
      </c>
      <c r="K39" s="1">
        <v>250</v>
      </c>
      <c r="L39" s="9"/>
      <c r="M39" s="13" t="s">
        <v>604</v>
      </c>
      <c r="N39" s="13" t="s">
        <v>417</v>
      </c>
      <c r="O39" s="14" t="s">
        <v>707</v>
      </c>
      <c r="P39" s="1">
        <v>250</v>
      </c>
      <c r="Q39" s="11"/>
      <c r="R39" s="11"/>
      <c r="S39" s="11"/>
      <c r="T39" s="11"/>
      <c r="U39" s="11">
        <f t="shared" si="0"/>
        <v>0</v>
      </c>
      <c r="V39" s="12" t="s">
        <v>12</v>
      </c>
    </row>
    <row r="40" spans="1:22" ht="192">
      <c r="A40" s="7"/>
      <c r="B40" s="350"/>
      <c r="C40" s="7"/>
      <c r="D40" s="307"/>
      <c r="E40" s="8"/>
      <c r="F40" s="303"/>
      <c r="G40" s="9"/>
      <c r="H40" s="13" t="s">
        <v>713</v>
      </c>
      <c r="I40" s="14" t="s">
        <v>714</v>
      </c>
      <c r="J40" s="1">
        <v>0.25</v>
      </c>
      <c r="K40" s="1">
        <v>0.25</v>
      </c>
      <c r="L40" s="9"/>
      <c r="M40" s="13" t="s">
        <v>606</v>
      </c>
      <c r="N40" s="13" t="s">
        <v>713</v>
      </c>
      <c r="O40" s="14" t="s">
        <v>714</v>
      </c>
      <c r="P40" s="1">
        <v>0.25</v>
      </c>
      <c r="Q40" s="11"/>
      <c r="R40" s="11"/>
      <c r="S40" s="11"/>
      <c r="T40" s="11"/>
      <c r="U40" s="11">
        <f t="shared" si="0"/>
        <v>0</v>
      </c>
      <c r="V40" s="12" t="s">
        <v>12</v>
      </c>
    </row>
    <row r="41" spans="1:22" ht="166.5">
      <c r="A41" s="7"/>
      <c r="B41" s="350"/>
      <c r="C41" s="7"/>
      <c r="D41" s="307"/>
      <c r="E41" s="8"/>
      <c r="F41" s="304"/>
      <c r="G41" s="9"/>
      <c r="H41" s="13" t="s">
        <v>418</v>
      </c>
      <c r="I41" s="14" t="s">
        <v>715</v>
      </c>
      <c r="J41" s="1">
        <v>0.25</v>
      </c>
      <c r="K41" s="1">
        <v>0.25</v>
      </c>
      <c r="L41" s="9"/>
      <c r="M41" s="13" t="s">
        <v>604</v>
      </c>
      <c r="N41" s="13" t="s">
        <v>418</v>
      </c>
      <c r="O41" s="14" t="s">
        <v>715</v>
      </c>
      <c r="P41" s="1">
        <v>0.25</v>
      </c>
      <c r="Q41" s="11"/>
      <c r="R41" s="11"/>
      <c r="S41" s="11"/>
      <c r="T41" s="11"/>
      <c r="U41" s="11">
        <f t="shared" si="0"/>
        <v>0</v>
      </c>
      <c r="V41" s="12" t="s">
        <v>12</v>
      </c>
    </row>
    <row r="42" spans="1:22" ht="128.25">
      <c r="A42" s="7"/>
      <c r="B42" s="350"/>
      <c r="C42" s="7"/>
      <c r="D42" s="307"/>
      <c r="E42" s="8"/>
      <c r="F42" s="278" t="s">
        <v>419</v>
      </c>
      <c r="G42" s="9"/>
      <c r="H42" s="13" t="s">
        <v>420</v>
      </c>
      <c r="I42" s="14" t="s">
        <v>716</v>
      </c>
      <c r="J42" s="1">
        <v>1</v>
      </c>
      <c r="K42" s="1">
        <v>1</v>
      </c>
      <c r="L42" s="9"/>
      <c r="M42" s="13" t="s">
        <v>606</v>
      </c>
      <c r="N42" s="13" t="s">
        <v>420</v>
      </c>
      <c r="O42" s="14" t="s">
        <v>716</v>
      </c>
      <c r="P42" s="1">
        <v>1</v>
      </c>
      <c r="Q42" s="11"/>
      <c r="R42" s="11"/>
      <c r="S42" s="11"/>
      <c r="T42" s="11"/>
      <c r="U42" s="11">
        <f t="shared" si="0"/>
        <v>0</v>
      </c>
      <c r="V42" s="12" t="s">
        <v>12</v>
      </c>
    </row>
    <row r="43" spans="1:22" ht="128.25">
      <c r="A43" s="7"/>
      <c r="B43" s="350"/>
      <c r="C43" s="7"/>
      <c r="D43" s="307"/>
      <c r="E43" s="8"/>
      <c r="F43" s="302"/>
      <c r="G43" s="9"/>
      <c r="H43" s="13" t="s">
        <v>421</v>
      </c>
      <c r="I43" s="14" t="s">
        <v>717</v>
      </c>
      <c r="J43" s="1">
        <v>0.25</v>
      </c>
      <c r="K43" s="1">
        <v>0.25</v>
      </c>
      <c r="L43" s="9"/>
      <c r="M43" s="13" t="s">
        <v>606</v>
      </c>
      <c r="N43" s="13" t="s">
        <v>421</v>
      </c>
      <c r="O43" s="14" t="s">
        <v>717</v>
      </c>
      <c r="P43" s="1">
        <v>0.25</v>
      </c>
      <c r="Q43" s="11"/>
      <c r="R43" s="11">
        <v>10815</v>
      </c>
      <c r="S43" s="11"/>
      <c r="T43" s="11"/>
      <c r="U43" s="11">
        <f t="shared" si="0"/>
        <v>10815</v>
      </c>
      <c r="V43" s="12" t="s">
        <v>12</v>
      </c>
    </row>
    <row r="44" spans="1:22" ht="77.25">
      <c r="A44" s="7"/>
      <c r="B44" s="350"/>
      <c r="C44" s="7"/>
      <c r="D44" s="307"/>
      <c r="E44" s="8"/>
      <c r="F44" s="279"/>
      <c r="G44" s="9"/>
      <c r="H44" s="13" t="s">
        <v>422</v>
      </c>
      <c r="I44" s="14" t="s">
        <v>423</v>
      </c>
      <c r="J44" s="1">
        <v>0.25</v>
      </c>
      <c r="K44" s="1">
        <v>0.25</v>
      </c>
      <c r="L44" s="9"/>
      <c r="M44" s="13" t="s">
        <v>606</v>
      </c>
      <c r="N44" s="13" t="s">
        <v>422</v>
      </c>
      <c r="O44" s="14" t="s">
        <v>423</v>
      </c>
      <c r="P44" s="1">
        <v>0.25</v>
      </c>
      <c r="Q44" s="11"/>
      <c r="R44" s="11"/>
      <c r="S44" s="11"/>
      <c r="T44" s="11"/>
      <c r="U44" s="11">
        <f t="shared" si="0"/>
        <v>0</v>
      </c>
      <c r="V44" s="12" t="s">
        <v>12</v>
      </c>
    </row>
    <row r="45" spans="1:22" ht="127.5">
      <c r="A45" s="7"/>
      <c r="B45" s="350"/>
      <c r="C45" s="7"/>
      <c r="D45" s="307"/>
      <c r="E45" s="8"/>
      <c r="F45" s="278" t="s">
        <v>424</v>
      </c>
      <c r="G45" s="9"/>
      <c r="H45" s="17" t="s">
        <v>425</v>
      </c>
      <c r="I45" s="14" t="s">
        <v>718</v>
      </c>
      <c r="J45" s="1">
        <v>1</v>
      </c>
      <c r="K45" s="1">
        <v>1</v>
      </c>
      <c r="L45" s="9"/>
      <c r="M45" s="13" t="s">
        <v>606</v>
      </c>
      <c r="N45" s="17" t="s">
        <v>425</v>
      </c>
      <c r="O45" s="14" t="s">
        <v>718</v>
      </c>
      <c r="P45" s="1">
        <v>1</v>
      </c>
      <c r="Q45" s="11"/>
      <c r="R45" s="11"/>
      <c r="S45" s="11"/>
      <c r="T45" s="11"/>
      <c r="U45" s="11">
        <f t="shared" si="0"/>
        <v>0</v>
      </c>
      <c r="V45" s="12" t="s">
        <v>12</v>
      </c>
    </row>
    <row r="46" spans="1:22" ht="153.75">
      <c r="A46" s="7"/>
      <c r="B46" s="350"/>
      <c r="C46" s="7"/>
      <c r="D46" s="307"/>
      <c r="E46" s="8"/>
      <c r="F46" s="302"/>
      <c r="G46" s="9"/>
      <c r="H46" s="13" t="s">
        <v>426</v>
      </c>
      <c r="I46" s="14" t="s">
        <v>427</v>
      </c>
      <c r="J46" s="1">
        <v>1</v>
      </c>
      <c r="K46" s="1">
        <v>1</v>
      </c>
      <c r="L46" s="9"/>
      <c r="M46" s="13" t="s">
        <v>606</v>
      </c>
      <c r="N46" s="13" t="s">
        <v>426</v>
      </c>
      <c r="O46" s="14" t="s">
        <v>427</v>
      </c>
      <c r="P46" s="1">
        <v>1</v>
      </c>
      <c r="Q46" s="11"/>
      <c r="R46" s="11"/>
      <c r="S46" s="11"/>
      <c r="T46" s="11"/>
      <c r="U46" s="11">
        <f t="shared" si="0"/>
        <v>0</v>
      </c>
      <c r="V46" s="12" t="s">
        <v>12</v>
      </c>
    </row>
    <row r="47" spans="1:22" ht="141">
      <c r="A47" s="7"/>
      <c r="B47" s="350"/>
      <c r="C47" s="7"/>
      <c r="D47" s="307"/>
      <c r="E47" s="8"/>
      <c r="F47" s="302"/>
      <c r="G47" s="9"/>
      <c r="H47" s="13" t="s">
        <v>428</v>
      </c>
      <c r="I47" s="14" t="s">
        <v>429</v>
      </c>
      <c r="J47" s="1">
        <v>1</v>
      </c>
      <c r="K47" s="1">
        <v>1</v>
      </c>
      <c r="L47" s="9"/>
      <c r="M47" s="13" t="s">
        <v>606</v>
      </c>
      <c r="N47" s="13" t="s">
        <v>428</v>
      </c>
      <c r="O47" s="14" t="s">
        <v>429</v>
      </c>
      <c r="P47" s="1">
        <v>1</v>
      </c>
      <c r="Q47" s="11"/>
      <c r="R47" s="11"/>
      <c r="S47" s="11"/>
      <c r="T47" s="11"/>
      <c r="U47" s="11">
        <f t="shared" si="0"/>
        <v>0</v>
      </c>
      <c r="V47" s="12" t="s">
        <v>12</v>
      </c>
    </row>
    <row r="48" spans="1:22" ht="153.75">
      <c r="A48" s="7"/>
      <c r="B48" s="350"/>
      <c r="C48" s="7"/>
      <c r="D48" s="307"/>
      <c r="E48" s="8"/>
      <c r="F48" s="302"/>
      <c r="G48" s="9"/>
      <c r="H48" s="13" t="s">
        <v>430</v>
      </c>
      <c r="I48" s="14" t="s">
        <v>431</v>
      </c>
      <c r="J48" s="1">
        <v>1</v>
      </c>
      <c r="K48" s="1">
        <v>1</v>
      </c>
      <c r="L48" s="9"/>
      <c r="M48" s="13" t="s">
        <v>606</v>
      </c>
      <c r="N48" s="13" t="s">
        <v>430</v>
      </c>
      <c r="O48" s="14" t="s">
        <v>431</v>
      </c>
      <c r="P48" s="1">
        <v>1</v>
      </c>
      <c r="Q48" s="11"/>
      <c r="R48" s="11"/>
      <c r="S48" s="11"/>
      <c r="T48" s="11"/>
      <c r="U48" s="11">
        <f t="shared" si="0"/>
        <v>0</v>
      </c>
      <c r="V48" s="12" t="s">
        <v>12</v>
      </c>
    </row>
    <row r="49" spans="1:22" ht="166.5">
      <c r="A49" s="7"/>
      <c r="B49" s="350"/>
      <c r="C49" s="7"/>
      <c r="D49" s="307"/>
      <c r="E49" s="8"/>
      <c r="F49" s="302"/>
      <c r="G49" s="9"/>
      <c r="H49" s="13" t="s">
        <v>432</v>
      </c>
      <c r="I49" s="14" t="s">
        <v>719</v>
      </c>
      <c r="J49" s="1">
        <v>0.25</v>
      </c>
      <c r="K49" s="1">
        <v>0.25</v>
      </c>
      <c r="L49" s="9"/>
      <c r="M49" s="13" t="s">
        <v>606</v>
      </c>
      <c r="N49" s="13" t="s">
        <v>432</v>
      </c>
      <c r="O49" s="14" t="s">
        <v>719</v>
      </c>
      <c r="P49" s="1">
        <v>0.25</v>
      </c>
      <c r="Q49" s="11"/>
      <c r="R49" s="11"/>
      <c r="S49" s="11"/>
      <c r="T49" s="11"/>
      <c r="U49" s="11">
        <f t="shared" si="0"/>
        <v>0</v>
      </c>
      <c r="V49" s="12" t="s">
        <v>12</v>
      </c>
    </row>
    <row r="50" spans="1:22" ht="217.5">
      <c r="A50" s="7"/>
      <c r="B50" s="350"/>
      <c r="C50" s="7"/>
      <c r="D50" s="307"/>
      <c r="E50" s="8"/>
      <c r="F50" s="302"/>
      <c r="G50" s="9"/>
      <c r="H50" s="13" t="s">
        <v>433</v>
      </c>
      <c r="I50" s="14" t="s">
        <v>720</v>
      </c>
      <c r="J50" s="1">
        <v>0.25</v>
      </c>
      <c r="K50" s="1">
        <v>0.25</v>
      </c>
      <c r="L50" s="9"/>
      <c r="M50" s="13" t="s">
        <v>606</v>
      </c>
      <c r="N50" s="13" t="s">
        <v>433</v>
      </c>
      <c r="O50" s="14" t="s">
        <v>720</v>
      </c>
      <c r="P50" s="1">
        <v>0.25</v>
      </c>
      <c r="Q50" s="11"/>
      <c r="R50" s="11"/>
      <c r="S50" s="11"/>
      <c r="T50" s="11"/>
      <c r="U50" s="11">
        <f t="shared" si="0"/>
        <v>0</v>
      </c>
      <c r="V50" s="12" t="s">
        <v>12</v>
      </c>
    </row>
    <row r="51" spans="1:22" ht="141">
      <c r="A51" s="7"/>
      <c r="B51" s="350"/>
      <c r="C51" s="7"/>
      <c r="D51" s="307"/>
      <c r="E51" s="8"/>
      <c r="F51" s="302"/>
      <c r="G51" s="9"/>
      <c r="H51" s="13" t="s">
        <v>434</v>
      </c>
      <c r="I51" s="14" t="s">
        <v>721</v>
      </c>
      <c r="J51" s="1">
        <v>0.25</v>
      </c>
      <c r="K51" s="1">
        <v>0.25</v>
      </c>
      <c r="L51" s="9"/>
      <c r="M51" s="13" t="s">
        <v>606</v>
      </c>
      <c r="N51" s="13" t="s">
        <v>434</v>
      </c>
      <c r="O51" s="14" t="s">
        <v>721</v>
      </c>
      <c r="P51" s="1">
        <v>0.25</v>
      </c>
      <c r="Q51" s="11"/>
      <c r="R51" s="11"/>
      <c r="S51" s="11"/>
      <c r="T51" s="11"/>
      <c r="U51" s="11">
        <f t="shared" si="0"/>
        <v>0</v>
      </c>
      <c r="V51" s="12" t="s">
        <v>12</v>
      </c>
    </row>
    <row r="52" spans="1:22" ht="153.75">
      <c r="A52" s="7"/>
      <c r="B52" s="350"/>
      <c r="C52" s="7"/>
      <c r="D52" s="307"/>
      <c r="E52" s="8"/>
      <c r="F52" s="302"/>
      <c r="G52" s="9"/>
      <c r="H52" s="13" t="s">
        <v>435</v>
      </c>
      <c r="I52" s="14" t="s">
        <v>722</v>
      </c>
      <c r="J52" s="1">
        <v>0.25</v>
      </c>
      <c r="K52" s="1">
        <v>0.25</v>
      </c>
      <c r="L52" s="9"/>
      <c r="M52" s="13" t="s">
        <v>606</v>
      </c>
      <c r="N52" s="13" t="s">
        <v>435</v>
      </c>
      <c r="O52" s="14" t="s">
        <v>722</v>
      </c>
      <c r="P52" s="1">
        <v>0.25</v>
      </c>
      <c r="Q52" s="11"/>
      <c r="R52" s="11"/>
      <c r="S52" s="11"/>
      <c r="T52" s="11"/>
      <c r="U52" s="11">
        <f t="shared" si="0"/>
        <v>0</v>
      </c>
      <c r="V52" s="12" t="s">
        <v>12</v>
      </c>
    </row>
    <row r="53" spans="1:22" ht="153.75">
      <c r="A53" s="7"/>
      <c r="B53" s="350"/>
      <c r="C53" s="7"/>
      <c r="D53" s="307"/>
      <c r="E53" s="8"/>
      <c r="F53" s="302"/>
      <c r="G53" s="9"/>
      <c r="H53" s="13" t="s">
        <v>436</v>
      </c>
      <c r="I53" s="14" t="s">
        <v>437</v>
      </c>
      <c r="J53" s="1">
        <v>0.25</v>
      </c>
      <c r="K53" s="1">
        <v>0.25</v>
      </c>
      <c r="L53" s="9"/>
      <c r="M53" s="13" t="s">
        <v>606</v>
      </c>
      <c r="N53" s="13" t="s">
        <v>436</v>
      </c>
      <c r="O53" s="14" t="s">
        <v>437</v>
      </c>
      <c r="P53" s="1">
        <v>0.25</v>
      </c>
      <c r="Q53" s="11"/>
      <c r="R53" s="11"/>
      <c r="S53" s="11"/>
      <c r="T53" s="11"/>
      <c r="U53" s="11">
        <f t="shared" si="0"/>
        <v>0</v>
      </c>
      <c r="V53" s="12" t="s">
        <v>12</v>
      </c>
    </row>
    <row r="54" spans="1:22" ht="141">
      <c r="A54" s="7"/>
      <c r="B54" s="350"/>
      <c r="C54" s="7"/>
      <c r="D54" s="307"/>
      <c r="E54" s="8"/>
      <c r="F54" s="302"/>
      <c r="G54" s="9"/>
      <c r="H54" s="13" t="s">
        <v>438</v>
      </c>
      <c r="I54" s="14" t="s">
        <v>723</v>
      </c>
      <c r="J54" s="1">
        <v>0.25</v>
      </c>
      <c r="K54" s="1">
        <v>0.25</v>
      </c>
      <c r="L54" s="9"/>
      <c r="M54" s="13" t="s">
        <v>606</v>
      </c>
      <c r="N54" s="13" t="s">
        <v>438</v>
      </c>
      <c r="O54" s="14" t="s">
        <v>723</v>
      </c>
      <c r="P54" s="1">
        <v>0.25</v>
      </c>
      <c r="Q54" s="11"/>
      <c r="R54" s="11"/>
      <c r="S54" s="11"/>
      <c r="T54" s="11"/>
      <c r="U54" s="11">
        <f t="shared" si="0"/>
        <v>0</v>
      </c>
      <c r="V54" s="12" t="s">
        <v>12</v>
      </c>
    </row>
    <row r="55" spans="1:22" ht="141">
      <c r="A55" s="7"/>
      <c r="B55" s="350"/>
      <c r="C55" s="7"/>
      <c r="D55" s="307"/>
      <c r="E55" s="8"/>
      <c r="F55" s="302"/>
      <c r="G55" s="9"/>
      <c r="H55" s="13" t="s">
        <v>439</v>
      </c>
      <c r="I55" s="14" t="s">
        <v>724</v>
      </c>
      <c r="J55" s="1">
        <v>0.25</v>
      </c>
      <c r="K55" s="1">
        <v>0.25</v>
      </c>
      <c r="L55" s="9"/>
      <c r="M55" s="13" t="s">
        <v>606</v>
      </c>
      <c r="N55" s="13" t="s">
        <v>439</v>
      </c>
      <c r="O55" s="14" t="s">
        <v>724</v>
      </c>
      <c r="P55" s="1">
        <v>0.25</v>
      </c>
      <c r="Q55" s="11"/>
      <c r="R55" s="11"/>
      <c r="S55" s="11"/>
      <c r="T55" s="11"/>
      <c r="U55" s="11">
        <f t="shared" si="0"/>
        <v>0</v>
      </c>
      <c r="V55" s="12" t="s">
        <v>12</v>
      </c>
    </row>
    <row r="56" spans="1:22" ht="153.75">
      <c r="A56" s="7"/>
      <c r="B56" s="350"/>
      <c r="C56" s="7"/>
      <c r="D56" s="307"/>
      <c r="E56" s="8"/>
      <c r="F56" s="302"/>
      <c r="G56" s="9"/>
      <c r="H56" s="13" t="s">
        <v>440</v>
      </c>
      <c r="I56" s="14" t="s">
        <v>725</v>
      </c>
      <c r="J56" s="1">
        <v>0.25</v>
      </c>
      <c r="K56" s="1">
        <v>0.25</v>
      </c>
      <c r="L56" s="9"/>
      <c r="M56" s="13" t="s">
        <v>606</v>
      </c>
      <c r="N56" s="13" t="s">
        <v>440</v>
      </c>
      <c r="O56" s="14" t="s">
        <v>725</v>
      </c>
      <c r="P56" s="1">
        <v>0.25</v>
      </c>
      <c r="Q56" s="11"/>
      <c r="R56" s="11"/>
      <c r="S56" s="11"/>
      <c r="T56" s="11"/>
      <c r="U56" s="11">
        <f t="shared" si="0"/>
        <v>0</v>
      </c>
      <c r="V56" s="12" t="s">
        <v>12</v>
      </c>
    </row>
    <row r="57" spans="1:22" ht="141">
      <c r="A57" s="7"/>
      <c r="B57" s="350"/>
      <c r="C57" s="7"/>
      <c r="D57" s="307"/>
      <c r="E57" s="8"/>
      <c r="F57" s="302"/>
      <c r="G57" s="9"/>
      <c r="H57" s="13" t="s">
        <v>441</v>
      </c>
      <c r="I57" s="14" t="s">
        <v>726</v>
      </c>
      <c r="J57" s="1">
        <v>0.25</v>
      </c>
      <c r="K57" s="1">
        <v>0.25</v>
      </c>
      <c r="L57" s="9"/>
      <c r="M57" s="13" t="s">
        <v>606</v>
      </c>
      <c r="N57" s="13" t="s">
        <v>441</v>
      </c>
      <c r="O57" s="14" t="s">
        <v>726</v>
      </c>
      <c r="P57" s="1">
        <v>0.25</v>
      </c>
      <c r="Q57" s="11"/>
      <c r="R57" s="11"/>
      <c r="S57" s="11"/>
      <c r="T57" s="11"/>
      <c r="U57" s="11">
        <f t="shared" si="0"/>
        <v>0</v>
      </c>
      <c r="V57" s="12" t="s">
        <v>12</v>
      </c>
    </row>
    <row r="58" spans="1:22" ht="153.75">
      <c r="A58" s="7"/>
      <c r="B58" s="350"/>
      <c r="C58" s="7"/>
      <c r="D58" s="307"/>
      <c r="E58" s="8"/>
      <c r="F58" s="302"/>
      <c r="G58" s="9"/>
      <c r="H58" s="13" t="s">
        <v>442</v>
      </c>
      <c r="I58" s="14" t="s">
        <v>727</v>
      </c>
      <c r="J58" s="1">
        <v>0.25</v>
      </c>
      <c r="K58" s="1">
        <v>0.25</v>
      </c>
      <c r="L58" s="9"/>
      <c r="M58" s="13" t="s">
        <v>606</v>
      </c>
      <c r="N58" s="13" t="s">
        <v>442</v>
      </c>
      <c r="O58" s="14" t="s">
        <v>727</v>
      </c>
      <c r="P58" s="1">
        <v>0.25</v>
      </c>
      <c r="Q58" s="11"/>
      <c r="R58" s="11"/>
      <c r="S58" s="11"/>
      <c r="T58" s="11"/>
      <c r="U58" s="11">
        <f t="shared" si="0"/>
        <v>0</v>
      </c>
      <c r="V58" s="12" t="s">
        <v>12</v>
      </c>
    </row>
    <row r="59" spans="1:22" ht="141">
      <c r="A59" s="7"/>
      <c r="B59" s="350"/>
      <c r="C59" s="7"/>
      <c r="D59" s="307"/>
      <c r="E59" s="8"/>
      <c r="F59" s="302"/>
      <c r="G59" s="9"/>
      <c r="H59" s="13" t="s">
        <v>443</v>
      </c>
      <c r="I59" s="14" t="s">
        <v>728</v>
      </c>
      <c r="J59" s="1">
        <v>0.25</v>
      </c>
      <c r="K59" s="1">
        <v>0.25</v>
      </c>
      <c r="L59" s="9"/>
      <c r="M59" s="13" t="s">
        <v>606</v>
      </c>
      <c r="N59" s="13" t="s">
        <v>443</v>
      </c>
      <c r="O59" s="14" t="s">
        <v>728</v>
      </c>
      <c r="P59" s="1">
        <v>0.25</v>
      </c>
      <c r="Q59" s="11"/>
      <c r="R59" s="11"/>
      <c r="S59" s="11"/>
      <c r="T59" s="11"/>
      <c r="U59" s="11">
        <f t="shared" si="0"/>
        <v>0</v>
      </c>
      <c r="V59" s="12" t="s">
        <v>12</v>
      </c>
    </row>
    <row r="60" spans="1:22" ht="166.5">
      <c r="A60" s="7"/>
      <c r="B60" s="350"/>
      <c r="C60" s="7"/>
      <c r="D60" s="307"/>
      <c r="E60" s="8"/>
      <c r="F60" s="302"/>
      <c r="G60" s="9"/>
      <c r="H60" s="13" t="s">
        <v>444</v>
      </c>
      <c r="I60" s="14" t="s">
        <v>729</v>
      </c>
      <c r="J60" s="1">
        <v>0.25</v>
      </c>
      <c r="K60" s="1">
        <v>0.25</v>
      </c>
      <c r="L60" s="9"/>
      <c r="M60" s="13" t="s">
        <v>606</v>
      </c>
      <c r="N60" s="13" t="s">
        <v>444</v>
      </c>
      <c r="O60" s="14" t="s">
        <v>729</v>
      </c>
      <c r="P60" s="1">
        <v>0.25</v>
      </c>
      <c r="Q60" s="11"/>
      <c r="R60" s="11"/>
      <c r="S60" s="11"/>
      <c r="T60" s="11"/>
      <c r="U60" s="11">
        <f t="shared" si="0"/>
        <v>0</v>
      </c>
      <c r="V60" s="12" t="s">
        <v>12</v>
      </c>
    </row>
    <row r="61" spans="1:22" ht="179.25">
      <c r="A61" s="7"/>
      <c r="B61" s="350"/>
      <c r="C61" s="7"/>
      <c r="D61" s="307"/>
      <c r="E61" s="8"/>
      <c r="F61" s="302"/>
      <c r="G61" s="9"/>
      <c r="H61" s="13" t="s">
        <v>445</v>
      </c>
      <c r="I61" s="14" t="s">
        <v>730</v>
      </c>
      <c r="J61" s="1">
        <v>0.25</v>
      </c>
      <c r="K61" s="1">
        <v>0.25</v>
      </c>
      <c r="L61" s="9"/>
      <c r="M61" s="13" t="s">
        <v>606</v>
      </c>
      <c r="N61" s="13" t="s">
        <v>445</v>
      </c>
      <c r="O61" s="14" t="s">
        <v>730</v>
      </c>
      <c r="P61" s="1">
        <v>0.25</v>
      </c>
      <c r="Q61" s="11"/>
      <c r="R61" s="11"/>
      <c r="S61" s="11"/>
      <c r="T61" s="11"/>
      <c r="U61" s="11">
        <f t="shared" si="0"/>
        <v>0</v>
      </c>
      <c r="V61" s="12" t="s">
        <v>12</v>
      </c>
    </row>
    <row r="62" spans="1:22" ht="230.25">
      <c r="A62" s="7"/>
      <c r="B62" s="350"/>
      <c r="C62" s="7"/>
      <c r="D62" s="307"/>
      <c r="E62" s="8"/>
      <c r="F62" s="302"/>
      <c r="G62" s="9"/>
      <c r="H62" s="13" t="s">
        <v>446</v>
      </c>
      <c r="I62" s="14" t="s">
        <v>731</v>
      </c>
      <c r="J62" s="1">
        <v>0.25</v>
      </c>
      <c r="K62" s="1">
        <v>0.25</v>
      </c>
      <c r="L62" s="9"/>
      <c r="M62" s="13" t="s">
        <v>606</v>
      </c>
      <c r="N62" s="13" t="s">
        <v>446</v>
      </c>
      <c r="O62" s="14" t="s">
        <v>731</v>
      </c>
      <c r="P62" s="1">
        <v>0.25</v>
      </c>
      <c r="Q62" s="11"/>
      <c r="R62" s="11"/>
      <c r="S62" s="11"/>
      <c r="T62" s="11"/>
      <c r="U62" s="11">
        <f t="shared" si="0"/>
        <v>0</v>
      </c>
      <c r="V62" s="12" t="s">
        <v>12</v>
      </c>
    </row>
    <row r="63" spans="1:22" ht="204.75">
      <c r="A63" s="7"/>
      <c r="B63" s="350"/>
      <c r="C63" s="7"/>
      <c r="D63" s="307"/>
      <c r="E63" s="8"/>
      <c r="F63" s="302"/>
      <c r="G63" s="9"/>
      <c r="H63" s="13" t="s">
        <v>447</v>
      </c>
      <c r="I63" s="14" t="s">
        <v>448</v>
      </c>
      <c r="J63" s="1">
        <v>0.25</v>
      </c>
      <c r="K63" s="1">
        <v>0.25</v>
      </c>
      <c r="L63" s="9"/>
      <c r="M63" s="13" t="s">
        <v>606</v>
      </c>
      <c r="N63" s="13" t="s">
        <v>447</v>
      </c>
      <c r="O63" s="14" t="s">
        <v>448</v>
      </c>
      <c r="P63" s="1">
        <v>0.25</v>
      </c>
      <c r="Q63" s="216">
        <v>18107</v>
      </c>
      <c r="R63" s="11"/>
      <c r="S63" s="11"/>
      <c r="T63" s="11"/>
      <c r="U63" s="11">
        <f t="shared" si="0"/>
        <v>18107</v>
      </c>
      <c r="V63" s="12" t="s">
        <v>12</v>
      </c>
    </row>
    <row r="64" spans="1:22" ht="192">
      <c r="A64" s="7"/>
      <c r="B64" s="350"/>
      <c r="C64" s="7"/>
      <c r="D64" s="307"/>
      <c r="E64" s="8"/>
      <c r="F64" s="302"/>
      <c r="G64" s="9"/>
      <c r="H64" s="13" t="s">
        <v>449</v>
      </c>
      <c r="I64" s="14" t="s">
        <v>732</v>
      </c>
      <c r="J64" s="1">
        <v>0.25</v>
      </c>
      <c r="K64" s="1">
        <v>0.25</v>
      </c>
      <c r="L64" s="9"/>
      <c r="M64" s="13" t="s">
        <v>606</v>
      </c>
      <c r="N64" s="13" t="s">
        <v>449</v>
      </c>
      <c r="O64" s="14" t="s">
        <v>732</v>
      </c>
      <c r="P64" s="1">
        <v>0.25</v>
      </c>
      <c r="Q64" s="216">
        <v>82500</v>
      </c>
      <c r="R64" s="11"/>
      <c r="S64" s="11"/>
      <c r="T64" s="11"/>
      <c r="U64" s="11">
        <f t="shared" si="0"/>
        <v>82500</v>
      </c>
      <c r="V64" s="12" t="s">
        <v>12</v>
      </c>
    </row>
    <row r="65" spans="1:22" ht="192">
      <c r="A65" s="7"/>
      <c r="B65" s="350"/>
      <c r="C65" s="7"/>
      <c r="D65" s="307"/>
      <c r="E65" s="8"/>
      <c r="F65" s="302"/>
      <c r="G65" s="9"/>
      <c r="H65" s="13" t="s">
        <v>450</v>
      </c>
      <c r="I65" s="14" t="s">
        <v>733</v>
      </c>
      <c r="J65" s="1">
        <v>0.25</v>
      </c>
      <c r="K65" s="1">
        <v>0.25</v>
      </c>
      <c r="L65" s="9"/>
      <c r="M65" s="13" t="s">
        <v>606</v>
      </c>
      <c r="N65" s="13" t="s">
        <v>450</v>
      </c>
      <c r="O65" s="14" t="s">
        <v>733</v>
      </c>
      <c r="P65" s="1">
        <v>0.25</v>
      </c>
      <c r="Q65" s="216">
        <v>84975</v>
      </c>
      <c r="R65" s="11"/>
      <c r="S65" s="11"/>
      <c r="T65" s="11"/>
      <c r="U65" s="11">
        <f t="shared" si="0"/>
        <v>84975</v>
      </c>
      <c r="V65" s="12" t="s">
        <v>12</v>
      </c>
    </row>
    <row r="66" spans="1:22" ht="192">
      <c r="A66" s="7"/>
      <c r="B66" s="350"/>
      <c r="C66" s="7"/>
      <c r="D66" s="307"/>
      <c r="E66" s="8"/>
      <c r="F66" s="302"/>
      <c r="G66" s="9"/>
      <c r="H66" s="13" t="s">
        <v>451</v>
      </c>
      <c r="I66" s="20" t="s">
        <v>734</v>
      </c>
      <c r="J66" s="1">
        <v>0.25</v>
      </c>
      <c r="K66" s="1">
        <v>0.25</v>
      </c>
      <c r="L66" s="9"/>
      <c r="M66" s="13" t="s">
        <v>606</v>
      </c>
      <c r="N66" s="13" t="s">
        <v>451</v>
      </c>
      <c r="O66" s="20" t="s">
        <v>734</v>
      </c>
      <c r="P66" s="1">
        <v>0.25</v>
      </c>
      <c r="Q66" s="216">
        <v>84975</v>
      </c>
      <c r="R66" s="11"/>
      <c r="S66" s="11"/>
      <c r="T66" s="11"/>
      <c r="U66" s="11">
        <f t="shared" si="0"/>
        <v>84975</v>
      </c>
      <c r="V66" s="12" t="s">
        <v>12</v>
      </c>
    </row>
    <row r="67" spans="1:22" ht="166.5">
      <c r="A67" s="7"/>
      <c r="B67" s="350"/>
      <c r="C67" s="7"/>
      <c r="D67" s="307"/>
      <c r="E67" s="8"/>
      <c r="F67" s="302"/>
      <c r="G67" s="9"/>
      <c r="H67" s="13" t="s">
        <v>452</v>
      </c>
      <c r="I67" s="14" t="s">
        <v>735</v>
      </c>
      <c r="J67" s="1">
        <v>0.25</v>
      </c>
      <c r="K67" s="1">
        <v>0.25</v>
      </c>
      <c r="L67" s="9"/>
      <c r="M67" s="13" t="s">
        <v>606</v>
      </c>
      <c r="N67" s="13" t="s">
        <v>452</v>
      </c>
      <c r="O67" s="14" t="s">
        <v>735</v>
      </c>
      <c r="P67" s="1">
        <v>0.25</v>
      </c>
      <c r="Q67" s="216">
        <v>64272</v>
      </c>
      <c r="R67" s="11"/>
      <c r="S67" s="11"/>
      <c r="T67" s="11"/>
      <c r="U67" s="11">
        <f t="shared" si="0"/>
        <v>64272</v>
      </c>
      <c r="V67" s="12" t="s">
        <v>12</v>
      </c>
    </row>
    <row r="68" spans="1:22" ht="166.5">
      <c r="A68" s="7"/>
      <c r="B68" s="350"/>
      <c r="C68" s="7"/>
      <c r="D68" s="307"/>
      <c r="E68" s="8"/>
      <c r="F68" s="302"/>
      <c r="G68" s="9"/>
      <c r="H68" s="13" t="s">
        <v>453</v>
      </c>
      <c r="I68" s="14" t="s">
        <v>736</v>
      </c>
      <c r="J68" s="1">
        <v>0.25</v>
      </c>
      <c r="K68" s="1">
        <v>0.25</v>
      </c>
      <c r="L68" s="9"/>
      <c r="M68" s="13" t="s">
        <v>606</v>
      </c>
      <c r="N68" s="13" t="s">
        <v>453</v>
      </c>
      <c r="O68" s="14" t="s">
        <v>736</v>
      </c>
      <c r="P68" s="1">
        <v>0.25</v>
      </c>
      <c r="Q68" s="11"/>
      <c r="R68" s="11"/>
      <c r="S68" s="11"/>
      <c r="T68" s="11"/>
      <c r="U68" s="11">
        <f t="shared" si="0"/>
        <v>0</v>
      </c>
      <c r="V68" s="12" t="s">
        <v>12</v>
      </c>
    </row>
    <row r="69" spans="1:22" ht="179.25">
      <c r="A69" s="7"/>
      <c r="B69" s="350"/>
      <c r="C69" s="7"/>
      <c r="D69" s="307"/>
      <c r="E69" s="8"/>
      <c r="F69" s="302"/>
      <c r="G69" s="9"/>
      <c r="H69" s="13" t="s">
        <v>454</v>
      </c>
      <c r="I69" s="14" t="s">
        <v>737</v>
      </c>
      <c r="J69" s="1">
        <v>0.25</v>
      </c>
      <c r="K69" s="1">
        <v>0.25</v>
      </c>
      <c r="L69" s="9"/>
      <c r="M69" s="13" t="s">
        <v>606</v>
      </c>
      <c r="N69" s="13" t="s">
        <v>454</v>
      </c>
      <c r="O69" s="14" t="s">
        <v>737</v>
      </c>
      <c r="P69" s="1">
        <v>0.25</v>
      </c>
      <c r="Q69" s="11"/>
      <c r="R69" s="11"/>
      <c r="S69" s="11"/>
      <c r="T69" s="11"/>
      <c r="U69" s="11">
        <f t="shared" si="0"/>
        <v>0</v>
      </c>
      <c r="V69" s="12" t="s">
        <v>12</v>
      </c>
    </row>
    <row r="70" spans="1:22" ht="192">
      <c r="A70" s="7"/>
      <c r="B70" s="350"/>
      <c r="C70" s="7"/>
      <c r="D70" s="307"/>
      <c r="E70" s="8"/>
      <c r="F70" s="302"/>
      <c r="G70" s="9"/>
      <c r="H70" s="13" t="s">
        <v>455</v>
      </c>
      <c r="I70" s="14" t="s">
        <v>738</v>
      </c>
      <c r="J70" s="1">
        <v>0.25</v>
      </c>
      <c r="K70" s="1">
        <v>0.25</v>
      </c>
      <c r="L70" s="9"/>
      <c r="M70" s="13" t="s">
        <v>606</v>
      </c>
      <c r="N70" s="13" t="s">
        <v>455</v>
      </c>
      <c r="O70" s="14" t="s">
        <v>738</v>
      </c>
      <c r="P70" s="1">
        <v>0.25</v>
      </c>
      <c r="Q70" s="11"/>
      <c r="R70" s="11"/>
      <c r="S70" s="11"/>
      <c r="T70" s="11"/>
      <c r="U70" s="11">
        <f t="shared" si="0"/>
        <v>0</v>
      </c>
      <c r="V70" s="12" t="s">
        <v>12</v>
      </c>
    </row>
    <row r="71" spans="1:22" ht="179.25">
      <c r="A71" s="7"/>
      <c r="B71" s="350"/>
      <c r="C71" s="7"/>
      <c r="D71" s="307"/>
      <c r="E71" s="8"/>
      <c r="F71" s="302"/>
      <c r="G71" s="9"/>
      <c r="H71" s="13" t="s">
        <v>454</v>
      </c>
      <c r="I71" s="14" t="s">
        <v>739</v>
      </c>
      <c r="J71" s="1">
        <v>0.25</v>
      </c>
      <c r="K71" s="1">
        <v>0.25</v>
      </c>
      <c r="L71" s="9"/>
      <c r="M71" s="13" t="s">
        <v>606</v>
      </c>
      <c r="N71" s="13" t="s">
        <v>454</v>
      </c>
      <c r="O71" s="14" t="s">
        <v>739</v>
      </c>
      <c r="P71" s="1">
        <v>0.25</v>
      </c>
      <c r="Q71" s="11"/>
      <c r="R71" s="11"/>
      <c r="S71" s="11"/>
      <c r="T71" s="11"/>
      <c r="U71" s="11">
        <f t="shared" si="0"/>
        <v>0</v>
      </c>
      <c r="V71" s="12" t="s">
        <v>12</v>
      </c>
    </row>
    <row r="72" spans="1:22" ht="153.75">
      <c r="A72" s="7"/>
      <c r="B72" s="350"/>
      <c r="C72" s="7"/>
      <c r="D72" s="307"/>
      <c r="E72" s="8"/>
      <c r="F72" s="302"/>
      <c r="G72" s="9"/>
      <c r="H72" s="13" t="s">
        <v>456</v>
      </c>
      <c r="I72" s="14" t="s">
        <v>740</v>
      </c>
      <c r="J72" s="1">
        <v>0.25</v>
      </c>
      <c r="K72" s="1">
        <v>0.25</v>
      </c>
      <c r="L72" s="9"/>
      <c r="M72" s="13" t="s">
        <v>606</v>
      </c>
      <c r="N72" s="13" t="s">
        <v>456</v>
      </c>
      <c r="O72" s="14" t="s">
        <v>740</v>
      </c>
      <c r="P72" s="1">
        <v>0.25</v>
      </c>
      <c r="Q72" s="11"/>
      <c r="R72" s="11"/>
      <c r="S72" s="11"/>
      <c r="T72" s="11"/>
      <c r="U72" s="11">
        <f t="shared" si="0"/>
        <v>0</v>
      </c>
      <c r="V72" s="12" t="s">
        <v>12</v>
      </c>
    </row>
    <row r="73" spans="1:22" ht="153.75">
      <c r="A73" s="7"/>
      <c r="B73" s="350"/>
      <c r="C73" s="7"/>
      <c r="D73" s="307"/>
      <c r="E73" s="8"/>
      <c r="F73" s="302"/>
      <c r="G73" s="9"/>
      <c r="H73" s="13" t="s">
        <v>457</v>
      </c>
      <c r="I73" s="14" t="s">
        <v>741</v>
      </c>
      <c r="J73" s="1">
        <v>0.25</v>
      </c>
      <c r="K73" s="1">
        <v>0.25</v>
      </c>
      <c r="L73" s="9"/>
      <c r="M73" s="13" t="s">
        <v>606</v>
      </c>
      <c r="N73" s="13" t="s">
        <v>457</v>
      </c>
      <c r="O73" s="14" t="s">
        <v>741</v>
      </c>
      <c r="P73" s="1">
        <v>0.25</v>
      </c>
      <c r="Q73" s="11"/>
      <c r="R73" s="11"/>
      <c r="S73" s="11"/>
      <c r="T73" s="11"/>
      <c r="U73" s="11">
        <f aca="true" t="shared" si="1" ref="U73:U134">+Q73+R73+S73+T73</f>
        <v>0</v>
      </c>
      <c r="V73" s="12" t="s">
        <v>12</v>
      </c>
    </row>
    <row r="74" spans="1:22" ht="141">
      <c r="A74" s="7"/>
      <c r="B74" s="350"/>
      <c r="C74" s="7"/>
      <c r="D74" s="307"/>
      <c r="E74" s="8"/>
      <c r="F74" s="302"/>
      <c r="G74" s="9"/>
      <c r="H74" s="13" t="s">
        <v>458</v>
      </c>
      <c r="I74" s="14" t="s">
        <v>742</v>
      </c>
      <c r="J74" s="1">
        <v>0.25</v>
      </c>
      <c r="K74" s="1">
        <v>0.25</v>
      </c>
      <c r="L74" s="9"/>
      <c r="M74" s="13" t="s">
        <v>606</v>
      </c>
      <c r="N74" s="13" t="s">
        <v>458</v>
      </c>
      <c r="O74" s="14" t="s">
        <v>742</v>
      </c>
      <c r="P74" s="1">
        <v>0.25</v>
      </c>
      <c r="Q74" s="11"/>
      <c r="R74" s="11"/>
      <c r="S74" s="11"/>
      <c r="T74" s="11"/>
      <c r="U74" s="11">
        <f t="shared" si="1"/>
        <v>0</v>
      </c>
      <c r="V74" s="12" t="s">
        <v>12</v>
      </c>
    </row>
    <row r="75" spans="1:22" ht="230.25">
      <c r="A75" s="7"/>
      <c r="B75" s="350"/>
      <c r="C75" s="7"/>
      <c r="D75" s="307"/>
      <c r="E75" s="8"/>
      <c r="F75" s="302"/>
      <c r="G75" s="9"/>
      <c r="H75" s="13" t="s">
        <v>459</v>
      </c>
      <c r="I75" s="14" t="s">
        <v>743</v>
      </c>
      <c r="J75" s="1">
        <v>0.25</v>
      </c>
      <c r="K75" s="1">
        <v>0.25</v>
      </c>
      <c r="L75" s="9"/>
      <c r="M75" s="13" t="s">
        <v>606</v>
      </c>
      <c r="N75" s="13" t="s">
        <v>459</v>
      </c>
      <c r="O75" s="14" t="s">
        <v>743</v>
      </c>
      <c r="P75" s="1">
        <v>0.25</v>
      </c>
      <c r="Q75" s="11"/>
      <c r="R75" s="11"/>
      <c r="S75" s="11"/>
      <c r="T75" s="11"/>
      <c r="U75" s="11">
        <f t="shared" si="1"/>
        <v>0</v>
      </c>
      <c r="V75" s="12" t="s">
        <v>12</v>
      </c>
    </row>
    <row r="76" spans="1:22" ht="204.75">
      <c r="A76" s="7"/>
      <c r="B76" s="350"/>
      <c r="C76" s="7"/>
      <c r="D76" s="307"/>
      <c r="E76" s="8"/>
      <c r="F76" s="302"/>
      <c r="G76" s="9"/>
      <c r="H76" s="13" t="s">
        <v>460</v>
      </c>
      <c r="I76" s="14" t="s">
        <v>744</v>
      </c>
      <c r="J76" s="1">
        <v>0.25</v>
      </c>
      <c r="K76" s="1">
        <v>0.25</v>
      </c>
      <c r="L76" s="9"/>
      <c r="M76" s="13" t="s">
        <v>606</v>
      </c>
      <c r="N76" s="13" t="s">
        <v>460</v>
      </c>
      <c r="O76" s="14" t="s">
        <v>744</v>
      </c>
      <c r="P76" s="1">
        <v>0.25</v>
      </c>
      <c r="Q76" s="11">
        <v>2864</v>
      </c>
      <c r="R76" s="11"/>
      <c r="S76" s="11"/>
      <c r="T76" s="11"/>
      <c r="U76" s="11">
        <f t="shared" si="1"/>
        <v>2864</v>
      </c>
      <c r="V76" s="12" t="s">
        <v>12</v>
      </c>
    </row>
    <row r="77" spans="1:22" ht="153.75">
      <c r="A77" s="7"/>
      <c r="B77" s="350"/>
      <c r="C77" s="7"/>
      <c r="D77" s="307"/>
      <c r="E77" s="8"/>
      <c r="F77" s="302"/>
      <c r="G77" s="9"/>
      <c r="H77" s="13" t="s">
        <v>461</v>
      </c>
      <c r="I77" s="14" t="s">
        <v>745</v>
      </c>
      <c r="J77" s="1">
        <v>0.25</v>
      </c>
      <c r="K77" s="1">
        <v>0.25</v>
      </c>
      <c r="L77" s="9"/>
      <c r="M77" s="13" t="s">
        <v>606</v>
      </c>
      <c r="N77" s="13" t="s">
        <v>461</v>
      </c>
      <c r="O77" s="14" t="s">
        <v>745</v>
      </c>
      <c r="P77" s="1">
        <v>0.25</v>
      </c>
      <c r="Q77" s="11"/>
      <c r="R77" s="11"/>
      <c r="S77" s="11"/>
      <c r="T77" s="11"/>
      <c r="U77" s="11">
        <f t="shared" si="1"/>
        <v>0</v>
      </c>
      <c r="V77" s="12" t="s">
        <v>12</v>
      </c>
    </row>
    <row r="78" spans="1:22" ht="204.75">
      <c r="A78" s="7"/>
      <c r="B78" s="350"/>
      <c r="C78" s="7"/>
      <c r="D78" s="307"/>
      <c r="E78" s="8"/>
      <c r="F78" s="302"/>
      <c r="G78" s="9"/>
      <c r="H78" s="13" t="s">
        <v>462</v>
      </c>
      <c r="I78" s="14" t="s">
        <v>746</v>
      </c>
      <c r="J78" s="1">
        <v>0.25</v>
      </c>
      <c r="K78" s="1">
        <v>0.25</v>
      </c>
      <c r="L78" s="9"/>
      <c r="M78" s="13" t="s">
        <v>606</v>
      </c>
      <c r="N78" s="13" t="s">
        <v>462</v>
      </c>
      <c r="O78" s="14" t="s">
        <v>746</v>
      </c>
      <c r="P78" s="1">
        <v>0.25</v>
      </c>
      <c r="Q78" s="11"/>
      <c r="R78" s="11"/>
      <c r="S78" s="11"/>
      <c r="T78" s="11"/>
      <c r="U78" s="11">
        <f t="shared" si="1"/>
        <v>0</v>
      </c>
      <c r="V78" s="12" t="s">
        <v>12</v>
      </c>
    </row>
    <row r="79" spans="1:22" ht="204.75">
      <c r="A79" s="7"/>
      <c r="B79" s="350"/>
      <c r="C79" s="7"/>
      <c r="D79" s="307"/>
      <c r="E79" s="8"/>
      <c r="F79" s="279"/>
      <c r="G79" s="9"/>
      <c r="H79" s="13" t="s">
        <v>462</v>
      </c>
      <c r="I79" s="14" t="s">
        <v>747</v>
      </c>
      <c r="J79" s="1">
        <v>0.25</v>
      </c>
      <c r="K79" s="1">
        <v>0.25</v>
      </c>
      <c r="L79" s="9"/>
      <c r="M79" s="13" t="s">
        <v>606</v>
      </c>
      <c r="N79" s="13" t="s">
        <v>462</v>
      </c>
      <c r="O79" s="14" t="s">
        <v>747</v>
      </c>
      <c r="P79" s="1">
        <v>0.25</v>
      </c>
      <c r="Q79" s="11"/>
      <c r="R79" s="11"/>
      <c r="S79" s="11"/>
      <c r="T79" s="11"/>
      <c r="U79" s="11">
        <f t="shared" si="1"/>
        <v>0</v>
      </c>
      <c r="V79" s="12" t="s">
        <v>12</v>
      </c>
    </row>
    <row r="80" spans="1:22" ht="15">
      <c r="A80" s="49"/>
      <c r="B80" s="50"/>
      <c r="C80" s="49"/>
      <c r="D80" s="51"/>
      <c r="E80" s="52"/>
      <c r="F80" s="53"/>
      <c r="G80" s="54"/>
      <c r="H80" s="55"/>
      <c r="I80" s="56"/>
      <c r="J80" s="57"/>
      <c r="K80" s="57"/>
      <c r="L80" s="54"/>
      <c r="M80" s="58"/>
      <c r="N80" s="55"/>
      <c r="O80" s="56"/>
      <c r="P80" s="57"/>
      <c r="Q80" s="60"/>
      <c r="R80" s="60"/>
      <c r="S80" s="59"/>
      <c r="T80" s="60"/>
      <c r="U80" s="59">
        <f t="shared" si="1"/>
        <v>0</v>
      </c>
      <c r="V80" s="61"/>
    </row>
    <row r="81" spans="1:22" ht="63.75" customHeight="1">
      <c r="A81" s="7"/>
      <c r="B81" s="342" t="s">
        <v>960</v>
      </c>
      <c r="C81" s="7"/>
      <c r="D81" s="310" t="s">
        <v>382</v>
      </c>
      <c r="E81" s="8"/>
      <c r="F81" s="17" t="s">
        <v>383</v>
      </c>
      <c r="G81" s="9"/>
      <c r="H81" s="21"/>
      <c r="I81" s="14" t="s">
        <v>384</v>
      </c>
      <c r="J81" s="1">
        <v>4.45</v>
      </c>
      <c r="K81" s="1">
        <v>4.45</v>
      </c>
      <c r="L81" s="9"/>
      <c r="M81" s="13" t="s">
        <v>607</v>
      </c>
      <c r="N81" s="21"/>
      <c r="O81" s="14" t="s">
        <v>384</v>
      </c>
      <c r="P81" s="1">
        <v>4.45</v>
      </c>
      <c r="Q81" s="11">
        <v>2981924</v>
      </c>
      <c r="R81" s="11">
        <v>11837</v>
      </c>
      <c r="S81" s="11"/>
      <c r="T81" s="11">
        <v>2071988</v>
      </c>
      <c r="U81" s="11">
        <f t="shared" si="1"/>
        <v>5065749</v>
      </c>
      <c r="V81" s="12" t="s">
        <v>13</v>
      </c>
    </row>
    <row r="82" spans="1:22" ht="63.75" customHeight="1">
      <c r="A82" s="7"/>
      <c r="B82" s="343"/>
      <c r="C82" s="7"/>
      <c r="D82" s="311"/>
      <c r="E82" s="8"/>
      <c r="F82" s="17" t="s">
        <v>463</v>
      </c>
      <c r="G82" s="9"/>
      <c r="H82" s="21"/>
      <c r="I82" s="14" t="s">
        <v>385</v>
      </c>
      <c r="J82" s="1">
        <v>5</v>
      </c>
      <c r="K82" s="1">
        <v>5</v>
      </c>
      <c r="L82" s="9"/>
      <c r="M82" s="13" t="s">
        <v>607</v>
      </c>
      <c r="N82" s="21"/>
      <c r="O82" s="14" t="s">
        <v>385</v>
      </c>
      <c r="P82" s="1">
        <v>5</v>
      </c>
      <c r="Q82" s="11"/>
      <c r="R82" s="11"/>
      <c r="S82" s="11"/>
      <c r="T82" s="11"/>
      <c r="U82" s="11">
        <f t="shared" si="1"/>
        <v>0</v>
      </c>
      <c r="V82" s="12" t="s">
        <v>13</v>
      </c>
    </row>
    <row r="83" spans="1:22" ht="102" customHeight="1">
      <c r="A83" s="7"/>
      <c r="B83" s="343"/>
      <c r="C83" s="7"/>
      <c r="D83" s="311"/>
      <c r="E83" s="8"/>
      <c r="F83" s="17" t="s">
        <v>463</v>
      </c>
      <c r="G83" s="9"/>
      <c r="H83" s="21"/>
      <c r="I83" s="14" t="s">
        <v>386</v>
      </c>
      <c r="J83" s="1">
        <v>0.5</v>
      </c>
      <c r="K83" s="1">
        <v>0.5</v>
      </c>
      <c r="L83" s="9"/>
      <c r="M83" s="13" t="s">
        <v>607</v>
      </c>
      <c r="N83" s="21"/>
      <c r="O83" s="14" t="s">
        <v>386</v>
      </c>
      <c r="P83" s="1">
        <v>0.5</v>
      </c>
      <c r="Q83" s="11"/>
      <c r="R83" s="11"/>
      <c r="S83" s="11"/>
      <c r="T83" s="11"/>
      <c r="U83" s="11">
        <f t="shared" si="1"/>
        <v>0</v>
      </c>
      <c r="V83" s="12" t="s">
        <v>13</v>
      </c>
    </row>
    <row r="84" spans="1:22" ht="60" customHeight="1">
      <c r="A84" s="7"/>
      <c r="B84" s="343"/>
      <c r="C84" s="7"/>
      <c r="D84" s="311"/>
      <c r="E84" s="8"/>
      <c r="F84" s="280" t="s">
        <v>387</v>
      </c>
      <c r="G84" s="9"/>
      <c r="H84" s="21"/>
      <c r="I84" s="14" t="s">
        <v>388</v>
      </c>
      <c r="J84" s="10">
        <v>0</v>
      </c>
      <c r="K84" s="10">
        <v>0</v>
      </c>
      <c r="L84" s="9"/>
      <c r="M84" s="13" t="s">
        <v>607</v>
      </c>
      <c r="N84" s="21"/>
      <c r="O84" s="14" t="s">
        <v>388</v>
      </c>
      <c r="P84" s="10">
        <v>0</v>
      </c>
      <c r="Q84" s="11">
        <v>3193</v>
      </c>
      <c r="R84" s="11"/>
      <c r="S84" s="11"/>
      <c r="T84" s="11"/>
      <c r="U84" s="11">
        <f t="shared" si="1"/>
        <v>3193</v>
      </c>
      <c r="V84" s="12" t="s">
        <v>13</v>
      </c>
    </row>
    <row r="85" spans="1:22" ht="127.5" customHeight="1">
      <c r="A85" s="7"/>
      <c r="B85" s="343"/>
      <c r="C85" s="7"/>
      <c r="D85" s="311"/>
      <c r="E85" s="8"/>
      <c r="F85" s="281"/>
      <c r="G85" s="9"/>
      <c r="H85" s="21"/>
      <c r="I85" s="14" t="s">
        <v>389</v>
      </c>
      <c r="J85" s="10">
        <v>4</v>
      </c>
      <c r="K85" s="10">
        <v>4</v>
      </c>
      <c r="L85" s="9"/>
      <c r="M85" s="13" t="s">
        <v>607</v>
      </c>
      <c r="N85" s="21"/>
      <c r="O85" s="14" t="s">
        <v>389</v>
      </c>
      <c r="P85" s="10">
        <v>4</v>
      </c>
      <c r="Q85" s="11">
        <v>6695</v>
      </c>
      <c r="R85" s="11"/>
      <c r="S85" s="11"/>
      <c r="T85" s="11"/>
      <c r="U85" s="11">
        <f t="shared" si="1"/>
        <v>6695</v>
      </c>
      <c r="V85" s="12" t="s">
        <v>13</v>
      </c>
    </row>
    <row r="86" spans="1:22" ht="89.25" customHeight="1">
      <c r="A86" s="7"/>
      <c r="B86" s="343"/>
      <c r="C86" s="7"/>
      <c r="D86" s="311"/>
      <c r="E86" s="8"/>
      <c r="F86" s="281"/>
      <c r="G86" s="9"/>
      <c r="H86" s="21"/>
      <c r="I86" s="14" t="s">
        <v>390</v>
      </c>
      <c r="J86" s="1">
        <v>5</v>
      </c>
      <c r="K86" s="1">
        <v>5</v>
      </c>
      <c r="L86" s="9"/>
      <c r="M86" s="13" t="s">
        <v>607</v>
      </c>
      <c r="N86" s="21"/>
      <c r="O86" s="14" t="s">
        <v>390</v>
      </c>
      <c r="P86" s="1">
        <v>5</v>
      </c>
      <c r="Q86" s="11">
        <v>1545</v>
      </c>
      <c r="R86" s="11"/>
      <c r="S86" s="11"/>
      <c r="T86" s="11"/>
      <c r="U86" s="11">
        <f t="shared" si="1"/>
        <v>1545</v>
      </c>
      <c r="V86" s="12" t="s">
        <v>13</v>
      </c>
    </row>
    <row r="87" spans="1:22" ht="141" customHeight="1">
      <c r="A87" s="7"/>
      <c r="B87" s="343"/>
      <c r="C87" s="7"/>
      <c r="D87" s="311"/>
      <c r="E87" s="8"/>
      <c r="F87" s="281"/>
      <c r="G87" s="9"/>
      <c r="H87" s="22" t="s">
        <v>810</v>
      </c>
      <c r="I87" s="14" t="s">
        <v>391</v>
      </c>
      <c r="J87" s="1">
        <v>2</v>
      </c>
      <c r="K87" s="1">
        <v>2</v>
      </c>
      <c r="L87" s="9"/>
      <c r="M87" s="13" t="s">
        <v>607</v>
      </c>
      <c r="N87" s="22" t="s">
        <v>810</v>
      </c>
      <c r="O87" s="14" t="s">
        <v>391</v>
      </c>
      <c r="P87" s="1">
        <v>2</v>
      </c>
      <c r="Q87" s="11">
        <v>1051</v>
      </c>
      <c r="R87" s="11"/>
      <c r="S87" s="11"/>
      <c r="T87" s="11"/>
      <c r="U87" s="11">
        <f t="shared" si="1"/>
        <v>1051</v>
      </c>
      <c r="V87" s="12" t="s">
        <v>13</v>
      </c>
    </row>
    <row r="88" spans="1:22" ht="114.75" customHeight="1">
      <c r="A88" s="7"/>
      <c r="B88" s="343"/>
      <c r="C88" s="7"/>
      <c r="D88" s="311"/>
      <c r="E88" s="8"/>
      <c r="F88" s="281"/>
      <c r="G88" s="9"/>
      <c r="H88" s="23"/>
      <c r="I88" s="20" t="s">
        <v>392</v>
      </c>
      <c r="J88" s="1">
        <v>0</v>
      </c>
      <c r="K88" s="1">
        <v>0</v>
      </c>
      <c r="L88" s="9"/>
      <c r="M88" s="13" t="s">
        <v>607</v>
      </c>
      <c r="N88" s="23"/>
      <c r="O88" s="20" t="s">
        <v>392</v>
      </c>
      <c r="P88" s="1">
        <v>0</v>
      </c>
      <c r="Q88" s="11">
        <v>278</v>
      </c>
      <c r="R88" s="11"/>
      <c r="S88" s="11"/>
      <c r="T88" s="11"/>
      <c r="U88" s="11">
        <f t="shared" si="1"/>
        <v>278</v>
      </c>
      <c r="V88" s="12" t="s">
        <v>13</v>
      </c>
    </row>
    <row r="89" spans="1:22" ht="60" customHeight="1">
      <c r="A89" s="7"/>
      <c r="B89" s="343"/>
      <c r="C89" s="7"/>
      <c r="D89" s="311"/>
      <c r="E89" s="8"/>
      <c r="F89" s="281"/>
      <c r="G89" s="9"/>
      <c r="H89" s="21"/>
      <c r="I89" s="14" t="s">
        <v>393</v>
      </c>
      <c r="J89" s="1">
        <v>0.25</v>
      </c>
      <c r="K89" s="1">
        <v>0.25</v>
      </c>
      <c r="L89" s="9"/>
      <c r="M89" s="13" t="s">
        <v>607</v>
      </c>
      <c r="N89" s="21"/>
      <c r="O89" s="14" t="s">
        <v>393</v>
      </c>
      <c r="P89" s="1">
        <v>0.25</v>
      </c>
      <c r="Q89" s="11"/>
      <c r="R89" s="11"/>
      <c r="S89" s="11"/>
      <c r="T89" s="11"/>
      <c r="U89" s="11">
        <f t="shared" si="1"/>
        <v>0</v>
      </c>
      <c r="V89" s="12" t="s">
        <v>13</v>
      </c>
    </row>
    <row r="90" spans="1:22" ht="179.25" customHeight="1">
      <c r="A90" s="7"/>
      <c r="B90" s="343"/>
      <c r="C90" s="7"/>
      <c r="D90" s="311"/>
      <c r="E90" s="8"/>
      <c r="F90" s="281"/>
      <c r="G90" s="9"/>
      <c r="H90" s="22" t="s">
        <v>394</v>
      </c>
      <c r="I90" s="14" t="s">
        <v>395</v>
      </c>
      <c r="J90" s="1">
        <v>1</v>
      </c>
      <c r="K90" s="1">
        <v>1</v>
      </c>
      <c r="L90" s="9"/>
      <c r="M90" s="13" t="s">
        <v>607</v>
      </c>
      <c r="N90" s="22" t="s">
        <v>394</v>
      </c>
      <c r="O90" s="14" t="s">
        <v>395</v>
      </c>
      <c r="P90" s="1">
        <v>1</v>
      </c>
      <c r="Q90" s="11">
        <v>1339</v>
      </c>
      <c r="R90" s="11"/>
      <c r="S90" s="11"/>
      <c r="T90" s="11"/>
      <c r="U90" s="11">
        <f t="shared" si="1"/>
        <v>1339</v>
      </c>
      <c r="V90" s="12" t="s">
        <v>13</v>
      </c>
    </row>
    <row r="91" spans="1:22" ht="63.75" customHeight="1">
      <c r="A91" s="7"/>
      <c r="B91" s="343"/>
      <c r="C91" s="7"/>
      <c r="D91" s="311"/>
      <c r="E91" s="8"/>
      <c r="F91" s="281"/>
      <c r="G91" s="9"/>
      <c r="H91" s="21"/>
      <c r="I91" s="14" t="s">
        <v>396</v>
      </c>
      <c r="J91" s="1">
        <v>0</v>
      </c>
      <c r="K91" s="1">
        <v>0</v>
      </c>
      <c r="L91" s="9"/>
      <c r="M91" s="13" t="s">
        <v>607</v>
      </c>
      <c r="N91" s="21"/>
      <c r="O91" s="14" t="s">
        <v>396</v>
      </c>
      <c r="P91" s="1">
        <v>0</v>
      </c>
      <c r="Q91" s="11"/>
      <c r="R91" s="11"/>
      <c r="S91" s="11"/>
      <c r="T91" s="11"/>
      <c r="U91" s="11">
        <f t="shared" si="1"/>
        <v>0</v>
      </c>
      <c r="V91" s="12" t="s">
        <v>13</v>
      </c>
    </row>
    <row r="92" spans="1:22" ht="179.25" customHeight="1">
      <c r="A92" s="7"/>
      <c r="B92" s="343"/>
      <c r="C92" s="7"/>
      <c r="D92" s="311"/>
      <c r="E92" s="8"/>
      <c r="F92" s="281"/>
      <c r="G92" s="9"/>
      <c r="H92" s="22" t="s">
        <v>397</v>
      </c>
      <c r="I92" s="14" t="s">
        <v>398</v>
      </c>
      <c r="J92" s="1">
        <v>10</v>
      </c>
      <c r="K92" s="1">
        <v>10</v>
      </c>
      <c r="L92" s="9"/>
      <c r="M92" s="13" t="s">
        <v>607</v>
      </c>
      <c r="N92" s="22" t="s">
        <v>397</v>
      </c>
      <c r="O92" s="14" t="s">
        <v>398</v>
      </c>
      <c r="P92" s="1">
        <v>10</v>
      </c>
      <c r="Q92" s="11"/>
      <c r="R92" s="11"/>
      <c r="S92" s="11"/>
      <c r="T92" s="11"/>
      <c r="U92" s="11">
        <f t="shared" si="1"/>
        <v>0</v>
      </c>
      <c r="V92" s="12" t="s">
        <v>13</v>
      </c>
    </row>
    <row r="93" spans="1:22" ht="127.5" customHeight="1">
      <c r="A93" s="7"/>
      <c r="B93" s="343"/>
      <c r="C93" s="7"/>
      <c r="D93" s="311"/>
      <c r="E93" s="8"/>
      <c r="F93" s="281"/>
      <c r="G93" s="9"/>
      <c r="H93" s="24" t="s">
        <v>399</v>
      </c>
      <c r="I93" s="14" t="s">
        <v>400</v>
      </c>
      <c r="J93" s="1">
        <v>1</v>
      </c>
      <c r="K93" s="1">
        <v>1</v>
      </c>
      <c r="L93" s="9"/>
      <c r="M93" s="13" t="s">
        <v>607</v>
      </c>
      <c r="N93" s="24" t="s">
        <v>399</v>
      </c>
      <c r="O93" s="14" t="s">
        <v>400</v>
      </c>
      <c r="P93" s="1">
        <v>1</v>
      </c>
      <c r="Q93" s="11">
        <v>2050</v>
      </c>
      <c r="R93" s="11"/>
      <c r="S93" s="11"/>
      <c r="T93" s="11"/>
      <c r="U93" s="11">
        <f t="shared" si="1"/>
        <v>2050</v>
      </c>
      <c r="V93" s="12" t="s">
        <v>13</v>
      </c>
    </row>
    <row r="94" spans="1:22" ht="89.25" customHeight="1">
      <c r="A94" s="7"/>
      <c r="B94" s="343"/>
      <c r="C94" s="7"/>
      <c r="D94" s="311"/>
      <c r="E94" s="8"/>
      <c r="F94" s="281"/>
      <c r="G94" s="9"/>
      <c r="H94" s="23"/>
      <c r="I94" s="14" t="s">
        <v>401</v>
      </c>
      <c r="J94" s="1">
        <v>-1</v>
      </c>
      <c r="K94" s="1">
        <v>-1</v>
      </c>
      <c r="L94" s="9"/>
      <c r="M94" s="13" t="s">
        <v>607</v>
      </c>
      <c r="N94" s="23"/>
      <c r="O94" s="14" t="s">
        <v>401</v>
      </c>
      <c r="P94" s="1">
        <v>-1</v>
      </c>
      <c r="Q94" s="11"/>
      <c r="R94" s="11"/>
      <c r="S94" s="11"/>
      <c r="T94" s="11"/>
      <c r="U94" s="11">
        <f t="shared" si="1"/>
        <v>0</v>
      </c>
      <c r="V94" s="12" t="s">
        <v>13</v>
      </c>
    </row>
    <row r="95" spans="1:22" ht="179.25" customHeight="1">
      <c r="A95" s="7"/>
      <c r="B95" s="343"/>
      <c r="C95" s="7"/>
      <c r="D95" s="311"/>
      <c r="E95" s="8"/>
      <c r="F95" s="281"/>
      <c r="G95" s="9"/>
      <c r="H95" s="22" t="s">
        <v>402</v>
      </c>
      <c r="I95" s="14" t="s">
        <v>403</v>
      </c>
      <c r="J95" s="1">
        <v>0</v>
      </c>
      <c r="K95" s="1">
        <v>0</v>
      </c>
      <c r="L95" s="9"/>
      <c r="M95" s="13" t="s">
        <v>607</v>
      </c>
      <c r="N95" s="22" t="s">
        <v>402</v>
      </c>
      <c r="O95" s="14" t="s">
        <v>403</v>
      </c>
      <c r="P95" s="1">
        <v>0</v>
      </c>
      <c r="Q95" s="11">
        <v>1545</v>
      </c>
      <c r="R95" s="11"/>
      <c r="S95" s="11"/>
      <c r="T95" s="11"/>
      <c r="U95" s="11">
        <f t="shared" si="1"/>
        <v>1545</v>
      </c>
      <c r="V95" s="12" t="s">
        <v>13</v>
      </c>
    </row>
    <row r="96" spans="1:22" ht="60" customHeight="1">
      <c r="A96" s="7"/>
      <c r="B96" s="343"/>
      <c r="C96" s="7"/>
      <c r="D96" s="311"/>
      <c r="E96" s="8"/>
      <c r="F96" s="281"/>
      <c r="G96" s="9"/>
      <c r="H96" s="21"/>
      <c r="I96" s="14" t="s">
        <v>404</v>
      </c>
      <c r="J96" s="1">
        <v>0</v>
      </c>
      <c r="K96" s="1">
        <v>0</v>
      </c>
      <c r="L96" s="9"/>
      <c r="M96" s="13" t="s">
        <v>607</v>
      </c>
      <c r="N96" s="21"/>
      <c r="O96" s="14" t="s">
        <v>404</v>
      </c>
      <c r="P96" s="1">
        <v>0</v>
      </c>
      <c r="Q96" s="11"/>
      <c r="R96" s="11"/>
      <c r="S96" s="11"/>
      <c r="T96" s="11"/>
      <c r="U96" s="11">
        <f t="shared" si="1"/>
        <v>0</v>
      </c>
      <c r="V96" s="12" t="s">
        <v>13</v>
      </c>
    </row>
    <row r="97" spans="1:22" ht="76.5" customHeight="1">
      <c r="A97" s="7"/>
      <c r="B97" s="343"/>
      <c r="C97" s="7"/>
      <c r="D97" s="311"/>
      <c r="E97" s="8"/>
      <c r="F97" s="281"/>
      <c r="G97" s="9"/>
      <c r="H97" s="21"/>
      <c r="I97" s="14" t="s">
        <v>405</v>
      </c>
      <c r="J97" s="1">
        <v>0</v>
      </c>
      <c r="K97" s="1">
        <v>0</v>
      </c>
      <c r="L97" s="9"/>
      <c r="M97" s="13" t="s">
        <v>607</v>
      </c>
      <c r="N97" s="21"/>
      <c r="O97" s="14" t="s">
        <v>405</v>
      </c>
      <c r="P97" s="1">
        <v>0</v>
      </c>
      <c r="Q97" s="11"/>
      <c r="R97" s="11"/>
      <c r="S97" s="11"/>
      <c r="T97" s="11"/>
      <c r="U97" s="11">
        <f t="shared" si="1"/>
        <v>0</v>
      </c>
      <c r="V97" s="12" t="s">
        <v>13</v>
      </c>
    </row>
    <row r="98" spans="1:22" ht="76.5" customHeight="1">
      <c r="A98" s="7"/>
      <c r="B98" s="343"/>
      <c r="C98" s="7"/>
      <c r="D98" s="311"/>
      <c r="E98" s="8"/>
      <c r="F98" s="281"/>
      <c r="G98" s="9"/>
      <c r="H98" s="21"/>
      <c r="I98" s="14" t="s">
        <v>406</v>
      </c>
      <c r="J98" s="1">
        <v>0</v>
      </c>
      <c r="K98" s="1">
        <v>0</v>
      </c>
      <c r="L98" s="9"/>
      <c r="M98" s="13" t="s">
        <v>607</v>
      </c>
      <c r="N98" s="21"/>
      <c r="O98" s="14" t="s">
        <v>406</v>
      </c>
      <c r="P98" s="1">
        <v>0</v>
      </c>
      <c r="Q98" s="11"/>
      <c r="R98" s="11"/>
      <c r="S98" s="11"/>
      <c r="T98" s="11"/>
      <c r="U98" s="11">
        <f t="shared" si="1"/>
        <v>0</v>
      </c>
      <c r="V98" s="12" t="s">
        <v>13</v>
      </c>
    </row>
    <row r="99" spans="1:22" ht="409.5">
      <c r="A99" s="7"/>
      <c r="B99" s="343"/>
      <c r="C99" s="7"/>
      <c r="D99" s="311"/>
      <c r="E99" s="8"/>
      <c r="F99" s="281"/>
      <c r="G99" s="9"/>
      <c r="H99" s="21"/>
      <c r="I99" s="20" t="s">
        <v>44</v>
      </c>
      <c r="J99" s="1">
        <v>-2.5</v>
      </c>
      <c r="K99" s="1">
        <v>-2.5</v>
      </c>
      <c r="L99" s="9"/>
      <c r="M99" s="13" t="s">
        <v>607</v>
      </c>
      <c r="N99" s="21"/>
      <c r="O99" s="20" t="s">
        <v>44</v>
      </c>
      <c r="P99" s="1">
        <v>-2.5</v>
      </c>
      <c r="Q99" s="11">
        <v>5574</v>
      </c>
      <c r="R99" s="11"/>
      <c r="S99" s="11"/>
      <c r="T99" s="11"/>
      <c r="U99" s="11">
        <f t="shared" si="1"/>
        <v>5574</v>
      </c>
      <c r="V99" s="12" t="s">
        <v>13</v>
      </c>
    </row>
    <row r="100" spans="1:22" ht="60" customHeight="1">
      <c r="A100" s="7"/>
      <c r="B100" s="343"/>
      <c r="C100" s="7"/>
      <c r="D100" s="311"/>
      <c r="E100" s="8"/>
      <c r="F100" s="281"/>
      <c r="G100" s="9"/>
      <c r="H100" s="21"/>
      <c r="I100" s="14" t="s">
        <v>45</v>
      </c>
      <c r="J100" s="1">
        <v>-5</v>
      </c>
      <c r="K100" s="1">
        <v>-5</v>
      </c>
      <c r="L100" s="9"/>
      <c r="M100" s="13" t="s">
        <v>607</v>
      </c>
      <c r="N100" s="21"/>
      <c r="O100" s="14" t="s">
        <v>45</v>
      </c>
      <c r="P100" s="1">
        <v>-5</v>
      </c>
      <c r="Q100" s="11">
        <v>2256</v>
      </c>
      <c r="R100" s="11"/>
      <c r="S100" s="11"/>
      <c r="T100" s="11"/>
      <c r="U100" s="11">
        <f t="shared" si="1"/>
        <v>2256</v>
      </c>
      <c r="V100" s="12" t="s">
        <v>13</v>
      </c>
    </row>
    <row r="101" spans="1:22" ht="60" customHeight="1">
      <c r="A101" s="7"/>
      <c r="B101" s="343"/>
      <c r="C101" s="7"/>
      <c r="D101" s="311"/>
      <c r="E101" s="8"/>
      <c r="F101" s="281"/>
      <c r="G101" s="9"/>
      <c r="H101" s="21"/>
      <c r="I101" s="14" t="s">
        <v>49</v>
      </c>
      <c r="J101" s="1">
        <v>0</v>
      </c>
      <c r="K101" s="1">
        <v>0</v>
      </c>
      <c r="L101" s="9"/>
      <c r="M101" s="13" t="s">
        <v>607</v>
      </c>
      <c r="N101" s="21"/>
      <c r="O101" s="14" t="s">
        <v>49</v>
      </c>
      <c r="P101" s="1">
        <v>0</v>
      </c>
      <c r="Q101" s="11"/>
      <c r="R101" s="11"/>
      <c r="S101" s="11"/>
      <c r="T101" s="11"/>
      <c r="U101" s="11">
        <f t="shared" si="1"/>
        <v>0</v>
      </c>
      <c r="V101" s="12" t="s">
        <v>13</v>
      </c>
    </row>
    <row r="102" spans="1:22" ht="102" customHeight="1">
      <c r="A102" s="7"/>
      <c r="B102" s="343"/>
      <c r="C102" s="7"/>
      <c r="D102" s="311"/>
      <c r="E102" s="8"/>
      <c r="F102" s="281"/>
      <c r="G102" s="9"/>
      <c r="H102" s="21"/>
      <c r="I102" s="20" t="s">
        <v>50</v>
      </c>
      <c r="J102" s="1">
        <v>0</v>
      </c>
      <c r="K102" s="1">
        <v>0</v>
      </c>
      <c r="L102" s="9"/>
      <c r="M102" s="13" t="s">
        <v>607</v>
      </c>
      <c r="N102" s="21"/>
      <c r="O102" s="20" t="s">
        <v>50</v>
      </c>
      <c r="P102" s="1">
        <v>0</v>
      </c>
      <c r="Q102" s="11"/>
      <c r="R102" s="11"/>
      <c r="S102" s="11"/>
      <c r="T102" s="11"/>
      <c r="U102" s="11">
        <f t="shared" si="1"/>
        <v>0</v>
      </c>
      <c r="V102" s="12" t="s">
        <v>13</v>
      </c>
    </row>
    <row r="103" spans="1:22" ht="114.75" customHeight="1">
      <c r="A103" s="7"/>
      <c r="B103" s="343"/>
      <c r="C103" s="15"/>
      <c r="D103" s="311"/>
      <c r="E103" s="16"/>
      <c r="F103" s="281"/>
      <c r="G103" s="9"/>
      <c r="H103" s="21"/>
      <c r="I103" s="20" t="s">
        <v>51</v>
      </c>
      <c r="J103" s="1">
        <v>0</v>
      </c>
      <c r="K103" s="1">
        <v>0</v>
      </c>
      <c r="L103" s="9"/>
      <c r="M103" s="13" t="s">
        <v>607</v>
      </c>
      <c r="N103" s="21"/>
      <c r="O103" s="20" t="s">
        <v>51</v>
      </c>
      <c r="P103" s="1">
        <v>0</v>
      </c>
      <c r="Q103" s="11">
        <v>7459</v>
      </c>
      <c r="R103" s="11"/>
      <c r="S103" s="11"/>
      <c r="T103" s="11"/>
      <c r="U103" s="11">
        <f t="shared" si="1"/>
        <v>7459</v>
      </c>
      <c r="V103" s="12" t="s">
        <v>13</v>
      </c>
    </row>
    <row r="104" spans="1:22" ht="114.75" customHeight="1">
      <c r="A104" s="7"/>
      <c r="B104" s="343"/>
      <c r="C104" s="25"/>
      <c r="D104" s="311"/>
      <c r="E104" s="8"/>
      <c r="F104" s="281"/>
      <c r="G104" s="9"/>
      <c r="H104" s="21"/>
      <c r="I104" s="20" t="s">
        <v>52</v>
      </c>
      <c r="J104" s="1">
        <v>0</v>
      </c>
      <c r="K104" s="1">
        <v>0</v>
      </c>
      <c r="L104" s="9"/>
      <c r="M104" s="13" t="s">
        <v>607</v>
      </c>
      <c r="N104" s="21"/>
      <c r="O104" s="20" t="s">
        <v>52</v>
      </c>
      <c r="P104" s="1">
        <v>0</v>
      </c>
      <c r="Q104" s="11"/>
      <c r="R104" s="11"/>
      <c r="S104" s="11"/>
      <c r="T104" s="11"/>
      <c r="U104" s="11">
        <f t="shared" si="1"/>
        <v>0</v>
      </c>
      <c r="V104" s="12" t="s">
        <v>13</v>
      </c>
    </row>
    <row r="105" spans="1:22" ht="60.75" customHeight="1">
      <c r="A105" s="274"/>
      <c r="B105" s="343"/>
      <c r="C105" s="25"/>
      <c r="D105" s="311"/>
      <c r="E105" s="8"/>
      <c r="F105" s="281"/>
      <c r="G105" s="9"/>
      <c r="H105" s="21"/>
      <c r="I105" s="14" t="s">
        <v>53</v>
      </c>
      <c r="J105" s="1">
        <v>30</v>
      </c>
      <c r="K105" s="1">
        <v>30</v>
      </c>
      <c r="L105" s="9"/>
      <c r="M105" s="13" t="s">
        <v>607</v>
      </c>
      <c r="N105" s="21"/>
      <c r="O105" s="14" t="s">
        <v>53</v>
      </c>
      <c r="P105" s="1">
        <v>30</v>
      </c>
      <c r="Q105" s="11"/>
      <c r="R105" s="11"/>
      <c r="S105" s="11"/>
      <c r="T105" s="11"/>
      <c r="U105" s="11">
        <f t="shared" si="1"/>
        <v>0</v>
      </c>
      <c r="V105" s="12" t="s">
        <v>13</v>
      </c>
    </row>
    <row r="106" spans="1:22" ht="127.5" customHeight="1">
      <c r="A106" s="274"/>
      <c r="B106" s="343"/>
      <c r="C106" s="274"/>
      <c r="D106" s="312"/>
      <c r="E106" s="271"/>
      <c r="F106" s="281"/>
      <c r="G106" s="9"/>
      <c r="H106" s="24" t="s">
        <v>54</v>
      </c>
      <c r="I106" s="14" t="s">
        <v>55</v>
      </c>
      <c r="J106" s="1">
        <v>0</v>
      </c>
      <c r="K106" s="1">
        <v>0</v>
      </c>
      <c r="L106" s="9"/>
      <c r="M106" s="13" t="s">
        <v>607</v>
      </c>
      <c r="N106" s="24" t="s">
        <v>54</v>
      </c>
      <c r="O106" s="14" t="s">
        <v>55</v>
      </c>
      <c r="P106" s="1">
        <v>0</v>
      </c>
      <c r="Q106" s="11">
        <v>2137</v>
      </c>
      <c r="R106" s="11"/>
      <c r="S106" s="11"/>
      <c r="T106" s="11"/>
      <c r="U106" s="11">
        <f t="shared" si="1"/>
        <v>2137</v>
      </c>
      <c r="V106" s="12" t="s">
        <v>13</v>
      </c>
    </row>
    <row r="107" spans="1:22" ht="114.75" customHeight="1">
      <c r="A107" s="274"/>
      <c r="B107" s="343"/>
      <c r="C107" s="274"/>
      <c r="D107" s="310" t="s">
        <v>950</v>
      </c>
      <c r="E107" s="272"/>
      <c r="F107" s="281"/>
      <c r="G107" s="9"/>
      <c r="H107" s="21"/>
      <c r="I107" s="14" t="s">
        <v>108</v>
      </c>
      <c r="J107" s="1">
        <v>5</v>
      </c>
      <c r="K107" s="1">
        <v>5</v>
      </c>
      <c r="L107" s="9"/>
      <c r="M107" s="13" t="s">
        <v>607</v>
      </c>
      <c r="N107" s="21"/>
      <c r="O107" s="14" t="s">
        <v>108</v>
      </c>
      <c r="P107" s="1">
        <v>5</v>
      </c>
      <c r="Q107" s="11"/>
      <c r="R107" s="11"/>
      <c r="S107" s="11"/>
      <c r="T107" s="11"/>
      <c r="U107" s="11">
        <f t="shared" si="1"/>
        <v>0</v>
      </c>
      <c r="V107" s="12" t="s">
        <v>13</v>
      </c>
    </row>
    <row r="108" spans="1:22" ht="60" customHeight="1">
      <c r="A108" s="274"/>
      <c r="B108" s="343"/>
      <c r="C108" s="274"/>
      <c r="D108" s="311"/>
      <c r="E108" s="272"/>
      <c r="F108" s="281"/>
      <c r="G108" s="9"/>
      <c r="H108" s="21"/>
      <c r="I108" s="14" t="s">
        <v>56</v>
      </c>
      <c r="J108" s="1">
        <v>3964</v>
      </c>
      <c r="K108" s="1">
        <v>3964</v>
      </c>
      <c r="L108" s="9"/>
      <c r="M108" s="13" t="s">
        <v>607</v>
      </c>
      <c r="N108" s="21"/>
      <c r="O108" s="14" t="s">
        <v>56</v>
      </c>
      <c r="P108" s="1">
        <v>3964</v>
      </c>
      <c r="Q108" s="11"/>
      <c r="R108" s="11"/>
      <c r="S108" s="11"/>
      <c r="T108" s="11"/>
      <c r="U108" s="11">
        <f t="shared" si="1"/>
        <v>0</v>
      </c>
      <c r="V108" s="12" t="s">
        <v>13</v>
      </c>
    </row>
    <row r="109" spans="1:22" ht="409.5">
      <c r="A109" s="274"/>
      <c r="B109" s="343"/>
      <c r="C109" s="274"/>
      <c r="D109" s="311"/>
      <c r="E109" s="273"/>
      <c r="F109" s="281"/>
      <c r="G109" s="9"/>
      <c r="H109" s="22" t="s">
        <v>57</v>
      </c>
      <c r="I109" s="14" t="s">
        <v>58</v>
      </c>
      <c r="J109" s="1">
        <v>5</v>
      </c>
      <c r="K109" s="1">
        <v>5</v>
      </c>
      <c r="L109" s="9"/>
      <c r="M109" s="13" t="s">
        <v>607</v>
      </c>
      <c r="N109" s="22" t="s">
        <v>57</v>
      </c>
      <c r="O109" s="14" t="s">
        <v>58</v>
      </c>
      <c r="P109" s="1">
        <v>5</v>
      </c>
      <c r="Q109" s="11">
        <v>4021</v>
      </c>
      <c r="R109" s="11"/>
      <c r="S109" s="11"/>
      <c r="T109" s="11"/>
      <c r="U109" s="11">
        <f t="shared" si="1"/>
        <v>4021</v>
      </c>
      <c r="V109" s="12" t="s">
        <v>13</v>
      </c>
    </row>
    <row r="110" spans="1:22" ht="396">
      <c r="A110" s="274"/>
      <c r="B110" s="343"/>
      <c r="C110" s="274"/>
      <c r="D110" s="311"/>
      <c r="E110" s="271"/>
      <c r="F110" s="281"/>
      <c r="G110" s="9"/>
      <c r="H110" s="22" t="s">
        <v>59</v>
      </c>
      <c r="I110" s="14" t="s">
        <v>716</v>
      </c>
      <c r="J110" s="1">
        <v>2</v>
      </c>
      <c r="K110" s="1">
        <v>2</v>
      </c>
      <c r="L110" s="9"/>
      <c r="M110" s="13" t="s">
        <v>607</v>
      </c>
      <c r="N110" s="22" t="s">
        <v>59</v>
      </c>
      <c r="O110" s="14" t="s">
        <v>716</v>
      </c>
      <c r="P110" s="1">
        <v>2</v>
      </c>
      <c r="Q110" s="11">
        <v>20935</v>
      </c>
      <c r="R110" s="11"/>
      <c r="S110" s="11"/>
      <c r="T110" s="11"/>
      <c r="U110" s="11">
        <f t="shared" si="1"/>
        <v>20935</v>
      </c>
      <c r="V110" s="12" t="s">
        <v>13</v>
      </c>
    </row>
    <row r="111" spans="1:22" ht="280.5" customHeight="1">
      <c r="A111" s="274"/>
      <c r="B111" s="343"/>
      <c r="C111" s="274"/>
      <c r="D111" s="311"/>
      <c r="E111" s="272"/>
      <c r="F111" s="281"/>
      <c r="G111" s="9"/>
      <c r="H111" s="24" t="s">
        <v>60</v>
      </c>
      <c r="I111" s="14" t="s">
        <v>61</v>
      </c>
      <c r="J111" s="1">
        <v>620</v>
      </c>
      <c r="K111" s="1">
        <v>620</v>
      </c>
      <c r="L111" s="9"/>
      <c r="M111" s="13" t="s">
        <v>607</v>
      </c>
      <c r="N111" s="24" t="s">
        <v>60</v>
      </c>
      <c r="O111" s="14" t="s">
        <v>61</v>
      </c>
      <c r="P111" s="1">
        <v>620</v>
      </c>
      <c r="Q111" s="11"/>
      <c r="R111" s="11"/>
      <c r="S111" s="11"/>
      <c r="T111" s="11"/>
      <c r="U111" s="11">
        <f t="shared" si="1"/>
        <v>0</v>
      </c>
      <c r="V111" s="12" t="s">
        <v>13</v>
      </c>
    </row>
    <row r="112" spans="1:22" ht="229.5" customHeight="1">
      <c r="A112" s="274"/>
      <c r="B112" s="343"/>
      <c r="C112" s="274"/>
      <c r="D112" s="311"/>
      <c r="E112" s="272"/>
      <c r="F112" s="281"/>
      <c r="G112" s="9"/>
      <c r="H112" s="24" t="s">
        <v>62</v>
      </c>
      <c r="I112" s="14" t="s">
        <v>63</v>
      </c>
      <c r="J112" s="1">
        <v>2</v>
      </c>
      <c r="K112" s="1">
        <v>2</v>
      </c>
      <c r="L112" s="9"/>
      <c r="M112" s="13" t="s">
        <v>607</v>
      </c>
      <c r="N112" s="24" t="s">
        <v>62</v>
      </c>
      <c r="O112" s="14" t="s">
        <v>63</v>
      </c>
      <c r="P112" s="1">
        <v>2</v>
      </c>
      <c r="Q112" s="11">
        <v>1452</v>
      </c>
      <c r="R112" s="11"/>
      <c r="S112" s="11"/>
      <c r="T112" s="11"/>
      <c r="U112" s="11">
        <f t="shared" si="1"/>
        <v>1452</v>
      </c>
      <c r="V112" s="12" t="s">
        <v>13</v>
      </c>
    </row>
    <row r="113" spans="1:22" ht="204">
      <c r="A113" s="274"/>
      <c r="B113" s="343"/>
      <c r="C113" s="274"/>
      <c r="D113" s="311"/>
      <c r="E113" s="272"/>
      <c r="F113" s="281"/>
      <c r="G113" s="9"/>
      <c r="H113" s="24"/>
      <c r="I113" s="20" t="s">
        <v>64</v>
      </c>
      <c r="J113" s="1">
        <v>0</v>
      </c>
      <c r="K113" s="1">
        <v>0</v>
      </c>
      <c r="L113" s="9"/>
      <c r="M113" s="13" t="s">
        <v>607</v>
      </c>
      <c r="N113" s="24"/>
      <c r="O113" s="20" t="s">
        <v>64</v>
      </c>
      <c r="P113" s="1">
        <v>0</v>
      </c>
      <c r="Q113" s="11">
        <v>2472</v>
      </c>
      <c r="R113" s="11"/>
      <c r="S113" s="11"/>
      <c r="T113" s="11"/>
      <c r="U113" s="11">
        <f t="shared" si="1"/>
        <v>2472</v>
      </c>
      <c r="V113" s="12" t="s">
        <v>13</v>
      </c>
    </row>
    <row r="114" spans="1:22" ht="204" customHeight="1">
      <c r="A114" s="274"/>
      <c r="B114" s="343"/>
      <c r="C114" s="274"/>
      <c r="D114" s="311"/>
      <c r="E114" s="272"/>
      <c r="F114" s="281"/>
      <c r="G114" s="9"/>
      <c r="H114" s="24" t="s">
        <v>65</v>
      </c>
      <c r="I114" s="14" t="s">
        <v>66</v>
      </c>
      <c r="J114" s="1">
        <v>0</v>
      </c>
      <c r="K114" s="1">
        <v>0</v>
      </c>
      <c r="L114" s="9"/>
      <c r="M114" s="13" t="s">
        <v>607</v>
      </c>
      <c r="N114" s="24" t="s">
        <v>65</v>
      </c>
      <c r="O114" s="14" t="s">
        <v>66</v>
      </c>
      <c r="P114" s="1">
        <v>0</v>
      </c>
      <c r="Q114" s="11">
        <v>5529</v>
      </c>
      <c r="R114" s="11"/>
      <c r="S114" s="11"/>
      <c r="T114" s="11"/>
      <c r="U114" s="11">
        <f t="shared" si="1"/>
        <v>5529</v>
      </c>
      <c r="V114" s="12" t="s">
        <v>13</v>
      </c>
    </row>
    <row r="115" spans="1:22" ht="140.25" customHeight="1">
      <c r="A115" s="274"/>
      <c r="B115" s="343"/>
      <c r="C115" s="274"/>
      <c r="D115" s="311"/>
      <c r="E115" s="272"/>
      <c r="F115" s="281"/>
      <c r="G115" s="9"/>
      <c r="H115" s="24"/>
      <c r="I115" s="20" t="s">
        <v>67</v>
      </c>
      <c r="J115" s="1">
        <v>0</v>
      </c>
      <c r="K115" s="1">
        <v>0</v>
      </c>
      <c r="L115" s="9"/>
      <c r="M115" s="13" t="s">
        <v>607</v>
      </c>
      <c r="N115" s="24"/>
      <c r="O115" s="20" t="s">
        <v>67</v>
      </c>
      <c r="P115" s="1">
        <v>0</v>
      </c>
      <c r="Q115" s="11"/>
      <c r="R115" s="11"/>
      <c r="S115" s="11"/>
      <c r="T115" s="11"/>
      <c r="U115" s="11">
        <f t="shared" si="1"/>
        <v>0</v>
      </c>
      <c r="V115" s="12" t="s">
        <v>13</v>
      </c>
    </row>
    <row r="116" spans="1:22" ht="60" customHeight="1">
      <c r="A116" s="274"/>
      <c r="B116" s="343"/>
      <c r="C116" s="274"/>
      <c r="D116" s="311"/>
      <c r="E116" s="272"/>
      <c r="F116" s="281"/>
      <c r="G116" s="9"/>
      <c r="H116" s="24"/>
      <c r="I116" s="14" t="s">
        <v>68</v>
      </c>
      <c r="J116" s="1">
        <v>0</v>
      </c>
      <c r="K116" s="1">
        <v>0</v>
      </c>
      <c r="L116" s="9"/>
      <c r="M116" s="13" t="s">
        <v>607</v>
      </c>
      <c r="N116" s="24"/>
      <c r="O116" s="14" t="s">
        <v>68</v>
      </c>
      <c r="P116" s="1">
        <v>0</v>
      </c>
      <c r="Q116" s="11">
        <v>3512</v>
      </c>
      <c r="R116" s="11"/>
      <c r="S116" s="11"/>
      <c r="T116" s="11"/>
      <c r="U116" s="11">
        <f t="shared" si="1"/>
        <v>3512</v>
      </c>
      <c r="V116" s="12" t="s">
        <v>13</v>
      </c>
    </row>
    <row r="117" spans="1:22" ht="60" customHeight="1">
      <c r="A117" s="274"/>
      <c r="B117" s="343"/>
      <c r="C117" s="274"/>
      <c r="D117" s="311"/>
      <c r="E117" s="272"/>
      <c r="F117" s="281"/>
      <c r="G117" s="9"/>
      <c r="H117" s="24"/>
      <c r="I117" s="14" t="s">
        <v>69</v>
      </c>
      <c r="J117" s="1">
        <v>0</v>
      </c>
      <c r="K117" s="1">
        <v>0</v>
      </c>
      <c r="L117" s="9"/>
      <c r="M117" s="13" t="s">
        <v>607</v>
      </c>
      <c r="N117" s="24"/>
      <c r="O117" s="14" t="s">
        <v>69</v>
      </c>
      <c r="P117" s="1">
        <v>0</v>
      </c>
      <c r="Q117" s="11"/>
      <c r="R117" s="11"/>
      <c r="S117" s="11"/>
      <c r="T117" s="11"/>
      <c r="U117" s="11">
        <f t="shared" si="1"/>
        <v>0</v>
      </c>
      <c r="V117" s="12" t="s">
        <v>13</v>
      </c>
    </row>
    <row r="118" spans="1:22" ht="165.75" customHeight="1">
      <c r="A118" s="274"/>
      <c r="B118" s="343"/>
      <c r="C118" s="274"/>
      <c r="D118" s="311"/>
      <c r="E118" s="272"/>
      <c r="F118" s="281"/>
      <c r="G118" s="9"/>
      <c r="H118" s="24"/>
      <c r="I118" s="20" t="s">
        <v>70</v>
      </c>
      <c r="J118" s="1">
        <v>5</v>
      </c>
      <c r="K118" s="1">
        <v>5</v>
      </c>
      <c r="L118" s="9"/>
      <c r="M118" s="13" t="s">
        <v>607</v>
      </c>
      <c r="N118" s="24"/>
      <c r="O118" s="20" t="s">
        <v>70</v>
      </c>
      <c r="P118" s="1">
        <v>5</v>
      </c>
      <c r="Q118" s="11">
        <v>237</v>
      </c>
      <c r="R118" s="11"/>
      <c r="S118" s="11"/>
      <c r="T118" s="11"/>
      <c r="U118" s="11">
        <f t="shared" si="1"/>
        <v>237</v>
      </c>
      <c r="V118" s="12" t="s">
        <v>13</v>
      </c>
    </row>
    <row r="119" spans="1:22" ht="204">
      <c r="A119" s="274"/>
      <c r="B119" s="343"/>
      <c r="C119" s="274"/>
      <c r="D119" s="311"/>
      <c r="E119" s="272"/>
      <c r="F119" s="281"/>
      <c r="G119" s="9"/>
      <c r="H119" s="24"/>
      <c r="I119" s="20" t="s">
        <v>71</v>
      </c>
      <c r="J119" s="1">
        <v>5</v>
      </c>
      <c r="K119" s="1">
        <v>5</v>
      </c>
      <c r="L119" s="9"/>
      <c r="M119" s="13" t="s">
        <v>607</v>
      </c>
      <c r="N119" s="24"/>
      <c r="O119" s="20" t="s">
        <v>71</v>
      </c>
      <c r="P119" s="1">
        <v>5</v>
      </c>
      <c r="Q119" s="11">
        <v>124</v>
      </c>
      <c r="R119" s="11"/>
      <c r="S119" s="11"/>
      <c r="T119" s="11"/>
      <c r="U119" s="11">
        <f t="shared" si="1"/>
        <v>124</v>
      </c>
      <c r="V119" s="12" t="s">
        <v>13</v>
      </c>
    </row>
    <row r="120" spans="1:22" ht="242.25">
      <c r="A120" s="274"/>
      <c r="B120" s="343"/>
      <c r="C120" s="274"/>
      <c r="D120" s="311"/>
      <c r="E120" s="272"/>
      <c r="F120" s="281"/>
      <c r="G120" s="9"/>
      <c r="H120" s="24"/>
      <c r="I120" s="20" t="s">
        <v>72</v>
      </c>
      <c r="J120" s="1">
        <v>5</v>
      </c>
      <c r="K120" s="1">
        <v>5</v>
      </c>
      <c r="L120" s="9"/>
      <c r="M120" s="13" t="s">
        <v>607</v>
      </c>
      <c r="N120" s="24"/>
      <c r="O120" s="20" t="s">
        <v>72</v>
      </c>
      <c r="P120" s="1">
        <v>5</v>
      </c>
      <c r="Q120" s="11"/>
      <c r="R120" s="11"/>
      <c r="S120" s="11"/>
      <c r="T120" s="11"/>
      <c r="U120" s="11">
        <f t="shared" si="1"/>
        <v>0</v>
      </c>
      <c r="V120" s="12" t="s">
        <v>13</v>
      </c>
    </row>
    <row r="121" spans="1:22" ht="242.25" customHeight="1">
      <c r="A121" s="274"/>
      <c r="B121" s="343"/>
      <c r="C121" s="274"/>
      <c r="D121" s="311"/>
      <c r="E121" s="272"/>
      <c r="F121" s="281"/>
      <c r="G121" s="9"/>
      <c r="H121" s="24" t="s">
        <v>73</v>
      </c>
      <c r="I121" s="20" t="s">
        <v>74</v>
      </c>
      <c r="J121" s="1">
        <v>1</v>
      </c>
      <c r="K121" s="1">
        <v>1</v>
      </c>
      <c r="L121" s="9"/>
      <c r="M121" s="13" t="s">
        <v>607</v>
      </c>
      <c r="N121" s="24" t="s">
        <v>73</v>
      </c>
      <c r="O121" s="20" t="s">
        <v>74</v>
      </c>
      <c r="P121" s="1">
        <v>1</v>
      </c>
      <c r="Q121" s="11"/>
      <c r="R121" s="11"/>
      <c r="S121" s="11"/>
      <c r="T121" s="11"/>
      <c r="U121" s="11">
        <f t="shared" si="1"/>
        <v>0</v>
      </c>
      <c r="V121" s="12" t="s">
        <v>13</v>
      </c>
    </row>
    <row r="122" spans="1:22" ht="242.25">
      <c r="A122" s="274"/>
      <c r="B122" s="343"/>
      <c r="C122" s="274"/>
      <c r="D122" s="311"/>
      <c r="E122" s="272"/>
      <c r="F122" s="281"/>
      <c r="G122" s="9"/>
      <c r="H122" s="24"/>
      <c r="I122" s="20" t="s">
        <v>75</v>
      </c>
      <c r="J122" s="1">
        <v>10</v>
      </c>
      <c r="K122" s="1">
        <v>10</v>
      </c>
      <c r="L122" s="9"/>
      <c r="M122" s="13" t="s">
        <v>607</v>
      </c>
      <c r="N122" s="24"/>
      <c r="O122" s="20" t="s">
        <v>75</v>
      </c>
      <c r="P122" s="1">
        <v>10</v>
      </c>
      <c r="Q122" s="11"/>
      <c r="R122" s="11"/>
      <c r="S122" s="11"/>
      <c r="T122" s="11"/>
      <c r="U122" s="11">
        <f t="shared" si="1"/>
        <v>0</v>
      </c>
      <c r="V122" s="12" t="s">
        <v>13</v>
      </c>
    </row>
    <row r="123" spans="1:22" ht="409.5">
      <c r="A123" s="274"/>
      <c r="B123" s="343"/>
      <c r="C123" s="274"/>
      <c r="D123" s="311"/>
      <c r="E123" s="272"/>
      <c r="F123" s="281"/>
      <c r="G123" s="9"/>
      <c r="H123" s="24"/>
      <c r="I123" s="20" t="s">
        <v>76</v>
      </c>
      <c r="J123" s="1">
        <v>20</v>
      </c>
      <c r="K123" s="1">
        <v>20</v>
      </c>
      <c r="L123" s="9"/>
      <c r="M123" s="13" t="s">
        <v>607</v>
      </c>
      <c r="N123" s="24"/>
      <c r="O123" s="20" t="s">
        <v>76</v>
      </c>
      <c r="P123" s="1">
        <v>20</v>
      </c>
      <c r="Q123" s="11">
        <v>869</v>
      </c>
      <c r="R123" s="11"/>
      <c r="S123" s="11"/>
      <c r="T123" s="11"/>
      <c r="U123" s="11">
        <f t="shared" si="1"/>
        <v>869</v>
      </c>
      <c r="V123" s="12" t="s">
        <v>13</v>
      </c>
    </row>
    <row r="124" spans="1:22" ht="127.5" customHeight="1">
      <c r="A124" s="274"/>
      <c r="B124" s="343"/>
      <c r="C124" s="274"/>
      <c r="D124" s="311"/>
      <c r="E124" s="272"/>
      <c r="F124" s="281"/>
      <c r="G124" s="9"/>
      <c r="H124" s="24"/>
      <c r="I124" s="14" t="s">
        <v>77</v>
      </c>
      <c r="J124" s="1">
        <v>15</v>
      </c>
      <c r="K124" s="1">
        <v>15</v>
      </c>
      <c r="L124" s="9"/>
      <c r="M124" s="13" t="s">
        <v>607</v>
      </c>
      <c r="N124" s="24"/>
      <c r="O124" s="14" t="s">
        <v>77</v>
      </c>
      <c r="P124" s="1">
        <v>15</v>
      </c>
      <c r="Q124" s="11"/>
      <c r="R124" s="11"/>
      <c r="S124" s="11"/>
      <c r="T124" s="11"/>
      <c r="U124" s="11">
        <f t="shared" si="1"/>
        <v>0</v>
      </c>
      <c r="V124" s="12" t="s">
        <v>13</v>
      </c>
    </row>
    <row r="125" spans="1:22" ht="153" customHeight="1">
      <c r="A125" s="274"/>
      <c r="B125" s="343"/>
      <c r="C125" s="274"/>
      <c r="D125" s="311"/>
      <c r="E125" s="272"/>
      <c r="F125" s="281"/>
      <c r="G125" s="9"/>
      <c r="H125" s="24"/>
      <c r="I125" s="20" t="s">
        <v>78</v>
      </c>
      <c r="J125" s="1">
        <v>10</v>
      </c>
      <c r="K125" s="1">
        <v>10</v>
      </c>
      <c r="L125" s="9"/>
      <c r="M125" s="13" t="s">
        <v>607</v>
      </c>
      <c r="N125" s="24"/>
      <c r="O125" s="20" t="s">
        <v>78</v>
      </c>
      <c r="P125" s="1">
        <v>10</v>
      </c>
      <c r="Q125" s="11"/>
      <c r="R125" s="11"/>
      <c r="S125" s="11"/>
      <c r="T125" s="11"/>
      <c r="U125" s="11">
        <f t="shared" si="1"/>
        <v>0</v>
      </c>
      <c r="V125" s="12" t="s">
        <v>13</v>
      </c>
    </row>
    <row r="126" spans="1:22" ht="165.75" customHeight="1">
      <c r="A126" s="274"/>
      <c r="B126" s="343"/>
      <c r="C126" s="274"/>
      <c r="D126" s="311"/>
      <c r="E126" s="272"/>
      <c r="F126" s="281"/>
      <c r="G126" s="9"/>
      <c r="H126" s="24"/>
      <c r="I126" s="20" t="s">
        <v>79</v>
      </c>
      <c r="J126" s="1">
        <v>20</v>
      </c>
      <c r="K126" s="1">
        <v>20</v>
      </c>
      <c r="L126" s="9"/>
      <c r="M126" s="13" t="s">
        <v>607</v>
      </c>
      <c r="N126" s="24"/>
      <c r="O126" s="20" t="s">
        <v>79</v>
      </c>
      <c r="P126" s="1">
        <v>20</v>
      </c>
      <c r="Q126" s="11">
        <v>299</v>
      </c>
      <c r="R126" s="11"/>
      <c r="S126" s="11"/>
      <c r="T126" s="11"/>
      <c r="U126" s="11">
        <f t="shared" si="1"/>
        <v>299</v>
      </c>
      <c r="V126" s="12" t="s">
        <v>13</v>
      </c>
    </row>
    <row r="127" spans="1:22" ht="178.5">
      <c r="A127" s="274"/>
      <c r="B127" s="343"/>
      <c r="C127" s="274"/>
      <c r="D127" s="311"/>
      <c r="E127" s="272"/>
      <c r="F127" s="281"/>
      <c r="G127" s="9"/>
      <c r="H127" s="24"/>
      <c r="I127" s="20" t="s">
        <v>80</v>
      </c>
      <c r="J127" s="1">
        <v>5</v>
      </c>
      <c r="K127" s="1">
        <v>5</v>
      </c>
      <c r="L127" s="9"/>
      <c r="M127" s="13" t="s">
        <v>607</v>
      </c>
      <c r="N127" s="24"/>
      <c r="O127" s="20" t="s">
        <v>80</v>
      </c>
      <c r="P127" s="1">
        <v>5</v>
      </c>
      <c r="Q127" s="11">
        <v>237</v>
      </c>
      <c r="R127" s="11"/>
      <c r="S127" s="11"/>
      <c r="T127" s="11"/>
      <c r="U127" s="11">
        <f t="shared" si="1"/>
        <v>237</v>
      </c>
      <c r="V127" s="12" t="s">
        <v>13</v>
      </c>
    </row>
    <row r="128" spans="1:22" ht="76.5" customHeight="1">
      <c r="A128" s="274"/>
      <c r="B128" s="343"/>
      <c r="C128" s="274"/>
      <c r="D128" s="311"/>
      <c r="E128" s="272"/>
      <c r="F128" s="281"/>
      <c r="G128" s="9"/>
      <c r="H128" s="24"/>
      <c r="I128" s="14" t="s">
        <v>81</v>
      </c>
      <c r="J128" s="1">
        <v>15</v>
      </c>
      <c r="K128" s="1">
        <v>15</v>
      </c>
      <c r="L128" s="9"/>
      <c r="M128" s="13" t="s">
        <v>607</v>
      </c>
      <c r="N128" s="24"/>
      <c r="O128" s="14" t="s">
        <v>81</v>
      </c>
      <c r="P128" s="1">
        <v>15</v>
      </c>
      <c r="Q128" s="11">
        <v>845</v>
      </c>
      <c r="R128" s="11"/>
      <c r="S128" s="11"/>
      <c r="T128" s="11"/>
      <c r="U128" s="11">
        <f t="shared" si="1"/>
        <v>845</v>
      </c>
      <c r="V128" s="12" t="s">
        <v>13</v>
      </c>
    </row>
    <row r="129" spans="1:22" ht="382.5">
      <c r="A129" s="274"/>
      <c r="B129" s="343"/>
      <c r="C129" s="274"/>
      <c r="D129" s="311"/>
      <c r="E129" s="272"/>
      <c r="F129" s="281"/>
      <c r="G129" s="9"/>
      <c r="H129" s="24"/>
      <c r="I129" s="20" t="s">
        <v>82</v>
      </c>
      <c r="J129" s="1">
        <v>10</v>
      </c>
      <c r="K129" s="1">
        <v>10</v>
      </c>
      <c r="L129" s="9"/>
      <c r="M129" s="13" t="s">
        <v>607</v>
      </c>
      <c r="N129" s="24"/>
      <c r="O129" s="20" t="s">
        <v>82</v>
      </c>
      <c r="P129" s="1">
        <v>10</v>
      </c>
      <c r="Q129" s="11">
        <v>149</v>
      </c>
      <c r="R129" s="11"/>
      <c r="S129" s="11"/>
      <c r="T129" s="11"/>
      <c r="U129" s="11">
        <f t="shared" si="1"/>
        <v>149</v>
      </c>
      <c r="V129" s="12" t="s">
        <v>13</v>
      </c>
    </row>
    <row r="130" spans="1:22" ht="178.5">
      <c r="A130" s="274"/>
      <c r="B130" s="343"/>
      <c r="C130" s="274"/>
      <c r="D130" s="311"/>
      <c r="E130" s="272"/>
      <c r="F130" s="281"/>
      <c r="G130" s="9"/>
      <c r="H130" s="24"/>
      <c r="I130" s="20" t="s">
        <v>83</v>
      </c>
      <c r="J130" s="1">
        <v>10</v>
      </c>
      <c r="K130" s="1">
        <v>10</v>
      </c>
      <c r="L130" s="9"/>
      <c r="M130" s="13" t="s">
        <v>607</v>
      </c>
      <c r="N130" s="24"/>
      <c r="O130" s="20" t="s">
        <v>83</v>
      </c>
      <c r="P130" s="1">
        <v>10</v>
      </c>
      <c r="Q130" s="11"/>
      <c r="R130" s="11"/>
      <c r="S130" s="11"/>
      <c r="T130" s="11"/>
      <c r="U130" s="11">
        <f t="shared" si="1"/>
        <v>0</v>
      </c>
      <c r="V130" s="12" t="s">
        <v>13</v>
      </c>
    </row>
    <row r="131" spans="1:22" ht="89.25" customHeight="1">
      <c r="A131" s="274"/>
      <c r="B131" s="343"/>
      <c r="C131" s="274"/>
      <c r="D131" s="311"/>
      <c r="E131" s="272"/>
      <c r="F131" s="281"/>
      <c r="G131" s="9"/>
      <c r="H131" s="24"/>
      <c r="I131" s="14" t="s">
        <v>84</v>
      </c>
      <c r="J131" s="1">
        <v>10</v>
      </c>
      <c r="K131" s="1">
        <v>10</v>
      </c>
      <c r="L131" s="9"/>
      <c r="M131" s="13" t="s">
        <v>607</v>
      </c>
      <c r="N131" s="24"/>
      <c r="O131" s="14" t="s">
        <v>84</v>
      </c>
      <c r="P131" s="1">
        <v>10</v>
      </c>
      <c r="Q131" s="11">
        <v>361</v>
      </c>
      <c r="R131" s="11"/>
      <c r="S131" s="11"/>
      <c r="T131" s="11"/>
      <c r="U131" s="11">
        <f t="shared" si="1"/>
        <v>361</v>
      </c>
      <c r="V131" s="12" t="s">
        <v>13</v>
      </c>
    </row>
    <row r="132" spans="1:22" ht="60" customHeight="1">
      <c r="A132" s="274"/>
      <c r="B132" s="343"/>
      <c r="C132" s="274"/>
      <c r="D132" s="312"/>
      <c r="E132" s="272"/>
      <c r="F132" s="281"/>
      <c r="G132" s="9"/>
      <c r="H132" s="24"/>
      <c r="I132" s="14" t="s">
        <v>85</v>
      </c>
      <c r="J132" s="1">
        <v>5</v>
      </c>
      <c r="K132" s="1">
        <v>5</v>
      </c>
      <c r="L132" s="9"/>
      <c r="M132" s="13" t="s">
        <v>607</v>
      </c>
      <c r="N132" s="24"/>
      <c r="O132" s="14" t="s">
        <v>85</v>
      </c>
      <c r="P132" s="1">
        <v>5</v>
      </c>
      <c r="Q132" s="11"/>
      <c r="R132" s="11"/>
      <c r="S132" s="11"/>
      <c r="T132" s="11"/>
      <c r="U132" s="11">
        <f t="shared" si="1"/>
        <v>0</v>
      </c>
      <c r="V132" s="12" t="s">
        <v>13</v>
      </c>
    </row>
    <row r="133" spans="1:22" ht="76.5" customHeight="1">
      <c r="A133" s="274"/>
      <c r="B133" s="343"/>
      <c r="C133" s="274"/>
      <c r="D133" s="310" t="s">
        <v>949</v>
      </c>
      <c r="E133" s="272"/>
      <c r="F133" s="281"/>
      <c r="G133" s="9"/>
      <c r="H133" s="24"/>
      <c r="I133" s="14" t="s">
        <v>86</v>
      </c>
      <c r="J133" s="1">
        <v>10</v>
      </c>
      <c r="K133" s="1">
        <v>10</v>
      </c>
      <c r="L133" s="9"/>
      <c r="M133" s="13" t="s">
        <v>607</v>
      </c>
      <c r="N133" s="24"/>
      <c r="O133" s="14" t="s">
        <v>86</v>
      </c>
      <c r="P133" s="1">
        <v>10</v>
      </c>
      <c r="Q133" s="11"/>
      <c r="R133" s="11"/>
      <c r="S133" s="11"/>
      <c r="T133" s="11"/>
      <c r="U133" s="11">
        <f t="shared" si="1"/>
        <v>0</v>
      </c>
      <c r="V133" s="12" t="s">
        <v>13</v>
      </c>
    </row>
    <row r="134" spans="1:22" ht="60" customHeight="1">
      <c r="A134" s="274"/>
      <c r="B134" s="343"/>
      <c r="C134" s="274"/>
      <c r="D134" s="311"/>
      <c r="E134" s="273"/>
      <c r="F134" s="281"/>
      <c r="G134" s="9"/>
      <c r="H134" s="24" t="s">
        <v>87</v>
      </c>
      <c r="I134" s="14" t="s">
        <v>88</v>
      </c>
      <c r="J134" s="1">
        <v>0.25</v>
      </c>
      <c r="K134" s="1">
        <v>0.25</v>
      </c>
      <c r="L134" s="9"/>
      <c r="M134" s="13" t="s">
        <v>607</v>
      </c>
      <c r="N134" s="24" t="s">
        <v>87</v>
      </c>
      <c r="O134" s="14" t="s">
        <v>88</v>
      </c>
      <c r="P134" s="1">
        <v>0.25</v>
      </c>
      <c r="Q134" s="11"/>
      <c r="R134" s="11"/>
      <c r="S134" s="11"/>
      <c r="T134" s="11"/>
      <c r="U134" s="11">
        <f t="shared" si="1"/>
        <v>0</v>
      </c>
      <c r="V134" s="12" t="s">
        <v>13</v>
      </c>
    </row>
    <row r="135" spans="1:22" ht="76.5" customHeight="1">
      <c r="A135" s="274"/>
      <c r="B135" s="343"/>
      <c r="C135" s="274"/>
      <c r="D135" s="311"/>
      <c r="E135" s="271"/>
      <c r="F135" s="281"/>
      <c r="G135" s="9"/>
      <c r="H135" s="24"/>
      <c r="I135" s="14" t="s">
        <v>86</v>
      </c>
      <c r="J135" s="1">
        <v>20</v>
      </c>
      <c r="K135" s="1">
        <v>20</v>
      </c>
      <c r="L135" s="9"/>
      <c r="M135" s="13" t="s">
        <v>607</v>
      </c>
      <c r="N135" s="24"/>
      <c r="O135" s="14" t="s">
        <v>86</v>
      </c>
      <c r="P135" s="1">
        <v>20</v>
      </c>
      <c r="Q135" s="11"/>
      <c r="R135" s="11"/>
      <c r="S135" s="11"/>
      <c r="T135" s="11"/>
      <c r="U135" s="11">
        <f aca="true" t="shared" si="2" ref="U135:U196">+Q135+R135+S135+T135</f>
        <v>0</v>
      </c>
      <c r="V135" s="12" t="s">
        <v>13</v>
      </c>
    </row>
    <row r="136" spans="1:22" ht="102" customHeight="1">
      <c r="A136" s="274"/>
      <c r="B136" s="343"/>
      <c r="C136" s="274"/>
      <c r="D136" s="312"/>
      <c r="E136" s="272"/>
      <c r="F136" s="281"/>
      <c r="G136" s="9"/>
      <c r="H136" s="24"/>
      <c r="I136" s="14" t="s">
        <v>89</v>
      </c>
      <c r="J136" s="1">
        <v>0</v>
      </c>
      <c r="K136" s="1">
        <v>0</v>
      </c>
      <c r="L136" s="9"/>
      <c r="M136" s="13" t="s">
        <v>607</v>
      </c>
      <c r="N136" s="24"/>
      <c r="O136" s="14" t="s">
        <v>89</v>
      </c>
      <c r="P136" s="1">
        <v>0</v>
      </c>
      <c r="Q136" s="11"/>
      <c r="R136" s="11"/>
      <c r="S136" s="11"/>
      <c r="T136" s="11"/>
      <c r="U136" s="11">
        <f t="shared" si="2"/>
        <v>0</v>
      </c>
      <c r="V136" s="12" t="s">
        <v>13</v>
      </c>
    </row>
    <row r="137" spans="1:22" ht="89.25" customHeight="1">
      <c r="A137" s="274"/>
      <c r="B137" s="343"/>
      <c r="C137" s="274"/>
      <c r="D137" s="310" t="s">
        <v>948</v>
      </c>
      <c r="E137" s="272"/>
      <c r="F137" s="281"/>
      <c r="G137" s="9"/>
      <c r="H137" s="24"/>
      <c r="I137" s="14" t="s">
        <v>90</v>
      </c>
      <c r="J137" s="1">
        <v>0</v>
      </c>
      <c r="K137" s="1">
        <v>0</v>
      </c>
      <c r="L137" s="9"/>
      <c r="M137" s="13" t="s">
        <v>607</v>
      </c>
      <c r="N137" s="24"/>
      <c r="O137" s="14" t="s">
        <v>90</v>
      </c>
      <c r="P137" s="1">
        <v>0</v>
      </c>
      <c r="Q137" s="11"/>
      <c r="R137" s="11"/>
      <c r="S137" s="11"/>
      <c r="T137" s="11"/>
      <c r="U137" s="11">
        <f t="shared" si="2"/>
        <v>0</v>
      </c>
      <c r="V137" s="12" t="s">
        <v>13</v>
      </c>
    </row>
    <row r="138" spans="1:22" ht="114.75" customHeight="1">
      <c r="A138" s="274"/>
      <c r="B138" s="343"/>
      <c r="C138" s="274"/>
      <c r="D138" s="312"/>
      <c r="E138" s="272"/>
      <c r="F138" s="281"/>
      <c r="G138" s="9"/>
      <c r="H138" s="24"/>
      <c r="I138" s="14" t="s">
        <v>91</v>
      </c>
      <c r="J138" s="1">
        <v>0.25</v>
      </c>
      <c r="K138" s="1">
        <v>0.25</v>
      </c>
      <c r="L138" s="9"/>
      <c r="M138" s="13" t="s">
        <v>607</v>
      </c>
      <c r="N138" s="24"/>
      <c r="O138" s="14" t="s">
        <v>91</v>
      </c>
      <c r="P138" s="1">
        <v>0.25</v>
      </c>
      <c r="Q138" s="11"/>
      <c r="R138" s="11"/>
      <c r="S138" s="11"/>
      <c r="T138" s="11"/>
      <c r="U138" s="11">
        <f t="shared" si="2"/>
        <v>0</v>
      </c>
      <c r="V138" s="12" t="s">
        <v>13</v>
      </c>
    </row>
    <row r="139" spans="1:22" ht="165.75">
      <c r="A139" s="274"/>
      <c r="B139" s="343"/>
      <c r="C139" s="274"/>
      <c r="D139" s="307" t="s">
        <v>947</v>
      </c>
      <c r="E139" s="272"/>
      <c r="F139" s="281"/>
      <c r="G139" s="9"/>
      <c r="H139" s="24"/>
      <c r="I139" s="14" t="s">
        <v>92</v>
      </c>
      <c r="J139" s="1">
        <v>5</v>
      </c>
      <c r="K139" s="1">
        <v>5</v>
      </c>
      <c r="L139" s="9"/>
      <c r="M139" s="13" t="s">
        <v>607</v>
      </c>
      <c r="N139" s="24"/>
      <c r="O139" s="14" t="s">
        <v>92</v>
      </c>
      <c r="P139" s="1">
        <v>5</v>
      </c>
      <c r="Q139" s="11"/>
      <c r="R139" s="11">
        <v>1030</v>
      </c>
      <c r="S139" s="11"/>
      <c r="T139" s="11"/>
      <c r="U139" s="11">
        <f t="shared" si="2"/>
        <v>1030</v>
      </c>
      <c r="V139" s="12" t="s">
        <v>13</v>
      </c>
    </row>
    <row r="140" spans="1:22" ht="204">
      <c r="A140" s="274"/>
      <c r="B140" s="343"/>
      <c r="C140" s="274"/>
      <c r="D140" s="307"/>
      <c r="E140" s="272"/>
      <c r="F140" s="281"/>
      <c r="G140" s="9"/>
      <c r="H140" s="24" t="s">
        <v>93</v>
      </c>
      <c r="I140" s="20" t="s">
        <v>94</v>
      </c>
      <c r="J140" s="1">
        <v>1</v>
      </c>
      <c r="K140" s="1">
        <v>1</v>
      </c>
      <c r="L140" s="9"/>
      <c r="M140" s="13" t="s">
        <v>607</v>
      </c>
      <c r="N140" s="24" t="s">
        <v>93</v>
      </c>
      <c r="O140" s="20" t="s">
        <v>94</v>
      </c>
      <c r="P140" s="1">
        <v>1</v>
      </c>
      <c r="Q140" s="11">
        <v>78280</v>
      </c>
      <c r="R140" s="11">
        <v>2060</v>
      </c>
      <c r="S140" s="11"/>
      <c r="T140" s="11">
        <v>42230</v>
      </c>
      <c r="U140" s="11">
        <f t="shared" si="2"/>
        <v>122570</v>
      </c>
      <c r="V140" s="12" t="s">
        <v>13</v>
      </c>
    </row>
    <row r="141" spans="1:22" ht="204.75" thickBot="1">
      <c r="A141" s="274"/>
      <c r="B141" s="344"/>
      <c r="C141" s="274"/>
      <c r="D141" s="307"/>
      <c r="E141" s="272"/>
      <c r="F141" s="282"/>
      <c r="G141" s="9"/>
      <c r="H141" s="26"/>
      <c r="I141" s="27" t="s">
        <v>94</v>
      </c>
      <c r="J141" s="2">
        <v>30</v>
      </c>
      <c r="K141" s="2">
        <v>30</v>
      </c>
      <c r="L141" s="9"/>
      <c r="M141" s="13" t="s">
        <v>607</v>
      </c>
      <c r="N141" s="26"/>
      <c r="O141" s="27" t="s">
        <v>94</v>
      </c>
      <c r="P141" s="2">
        <v>30</v>
      </c>
      <c r="Q141" s="28"/>
      <c r="R141" s="28"/>
      <c r="S141" s="11"/>
      <c r="T141" s="28"/>
      <c r="U141" s="11">
        <f t="shared" si="2"/>
        <v>0</v>
      </c>
      <c r="V141" s="12" t="s">
        <v>13</v>
      </c>
    </row>
    <row r="142" spans="1:22" ht="15">
      <c r="A142" s="274"/>
      <c r="B142" s="87"/>
      <c r="C142" s="274"/>
      <c r="D142" s="88"/>
      <c r="E142" s="272"/>
      <c r="F142" s="70"/>
      <c r="G142" s="71"/>
      <c r="H142" s="72"/>
      <c r="I142" s="73"/>
      <c r="J142" s="74"/>
      <c r="K142" s="74"/>
      <c r="L142" s="71"/>
      <c r="M142" s="75"/>
      <c r="N142" s="72"/>
      <c r="O142" s="73"/>
      <c r="P142" s="74"/>
      <c r="Q142" s="77"/>
      <c r="R142" s="77"/>
      <c r="S142" s="76"/>
      <c r="T142" s="77"/>
      <c r="U142" s="76">
        <f t="shared" si="2"/>
        <v>0</v>
      </c>
      <c r="V142" s="78"/>
    </row>
    <row r="143" spans="1:22" ht="114">
      <c r="A143" s="274"/>
      <c r="B143" s="345" t="s">
        <v>464</v>
      </c>
      <c r="C143" s="274"/>
      <c r="D143" s="346" t="s">
        <v>614</v>
      </c>
      <c r="E143" s="272"/>
      <c r="F143" s="305" t="s">
        <v>465</v>
      </c>
      <c r="G143" s="9"/>
      <c r="H143" s="29" t="s">
        <v>109</v>
      </c>
      <c r="I143" s="30" t="s">
        <v>110</v>
      </c>
      <c r="J143" s="1">
        <v>5</v>
      </c>
      <c r="K143" s="1">
        <v>5</v>
      </c>
      <c r="L143" s="9"/>
      <c r="M143" s="13" t="s">
        <v>608</v>
      </c>
      <c r="N143" s="29" t="s">
        <v>109</v>
      </c>
      <c r="O143" s="30" t="s">
        <v>110</v>
      </c>
      <c r="P143" s="1">
        <v>5</v>
      </c>
      <c r="Q143" s="11"/>
      <c r="R143" s="11"/>
      <c r="S143" s="11"/>
      <c r="T143" s="11"/>
      <c r="U143" s="11">
        <f t="shared" si="2"/>
        <v>0</v>
      </c>
      <c r="V143" s="12" t="s">
        <v>14</v>
      </c>
    </row>
    <row r="144" spans="1:22" ht="128.25">
      <c r="A144" s="274"/>
      <c r="B144" s="345"/>
      <c r="C144" s="274"/>
      <c r="D144" s="346"/>
      <c r="E144" s="272"/>
      <c r="F144" s="305"/>
      <c r="G144" s="9"/>
      <c r="H144" s="29" t="s">
        <v>111</v>
      </c>
      <c r="I144" s="30" t="s">
        <v>112</v>
      </c>
      <c r="J144" s="1">
        <v>10</v>
      </c>
      <c r="K144" s="1">
        <v>10</v>
      </c>
      <c r="L144" s="9"/>
      <c r="M144" s="13" t="s">
        <v>608</v>
      </c>
      <c r="N144" s="29" t="s">
        <v>111</v>
      </c>
      <c r="O144" s="30" t="s">
        <v>112</v>
      </c>
      <c r="P144" s="1">
        <v>10</v>
      </c>
      <c r="Q144" s="11"/>
      <c r="R144" s="11"/>
      <c r="S144" s="11"/>
      <c r="T144" s="11"/>
      <c r="U144" s="11">
        <f t="shared" si="2"/>
        <v>0</v>
      </c>
      <c r="V144" s="12" t="s">
        <v>14</v>
      </c>
    </row>
    <row r="145" spans="1:22" ht="115.5">
      <c r="A145" s="274"/>
      <c r="B145" s="345"/>
      <c r="C145" s="274"/>
      <c r="D145" s="346"/>
      <c r="E145" s="272"/>
      <c r="F145" s="305"/>
      <c r="G145" s="9"/>
      <c r="H145" s="29" t="s">
        <v>113</v>
      </c>
      <c r="I145" s="30" t="s">
        <v>114</v>
      </c>
      <c r="J145" s="1">
        <v>5</v>
      </c>
      <c r="K145" s="1">
        <v>5</v>
      </c>
      <c r="L145" s="9"/>
      <c r="M145" s="13" t="s">
        <v>608</v>
      </c>
      <c r="N145" s="29" t="s">
        <v>113</v>
      </c>
      <c r="O145" s="30" t="s">
        <v>114</v>
      </c>
      <c r="P145" s="1">
        <v>5</v>
      </c>
      <c r="Q145" s="11"/>
      <c r="R145" s="11"/>
      <c r="S145" s="11"/>
      <c r="T145" s="11"/>
      <c r="U145" s="11">
        <f t="shared" si="2"/>
        <v>0</v>
      </c>
      <c r="V145" s="12" t="s">
        <v>14</v>
      </c>
    </row>
    <row r="146" spans="1:22" ht="102.75">
      <c r="A146" s="274"/>
      <c r="B146" s="345"/>
      <c r="C146" s="274"/>
      <c r="D146" s="346"/>
      <c r="E146" s="272"/>
      <c r="F146" s="305"/>
      <c r="G146" s="9"/>
      <c r="H146" s="29" t="s">
        <v>115</v>
      </c>
      <c r="I146" s="30" t="s">
        <v>116</v>
      </c>
      <c r="J146" s="1">
        <v>3</v>
      </c>
      <c r="K146" s="1">
        <v>3</v>
      </c>
      <c r="L146" s="9"/>
      <c r="M146" s="13" t="s">
        <v>608</v>
      </c>
      <c r="N146" s="29" t="s">
        <v>115</v>
      </c>
      <c r="O146" s="30" t="s">
        <v>116</v>
      </c>
      <c r="P146" s="1">
        <v>3</v>
      </c>
      <c r="Q146" s="11"/>
      <c r="R146" s="11"/>
      <c r="S146" s="11"/>
      <c r="T146" s="11"/>
      <c r="U146" s="11">
        <f t="shared" si="2"/>
        <v>0</v>
      </c>
      <c r="V146" s="12" t="s">
        <v>14</v>
      </c>
    </row>
    <row r="147" spans="1:22" ht="115.5">
      <c r="A147" s="274"/>
      <c r="B147" s="345"/>
      <c r="C147" s="274"/>
      <c r="D147" s="346"/>
      <c r="E147" s="272"/>
      <c r="F147" s="305"/>
      <c r="G147" s="9"/>
      <c r="H147" s="29" t="s">
        <v>117</v>
      </c>
      <c r="I147" s="30" t="s">
        <v>118</v>
      </c>
      <c r="J147" s="1">
        <v>20</v>
      </c>
      <c r="K147" s="1">
        <v>20</v>
      </c>
      <c r="L147" s="9"/>
      <c r="M147" s="13" t="s">
        <v>608</v>
      </c>
      <c r="N147" s="29" t="s">
        <v>117</v>
      </c>
      <c r="O147" s="30" t="s">
        <v>118</v>
      </c>
      <c r="P147" s="1">
        <v>20</v>
      </c>
      <c r="Q147" s="11"/>
      <c r="R147" s="11"/>
      <c r="S147" s="11"/>
      <c r="T147" s="11"/>
      <c r="U147" s="11">
        <f t="shared" si="2"/>
        <v>0</v>
      </c>
      <c r="V147" s="12" t="s">
        <v>14</v>
      </c>
    </row>
    <row r="148" spans="1:22" ht="115.5">
      <c r="A148" s="274"/>
      <c r="B148" s="345"/>
      <c r="C148" s="274"/>
      <c r="D148" s="346"/>
      <c r="E148" s="272"/>
      <c r="F148" s="305"/>
      <c r="G148" s="9"/>
      <c r="H148" s="29" t="s">
        <v>119</v>
      </c>
      <c r="I148" s="30" t="s">
        <v>466</v>
      </c>
      <c r="J148" s="1">
        <v>1</v>
      </c>
      <c r="K148" s="1">
        <v>1</v>
      </c>
      <c r="L148" s="9"/>
      <c r="M148" s="13" t="s">
        <v>608</v>
      </c>
      <c r="N148" s="29" t="s">
        <v>119</v>
      </c>
      <c r="O148" s="30" t="s">
        <v>466</v>
      </c>
      <c r="P148" s="1">
        <v>1</v>
      </c>
      <c r="Q148" s="11"/>
      <c r="R148" s="11"/>
      <c r="S148" s="11"/>
      <c r="T148" s="11"/>
      <c r="U148" s="11">
        <f t="shared" si="2"/>
        <v>0</v>
      </c>
      <c r="V148" s="12" t="s">
        <v>14</v>
      </c>
    </row>
    <row r="149" spans="1:22" ht="115.5">
      <c r="A149" s="274"/>
      <c r="B149" s="345"/>
      <c r="C149" s="274"/>
      <c r="D149" s="346"/>
      <c r="E149" s="272"/>
      <c r="F149" s="305"/>
      <c r="G149" s="9"/>
      <c r="H149" s="29" t="s">
        <v>467</v>
      </c>
      <c r="I149" s="30" t="s">
        <v>468</v>
      </c>
      <c r="J149" s="1" t="s">
        <v>120</v>
      </c>
      <c r="K149" s="1" t="s">
        <v>120</v>
      </c>
      <c r="L149" s="9"/>
      <c r="M149" s="13" t="s">
        <v>608</v>
      </c>
      <c r="N149" s="29" t="s">
        <v>467</v>
      </c>
      <c r="O149" s="30" t="s">
        <v>468</v>
      </c>
      <c r="P149" s="1" t="s">
        <v>120</v>
      </c>
      <c r="Q149" s="11"/>
      <c r="R149" s="11"/>
      <c r="S149" s="11"/>
      <c r="T149" s="11"/>
      <c r="U149" s="11">
        <f t="shared" si="2"/>
        <v>0</v>
      </c>
      <c r="V149" s="12" t="s">
        <v>14</v>
      </c>
    </row>
    <row r="150" spans="1:22" ht="64.5">
      <c r="A150" s="274"/>
      <c r="B150" s="345"/>
      <c r="C150" s="274"/>
      <c r="D150" s="346"/>
      <c r="E150" s="272"/>
      <c r="F150" s="305"/>
      <c r="G150" s="9"/>
      <c r="H150" s="29" t="s">
        <v>748</v>
      </c>
      <c r="I150" s="30"/>
      <c r="J150" s="1">
        <v>0</v>
      </c>
      <c r="K150" s="1">
        <v>0</v>
      </c>
      <c r="L150" s="9"/>
      <c r="M150" s="13" t="s">
        <v>608</v>
      </c>
      <c r="N150" s="29" t="s">
        <v>748</v>
      </c>
      <c r="O150" s="30"/>
      <c r="P150" s="1">
        <v>0</v>
      </c>
      <c r="Q150" s="11"/>
      <c r="R150" s="11"/>
      <c r="S150" s="11"/>
      <c r="T150" s="11"/>
      <c r="U150" s="11">
        <f t="shared" si="2"/>
        <v>0</v>
      </c>
      <c r="V150" s="12" t="s">
        <v>14</v>
      </c>
    </row>
    <row r="151" spans="1:22" ht="64.5">
      <c r="A151" s="274"/>
      <c r="B151" s="345"/>
      <c r="C151" s="274"/>
      <c r="D151" s="346"/>
      <c r="E151" s="272"/>
      <c r="F151" s="305"/>
      <c r="G151" s="9"/>
      <c r="H151" s="29" t="s">
        <v>749</v>
      </c>
      <c r="I151" s="30" t="s">
        <v>750</v>
      </c>
      <c r="J151" s="1" t="s">
        <v>120</v>
      </c>
      <c r="K151" s="1" t="s">
        <v>120</v>
      </c>
      <c r="L151" s="9"/>
      <c r="M151" s="13" t="s">
        <v>608</v>
      </c>
      <c r="N151" s="29" t="s">
        <v>749</v>
      </c>
      <c r="O151" s="30" t="s">
        <v>750</v>
      </c>
      <c r="P151" s="1" t="s">
        <v>120</v>
      </c>
      <c r="Q151" s="11"/>
      <c r="R151" s="11"/>
      <c r="S151" s="11"/>
      <c r="T151" s="11"/>
      <c r="U151" s="11">
        <f t="shared" si="2"/>
        <v>0</v>
      </c>
      <c r="V151" s="12" t="s">
        <v>14</v>
      </c>
    </row>
    <row r="152" spans="1:22" ht="102.75">
      <c r="A152" s="274"/>
      <c r="B152" s="345"/>
      <c r="C152" s="274"/>
      <c r="D152" s="346"/>
      <c r="E152" s="272"/>
      <c r="F152" s="305"/>
      <c r="G152" s="9"/>
      <c r="H152" s="29" t="s">
        <v>615</v>
      </c>
      <c r="I152" s="30" t="s">
        <v>469</v>
      </c>
      <c r="J152" s="1" t="s">
        <v>120</v>
      </c>
      <c r="K152" s="1" t="s">
        <v>120</v>
      </c>
      <c r="L152" s="9"/>
      <c r="M152" s="13" t="s">
        <v>608</v>
      </c>
      <c r="N152" s="29" t="s">
        <v>615</v>
      </c>
      <c r="O152" s="30" t="s">
        <v>469</v>
      </c>
      <c r="P152" s="1" t="s">
        <v>120</v>
      </c>
      <c r="Q152" s="11"/>
      <c r="R152" s="11"/>
      <c r="S152" s="11"/>
      <c r="T152" s="11"/>
      <c r="U152" s="11">
        <f t="shared" si="2"/>
        <v>0</v>
      </c>
      <c r="V152" s="12" t="s">
        <v>14</v>
      </c>
    </row>
    <row r="153" spans="1:22" ht="64.5">
      <c r="A153" s="274"/>
      <c r="B153" s="345"/>
      <c r="C153" s="274"/>
      <c r="D153" s="346"/>
      <c r="E153" s="272"/>
      <c r="F153" s="305" t="s">
        <v>616</v>
      </c>
      <c r="G153" s="9"/>
      <c r="H153" s="29" t="s">
        <v>470</v>
      </c>
      <c r="I153" s="30" t="s">
        <v>471</v>
      </c>
      <c r="J153" s="1" t="s">
        <v>120</v>
      </c>
      <c r="K153" s="1" t="s">
        <v>120</v>
      </c>
      <c r="L153" s="9"/>
      <c r="M153" s="13" t="s">
        <v>608</v>
      </c>
      <c r="N153" s="29" t="s">
        <v>470</v>
      </c>
      <c r="O153" s="30" t="s">
        <v>471</v>
      </c>
      <c r="P153" s="1" t="s">
        <v>120</v>
      </c>
      <c r="Q153" s="11"/>
      <c r="R153" s="11"/>
      <c r="S153" s="11"/>
      <c r="T153" s="11"/>
      <c r="U153" s="11">
        <f t="shared" si="2"/>
        <v>0</v>
      </c>
      <c r="V153" s="12" t="s">
        <v>14</v>
      </c>
    </row>
    <row r="154" spans="1:22" ht="128.25">
      <c r="A154" s="274"/>
      <c r="B154" s="345"/>
      <c r="C154" s="274"/>
      <c r="D154" s="346"/>
      <c r="E154" s="272"/>
      <c r="F154" s="305"/>
      <c r="G154" s="9"/>
      <c r="H154" s="29" t="s">
        <v>472</v>
      </c>
      <c r="I154" s="30" t="s">
        <v>473</v>
      </c>
      <c r="J154" s="1">
        <v>2</v>
      </c>
      <c r="K154" s="1">
        <v>2</v>
      </c>
      <c r="L154" s="9"/>
      <c r="M154" s="13" t="s">
        <v>608</v>
      </c>
      <c r="N154" s="29" t="s">
        <v>472</v>
      </c>
      <c r="O154" s="30" t="s">
        <v>473</v>
      </c>
      <c r="P154" s="1">
        <v>2</v>
      </c>
      <c r="Q154" s="11"/>
      <c r="R154" s="11"/>
      <c r="S154" s="11"/>
      <c r="T154" s="11"/>
      <c r="U154" s="11">
        <f t="shared" si="2"/>
        <v>0</v>
      </c>
      <c r="V154" s="12" t="s">
        <v>14</v>
      </c>
    </row>
    <row r="155" spans="1:22" ht="90">
      <c r="A155" s="274"/>
      <c r="B155" s="345"/>
      <c r="C155" s="274"/>
      <c r="D155" s="346"/>
      <c r="E155" s="272"/>
      <c r="F155" s="305"/>
      <c r="G155" s="9"/>
      <c r="H155" s="29" t="s">
        <v>474</v>
      </c>
      <c r="I155" s="30" t="s">
        <v>475</v>
      </c>
      <c r="J155" s="1">
        <v>0</v>
      </c>
      <c r="K155" s="1">
        <v>0</v>
      </c>
      <c r="L155" s="9"/>
      <c r="M155" s="13" t="s">
        <v>608</v>
      </c>
      <c r="N155" s="29" t="s">
        <v>474</v>
      </c>
      <c r="O155" s="30" t="s">
        <v>475</v>
      </c>
      <c r="P155" s="1">
        <v>0</v>
      </c>
      <c r="Q155" s="11"/>
      <c r="R155" s="11">
        <v>32610</v>
      </c>
      <c r="S155" s="11"/>
      <c r="T155" s="11"/>
      <c r="U155" s="11">
        <f t="shared" si="2"/>
        <v>32610</v>
      </c>
      <c r="V155" s="12" t="s">
        <v>14</v>
      </c>
    </row>
    <row r="156" spans="1:22" ht="179.25">
      <c r="A156" s="274"/>
      <c r="B156" s="345"/>
      <c r="C156" s="274"/>
      <c r="D156" s="346"/>
      <c r="E156" s="272"/>
      <c r="F156" s="305"/>
      <c r="G156" s="9"/>
      <c r="H156" s="29" t="s">
        <v>476</v>
      </c>
      <c r="I156" s="30" t="s">
        <v>477</v>
      </c>
      <c r="J156" s="1" t="s">
        <v>120</v>
      </c>
      <c r="K156" s="1" t="s">
        <v>120</v>
      </c>
      <c r="L156" s="9"/>
      <c r="M156" s="13" t="s">
        <v>608</v>
      </c>
      <c r="N156" s="29" t="s">
        <v>476</v>
      </c>
      <c r="O156" s="30" t="s">
        <v>477</v>
      </c>
      <c r="P156" s="1" t="s">
        <v>120</v>
      </c>
      <c r="Q156" s="11"/>
      <c r="R156" s="11">
        <v>37080</v>
      </c>
      <c r="S156" s="11"/>
      <c r="T156" s="11">
        <v>11445</v>
      </c>
      <c r="U156" s="11">
        <f t="shared" si="2"/>
        <v>48525</v>
      </c>
      <c r="V156" s="12" t="s">
        <v>14</v>
      </c>
    </row>
    <row r="157" spans="1:22" ht="166.5">
      <c r="A157" s="274"/>
      <c r="B157" s="345"/>
      <c r="C157" s="274"/>
      <c r="D157" s="346"/>
      <c r="E157" s="272"/>
      <c r="F157" s="305"/>
      <c r="G157" s="9"/>
      <c r="H157" s="29" t="s">
        <v>478</v>
      </c>
      <c r="I157" s="30" t="s">
        <v>617</v>
      </c>
      <c r="J157" s="1">
        <v>10</v>
      </c>
      <c r="K157" s="1">
        <v>10</v>
      </c>
      <c r="L157" s="9"/>
      <c r="M157" s="13" t="s">
        <v>608</v>
      </c>
      <c r="N157" s="29" t="s">
        <v>478</v>
      </c>
      <c r="O157" s="30" t="s">
        <v>617</v>
      </c>
      <c r="P157" s="1">
        <v>10</v>
      </c>
      <c r="Q157" s="11">
        <v>6969</v>
      </c>
      <c r="R157" s="11"/>
      <c r="S157" s="11"/>
      <c r="T157" s="11"/>
      <c r="U157" s="11">
        <f t="shared" si="2"/>
        <v>6969</v>
      </c>
      <c r="V157" s="12" t="s">
        <v>14</v>
      </c>
    </row>
    <row r="158" spans="1:22" ht="115.5">
      <c r="A158" s="274"/>
      <c r="B158" s="345"/>
      <c r="C158" s="274"/>
      <c r="D158" s="346"/>
      <c r="E158" s="272"/>
      <c r="F158" s="305"/>
      <c r="G158" s="9"/>
      <c r="H158" s="29" t="s">
        <v>479</v>
      </c>
      <c r="I158" s="30" t="s">
        <v>480</v>
      </c>
      <c r="J158" s="1">
        <v>1</v>
      </c>
      <c r="K158" s="1">
        <v>1</v>
      </c>
      <c r="L158" s="9"/>
      <c r="M158" s="13" t="s">
        <v>608</v>
      </c>
      <c r="N158" s="29" t="s">
        <v>479</v>
      </c>
      <c r="O158" s="30" t="s">
        <v>480</v>
      </c>
      <c r="P158" s="1">
        <v>1</v>
      </c>
      <c r="Q158" s="11">
        <v>5356</v>
      </c>
      <c r="R158" s="11">
        <v>5356</v>
      </c>
      <c r="S158" s="11"/>
      <c r="T158" s="11"/>
      <c r="U158" s="11">
        <f t="shared" si="2"/>
        <v>10712</v>
      </c>
      <c r="V158" s="12" t="s">
        <v>14</v>
      </c>
    </row>
    <row r="159" spans="1:22" ht="90">
      <c r="A159" s="274"/>
      <c r="B159" s="345"/>
      <c r="C159" s="274"/>
      <c r="D159" s="346"/>
      <c r="E159" s="272"/>
      <c r="F159" s="305" t="s">
        <v>481</v>
      </c>
      <c r="G159" s="9"/>
      <c r="H159" s="31" t="s">
        <v>482</v>
      </c>
      <c r="I159" s="30" t="s">
        <v>483</v>
      </c>
      <c r="J159" s="1">
        <v>4</v>
      </c>
      <c r="K159" s="1">
        <v>4</v>
      </c>
      <c r="L159" s="9"/>
      <c r="M159" s="13" t="s">
        <v>609</v>
      </c>
      <c r="N159" s="31" t="s">
        <v>482</v>
      </c>
      <c r="O159" s="30" t="s">
        <v>483</v>
      </c>
      <c r="P159" s="1">
        <v>4</v>
      </c>
      <c r="Q159" s="11"/>
      <c r="R159" s="11">
        <v>38896</v>
      </c>
      <c r="S159" s="11"/>
      <c r="T159" s="11"/>
      <c r="U159" s="11">
        <f t="shared" si="2"/>
        <v>38896</v>
      </c>
      <c r="V159" s="12" t="s">
        <v>15</v>
      </c>
    </row>
    <row r="160" spans="1:22" ht="90">
      <c r="A160" s="274"/>
      <c r="B160" s="345"/>
      <c r="C160" s="274"/>
      <c r="D160" s="346"/>
      <c r="E160" s="272"/>
      <c r="F160" s="305"/>
      <c r="G160" s="9"/>
      <c r="H160" s="29" t="s">
        <v>484</v>
      </c>
      <c r="I160" s="30" t="s">
        <v>485</v>
      </c>
      <c r="J160" s="1">
        <v>0</v>
      </c>
      <c r="K160" s="1">
        <v>0</v>
      </c>
      <c r="L160" s="9"/>
      <c r="M160" s="13" t="s">
        <v>609</v>
      </c>
      <c r="N160" s="29" t="s">
        <v>484</v>
      </c>
      <c r="O160" s="30" t="s">
        <v>485</v>
      </c>
      <c r="P160" s="1">
        <v>0</v>
      </c>
      <c r="Q160" s="11"/>
      <c r="R160" s="11"/>
      <c r="S160" s="11"/>
      <c r="T160" s="11"/>
      <c r="U160" s="11">
        <f t="shared" si="2"/>
        <v>0</v>
      </c>
      <c r="V160" s="12" t="s">
        <v>15</v>
      </c>
    </row>
    <row r="161" spans="1:22" ht="90">
      <c r="A161" s="274"/>
      <c r="B161" s="345"/>
      <c r="C161" s="274"/>
      <c r="D161" s="346"/>
      <c r="E161" s="272"/>
      <c r="F161" s="305"/>
      <c r="G161" s="9"/>
      <c r="H161" s="29" t="s">
        <v>751</v>
      </c>
      <c r="I161" s="30" t="s">
        <v>752</v>
      </c>
      <c r="J161" s="1" t="s">
        <v>120</v>
      </c>
      <c r="K161" s="1" t="s">
        <v>120</v>
      </c>
      <c r="L161" s="9"/>
      <c r="M161" s="13" t="s">
        <v>608</v>
      </c>
      <c r="N161" s="29" t="s">
        <v>751</v>
      </c>
      <c r="O161" s="30" t="s">
        <v>752</v>
      </c>
      <c r="P161" s="1" t="s">
        <v>120</v>
      </c>
      <c r="Q161" s="11"/>
      <c r="R161" s="11"/>
      <c r="S161" s="11"/>
      <c r="T161" s="11"/>
      <c r="U161" s="11">
        <f t="shared" si="2"/>
        <v>0</v>
      </c>
      <c r="V161" s="12" t="s">
        <v>15</v>
      </c>
    </row>
    <row r="162" spans="1:22" ht="102.75">
      <c r="A162" s="274"/>
      <c r="B162" s="345"/>
      <c r="C162" s="274"/>
      <c r="D162" s="346"/>
      <c r="E162" s="272"/>
      <c r="F162" s="305"/>
      <c r="G162" s="9"/>
      <c r="H162" s="29" t="s">
        <v>753</v>
      </c>
      <c r="I162" s="30" t="s">
        <v>754</v>
      </c>
      <c r="J162" s="1" t="s">
        <v>120</v>
      </c>
      <c r="K162" s="1" t="s">
        <v>120</v>
      </c>
      <c r="L162" s="9"/>
      <c r="M162" s="13" t="s">
        <v>608</v>
      </c>
      <c r="N162" s="29" t="s">
        <v>753</v>
      </c>
      <c r="O162" s="30" t="s">
        <v>754</v>
      </c>
      <c r="P162" s="1" t="s">
        <v>120</v>
      </c>
      <c r="Q162" s="11"/>
      <c r="R162" s="11"/>
      <c r="S162" s="11"/>
      <c r="T162" s="11"/>
      <c r="U162" s="11">
        <f t="shared" si="2"/>
        <v>0</v>
      </c>
      <c r="V162" s="12" t="s">
        <v>15</v>
      </c>
    </row>
    <row r="163" spans="1:22" ht="64.5">
      <c r="A163" s="274"/>
      <c r="B163" s="345"/>
      <c r="C163" s="274"/>
      <c r="D163" s="346"/>
      <c r="E163" s="272"/>
      <c r="F163" s="327" t="s">
        <v>486</v>
      </c>
      <c r="G163" s="9"/>
      <c r="H163" s="29" t="s">
        <v>487</v>
      </c>
      <c r="I163" s="30" t="s">
        <v>755</v>
      </c>
      <c r="J163" s="1" t="s">
        <v>120</v>
      </c>
      <c r="K163" s="1" t="s">
        <v>120</v>
      </c>
      <c r="L163" s="9"/>
      <c r="M163" s="13" t="s">
        <v>608</v>
      </c>
      <c r="N163" s="29" t="s">
        <v>487</v>
      </c>
      <c r="O163" s="30" t="s">
        <v>755</v>
      </c>
      <c r="P163" s="1" t="s">
        <v>120</v>
      </c>
      <c r="Q163" s="11"/>
      <c r="R163" s="11"/>
      <c r="S163" s="11"/>
      <c r="T163" s="11"/>
      <c r="U163" s="11">
        <f t="shared" si="2"/>
        <v>0</v>
      </c>
      <c r="V163" s="12" t="s">
        <v>14</v>
      </c>
    </row>
    <row r="164" spans="1:22" ht="64.5">
      <c r="A164" s="274"/>
      <c r="B164" s="345"/>
      <c r="C164" s="274"/>
      <c r="D164" s="346"/>
      <c r="E164" s="272"/>
      <c r="F164" s="327"/>
      <c r="G164" s="9"/>
      <c r="H164" s="29" t="s">
        <v>618</v>
      </c>
      <c r="I164" s="30" t="s">
        <v>619</v>
      </c>
      <c r="J164" s="1">
        <v>1</v>
      </c>
      <c r="K164" s="1">
        <v>1</v>
      </c>
      <c r="L164" s="9"/>
      <c r="M164" s="13" t="s">
        <v>608</v>
      </c>
      <c r="N164" s="29" t="s">
        <v>618</v>
      </c>
      <c r="O164" s="30" t="s">
        <v>619</v>
      </c>
      <c r="P164" s="1">
        <v>1</v>
      </c>
      <c r="Q164" s="11"/>
      <c r="R164" s="11"/>
      <c r="S164" s="11"/>
      <c r="T164" s="11"/>
      <c r="U164" s="11">
        <f t="shared" si="2"/>
        <v>0</v>
      </c>
      <c r="V164" s="12" t="s">
        <v>14</v>
      </c>
    </row>
    <row r="165" spans="1:22" ht="15">
      <c r="A165" s="274"/>
      <c r="B165" s="89"/>
      <c r="C165" s="274"/>
      <c r="D165" s="90"/>
      <c r="E165" s="272"/>
      <c r="F165" s="91"/>
      <c r="G165" s="66"/>
      <c r="H165" s="92"/>
      <c r="I165" s="93"/>
      <c r="J165" s="94"/>
      <c r="K165" s="94"/>
      <c r="L165" s="66"/>
      <c r="M165" s="67"/>
      <c r="N165" s="92"/>
      <c r="O165" s="93"/>
      <c r="P165" s="94"/>
      <c r="Q165" s="95"/>
      <c r="R165" s="95"/>
      <c r="S165" s="68"/>
      <c r="T165" s="95"/>
      <c r="U165" s="68">
        <f t="shared" si="2"/>
        <v>0</v>
      </c>
      <c r="V165" s="69"/>
    </row>
    <row r="166" spans="1:22" ht="90">
      <c r="A166" s="274"/>
      <c r="B166" s="345" t="s">
        <v>930</v>
      </c>
      <c r="C166" s="274"/>
      <c r="D166" s="347" t="s">
        <v>946</v>
      </c>
      <c r="E166" s="272"/>
      <c r="F166" s="305" t="s">
        <v>962</v>
      </c>
      <c r="G166" s="9"/>
      <c r="H166" s="29" t="s">
        <v>121</v>
      </c>
      <c r="I166" s="30" t="s">
        <v>122</v>
      </c>
      <c r="J166" s="1" t="s">
        <v>120</v>
      </c>
      <c r="K166" s="1" t="s">
        <v>120</v>
      </c>
      <c r="L166" s="9"/>
      <c r="M166" s="13"/>
      <c r="N166" s="29" t="s">
        <v>121</v>
      </c>
      <c r="O166" s="30" t="s">
        <v>122</v>
      </c>
      <c r="P166" s="1" t="s">
        <v>120</v>
      </c>
      <c r="Q166" s="11"/>
      <c r="R166" s="11"/>
      <c r="S166" s="11"/>
      <c r="T166" s="11"/>
      <c r="U166" s="11">
        <f t="shared" si="2"/>
        <v>0</v>
      </c>
      <c r="V166" s="12" t="s">
        <v>16</v>
      </c>
    </row>
    <row r="167" spans="1:22" ht="114">
      <c r="A167" s="274"/>
      <c r="B167" s="345"/>
      <c r="C167" s="274"/>
      <c r="D167" s="347"/>
      <c r="E167" s="272"/>
      <c r="F167" s="305"/>
      <c r="G167" s="9"/>
      <c r="H167" s="30" t="s">
        <v>123</v>
      </c>
      <c r="I167" s="30" t="s">
        <v>124</v>
      </c>
      <c r="J167" s="1">
        <v>5</v>
      </c>
      <c r="K167" s="1">
        <v>5</v>
      </c>
      <c r="L167" s="9"/>
      <c r="M167" s="13"/>
      <c r="N167" s="30" t="s">
        <v>123</v>
      </c>
      <c r="O167" s="30" t="s">
        <v>124</v>
      </c>
      <c r="P167" s="1">
        <v>5</v>
      </c>
      <c r="Q167" s="11"/>
      <c r="R167" s="11"/>
      <c r="S167" s="11"/>
      <c r="T167" s="11"/>
      <c r="U167" s="11">
        <f t="shared" si="2"/>
        <v>0</v>
      </c>
      <c r="V167" s="12" t="s">
        <v>16</v>
      </c>
    </row>
    <row r="168" spans="1:22" ht="77.25">
      <c r="A168" s="274"/>
      <c r="B168" s="345"/>
      <c r="C168" s="274"/>
      <c r="D168" s="347"/>
      <c r="E168" s="272"/>
      <c r="F168" s="305"/>
      <c r="G168" s="9"/>
      <c r="H168" s="29" t="s">
        <v>125</v>
      </c>
      <c r="I168" s="30" t="s">
        <v>126</v>
      </c>
      <c r="J168" s="1">
        <v>5</v>
      </c>
      <c r="K168" s="1">
        <v>5</v>
      </c>
      <c r="L168" s="9"/>
      <c r="M168" s="13"/>
      <c r="N168" s="29" t="s">
        <v>125</v>
      </c>
      <c r="O168" s="30" t="s">
        <v>126</v>
      </c>
      <c r="P168" s="1">
        <v>5</v>
      </c>
      <c r="Q168" s="11"/>
      <c r="R168" s="11">
        <v>40389</v>
      </c>
      <c r="S168" s="11"/>
      <c r="T168" s="11"/>
      <c r="U168" s="11">
        <f t="shared" si="2"/>
        <v>40389</v>
      </c>
      <c r="V168" s="12" t="s">
        <v>16</v>
      </c>
    </row>
    <row r="169" spans="1:22" ht="102.75">
      <c r="A169" s="274"/>
      <c r="B169" s="345"/>
      <c r="C169" s="274"/>
      <c r="D169" s="347"/>
      <c r="E169" s="272"/>
      <c r="F169" s="305"/>
      <c r="G169" s="9"/>
      <c r="H169" s="29" t="s">
        <v>756</v>
      </c>
      <c r="I169" s="30" t="s">
        <v>488</v>
      </c>
      <c r="J169" s="1">
        <v>28</v>
      </c>
      <c r="K169" s="1">
        <v>28</v>
      </c>
      <c r="L169" s="9"/>
      <c r="M169" s="13"/>
      <c r="N169" s="29" t="s">
        <v>756</v>
      </c>
      <c r="O169" s="30" t="s">
        <v>488</v>
      </c>
      <c r="P169" s="1">
        <v>28</v>
      </c>
      <c r="Q169" s="11"/>
      <c r="R169" s="11"/>
      <c r="S169" s="11"/>
      <c r="T169" s="11"/>
      <c r="U169" s="11">
        <f t="shared" si="2"/>
        <v>0</v>
      </c>
      <c r="V169" s="12" t="s">
        <v>16</v>
      </c>
    </row>
    <row r="170" spans="1:22" ht="60">
      <c r="A170" s="274"/>
      <c r="B170" s="345"/>
      <c r="C170" s="274"/>
      <c r="D170" s="347"/>
      <c r="E170" s="272"/>
      <c r="F170" s="305"/>
      <c r="G170" s="9"/>
      <c r="H170" s="29" t="s">
        <v>757</v>
      </c>
      <c r="I170" s="30" t="s">
        <v>758</v>
      </c>
      <c r="J170" s="1">
        <v>1</v>
      </c>
      <c r="K170" s="1">
        <v>1</v>
      </c>
      <c r="L170" s="9"/>
      <c r="M170" s="13"/>
      <c r="N170" s="29" t="s">
        <v>757</v>
      </c>
      <c r="O170" s="30" t="s">
        <v>758</v>
      </c>
      <c r="P170" s="1">
        <v>1</v>
      </c>
      <c r="Q170" s="11"/>
      <c r="R170" s="11">
        <v>55620</v>
      </c>
      <c r="S170" s="11"/>
      <c r="T170" s="11"/>
      <c r="U170" s="11">
        <f t="shared" si="2"/>
        <v>55620</v>
      </c>
      <c r="V170" s="12" t="s">
        <v>16</v>
      </c>
    </row>
    <row r="171" spans="1:22" ht="76.5">
      <c r="A171" s="274"/>
      <c r="B171" s="345"/>
      <c r="C171" s="274"/>
      <c r="D171" s="347"/>
      <c r="E171" s="272"/>
      <c r="F171" s="328" t="s">
        <v>759</v>
      </c>
      <c r="G171" s="9"/>
      <c r="H171" s="31" t="s">
        <v>489</v>
      </c>
      <c r="I171" s="30" t="s">
        <v>490</v>
      </c>
      <c r="J171" s="1" t="s">
        <v>120</v>
      </c>
      <c r="K171" s="1" t="s">
        <v>120</v>
      </c>
      <c r="L171" s="9"/>
      <c r="M171" s="13" t="s">
        <v>18</v>
      </c>
      <c r="N171" s="31" t="s">
        <v>489</v>
      </c>
      <c r="O171" s="30" t="s">
        <v>490</v>
      </c>
      <c r="P171" s="1" t="s">
        <v>120</v>
      </c>
      <c r="Q171" s="11"/>
      <c r="R171" s="11"/>
      <c r="S171" s="11"/>
      <c r="T171" s="11"/>
      <c r="U171" s="11">
        <f t="shared" si="2"/>
        <v>0</v>
      </c>
      <c r="V171" s="12" t="s">
        <v>16</v>
      </c>
    </row>
    <row r="172" spans="1:22" ht="99.75">
      <c r="A172" s="274"/>
      <c r="B172" s="345"/>
      <c r="C172" s="274"/>
      <c r="D172" s="347"/>
      <c r="E172" s="272"/>
      <c r="F172" s="329"/>
      <c r="G172" s="9"/>
      <c r="H172" s="29" t="s">
        <v>491</v>
      </c>
      <c r="I172" s="30" t="s">
        <v>760</v>
      </c>
      <c r="J172" s="1">
        <v>25</v>
      </c>
      <c r="K172" s="1">
        <v>25</v>
      </c>
      <c r="L172" s="9"/>
      <c r="M172" s="13" t="s">
        <v>18</v>
      </c>
      <c r="N172" s="29" t="s">
        <v>491</v>
      </c>
      <c r="O172" s="30" t="s">
        <v>760</v>
      </c>
      <c r="P172" s="1">
        <v>25</v>
      </c>
      <c r="Q172" s="11"/>
      <c r="R172" s="11"/>
      <c r="S172" s="11"/>
      <c r="T172" s="11"/>
      <c r="U172" s="11">
        <f t="shared" si="2"/>
        <v>0</v>
      </c>
      <c r="V172" s="12" t="s">
        <v>16</v>
      </c>
    </row>
    <row r="173" spans="1:22" ht="102.75">
      <c r="A173" s="274"/>
      <c r="B173" s="345"/>
      <c r="C173" s="274"/>
      <c r="D173" s="347"/>
      <c r="E173" s="272"/>
      <c r="F173" s="329"/>
      <c r="G173" s="9"/>
      <c r="H173" s="29" t="s">
        <v>761</v>
      </c>
      <c r="I173" s="30" t="s">
        <v>762</v>
      </c>
      <c r="J173" s="1">
        <v>5</v>
      </c>
      <c r="K173" s="1">
        <v>5</v>
      </c>
      <c r="L173" s="9"/>
      <c r="M173" s="13" t="s">
        <v>18</v>
      </c>
      <c r="N173" s="29" t="s">
        <v>761</v>
      </c>
      <c r="O173" s="30" t="s">
        <v>762</v>
      </c>
      <c r="P173" s="1">
        <v>5</v>
      </c>
      <c r="Q173" s="11">
        <v>37085</v>
      </c>
      <c r="R173" s="11">
        <v>63036</v>
      </c>
      <c r="S173" s="11"/>
      <c r="T173" s="11"/>
      <c r="U173" s="11">
        <f t="shared" si="2"/>
        <v>100121</v>
      </c>
      <c r="V173" s="12" t="s">
        <v>16</v>
      </c>
    </row>
    <row r="174" spans="1:22" ht="186">
      <c r="A174" s="274"/>
      <c r="B174" s="345"/>
      <c r="C174" s="274"/>
      <c r="D174" s="347"/>
      <c r="E174" s="272"/>
      <c r="F174" s="329"/>
      <c r="G174" s="9"/>
      <c r="H174" s="23" t="s">
        <v>763</v>
      </c>
      <c r="I174" s="32" t="s">
        <v>492</v>
      </c>
      <c r="J174" s="1">
        <v>1</v>
      </c>
      <c r="K174" s="1">
        <v>1</v>
      </c>
      <c r="L174" s="9"/>
      <c r="M174" s="13" t="s">
        <v>18</v>
      </c>
      <c r="N174" s="23" t="s">
        <v>763</v>
      </c>
      <c r="O174" s="32" t="s">
        <v>492</v>
      </c>
      <c r="P174" s="1">
        <v>1</v>
      </c>
      <c r="Q174" s="11"/>
      <c r="R174" s="11"/>
      <c r="S174" s="11"/>
      <c r="T174" s="11"/>
      <c r="U174" s="11">
        <f t="shared" si="2"/>
        <v>0</v>
      </c>
      <c r="V174" s="12" t="s">
        <v>16</v>
      </c>
    </row>
    <row r="175" spans="1:22" ht="115.5">
      <c r="A175" s="274"/>
      <c r="B175" s="345"/>
      <c r="C175" s="274"/>
      <c r="D175" s="347"/>
      <c r="E175" s="272"/>
      <c r="F175" s="329"/>
      <c r="G175" s="9"/>
      <c r="H175" s="33" t="s">
        <v>493</v>
      </c>
      <c r="I175" s="34" t="s">
        <v>494</v>
      </c>
      <c r="J175" s="1">
        <v>50</v>
      </c>
      <c r="K175" s="1">
        <v>50</v>
      </c>
      <c r="L175" s="9"/>
      <c r="M175" s="13" t="s">
        <v>18</v>
      </c>
      <c r="N175" s="33" t="s">
        <v>493</v>
      </c>
      <c r="O175" s="34" t="s">
        <v>494</v>
      </c>
      <c r="P175" s="1">
        <v>50</v>
      </c>
      <c r="Q175" s="11"/>
      <c r="R175" s="11"/>
      <c r="S175" s="11"/>
      <c r="T175" s="11"/>
      <c r="U175" s="11">
        <f t="shared" si="2"/>
        <v>0</v>
      </c>
      <c r="V175" s="12" t="s">
        <v>16</v>
      </c>
    </row>
    <row r="176" spans="1:22" ht="102.75">
      <c r="A176" s="274"/>
      <c r="B176" s="345"/>
      <c r="C176" s="274"/>
      <c r="D176" s="347"/>
      <c r="E176" s="272"/>
      <c r="F176" s="330"/>
      <c r="G176" s="9"/>
      <c r="H176" s="33" t="s">
        <v>495</v>
      </c>
      <c r="I176" s="35" t="s">
        <v>496</v>
      </c>
      <c r="J176" s="1">
        <v>2</v>
      </c>
      <c r="K176" s="1">
        <v>2</v>
      </c>
      <c r="L176" s="9"/>
      <c r="M176" s="13" t="s">
        <v>18</v>
      </c>
      <c r="N176" s="33" t="s">
        <v>495</v>
      </c>
      <c r="O176" s="35" t="s">
        <v>496</v>
      </c>
      <c r="P176" s="1">
        <v>2</v>
      </c>
      <c r="Q176" s="11"/>
      <c r="R176" s="11">
        <v>64672</v>
      </c>
      <c r="S176" s="11"/>
      <c r="T176" s="11"/>
      <c r="U176" s="11">
        <f t="shared" si="2"/>
        <v>64672</v>
      </c>
      <c r="V176" s="12" t="s">
        <v>16</v>
      </c>
    </row>
    <row r="177" spans="1:22" ht="76.5">
      <c r="A177" s="274"/>
      <c r="B177" s="345"/>
      <c r="C177" s="274"/>
      <c r="D177" s="347"/>
      <c r="E177" s="273"/>
      <c r="F177" s="331" t="s">
        <v>764</v>
      </c>
      <c r="G177" s="9"/>
      <c r="H177" s="31" t="s">
        <v>765</v>
      </c>
      <c r="I177" s="34" t="s">
        <v>620</v>
      </c>
      <c r="J177" s="1">
        <v>6</v>
      </c>
      <c r="K177" s="1">
        <v>6</v>
      </c>
      <c r="L177" s="9"/>
      <c r="M177" s="13" t="s">
        <v>18</v>
      </c>
      <c r="N177" s="31" t="s">
        <v>765</v>
      </c>
      <c r="O177" s="34" t="s">
        <v>620</v>
      </c>
      <c r="P177" s="1">
        <v>6</v>
      </c>
      <c r="Q177" s="11"/>
      <c r="R177" s="11"/>
      <c r="S177" s="11"/>
      <c r="T177" s="11"/>
      <c r="U177" s="11">
        <f t="shared" si="2"/>
        <v>0</v>
      </c>
      <c r="V177" s="12" t="s">
        <v>16</v>
      </c>
    </row>
    <row r="178" spans="1:22" ht="102.75">
      <c r="A178" s="274"/>
      <c r="B178" s="345"/>
      <c r="C178" s="274"/>
      <c r="D178" s="347"/>
      <c r="E178" s="271"/>
      <c r="F178" s="332"/>
      <c r="G178" s="9"/>
      <c r="H178" s="33" t="s">
        <v>497</v>
      </c>
      <c r="I178" s="34" t="s">
        <v>498</v>
      </c>
      <c r="J178" s="1">
        <v>0.5</v>
      </c>
      <c r="K178" s="1">
        <v>0.5</v>
      </c>
      <c r="L178" s="9"/>
      <c r="M178" s="13" t="s">
        <v>18</v>
      </c>
      <c r="N178" s="33" t="s">
        <v>497</v>
      </c>
      <c r="O178" s="34" t="s">
        <v>498</v>
      </c>
      <c r="P178" s="1">
        <v>0.5</v>
      </c>
      <c r="Q178" s="11"/>
      <c r="R178" s="11"/>
      <c r="S178" s="11"/>
      <c r="T178" s="11"/>
      <c r="U178" s="11">
        <f t="shared" si="2"/>
        <v>0</v>
      </c>
      <c r="V178" s="12" t="s">
        <v>16</v>
      </c>
    </row>
    <row r="179" spans="1:22" ht="115.5">
      <c r="A179" s="274"/>
      <c r="B179" s="345"/>
      <c r="C179" s="274"/>
      <c r="D179" s="347"/>
      <c r="E179" s="273"/>
      <c r="F179" s="332"/>
      <c r="G179" s="9"/>
      <c r="H179" s="33" t="s">
        <v>621</v>
      </c>
      <c r="I179" s="34" t="s">
        <v>622</v>
      </c>
      <c r="J179" s="1">
        <v>10</v>
      </c>
      <c r="K179" s="1">
        <v>10</v>
      </c>
      <c r="L179" s="9"/>
      <c r="M179" s="13" t="s">
        <v>18</v>
      </c>
      <c r="N179" s="33" t="s">
        <v>621</v>
      </c>
      <c r="O179" s="34" t="s">
        <v>622</v>
      </c>
      <c r="P179" s="1">
        <v>10</v>
      </c>
      <c r="Q179" s="11"/>
      <c r="R179" s="11">
        <v>5150</v>
      </c>
      <c r="S179" s="11"/>
      <c r="T179" s="11"/>
      <c r="U179" s="11">
        <f t="shared" si="2"/>
        <v>5150</v>
      </c>
      <c r="V179" s="12" t="s">
        <v>16</v>
      </c>
    </row>
    <row r="180" spans="1:22" ht="90">
      <c r="A180" s="274"/>
      <c r="B180" s="345"/>
      <c r="C180" s="274"/>
      <c r="D180" s="347"/>
      <c r="E180" s="271"/>
      <c r="F180" s="332"/>
      <c r="G180" s="9"/>
      <c r="H180" s="33" t="s">
        <v>499</v>
      </c>
      <c r="I180" s="34" t="s">
        <v>766</v>
      </c>
      <c r="J180" s="1">
        <v>2</v>
      </c>
      <c r="K180" s="1">
        <v>2</v>
      </c>
      <c r="L180" s="9"/>
      <c r="M180" s="13" t="s">
        <v>18</v>
      </c>
      <c r="N180" s="33" t="s">
        <v>499</v>
      </c>
      <c r="O180" s="34" t="s">
        <v>766</v>
      </c>
      <c r="P180" s="1">
        <v>2</v>
      </c>
      <c r="Q180" s="11"/>
      <c r="R180" s="11">
        <v>38110</v>
      </c>
      <c r="S180" s="11"/>
      <c r="T180" s="11">
        <v>29870</v>
      </c>
      <c r="U180" s="11">
        <f t="shared" si="2"/>
        <v>67980</v>
      </c>
      <c r="V180" s="12" t="s">
        <v>16</v>
      </c>
    </row>
    <row r="181" spans="1:22" ht="64.5">
      <c r="A181" s="274"/>
      <c r="B181" s="345"/>
      <c r="C181" s="274"/>
      <c r="D181" s="347"/>
      <c r="E181" s="273"/>
      <c r="F181" s="332"/>
      <c r="G181" s="9"/>
      <c r="H181" s="33" t="s">
        <v>500</v>
      </c>
      <c r="I181" s="35" t="s">
        <v>767</v>
      </c>
      <c r="J181" s="1">
        <v>2</v>
      </c>
      <c r="K181" s="1">
        <v>2</v>
      </c>
      <c r="L181" s="9"/>
      <c r="M181" s="13" t="s">
        <v>18</v>
      </c>
      <c r="N181" s="33" t="s">
        <v>500</v>
      </c>
      <c r="O181" s="35" t="s">
        <v>767</v>
      </c>
      <c r="P181" s="1">
        <v>2</v>
      </c>
      <c r="Q181" s="11"/>
      <c r="R181" s="11"/>
      <c r="S181" s="11"/>
      <c r="T181" s="11"/>
      <c r="U181" s="11">
        <f t="shared" si="2"/>
        <v>0</v>
      </c>
      <c r="V181" s="12" t="s">
        <v>16</v>
      </c>
    </row>
    <row r="182" spans="1:22" ht="77.25">
      <c r="A182" s="274"/>
      <c r="B182" s="345"/>
      <c r="C182" s="274"/>
      <c r="D182" s="347"/>
      <c r="E182" s="271"/>
      <c r="F182" s="332"/>
      <c r="G182" s="9"/>
      <c r="H182" s="33" t="s">
        <v>501</v>
      </c>
      <c r="I182" s="34" t="s">
        <v>768</v>
      </c>
      <c r="J182" s="1">
        <v>0.5</v>
      </c>
      <c r="K182" s="1">
        <v>0.5</v>
      </c>
      <c r="L182" s="9"/>
      <c r="M182" s="13" t="s">
        <v>18</v>
      </c>
      <c r="N182" s="33" t="s">
        <v>501</v>
      </c>
      <c r="O182" s="34" t="s">
        <v>768</v>
      </c>
      <c r="P182" s="1">
        <v>0.5</v>
      </c>
      <c r="Q182" s="11"/>
      <c r="R182" s="11"/>
      <c r="S182" s="11"/>
      <c r="T182" s="11"/>
      <c r="U182" s="11">
        <f t="shared" si="2"/>
        <v>0</v>
      </c>
      <c r="V182" s="12" t="s">
        <v>16</v>
      </c>
    </row>
    <row r="183" spans="1:22" ht="115.5">
      <c r="A183" s="274"/>
      <c r="B183" s="345"/>
      <c r="C183" s="274"/>
      <c r="D183" s="347"/>
      <c r="E183" s="272"/>
      <c r="F183" s="332"/>
      <c r="G183" s="9"/>
      <c r="H183" s="33" t="s">
        <v>502</v>
      </c>
      <c r="I183" s="34" t="s">
        <v>503</v>
      </c>
      <c r="J183" s="1">
        <v>1</v>
      </c>
      <c r="K183" s="1">
        <v>1</v>
      </c>
      <c r="L183" s="9"/>
      <c r="M183" s="13" t="s">
        <v>18</v>
      </c>
      <c r="N183" s="33" t="s">
        <v>502</v>
      </c>
      <c r="O183" s="34" t="s">
        <v>503</v>
      </c>
      <c r="P183" s="1">
        <v>1</v>
      </c>
      <c r="Q183" s="11"/>
      <c r="R183" s="11"/>
      <c r="S183" s="11"/>
      <c r="T183" s="11"/>
      <c r="U183" s="11">
        <f t="shared" si="2"/>
        <v>0</v>
      </c>
      <c r="V183" s="12" t="s">
        <v>16</v>
      </c>
    </row>
    <row r="184" spans="1:22" ht="64.5">
      <c r="A184" s="274"/>
      <c r="B184" s="345"/>
      <c r="C184" s="274"/>
      <c r="D184" s="347"/>
      <c r="E184" s="273"/>
      <c r="F184" s="333"/>
      <c r="G184" s="9"/>
      <c r="H184" s="33" t="s">
        <v>504</v>
      </c>
      <c r="I184" s="34" t="s">
        <v>505</v>
      </c>
      <c r="J184" s="1">
        <v>0.25</v>
      </c>
      <c r="K184" s="1">
        <v>0.25</v>
      </c>
      <c r="L184" s="9"/>
      <c r="M184" s="13" t="s">
        <v>18</v>
      </c>
      <c r="N184" s="33" t="s">
        <v>504</v>
      </c>
      <c r="O184" s="34" t="s">
        <v>505</v>
      </c>
      <c r="P184" s="1">
        <v>0.25</v>
      </c>
      <c r="Q184" s="11"/>
      <c r="R184" s="11"/>
      <c r="S184" s="11"/>
      <c r="T184" s="11"/>
      <c r="U184" s="11">
        <f t="shared" si="2"/>
        <v>0</v>
      </c>
      <c r="V184" s="12" t="s">
        <v>16</v>
      </c>
    </row>
    <row r="185" spans="1:22" ht="15">
      <c r="A185" s="274"/>
      <c r="B185" s="96"/>
      <c r="C185" s="274"/>
      <c r="D185" s="97"/>
      <c r="E185" s="275"/>
      <c r="F185" s="98"/>
      <c r="G185" s="83"/>
      <c r="H185" s="99"/>
      <c r="I185" s="100"/>
      <c r="J185" s="101"/>
      <c r="K185" s="101"/>
      <c r="L185" s="83"/>
      <c r="M185" s="84"/>
      <c r="N185" s="99"/>
      <c r="O185" s="100"/>
      <c r="P185" s="101"/>
      <c r="Q185" s="102"/>
      <c r="R185" s="102"/>
      <c r="S185" s="85"/>
      <c r="T185" s="102"/>
      <c r="U185" s="218">
        <f t="shared" si="2"/>
        <v>0</v>
      </c>
      <c r="V185" s="86"/>
    </row>
    <row r="186" spans="1:22" ht="141">
      <c r="A186" s="274"/>
      <c r="B186" s="347" t="s">
        <v>931</v>
      </c>
      <c r="C186" s="274"/>
      <c r="D186" s="341" t="s">
        <v>769</v>
      </c>
      <c r="E186" s="276"/>
      <c r="F186" s="307" t="s">
        <v>506</v>
      </c>
      <c r="G186" s="9"/>
      <c r="H186" s="33" t="s">
        <v>770</v>
      </c>
      <c r="I186" s="34" t="s">
        <v>771</v>
      </c>
      <c r="J186" s="1">
        <v>0.5</v>
      </c>
      <c r="K186" s="1">
        <v>0.5</v>
      </c>
      <c r="L186" s="9"/>
      <c r="M186" s="13" t="s">
        <v>19</v>
      </c>
      <c r="N186" s="33" t="s">
        <v>770</v>
      </c>
      <c r="O186" s="34" t="s">
        <v>771</v>
      </c>
      <c r="P186" s="1">
        <v>0.5</v>
      </c>
      <c r="Q186" s="11"/>
      <c r="R186" s="11">
        <v>1030</v>
      </c>
      <c r="S186" s="11"/>
      <c r="T186" s="11"/>
      <c r="U186" s="11">
        <f t="shared" si="2"/>
        <v>1030</v>
      </c>
      <c r="V186" s="12"/>
    </row>
    <row r="187" spans="1:22" ht="141">
      <c r="A187" s="274"/>
      <c r="B187" s="347"/>
      <c r="C187" s="274"/>
      <c r="D187" s="341"/>
      <c r="E187" s="276"/>
      <c r="F187" s="307"/>
      <c r="G187" s="9"/>
      <c r="H187" s="33" t="s">
        <v>507</v>
      </c>
      <c r="I187" s="34" t="s">
        <v>508</v>
      </c>
      <c r="J187" s="1">
        <v>0.5</v>
      </c>
      <c r="K187" s="1">
        <v>0.5</v>
      </c>
      <c r="L187" s="9"/>
      <c r="M187" s="13" t="s">
        <v>19</v>
      </c>
      <c r="N187" s="33" t="s">
        <v>507</v>
      </c>
      <c r="O187" s="34" t="s">
        <v>508</v>
      </c>
      <c r="P187" s="1">
        <v>0.5</v>
      </c>
      <c r="Q187" s="11"/>
      <c r="R187" s="11">
        <v>515</v>
      </c>
      <c r="S187" s="11"/>
      <c r="T187" s="11"/>
      <c r="U187" s="11">
        <f t="shared" si="2"/>
        <v>515</v>
      </c>
      <c r="V187" s="12" t="s">
        <v>17</v>
      </c>
    </row>
    <row r="188" spans="1:22" ht="120">
      <c r="A188" s="274"/>
      <c r="B188" s="347"/>
      <c r="C188" s="274"/>
      <c r="D188" s="341"/>
      <c r="E188" s="276"/>
      <c r="F188" s="307" t="s">
        <v>509</v>
      </c>
      <c r="G188" s="9"/>
      <c r="H188" s="31" t="s">
        <v>510</v>
      </c>
      <c r="I188" s="34" t="s">
        <v>772</v>
      </c>
      <c r="J188" s="1">
        <v>1</v>
      </c>
      <c r="K188" s="1">
        <v>1</v>
      </c>
      <c r="L188" s="9"/>
      <c r="M188" s="13" t="s">
        <v>19</v>
      </c>
      <c r="N188" s="31" t="s">
        <v>510</v>
      </c>
      <c r="O188" s="34" t="s">
        <v>772</v>
      </c>
      <c r="P188" s="1">
        <v>1</v>
      </c>
      <c r="Q188" s="11"/>
      <c r="R188" s="11"/>
      <c r="S188" s="11"/>
      <c r="T188" s="11"/>
      <c r="U188" s="11">
        <f t="shared" si="2"/>
        <v>0</v>
      </c>
      <c r="V188" s="12" t="s">
        <v>17</v>
      </c>
    </row>
    <row r="189" spans="1:22" ht="120">
      <c r="A189" s="274"/>
      <c r="B189" s="347"/>
      <c r="C189" s="274"/>
      <c r="D189" s="341"/>
      <c r="E189" s="277"/>
      <c r="F189" s="307"/>
      <c r="G189" s="9"/>
      <c r="H189" s="33" t="s">
        <v>624</v>
      </c>
      <c r="I189" s="34" t="s">
        <v>625</v>
      </c>
      <c r="J189" s="1">
        <v>0.25</v>
      </c>
      <c r="K189" s="1">
        <v>0.25</v>
      </c>
      <c r="L189" s="9"/>
      <c r="M189" s="13" t="s">
        <v>19</v>
      </c>
      <c r="N189" s="33" t="s">
        <v>624</v>
      </c>
      <c r="O189" s="34" t="s">
        <v>625</v>
      </c>
      <c r="P189" s="1">
        <v>0.25</v>
      </c>
      <c r="Q189" s="11"/>
      <c r="R189" s="11"/>
      <c r="S189" s="11"/>
      <c r="T189" s="11"/>
      <c r="U189" s="11">
        <f t="shared" si="2"/>
        <v>0</v>
      </c>
      <c r="V189" s="12" t="s">
        <v>17</v>
      </c>
    </row>
    <row r="190" spans="1:22" ht="120">
      <c r="A190" s="274"/>
      <c r="B190" s="347"/>
      <c r="C190" s="274"/>
      <c r="D190" s="341"/>
      <c r="E190" s="275"/>
      <c r="F190" s="307"/>
      <c r="G190" s="9"/>
      <c r="H190" s="33" t="s">
        <v>773</v>
      </c>
      <c r="I190" s="34" t="s">
        <v>626</v>
      </c>
      <c r="J190" s="1">
        <v>0.25</v>
      </c>
      <c r="K190" s="1">
        <v>0.25</v>
      </c>
      <c r="L190" s="9"/>
      <c r="M190" s="13" t="s">
        <v>19</v>
      </c>
      <c r="N190" s="33" t="s">
        <v>773</v>
      </c>
      <c r="O190" s="34" t="s">
        <v>626</v>
      </c>
      <c r="P190" s="1">
        <v>0.25</v>
      </c>
      <c r="Q190" s="11"/>
      <c r="R190" s="11">
        <v>22302</v>
      </c>
      <c r="S190" s="11"/>
      <c r="T190" s="11"/>
      <c r="U190" s="11">
        <f t="shared" si="2"/>
        <v>22302</v>
      </c>
      <c r="V190" s="12" t="s">
        <v>17</v>
      </c>
    </row>
    <row r="191" spans="1:22" ht="120">
      <c r="A191" s="274"/>
      <c r="B191" s="347"/>
      <c r="C191" s="274"/>
      <c r="D191" s="341"/>
      <c r="E191" s="276"/>
      <c r="F191" s="307"/>
      <c r="G191" s="9"/>
      <c r="H191" s="33" t="s">
        <v>774</v>
      </c>
      <c r="I191" s="34" t="s">
        <v>775</v>
      </c>
      <c r="J191" s="1">
        <v>0.25</v>
      </c>
      <c r="K191" s="1">
        <v>0.25</v>
      </c>
      <c r="L191" s="9"/>
      <c r="M191" s="13" t="s">
        <v>19</v>
      </c>
      <c r="N191" s="33" t="s">
        <v>774</v>
      </c>
      <c r="O191" s="34" t="s">
        <v>775</v>
      </c>
      <c r="P191" s="1">
        <v>0.25</v>
      </c>
      <c r="Q191" s="11"/>
      <c r="R191" s="11"/>
      <c r="S191" s="11"/>
      <c r="T191" s="11"/>
      <c r="U191" s="11">
        <f t="shared" si="2"/>
        <v>0</v>
      </c>
      <c r="V191" s="12" t="s">
        <v>17</v>
      </c>
    </row>
    <row r="192" spans="1:22" ht="120">
      <c r="A192" s="274"/>
      <c r="B192" s="347"/>
      <c r="C192" s="274"/>
      <c r="D192" s="341"/>
      <c r="E192" s="276"/>
      <c r="F192" s="307"/>
      <c r="G192" s="9"/>
      <c r="H192" s="23" t="s">
        <v>776</v>
      </c>
      <c r="I192" s="32" t="s">
        <v>777</v>
      </c>
      <c r="J192" s="1">
        <v>0.5</v>
      </c>
      <c r="K192" s="1">
        <v>0.5</v>
      </c>
      <c r="L192" s="9"/>
      <c r="M192" s="13" t="s">
        <v>19</v>
      </c>
      <c r="N192" s="23" t="s">
        <v>776</v>
      </c>
      <c r="O192" s="32" t="s">
        <v>777</v>
      </c>
      <c r="P192" s="1">
        <v>0.5</v>
      </c>
      <c r="Q192" s="11"/>
      <c r="R192" s="11"/>
      <c r="S192" s="11"/>
      <c r="T192" s="11"/>
      <c r="U192" s="11">
        <f t="shared" si="2"/>
        <v>0</v>
      </c>
      <c r="V192" s="12" t="s">
        <v>17</v>
      </c>
    </row>
    <row r="193" spans="1:22" ht="157.5">
      <c r="A193" s="274"/>
      <c r="B193" s="347"/>
      <c r="C193" s="274"/>
      <c r="D193" s="341"/>
      <c r="E193" s="276"/>
      <c r="F193" s="307"/>
      <c r="G193" s="9"/>
      <c r="H193" s="23" t="s">
        <v>511</v>
      </c>
      <c r="I193" s="32" t="s">
        <v>512</v>
      </c>
      <c r="J193" s="1">
        <v>100</v>
      </c>
      <c r="K193" s="1">
        <v>100</v>
      </c>
      <c r="L193" s="9"/>
      <c r="M193" s="13" t="s">
        <v>19</v>
      </c>
      <c r="N193" s="23" t="s">
        <v>511</v>
      </c>
      <c r="O193" s="32" t="s">
        <v>512</v>
      </c>
      <c r="P193" s="1">
        <v>100</v>
      </c>
      <c r="Q193" s="11"/>
      <c r="R193" s="11">
        <v>3090</v>
      </c>
      <c r="S193" s="11"/>
      <c r="T193" s="11"/>
      <c r="U193" s="11">
        <f t="shared" si="2"/>
        <v>3090</v>
      </c>
      <c r="V193" s="12" t="s">
        <v>17</v>
      </c>
    </row>
    <row r="194" spans="1:22" ht="120">
      <c r="A194" s="274"/>
      <c r="B194" s="347"/>
      <c r="C194" s="274"/>
      <c r="D194" s="341"/>
      <c r="E194" s="277"/>
      <c r="F194" s="307" t="s">
        <v>513</v>
      </c>
      <c r="G194" s="9"/>
      <c r="H194" s="23" t="s">
        <v>514</v>
      </c>
      <c r="I194" s="36" t="s">
        <v>515</v>
      </c>
      <c r="J194" s="1">
        <v>1</v>
      </c>
      <c r="K194" s="1">
        <v>1</v>
      </c>
      <c r="L194" s="9"/>
      <c r="M194" s="13" t="s">
        <v>19</v>
      </c>
      <c r="N194" s="23" t="s">
        <v>514</v>
      </c>
      <c r="O194" s="36" t="s">
        <v>515</v>
      </c>
      <c r="P194" s="1">
        <v>1</v>
      </c>
      <c r="Q194" s="11"/>
      <c r="R194" s="11">
        <v>3090</v>
      </c>
      <c r="S194" s="11"/>
      <c r="T194" s="11"/>
      <c r="U194" s="11">
        <f t="shared" si="2"/>
        <v>3090</v>
      </c>
      <c r="V194" s="12" t="s">
        <v>17</v>
      </c>
    </row>
    <row r="195" spans="1:22" ht="120">
      <c r="A195" s="274"/>
      <c r="B195" s="347"/>
      <c r="C195" s="274"/>
      <c r="D195" s="341"/>
      <c r="E195" s="37"/>
      <c r="F195" s="307"/>
      <c r="G195" s="9"/>
      <c r="H195" s="23" t="s">
        <v>627</v>
      </c>
      <c r="I195" s="23" t="s">
        <v>628</v>
      </c>
      <c r="J195" s="1">
        <v>0.5</v>
      </c>
      <c r="K195" s="1">
        <v>0.5</v>
      </c>
      <c r="L195" s="9"/>
      <c r="M195" s="13" t="s">
        <v>19</v>
      </c>
      <c r="N195" s="23" t="s">
        <v>627</v>
      </c>
      <c r="O195" s="23" t="s">
        <v>628</v>
      </c>
      <c r="P195" s="1">
        <v>0.5</v>
      </c>
      <c r="Q195" s="11"/>
      <c r="R195" s="11"/>
      <c r="S195" s="11"/>
      <c r="T195" s="11"/>
      <c r="U195" s="11">
        <f t="shared" si="2"/>
        <v>0</v>
      </c>
      <c r="V195" s="12" t="s">
        <v>17</v>
      </c>
    </row>
    <row r="196" spans="1:22" ht="120">
      <c r="A196" s="274"/>
      <c r="B196" s="347"/>
      <c r="C196" s="274"/>
      <c r="D196" s="341"/>
      <c r="E196" s="275"/>
      <c r="F196" s="307"/>
      <c r="G196" s="9"/>
      <c r="H196" s="23" t="s">
        <v>516</v>
      </c>
      <c r="I196" s="32" t="s">
        <v>629</v>
      </c>
      <c r="J196" s="1">
        <v>0.5</v>
      </c>
      <c r="K196" s="1">
        <v>0.5</v>
      </c>
      <c r="L196" s="9"/>
      <c r="M196" s="13" t="s">
        <v>19</v>
      </c>
      <c r="N196" s="23" t="s">
        <v>516</v>
      </c>
      <c r="O196" s="32" t="s">
        <v>629</v>
      </c>
      <c r="P196" s="1">
        <v>0.5</v>
      </c>
      <c r="Q196" s="11"/>
      <c r="R196" s="11">
        <v>2060</v>
      </c>
      <c r="S196" s="11"/>
      <c r="T196" s="11"/>
      <c r="U196" s="11">
        <f t="shared" si="2"/>
        <v>2060</v>
      </c>
      <c r="V196" s="12" t="s">
        <v>17</v>
      </c>
    </row>
    <row r="197" spans="1:22" ht="143.25">
      <c r="A197" s="274"/>
      <c r="B197" s="347"/>
      <c r="C197" s="274"/>
      <c r="D197" s="341"/>
      <c r="E197" s="276"/>
      <c r="F197" s="307"/>
      <c r="G197" s="9"/>
      <c r="H197" s="23" t="s">
        <v>517</v>
      </c>
      <c r="I197" s="36" t="s">
        <v>518</v>
      </c>
      <c r="J197" s="1">
        <v>2</v>
      </c>
      <c r="K197" s="1">
        <v>2</v>
      </c>
      <c r="L197" s="9"/>
      <c r="M197" s="13" t="s">
        <v>19</v>
      </c>
      <c r="N197" s="23" t="s">
        <v>517</v>
      </c>
      <c r="O197" s="36" t="s">
        <v>518</v>
      </c>
      <c r="P197" s="1">
        <v>2</v>
      </c>
      <c r="Q197" s="11"/>
      <c r="R197" s="11"/>
      <c r="S197" s="11"/>
      <c r="T197" s="11"/>
      <c r="U197" s="11">
        <f aca="true" t="shared" si="3" ref="U197:U260">+Q197+R197+S197+T197</f>
        <v>0</v>
      </c>
      <c r="V197" s="12" t="s">
        <v>17</v>
      </c>
    </row>
    <row r="198" spans="1:22" ht="120">
      <c r="A198" s="274"/>
      <c r="B198" s="347"/>
      <c r="C198" s="274"/>
      <c r="D198" s="341"/>
      <c r="E198" s="277"/>
      <c r="F198" s="307" t="s">
        <v>519</v>
      </c>
      <c r="G198" s="9"/>
      <c r="H198" s="23" t="s">
        <v>778</v>
      </c>
      <c r="I198" s="32" t="s">
        <v>716</v>
      </c>
      <c r="J198" s="1">
        <v>1</v>
      </c>
      <c r="K198" s="1">
        <v>1</v>
      </c>
      <c r="L198" s="9"/>
      <c r="M198" s="13" t="s">
        <v>19</v>
      </c>
      <c r="N198" s="23" t="s">
        <v>778</v>
      </c>
      <c r="O198" s="32" t="s">
        <v>716</v>
      </c>
      <c r="P198" s="1">
        <v>1</v>
      </c>
      <c r="Q198" s="11"/>
      <c r="R198" s="11"/>
      <c r="S198" s="11"/>
      <c r="T198" s="11"/>
      <c r="U198" s="11">
        <f t="shared" si="3"/>
        <v>0</v>
      </c>
      <c r="V198" s="12" t="s">
        <v>17</v>
      </c>
    </row>
    <row r="199" spans="1:22" ht="120">
      <c r="A199" s="274"/>
      <c r="B199" s="347"/>
      <c r="C199" s="306"/>
      <c r="D199" s="341"/>
      <c r="E199" s="275"/>
      <c r="F199" s="307"/>
      <c r="G199" s="9"/>
      <c r="H199" s="23" t="s">
        <v>779</v>
      </c>
      <c r="I199" s="32" t="s">
        <v>780</v>
      </c>
      <c r="J199" s="1">
        <v>1</v>
      </c>
      <c r="K199" s="1">
        <v>1</v>
      </c>
      <c r="L199" s="9"/>
      <c r="M199" s="13" t="s">
        <v>19</v>
      </c>
      <c r="N199" s="23" t="s">
        <v>779</v>
      </c>
      <c r="O199" s="32" t="s">
        <v>780</v>
      </c>
      <c r="P199" s="1">
        <v>1</v>
      </c>
      <c r="Q199" s="11"/>
      <c r="R199" s="11"/>
      <c r="S199" s="11"/>
      <c r="T199" s="11"/>
      <c r="U199" s="11">
        <f t="shared" si="3"/>
        <v>0</v>
      </c>
      <c r="V199" s="12" t="s">
        <v>17</v>
      </c>
    </row>
    <row r="200" spans="1:22" ht="143.25">
      <c r="A200" s="274"/>
      <c r="B200" s="347"/>
      <c r="C200" s="306"/>
      <c r="D200" s="341"/>
      <c r="E200" s="276"/>
      <c r="F200" s="307"/>
      <c r="G200" s="9"/>
      <c r="H200" s="23" t="s">
        <v>520</v>
      </c>
      <c r="I200" s="32" t="s">
        <v>781</v>
      </c>
      <c r="J200" s="1">
        <v>1</v>
      </c>
      <c r="K200" s="1">
        <v>1</v>
      </c>
      <c r="L200" s="9"/>
      <c r="M200" s="13" t="s">
        <v>19</v>
      </c>
      <c r="N200" s="23" t="s">
        <v>520</v>
      </c>
      <c r="O200" s="32" t="s">
        <v>781</v>
      </c>
      <c r="P200" s="1">
        <v>1</v>
      </c>
      <c r="Q200" s="11"/>
      <c r="R200" s="11"/>
      <c r="S200" s="11"/>
      <c r="T200" s="11"/>
      <c r="U200" s="11">
        <f t="shared" si="3"/>
        <v>0</v>
      </c>
      <c r="V200" s="12" t="s">
        <v>17</v>
      </c>
    </row>
    <row r="201" spans="1:22" ht="142.5">
      <c r="A201" s="274"/>
      <c r="B201" s="347"/>
      <c r="C201" s="306"/>
      <c r="D201" s="341"/>
      <c r="E201" s="275"/>
      <c r="F201" s="307" t="s">
        <v>782</v>
      </c>
      <c r="G201" s="9"/>
      <c r="H201" s="36" t="s">
        <v>783</v>
      </c>
      <c r="I201" s="32" t="s">
        <v>521</v>
      </c>
      <c r="J201" s="1">
        <v>10</v>
      </c>
      <c r="K201" s="1">
        <v>10</v>
      </c>
      <c r="L201" s="9"/>
      <c r="M201" s="13" t="s">
        <v>19</v>
      </c>
      <c r="N201" s="36" t="s">
        <v>783</v>
      </c>
      <c r="O201" s="32" t="s">
        <v>521</v>
      </c>
      <c r="P201" s="1">
        <v>10</v>
      </c>
      <c r="Q201" s="11"/>
      <c r="R201" s="11">
        <v>77250</v>
      </c>
      <c r="S201" s="11"/>
      <c r="T201" s="11"/>
      <c r="U201" s="11">
        <f t="shared" si="3"/>
        <v>77250</v>
      </c>
      <c r="V201" s="12" t="s">
        <v>17</v>
      </c>
    </row>
    <row r="202" spans="1:22" ht="157.5">
      <c r="A202" s="274"/>
      <c r="B202" s="347"/>
      <c r="C202" s="306"/>
      <c r="D202" s="341"/>
      <c r="E202" s="276"/>
      <c r="F202" s="307"/>
      <c r="G202" s="9"/>
      <c r="H202" s="23" t="s">
        <v>630</v>
      </c>
      <c r="I202" s="36" t="s">
        <v>522</v>
      </c>
      <c r="J202" s="1">
        <v>4</v>
      </c>
      <c r="K202" s="1">
        <v>4</v>
      </c>
      <c r="L202" s="9"/>
      <c r="M202" s="13" t="s">
        <v>19</v>
      </c>
      <c r="N202" s="23" t="s">
        <v>630</v>
      </c>
      <c r="O202" s="36" t="s">
        <v>522</v>
      </c>
      <c r="P202" s="1">
        <v>4</v>
      </c>
      <c r="Q202" s="11"/>
      <c r="R202" s="11"/>
      <c r="S202" s="11"/>
      <c r="T202" s="11"/>
      <c r="U202" s="11">
        <f t="shared" si="3"/>
        <v>0</v>
      </c>
      <c r="V202" s="12" t="s">
        <v>17</v>
      </c>
    </row>
    <row r="203" spans="1:22" ht="120">
      <c r="A203" s="274"/>
      <c r="B203" s="347"/>
      <c r="C203" s="306"/>
      <c r="D203" s="341"/>
      <c r="E203" s="276"/>
      <c r="F203" s="307"/>
      <c r="G203" s="9"/>
      <c r="H203" s="23" t="s">
        <v>523</v>
      </c>
      <c r="I203" s="36" t="s">
        <v>631</v>
      </c>
      <c r="J203" s="1">
        <v>1</v>
      </c>
      <c r="K203" s="1">
        <v>1</v>
      </c>
      <c r="L203" s="9"/>
      <c r="M203" s="13" t="s">
        <v>19</v>
      </c>
      <c r="N203" s="23" t="s">
        <v>523</v>
      </c>
      <c r="O203" s="36" t="s">
        <v>631</v>
      </c>
      <c r="P203" s="1">
        <v>1</v>
      </c>
      <c r="Q203" s="11"/>
      <c r="R203" s="11"/>
      <c r="S203" s="11"/>
      <c r="T203" s="11"/>
      <c r="U203" s="11">
        <f t="shared" si="3"/>
        <v>0</v>
      </c>
      <c r="V203" s="12" t="s">
        <v>17</v>
      </c>
    </row>
    <row r="204" spans="1:22" ht="120">
      <c r="A204" s="274"/>
      <c r="B204" s="347"/>
      <c r="C204" s="306"/>
      <c r="D204" s="341"/>
      <c r="E204" s="276"/>
      <c r="F204" s="307"/>
      <c r="G204" s="9"/>
      <c r="H204" s="23" t="s">
        <v>524</v>
      </c>
      <c r="I204" s="32" t="s">
        <v>784</v>
      </c>
      <c r="J204" s="1">
        <v>0.25</v>
      </c>
      <c r="K204" s="1">
        <v>0.25</v>
      </c>
      <c r="L204" s="9"/>
      <c r="M204" s="13" t="s">
        <v>19</v>
      </c>
      <c r="N204" s="23" t="s">
        <v>524</v>
      </c>
      <c r="O204" s="32" t="s">
        <v>784</v>
      </c>
      <c r="P204" s="1">
        <v>0.25</v>
      </c>
      <c r="Q204" s="11"/>
      <c r="R204" s="11">
        <v>180250</v>
      </c>
      <c r="S204" s="11"/>
      <c r="T204" s="11"/>
      <c r="U204" s="11">
        <f t="shared" si="3"/>
        <v>180250</v>
      </c>
      <c r="V204" s="12" t="s">
        <v>17</v>
      </c>
    </row>
    <row r="205" spans="1:22" ht="120">
      <c r="A205" s="274"/>
      <c r="B205" s="347"/>
      <c r="C205" s="306"/>
      <c r="D205" s="341"/>
      <c r="E205" s="277"/>
      <c r="F205" s="307"/>
      <c r="G205" s="9"/>
      <c r="H205" s="23" t="s">
        <v>785</v>
      </c>
      <c r="I205" s="32" t="s">
        <v>768</v>
      </c>
      <c r="J205" s="1">
        <v>0.25</v>
      </c>
      <c r="K205" s="1">
        <v>0.25</v>
      </c>
      <c r="L205" s="9"/>
      <c r="M205" s="13" t="s">
        <v>19</v>
      </c>
      <c r="N205" s="23" t="s">
        <v>785</v>
      </c>
      <c r="O205" s="32" t="s">
        <v>768</v>
      </c>
      <c r="P205" s="1">
        <v>0.25</v>
      </c>
      <c r="Q205" s="11"/>
      <c r="R205" s="11"/>
      <c r="S205" s="11"/>
      <c r="T205" s="11"/>
      <c r="U205" s="11">
        <f t="shared" si="3"/>
        <v>0</v>
      </c>
      <c r="V205" s="12" t="s">
        <v>17</v>
      </c>
    </row>
    <row r="206" spans="1:22" ht="171.75">
      <c r="A206" s="274"/>
      <c r="B206" s="347"/>
      <c r="C206" s="306"/>
      <c r="D206" s="341"/>
      <c r="E206" s="275"/>
      <c r="F206" s="307"/>
      <c r="G206" s="9"/>
      <c r="H206" s="23" t="s">
        <v>525</v>
      </c>
      <c r="I206" s="32" t="s">
        <v>632</v>
      </c>
      <c r="J206" s="1">
        <v>0.5</v>
      </c>
      <c r="K206" s="1">
        <v>0.5</v>
      </c>
      <c r="L206" s="9"/>
      <c r="M206" s="13" t="s">
        <v>19</v>
      </c>
      <c r="N206" s="23" t="s">
        <v>525</v>
      </c>
      <c r="O206" s="32" t="s">
        <v>632</v>
      </c>
      <c r="P206" s="1">
        <v>0.5</v>
      </c>
      <c r="Q206" s="11"/>
      <c r="R206" s="11"/>
      <c r="S206" s="11"/>
      <c r="T206" s="11"/>
      <c r="U206" s="11">
        <f t="shared" si="3"/>
        <v>0</v>
      </c>
      <c r="V206" s="12" t="s">
        <v>17</v>
      </c>
    </row>
    <row r="207" spans="1:22" ht="142.5">
      <c r="A207" s="274"/>
      <c r="B207" s="347"/>
      <c r="C207" s="306"/>
      <c r="D207" s="341"/>
      <c r="E207" s="276"/>
      <c r="F207" s="307"/>
      <c r="G207" s="9"/>
      <c r="H207" s="36" t="s">
        <v>526</v>
      </c>
      <c r="I207" s="36" t="s">
        <v>527</v>
      </c>
      <c r="J207" s="1">
        <v>1</v>
      </c>
      <c r="K207" s="1">
        <v>1</v>
      </c>
      <c r="L207" s="9"/>
      <c r="M207" s="13" t="s">
        <v>19</v>
      </c>
      <c r="N207" s="36" t="s">
        <v>526</v>
      </c>
      <c r="O207" s="36" t="s">
        <v>527</v>
      </c>
      <c r="P207" s="1">
        <v>1</v>
      </c>
      <c r="Q207" s="11"/>
      <c r="R207" s="11"/>
      <c r="S207" s="11"/>
      <c r="T207" s="11"/>
      <c r="U207" s="11">
        <f t="shared" si="3"/>
        <v>0</v>
      </c>
      <c r="V207" s="12" t="s">
        <v>17</v>
      </c>
    </row>
    <row r="208" spans="1:22" ht="120">
      <c r="A208" s="274"/>
      <c r="B208" s="347"/>
      <c r="C208" s="306"/>
      <c r="D208" s="341"/>
      <c r="E208" s="276"/>
      <c r="F208" s="307"/>
      <c r="G208" s="9"/>
      <c r="H208" s="23" t="s">
        <v>786</v>
      </c>
      <c r="I208" s="36" t="s">
        <v>528</v>
      </c>
      <c r="J208" s="1">
        <v>20</v>
      </c>
      <c r="K208" s="1">
        <v>20</v>
      </c>
      <c r="L208" s="9"/>
      <c r="M208" s="13" t="s">
        <v>19</v>
      </c>
      <c r="N208" s="23" t="s">
        <v>786</v>
      </c>
      <c r="O208" s="36" t="s">
        <v>528</v>
      </c>
      <c r="P208" s="1">
        <v>20</v>
      </c>
      <c r="Q208" s="11"/>
      <c r="R208" s="11"/>
      <c r="S208" s="11"/>
      <c r="T208" s="11"/>
      <c r="U208" s="11">
        <f t="shared" si="3"/>
        <v>0</v>
      </c>
      <c r="V208" s="12" t="s">
        <v>17</v>
      </c>
    </row>
    <row r="209" spans="1:22" ht="120">
      <c r="A209" s="274"/>
      <c r="B209" s="347"/>
      <c r="C209" s="306"/>
      <c r="D209" s="341"/>
      <c r="E209" s="275"/>
      <c r="F209" s="308" t="s">
        <v>688</v>
      </c>
      <c r="G209" s="9"/>
      <c r="H209" s="36" t="s">
        <v>633</v>
      </c>
      <c r="I209" s="36" t="s">
        <v>634</v>
      </c>
      <c r="J209" s="1">
        <v>0.5</v>
      </c>
      <c r="K209" s="1">
        <v>0.5</v>
      </c>
      <c r="L209" s="9"/>
      <c r="M209" s="13" t="s">
        <v>19</v>
      </c>
      <c r="N209" s="36" t="s">
        <v>633</v>
      </c>
      <c r="O209" s="36" t="s">
        <v>634</v>
      </c>
      <c r="P209" s="1">
        <v>0.5</v>
      </c>
      <c r="Q209" s="11"/>
      <c r="R209" s="11"/>
      <c r="S209" s="11"/>
      <c r="T209" s="11"/>
      <c r="U209" s="11">
        <f t="shared" si="3"/>
        <v>0</v>
      </c>
      <c r="V209" s="12" t="s">
        <v>17</v>
      </c>
    </row>
    <row r="210" spans="1:22" ht="156.75">
      <c r="A210" s="274"/>
      <c r="B210" s="347"/>
      <c r="C210" s="306"/>
      <c r="D210" s="341"/>
      <c r="E210" s="277"/>
      <c r="F210" s="308"/>
      <c r="G210" s="9"/>
      <c r="H210" s="36" t="s">
        <v>529</v>
      </c>
      <c r="I210" s="36" t="s">
        <v>635</v>
      </c>
      <c r="J210" s="1">
        <v>0.25</v>
      </c>
      <c r="K210" s="1">
        <v>0.25</v>
      </c>
      <c r="L210" s="9"/>
      <c r="M210" s="13" t="s">
        <v>19</v>
      </c>
      <c r="N210" s="36" t="s">
        <v>529</v>
      </c>
      <c r="O210" s="36" t="s">
        <v>635</v>
      </c>
      <c r="P210" s="1">
        <v>0.25</v>
      </c>
      <c r="Q210" s="11"/>
      <c r="R210" s="11">
        <v>8544</v>
      </c>
      <c r="S210" s="11"/>
      <c r="T210" s="11"/>
      <c r="U210" s="11">
        <f t="shared" si="3"/>
        <v>8544</v>
      </c>
      <c r="V210" s="12" t="s">
        <v>17</v>
      </c>
    </row>
    <row r="211" spans="1:22" ht="157.5">
      <c r="A211" s="274"/>
      <c r="B211" s="347"/>
      <c r="C211" s="306"/>
      <c r="D211" s="341"/>
      <c r="E211" s="38"/>
      <c r="F211" s="308"/>
      <c r="G211" s="9"/>
      <c r="H211" s="23" t="s">
        <v>530</v>
      </c>
      <c r="I211" s="36" t="s">
        <v>531</v>
      </c>
      <c r="J211" s="1">
        <v>0.25</v>
      </c>
      <c r="K211" s="1">
        <v>0.25</v>
      </c>
      <c r="L211" s="9"/>
      <c r="M211" s="13" t="s">
        <v>19</v>
      </c>
      <c r="N211" s="23" t="s">
        <v>530</v>
      </c>
      <c r="O211" s="36" t="s">
        <v>531</v>
      </c>
      <c r="P211" s="1">
        <v>0.25</v>
      </c>
      <c r="Q211" s="11"/>
      <c r="R211" s="11"/>
      <c r="S211" s="11"/>
      <c r="T211" s="11"/>
      <c r="U211" s="11">
        <f t="shared" si="3"/>
        <v>0</v>
      </c>
      <c r="V211" s="12" t="s">
        <v>17</v>
      </c>
    </row>
    <row r="212" spans="1:22" ht="120">
      <c r="A212" s="274"/>
      <c r="B212" s="347"/>
      <c r="C212" s="306"/>
      <c r="D212" s="341"/>
      <c r="E212" s="275"/>
      <c r="F212" s="308"/>
      <c r="G212" s="9"/>
      <c r="H212" s="23" t="s">
        <v>532</v>
      </c>
      <c r="I212" s="36" t="s">
        <v>636</v>
      </c>
      <c r="J212" s="1">
        <v>1</v>
      </c>
      <c r="K212" s="1">
        <v>1</v>
      </c>
      <c r="L212" s="9"/>
      <c r="M212" s="13" t="s">
        <v>19</v>
      </c>
      <c r="N212" s="23" t="s">
        <v>532</v>
      </c>
      <c r="O212" s="36" t="s">
        <v>636</v>
      </c>
      <c r="P212" s="1">
        <v>1</v>
      </c>
      <c r="Q212" s="11"/>
      <c r="R212" s="11"/>
      <c r="S212" s="11"/>
      <c r="T212" s="11"/>
      <c r="U212" s="11">
        <f t="shared" si="3"/>
        <v>0</v>
      </c>
      <c r="V212" s="12" t="s">
        <v>17</v>
      </c>
    </row>
    <row r="213" spans="1:22" ht="120">
      <c r="A213" s="274"/>
      <c r="B213" s="347"/>
      <c r="C213" s="306"/>
      <c r="D213" s="341"/>
      <c r="E213" s="277"/>
      <c r="F213" s="308"/>
      <c r="G213" s="9"/>
      <c r="H213" s="23" t="s">
        <v>533</v>
      </c>
      <c r="I213" s="36" t="s">
        <v>787</v>
      </c>
      <c r="J213" s="1">
        <v>0.5</v>
      </c>
      <c r="K213" s="1">
        <v>0.5</v>
      </c>
      <c r="L213" s="9"/>
      <c r="M213" s="13" t="s">
        <v>19</v>
      </c>
      <c r="N213" s="23" t="s">
        <v>533</v>
      </c>
      <c r="O213" s="36" t="s">
        <v>787</v>
      </c>
      <c r="P213" s="1">
        <v>0.5</v>
      </c>
      <c r="Q213" s="11"/>
      <c r="R213" s="11"/>
      <c r="S213" s="11"/>
      <c r="T213" s="11"/>
      <c r="U213" s="11">
        <f t="shared" si="3"/>
        <v>0</v>
      </c>
      <c r="V213" s="12" t="s">
        <v>17</v>
      </c>
    </row>
    <row r="214" spans="1:22" ht="120">
      <c r="A214" s="274"/>
      <c r="B214" s="347"/>
      <c r="C214" s="306"/>
      <c r="D214" s="341"/>
      <c r="E214" s="37"/>
      <c r="F214" s="308"/>
      <c r="G214" s="9"/>
      <c r="H214" s="23" t="s">
        <v>788</v>
      </c>
      <c r="I214" s="32" t="s">
        <v>534</v>
      </c>
      <c r="J214" s="1">
        <v>0.25</v>
      </c>
      <c r="K214" s="1">
        <v>0.25</v>
      </c>
      <c r="L214" s="9"/>
      <c r="M214" s="13" t="s">
        <v>19</v>
      </c>
      <c r="N214" s="23" t="s">
        <v>788</v>
      </c>
      <c r="O214" s="32" t="s">
        <v>534</v>
      </c>
      <c r="P214" s="1">
        <v>0.25</v>
      </c>
      <c r="Q214" s="11"/>
      <c r="R214" s="11"/>
      <c r="S214" s="11"/>
      <c r="T214" s="11"/>
      <c r="U214" s="11">
        <f t="shared" si="3"/>
        <v>0</v>
      </c>
      <c r="V214" s="12" t="s">
        <v>17</v>
      </c>
    </row>
    <row r="215" spans="1:22" ht="271.5">
      <c r="A215" s="274"/>
      <c r="B215" s="347"/>
      <c r="C215" s="274"/>
      <c r="D215" s="341"/>
      <c r="E215" s="272"/>
      <c r="F215" s="307" t="s">
        <v>535</v>
      </c>
      <c r="G215" s="9"/>
      <c r="H215" s="23" t="s">
        <v>536</v>
      </c>
      <c r="I215" s="36" t="s">
        <v>637</v>
      </c>
      <c r="J215" s="1">
        <v>0.25</v>
      </c>
      <c r="K215" s="1">
        <v>0.25</v>
      </c>
      <c r="L215" s="9"/>
      <c r="M215" s="13" t="s">
        <v>19</v>
      </c>
      <c r="N215" s="23" t="s">
        <v>536</v>
      </c>
      <c r="O215" s="36" t="s">
        <v>637</v>
      </c>
      <c r="P215" s="1">
        <v>0.25</v>
      </c>
      <c r="Q215" s="11"/>
      <c r="R215" s="11"/>
      <c r="S215" s="11"/>
      <c r="T215" s="11"/>
      <c r="U215" s="11">
        <f t="shared" si="3"/>
        <v>0</v>
      </c>
      <c r="V215" s="12" t="s">
        <v>17</v>
      </c>
    </row>
    <row r="216" spans="1:22" ht="120">
      <c r="A216" s="274"/>
      <c r="B216" s="347"/>
      <c r="C216" s="274"/>
      <c r="D216" s="341"/>
      <c r="E216" s="272"/>
      <c r="F216" s="307"/>
      <c r="G216" s="9"/>
      <c r="H216" s="23" t="s">
        <v>789</v>
      </c>
      <c r="I216" s="36" t="s">
        <v>537</v>
      </c>
      <c r="J216" s="1">
        <v>0.5</v>
      </c>
      <c r="K216" s="1">
        <v>0.5</v>
      </c>
      <c r="L216" s="9"/>
      <c r="M216" s="13" t="s">
        <v>19</v>
      </c>
      <c r="N216" s="23" t="s">
        <v>789</v>
      </c>
      <c r="O216" s="36" t="s">
        <v>537</v>
      </c>
      <c r="P216" s="1">
        <v>0.5</v>
      </c>
      <c r="Q216" s="11"/>
      <c r="R216" s="11"/>
      <c r="S216" s="11"/>
      <c r="T216" s="11"/>
      <c r="U216" s="11">
        <f t="shared" si="3"/>
        <v>0</v>
      </c>
      <c r="V216" s="12" t="s">
        <v>17</v>
      </c>
    </row>
    <row r="217" spans="1:22" ht="120">
      <c r="A217" s="274"/>
      <c r="B217" s="347"/>
      <c r="C217" s="274"/>
      <c r="D217" s="341"/>
      <c r="E217" s="272"/>
      <c r="F217" s="307"/>
      <c r="G217" s="9"/>
      <c r="H217" s="23" t="s">
        <v>638</v>
      </c>
      <c r="I217" s="30" t="s">
        <v>639</v>
      </c>
      <c r="J217" s="1">
        <v>12</v>
      </c>
      <c r="K217" s="1">
        <v>12</v>
      </c>
      <c r="L217" s="9"/>
      <c r="M217" s="13" t="s">
        <v>19</v>
      </c>
      <c r="N217" s="23" t="s">
        <v>638</v>
      </c>
      <c r="O217" s="30" t="s">
        <v>639</v>
      </c>
      <c r="P217" s="1">
        <v>12</v>
      </c>
      <c r="Q217" s="11"/>
      <c r="R217" s="11"/>
      <c r="S217" s="11"/>
      <c r="T217" s="11"/>
      <c r="U217" s="11">
        <f t="shared" si="3"/>
        <v>0</v>
      </c>
      <c r="V217" s="12" t="s">
        <v>17</v>
      </c>
    </row>
    <row r="218" spans="1:22" ht="171.75">
      <c r="A218" s="274"/>
      <c r="B218" s="347"/>
      <c r="C218" s="274"/>
      <c r="D218" s="341"/>
      <c r="E218" s="272"/>
      <c r="F218" s="307"/>
      <c r="G218" s="9"/>
      <c r="H218" s="23" t="s">
        <v>790</v>
      </c>
      <c r="I218" s="32" t="s">
        <v>791</v>
      </c>
      <c r="J218" s="1">
        <v>0.5</v>
      </c>
      <c r="K218" s="1">
        <v>0.5</v>
      </c>
      <c r="L218" s="9"/>
      <c r="M218" s="13" t="s">
        <v>19</v>
      </c>
      <c r="N218" s="23" t="s">
        <v>790</v>
      </c>
      <c r="O218" s="32" t="s">
        <v>791</v>
      </c>
      <c r="P218" s="1">
        <v>0.5</v>
      </c>
      <c r="Q218" s="11"/>
      <c r="R218" s="11"/>
      <c r="S218" s="11"/>
      <c r="T218" s="11"/>
      <c r="U218" s="11">
        <f t="shared" si="3"/>
        <v>0</v>
      </c>
      <c r="V218" s="12" t="s">
        <v>17</v>
      </c>
    </row>
    <row r="219" spans="1:22" ht="129">
      <c r="A219" s="274"/>
      <c r="B219" s="347"/>
      <c r="C219" s="274"/>
      <c r="D219" s="341"/>
      <c r="E219" s="272"/>
      <c r="F219" s="307"/>
      <c r="G219" s="9"/>
      <c r="H219" s="23" t="s">
        <v>538</v>
      </c>
      <c r="I219" s="32" t="s">
        <v>792</v>
      </c>
      <c r="J219" s="1">
        <v>1</v>
      </c>
      <c r="K219" s="1">
        <v>1</v>
      </c>
      <c r="L219" s="9"/>
      <c r="M219" s="13" t="s">
        <v>19</v>
      </c>
      <c r="N219" s="23" t="s">
        <v>538</v>
      </c>
      <c r="O219" s="32" t="s">
        <v>792</v>
      </c>
      <c r="P219" s="1">
        <v>1</v>
      </c>
      <c r="Q219" s="11"/>
      <c r="R219" s="11"/>
      <c r="S219" s="11"/>
      <c r="T219" s="11"/>
      <c r="U219" s="11">
        <f t="shared" si="3"/>
        <v>0</v>
      </c>
      <c r="V219" s="12" t="s">
        <v>17</v>
      </c>
    </row>
    <row r="220" spans="1:22" ht="186">
      <c r="A220" s="274"/>
      <c r="B220" s="347"/>
      <c r="C220" s="274"/>
      <c r="D220" s="341"/>
      <c r="E220" s="272"/>
      <c r="F220" s="307" t="s">
        <v>963</v>
      </c>
      <c r="G220" s="9"/>
      <c r="H220" s="23" t="s">
        <v>539</v>
      </c>
      <c r="I220" s="30" t="s">
        <v>540</v>
      </c>
      <c r="J220" s="1">
        <v>15</v>
      </c>
      <c r="K220" s="1">
        <v>15</v>
      </c>
      <c r="L220" s="9"/>
      <c r="M220" s="13" t="s">
        <v>19</v>
      </c>
      <c r="N220" s="23" t="s">
        <v>539</v>
      </c>
      <c r="O220" s="30" t="s">
        <v>540</v>
      </c>
      <c r="P220" s="1">
        <v>15</v>
      </c>
      <c r="Q220" s="11"/>
      <c r="R220" s="11"/>
      <c r="S220" s="11"/>
      <c r="T220" s="11"/>
      <c r="U220" s="11">
        <f t="shared" si="3"/>
        <v>0</v>
      </c>
      <c r="V220" s="12" t="s">
        <v>17</v>
      </c>
    </row>
    <row r="221" spans="1:22" ht="385.5">
      <c r="A221" s="274"/>
      <c r="B221" s="347"/>
      <c r="C221" s="274"/>
      <c r="D221" s="341"/>
      <c r="E221" s="272"/>
      <c r="F221" s="307"/>
      <c r="G221" s="9"/>
      <c r="H221" s="23" t="s">
        <v>541</v>
      </c>
      <c r="I221" s="36" t="s">
        <v>793</v>
      </c>
      <c r="J221" s="1">
        <v>0.25</v>
      </c>
      <c r="K221" s="1">
        <v>0.25</v>
      </c>
      <c r="L221" s="9"/>
      <c r="M221" s="13" t="s">
        <v>19</v>
      </c>
      <c r="N221" s="23" t="s">
        <v>541</v>
      </c>
      <c r="O221" s="36" t="s">
        <v>793</v>
      </c>
      <c r="P221" s="1">
        <v>0.25</v>
      </c>
      <c r="Q221" s="11"/>
      <c r="R221" s="11"/>
      <c r="S221" s="11"/>
      <c r="T221" s="11"/>
      <c r="U221" s="11">
        <f t="shared" si="3"/>
        <v>0</v>
      </c>
      <c r="V221" s="12" t="s">
        <v>17</v>
      </c>
    </row>
    <row r="222" spans="1:22" ht="257.25">
      <c r="A222" s="274"/>
      <c r="B222" s="347"/>
      <c r="C222" s="274"/>
      <c r="D222" s="341"/>
      <c r="E222" s="273"/>
      <c r="F222" s="307"/>
      <c r="G222" s="9"/>
      <c r="H222" s="23" t="s">
        <v>794</v>
      </c>
      <c r="I222" s="30" t="s">
        <v>795</v>
      </c>
      <c r="J222" s="1">
        <v>0.25</v>
      </c>
      <c r="K222" s="1">
        <v>0.25</v>
      </c>
      <c r="L222" s="9"/>
      <c r="M222" s="13" t="s">
        <v>19</v>
      </c>
      <c r="N222" s="23" t="s">
        <v>794</v>
      </c>
      <c r="O222" s="30" t="s">
        <v>795</v>
      </c>
      <c r="P222" s="1">
        <v>0.25</v>
      </c>
      <c r="Q222" s="11"/>
      <c r="R222" s="11"/>
      <c r="S222" s="11"/>
      <c r="T222" s="11"/>
      <c r="U222" s="11">
        <f t="shared" si="3"/>
        <v>0</v>
      </c>
      <c r="V222" s="12" t="s">
        <v>17</v>
      </c>
    </row>
    <row r="223" spans="1:22" ht="120">
      <c r="A223" s="274"/>
      <c r="B223" s="347"/>
      <c r="C223" s="274"/>
      <c r="D223" s="341"/>
      <c r="E223" s="271"/>
      <c r="F223" s="307"/>
      <c r="G223" s="9"/>
      <c r="H223" s="23" t="s">
        <v>796</v>
      </c>
      <c r="I223" s="30" t="s">
        <v>797</v>
      </c>
      <c r="J223" s="1">
        <v>0.25</v>
      </c>
      <c r="K223" s="1">
        <v>0.25</v>
      </c>
      <c r="L223" s="9"/>
      <c r="M223" s="13" t="s">
        <v>19</v>
      </c>
      <c r="N223" s="23" t="s">
        <v>796</v>
      </c>
      <c r="O223" s="30" t="s">
        <v>797</v>
      </c>
      <c r="P223" s="1">
        <v>0.25</v>
      </c>
      <c r="Q223" s="11"/>
      <c r="R223" s="11"/>
      <c r="S223" s="11"/>
      <c r="T223" s="11"/>
      <c r="U223" s="11">
        <f t="shared" si="3"/>
        <v>0</v>
      </c>
      <c r="V223" s="12" t="s">
        <v>17</v>
      </c>
    </row>
    <row r="224" spans="1:22" ht="271.5">
      <c r="A224" s="274"/>
      <c r="B224" s="347"/>
      <c r="C224" s="274"/>
      <c r="D224" s="341"/>
      <c r="E224" s="273"/>
      <c r="F224" s="307"/>
      <c r="G224" s="9"/>
      <c r="H224" s="23" t="s">
        <v>542</v>
      </c>
      <c r="I224" s="23"/>
      <c r="J224" s="1">
        <v>1</v>
      </c>
      <c r="K224" s="1">
        <v>1</v>
      </c>
      <c r="L224" s="9"/>
      <c r="M224" s="13" t="s">
        <v>19</v>
      </c>
      <c r="N224" s="23" t="s">
        <v>542</v>
      </c>
      <c r="O224" s="23"/>
      <c r="P224" s="1">
        <v>1</v>
      </c>
      <c r="Q224" s="11"/>
      <c r="R224" s="11"/>
      <c r="S224" s="11"/>
      <c r="T224" s="11"/>
      <c r="U224" s="11">
        <f t="shared" si="3"/>
        <v>0</v>
      </c>
      <c r="V224" s="12" t="s">
        <v>17</v>
      </c>
    </row>
    <row r="225" spans="1:22" ht="120">
      <c r="A225" s="274"/>
      <c r="B225" s="347"/>
      <c r="C225" s="274"/>
      <c r="D225" s="341"/>
      <c r="E225" s="271"/>
      <c r="F225" s="307"/>
      <c r="G225" s="9"/>
      <c r="H225" s="23" t="s">
        <v>543</v>
      </c>
      <c r="I225" s="32" t="s">
        <v>544</v>
      </c>
      <c r="J225" s="1">
        <v>0.25</v>
      </c>
      <c r="K225" s="1">
        <v>0.25</v>
      </c>
      <c r="L225" s="9"/>
      <c r="M225" s="13" t="s">
        <v>19</v>
      </c>
      <c r="N225" s="23" t="s">
        <v>543</v>
      </c>
      <c r="O225" s="32" t="s">
        <v>544</v>
      </c>
      <c r="P225" s="1">
        <v>0.25</v>
      </c>
      <c r="Q225" s="11"/>
      <c r="R225" s="11"/>
      <c r="S225" s="11"/>
      <c r="T225" s="11"/>
      <c r="U225" s="11">
        <f t="shared" si="3"/>
        <v>0</v>
      </c>
      <c r="V225" s="12" t="s">
        <v>17</v>
      </c>
    </row>
    <row r="226" spans="1:22" ht="120">
      <c r="A226" s="274"/>
      <c r="B226" s="347"/>
      <c r="C226" s="274"/>
      <c r="D226" s="341"/>
      <c r="E226" s="273"/>
      <c r="F226" s="307"/>
      <c r="G226" s="9"/>
      <c r="H226" s="23" t="s">
        <v>798</v>
      </c>
      <c r="I226" s="30" t="s">
        <v>799</v>
      </c>
      <c r="J226" s="1">
        <v>0.25</v>
      </c>
      <c r="K226" s="1">
        <v>0.25</v>
      </c>
      <c r="L226" s="9"/>
      <c r="M226" s="13" t="s">
        <v>19</v>
      </c>
      <c r="N226" s="23" t="s">
        <v>798</v>
      </c>
      <c r="O226" s="30" t="s">
        <v>799</v>
      </c>
      <c r="P226" s="1">
        <v>0.25</v>
      </c>
      <c r="Q226" s="11"/>
      <c r="R226" s="11"/>
      <c r="S226" s="11"/>
      <c r="T226" s="11"/>
      <c r="U226" s="11">
        <f t="shared" si="3"/>
        <v>0</v>
      </c>
      <c r="V226" s="12" t="s">
        <v>17</v>
      </c>
    </row>
    <row r="227" spans="1:22" ht="214.5">
      <c r="A227" s="274"/>
      <c r="B227" s="347"/>
      <c r="C227" s="274"/>
      <c r="D227" s="341"/>
      <c r="E227" s="271"/>
      <c r="F227" s="307"/>
      <c r="G227" s="9"/>
      <c r="H227" s="23" t="s">
        <v>800</v>
      </c>
      <c r="I227" s="30" t="s">
        <v>801</v>
      </c>
      <c r="J227" s="1">
        <v>0.25</v>
      </c>
      <c r="K227" s="1">
        <v>0.25</v>
      </c>
      <c r="L227" s="9"/>
      <c r="M227" s="13" t="s">
        <v>19</v>
      </c>
      <c r="N227" s="23" t="s">
        <v>800</v>
      </c>
      <c r="O227" s="30" t="s">
        <v>801</v>
      </c>
      <c r="P227" s="1">
        <v>0.25</v>
      </c>
      <c r="Q227" s="11"/>
      <c r="R227" s="11"/>
      <c r="S227" s="11"/>
      <c r="T227" s="11"/>
      <c r="U227" s="11">
        <f t="shared" si="3"/>
        <v>0</v>
      </c>
      <c r="V227" s="12" t="s">
        <v>17</v>
      </c>
    </row>
    <row r="228" spans="1:22" ht="271.5">
      <c r="A228" s="274"/>
      <c r="B228" s="347"/>
      <c r="C228" s="274"/>
      <c r="D228" s="341"/>
      <c r="E228" s="272"/>
      <c r="F228" s="307" t="s">
        <v>964</v>
      </c>
      <c r="G228" s="9"/>
      <c r="H228" s="39" t="s">
        <v>545</v>
      </c>
      <c r="I228" s="23" t="s">
        <v>127</v>
      </c>
      <c r="J228" s="1">
        <v>20</v>
      </c>
      <c r="K228" s="1">
        <v>20</v>
      </c>
      <c r="L228" s="9"/>
      <c r="M228" s="13" t="s">
        <v>19</v>
      </c>
      <c r="N228" s="39" t="s">
        <v>545</v>
      </c>
      <c r="O228" s="23" t="s">
        <v>127</v>
      </c>
      <c r="P228" s="1">
        <v>20</v>
      </c>
      <c r="Q228" s="11"/>
      <c r="R228" s="11"/>
      <c r="S228" s="11"/>
      <c r="T228" s="11"/>
      <c r="U228" s="11">
        <f t="shared" si="3"/>
        <v>0</v>
      </c>
      <c r="V228" s="12" t="s">
        <v>17</v>
      </c>
    </row>
    <row r="229" spans="1:22" ht="285.75">
      <c r="A229" s="274"/>
      <c r="B229" s="347"/>
      <c r="C229" s="274"/>
      <c r="D229" s="341"/>
      <c r="E229" s="272"/>
      <c r="F229" s="307"/>
      <c r="G229" s="9"/>
      <c r="H229" s="23" t="s">
        <v>546</v>
      </c>
      <c r="I229" s="30" t="s">
        <v>547</v>
      </c>
      <c r="J229" s="1">
        <v>0</v>
      </c>
      <c r="K229" s="1">
        <v>0</v>
      </c>
      <c r="L229" s="9"/>
      <c r="M229" s="13" t="s">
        <v>19</v>
      </c>
      <c r="N229" s="23" t="s">
        <v>546</v>
      </c>
      <c r="O229" s="30" t="s">
        <v>547</v>
      </c>
      <c r="P229" s="1">
        <v>0</v>
      </c>
      <c r="Q229" s="11"/>
      <c r="R229" s="11"/>
      <c r="S229" s="11"/>
      <c r="T229" s="11"/>
      <c r="U229" s="11">
        <f t="shared" si="3"/>
        <v>0</v>
      </c>
      <c r="V229" s="12" t="s">
        <v>17</v>
      </c>
    </row>
    <row r="230" spans="1:22" ht="129">
      <c r="A230" s="274"/>
      <c r="B230" s="347"/>
      <c r="C230" s="274"/>
      <c r="D230" s="341"/>
      <c r="E230" s="272"/>
      <c r="F230" s="307"/>
      <c r="G230" s="9"/>
      <c r="H230" s="23" t="s">
        <v>548</v>
      </c>
      <c r="I230" s="30" t="s">
        <v>640</v>
      </c>
      <c r="J230" s="1">
        <v>1</v>
      </c>
      <c r="K230" s="1">
        <v>1</v>
      </c>
      <c r="L230" s="9"/>
      <c r="M230" s="13" t="s">
        <v>19</v>
      </c>
      <c r="N230" s="23" t="s">
        <v>548</v>
      </c>
      <c r="O230" s="30" t="s">
        <v>640</v>
      </c>
      <c r="P230" s="1">
        <v>1</v>
      </c>
      <c r="Q230" s="11"/>
      <c r="R230" s="11"/>
      <c r="S230" s="11"/>
      <c r="T230" s="11"/>
      <c r="U230" s="11">
        <f t="shared" si="3"/>
        <v>0</v>
      </c>
      <c r="V230" s="12" t="s">
        <v>17</v>
      </c>
    </row>
    <row r="231" spans="1:22" ht="171.75">
      <c r="A231" s="274"/>
      <c r="B231" s="347"/>
      <c r="C231" s="274"/>
      <c r="D231" s="341"/>
      <c r="E231" s="272"/>
      <c r="F231" s="307"/>
      <c r="G231" s="9"/>
      <c r="H231" s="23" t="s">
        <v>549</v>
      </c>
      <c r="I231" s="30" t="s">
        <v>802</v>
      </c>
      <c r="J231" s="1">
        <v>1</v>
      </c>
      <c r="K231" s="1">
        <v>1</v>
      </c>
      <c r="L231" s="9"/>
      <c r="M231" s="13" t="s">
        <v>19</v>
      </c>
      <c r="N231" s="23" t="s">
        <v>549</v>
      </c>
      <c r="O231" s="30" t="s">
        <v>802</v>
      </c>
      <c r="P231" s="1">
        <v>1</v>
      </c>
      <c r="Q231" s="11"/>
      <c r="R231" s="11"/>
      <c r="S231" s="11"/>
      <c r="T231" s="11"/>
      <c r="U231" s="11">
        <f t="shared" si="3"/>
        <v>0</v>
      </c>
      <c r="V231" s="12" t="s">
        <v>17</v>
      </c>
    </row>
    <row r="232" spans="1:22" ht="129">
      <c r="A232" s="274"/>
      <c r="B232" s="347"/>
      <c r="C232" s="274"/>
      <c r="D232" s="341"/>
      <c r="E232" s="272"/>
      <c r="F232" s="307"/>
      <c r="G232" s="9"/>
      <c r="H232" s="23" t="s">
        <v>803</v>
      </c>
      <c r="I232" s="30" t="s">
        <v>804</v>
      </c>
      <c r="J232" s="1">
        <v>0.25</v>
      </c>
      <c r="K232" s="1">
        <v>0.25</v>
      </c>
      <c r="L232" s="9"/>
      <c r="M232" s="13" t="s">
        <v>19</v>
      </c>
      <c r="N232" s="23" t="s">
        <v>803</v>
      </c>
      <c r="O232" s="30" t="s">
        <v>804</v>
      </c>
      <c r="P232" s="1">
        <v>0.25</v>
      </c>
      <c r="Q232" s="11"/>
      <c r="R232" s="11">
        <v>66950</v>
      </c>
      <c r="S232" s="11"/>
      <c r="T232" s="11"/>
      <c r="U232" s="11">
        <f t="shared" si="3"/>
        <v>66950</v>
      </c>
      <c r="V232" s="12" t="s">
        <v>17</v>
      </c>
    </row>
    <row r="233" spans="1:22" ht="120">
      <c r="A233" s="274"/>
      <c r="B233" s="347"/>
      <c r="C233" s="274"/>
      <c r="D233" s="341"/>
      <c r="E233" s="273"/>
      <c r="F233" s="307" t="s">
        <v>550</v>
      </c>
      <c r="G233" s="9"/>
      <c r="H233" s="30" t="s">
        <v>805</v>
      </c>
      <c r="I233" s="30" t="s">
        <v>806</v>
      </c>
      <c r="J233" s="1">
        <v>0.25</v>
      </c>
      <c r="K233" s="1">
        <v>0.25</v>
      </c>
      <c r="L233" s="9"/>
      <c r="M233" s="13" t="s">
        <v>20</v>
      </c>
      <c r="N233" s="30" t="s">
        <v>805</v>
      </c>
      <c r="O233" s="30" t="s">
        <v>806</v>
      </c>
      <c r="P233" s="1">
        <v>0.25</v>
      </c>
      <c r="Q233" s="11"/>
      <c r="R233" s="11"/>
      <c r="S233" s="11"/>
      <c r="T233" s="11"/>
      <c r="U233" s="11">
        <f t="shared" si="3"/>
        <v>0</v>
      </c>
      <c r="V233" s="12" t="s">
        <v>17</v>
      </c>
    </row>
    <row r="234" spans="1:22" ht="120">
      <c r="A234" s="274"/>
      <c r="B234" s="347"/>
      <c r="C234" s="274"/>
      <c r="D234" s="341"/>
      <c r="E234" s="271"/>
      <c r="F234" s="307"/>
      <c r="G234" s="9"/>
      <c r="H234" s="23" t="s">
        <v>551</v>
      </c>
      <c r="I234" s="30" t="s">
        <v>552</v>
      </c>
      <c r="J234" s="1">
        <v>1</v>
      </c>
      <c r="K234" s="1">
        <v>1</v>
      </c>
      <c r="L234" s="9"/>
      <c r="M234" s="13" t="s">
        <v>20</v>
      </c>
      <c r="N234" s="23" t="s">
        <v>551</v>
      </c>
      <c r="O234" s="30" t="s">
        <v>552</v>
      </c>
      <c r="P234" s="1">
        <v>1</v>
      </c>
      <c r="Q234" s="11"/>
      <c r="R234" s="11"/>
      <c r="S234" s="11"/>
      <c r="T234" s="11"/>
      <c r="U234" s="11">
        <f t="shared" si="3"/>
        <v>0</v>
      </c>
      <c r="V234" s="12" t="s">
        <v>17</v>
      </c>
    </row>
    <row r="235" spans="1:22" ht="120">
      <c r="A235" s="274"/>
      <c r="B235" s="347"/>
      <c r="C235" s="274"/>
      <c r="D235" s="341"/>
      <c r="E235" s="272"/>
      <c r="F235" s="307"/>
      <c r="G235" s="9"/>
      <c r="H235" s="23" t="s">
        <v>807</v>
      </c>
      <c r="I235" s="23" t="s">
        <v>808</v>
      </c>
      <c r="J235" s="1">
        <v>1</v>
      </c>
      <c r="K235" s="1">
        <v>1</v>
      </c>
      <c r="L235" s="9"/>
      <c r="M235" s="13" t="s">
        <v>20</v>
      </c>
      <c r="N235" s="23" t="s">
        <v>807</v>
      </c>
      <c r="O235" s="23" t="s">
        <v>808</v>
      </c>
      <c r="P235" s="1">
        <v>1</v>
      </c>
      <c r="Q235" s="11"/>
      <c r="R235" s="11"/>
      <c r="S235" s="11"/>
      <c r="T235" s="11"/>
      <c r="U235" s="11">
        <f t="shared" si="3"/>
        <v>0</v>
      </c>
      <c r="V235" s="12" t="s">
        <v>17</v>
      </c>
    </row>
    <row r="236" spans="1:22" ht="120">
      <c r="A236" s="274"/>
      <c r="B236" s="347"/>
      <c r="C236" s="274"/>
      <c r="D236" s="341"/>
      <c r="E236" s="272"/>
      <c r="F236" s="307"/>
      <c r="G236" s="9"/>
      <c r="H236" s="23" t="s">
        <v>809</v>
      </c>
      <c r="I236" s="30" t="s">
        <v>553</v>
      </c>
      <c r="J236" s="1">
        <v>1</v>
      </c>
      <c r="K236" s="1">
        <v>1</v>
      </c>
      <c r="L236" s="9"/>
      <c r="M236" s="13" t="s">
        <v>20</v>
      </c>
      <c r="N236" s="23" t="s">
        <v>809</v>
      </c>
      <c r="O236" s="30" t="s">
        <v>553</v>
      </c>
      <c r="P236" s="1">
        <v>1</v>
      </c>
      <c r="Q236" s="11"/>
      <c r="R236" s="11"/>
      <c r="S236" s="11"/>
      <c r="T236" s="11"/>
      <c r="U236" s="11">
        <f t="shared" si="3"/>
        <v>0</v>
      </c>
      <c r="V236" s="12" t="s">
        <v>17</v>
      </c>
    </row>
    <row r="237" spans="1:22" ht="15">
      <c r="A237" s="274"/>
      <c r="B237" s="104"/>
      <c r="C237" s="274"/>
      <c r="D237" s="104"/>
      <c r="E237" s="272"/>
      <c r="F237" s="105"/>
      <c r="G237" s="62"/>
      <c r="H237" s="105"/>
      <c r="I237" s="105"/>
      <c r="J237" s="106"/>
      <c r="K237" s="106"/>
      <c r="L237" s="62"/>
      <c r="M237" s="63"/>
      <c r="N237" s="105"/>
      <c r="O237" s="105"/>
      <c r="P237" s="106"/>
      <c r="Q237" s="107"/>
      <c r="R237" s="107"/>
      <c r="S237" s="64"/>
      <c r="T237" s="107"/>
      <c r="U237" s="64">
        <f t="shared" si="3"/>
        <v>0</v>
      </c>
      <c r="V237" s="65"/>
    </row>
    <row r="238" spans="1:22" ht="143.25">
      <c r="A238" s="274"/>
      <c r="B238" s="319" t="s">
        <v>932</v>
      </c>
      <c r="C238" s="274"/>
      <c r="D238" s="309" t="s">
        <v>811</v>
      </c>
      <c r="E238" s="271"/>
      <c r="F238" s="326" t="s">
        <v>554</v>
      </c>
      <c r="G238" s="9"/>
      <c r="H238" s="23" t="s">
        <v>812</v>
      </c>
      <c r="I238" s="30" t="s">
        <v>813</v>
      </c>
      <c r="J238" s="1">
        <v>1</v>
      </c>
      <c r="K238" s="1">
        <v>1</v>
      </c>
      <c r="L238" s="9"/>
      <c r="M238" s="13" t="s">
        <v>21</v>
      </c>
      <c r="N238" s="23" t="s">
        <v>812</v>
      </c>
      <c r="O238" s="30" t="s">
        <v>813</v>
      </c>
      <c r="P238" s="1">
        <v>1</v>
      </c>
      <c r="Q238" s="11"/>
      <c r="R238" s="11"/>
      <c r="S238" s="11"/>
      <c r="T238" s="11"/>
      <c r="U238" s="11">
        <f t="shared" si="3"/>
        <v>0</v>
      </c>
      <c r="V238" s="12" t="s">
        <v>165</v>
      </c>
    </row>
    <row r="239" spans="1:22" ht="135">
      <c r="A239" s="274"/>
      <c r="B239" s="319"/>
      <c r="C239" s="274"/>
      <c r="D239" s="309"/>
      <c r="E239" s="272"/>
      <c r="F239" s="326"/>
      <c r="G239" s="9"/>
      <c r="H239" s="23" t="s">
        <v>555</v>
      </c>
      <c r="I239" s="30" t="s">
        <v>814</v>
      </c>
      <c r="J239" s="1">
        <v>0.25</v>
      </c>
      <c r="K239" s="1">
        <v>0.25</v>
      </c>
      <c r="L239" s="9"/>
      <c r="M239" s="13" t="s">
        <v>21</v>
      </c>
      <c r="N239" s="23" t="s">
        <v>555</v>
      </c>
      <c r="O239" s="30" t="s">
        <v>814</v>
      </c>
      <c r="P239" s="1">
        <v>0.25</v>
      </c>
      <c r="Q239" s="11"/>
      <c r="R239" s="11"/>
      <c r="S239" s="11"/>
      <c r="T239" s="11"/>
      <c r="U239" s="11">
        <f t="shared" si="3"/>
        <v>0</v>
      </c>
      <c r="V239" s="12" t="s">
        <v>165</v>
      </c>
    </row>
    <row r="240" spans="1:22" ht="171.75">
      <c r="A240" s="274"/>
      <c r="B240" s="319"/>
      <c r="C240" s="274"/>
      <c r="D240" s="309"/>
      <c r="E240" s="272"/>
      <c r="F240" s="326"/>
      <c r="G240" s="9"/>
      <c r="H240" s="23" t="s">
        <v>556</v>
      </c>
      <c r="I240" s="30" t="s">
        <v>814</v>
      </c>
      <c r="J240" s="1">
        <v>0.25</v>
      </c>
      <c r="K240" s="1">
        <v>0.25</v>
      </c>
      <c r="L240" s="9"/>
      <c r="M240" s="13" t="s">
        <v>21</v>
      </c>
      <c r="N240" s="23" t="s">
        <v>556</v>
      </c>
      <c r="O240" s="30" t="s">
        <v>814</v>
      </c>
      <c r="P240" s="1">
        <v>0.25</v>
      </c>
      <c r="Q240" s="11"/>
      <c r="R240" s="11"/>
      <c r="S240" s="11"/>
      <c r="T240" s="11"/>
      <c r="U240" s="11">
        <f t="shared" si="3"/>
        <v>0</v>
      </c>
      <c r="V240" s="12" t="s">
        <v>165</v>
      </c>
    </row>
    <row r="241" spans="1:22" ht="135">
      <c r="A241" s="274"/>
      <c r="B241" s="319"/>
      <c r="C241" s="274"/>
      <c r="D241" s="309"/>
      <c r="E241" s="272"/>
      <c r="F241" s="326"/>
      <c r="G241" s="9"/>
      <c r="H241" s="30" t="s">
        <v>557</v>
      </c>
      <c r="I241" s="30" t="s">
        <v>558</v>
      </c>
      <c r="J241" s="1">
        <v>0.25</v>
      </c>
      <c r="K241" s="1">
        <v>0.25</v>
      </c>
      <c r="L241" s="9"/>
      <c r="M241" s="13" t="s">
        <v>21</v>
      </c>
      <c r="N241" s="30" t="s">
        <v>557</v>
      </c>
      <c r="O241" s="30" t="s">
        <v>558</v>
      </c>
      <c r="P241" s="1">
        <v>0.25</v>
      </c>
      <c r="Q241" s="11"/>
      <c r="R241" s="11"/>
      <c r="S241" s="11"/>
      <c r="T241" s="11"/>
      <c r="U241" s="11">
        <f t="shared" si="3"/>
        <v>0</v>
      </c>
      <c r="V241" s="12" t="s">
        <v>165</v>
      </c>
    </row>
    <row r="242" spans="1:22" ht="285.75">
      <c r="A242" s="274"/>
      <c r="B242" s="319"/>
      <c r="C242" s="274"/>
      <c r="D242" s="309"/>
      <c r="E242" s="272"/>
      <c r="F242" s="326"/>
      <c r="G242" s="9"/>
      <c r="H242" s="23" t="s">
        <v>559</v>
      </c>
      <c r="I242" s="30" t="s">
        <v>560</v>
      </c>
      <c r="J242" s="1">
        <v>0.25</v>
      </c>
      <c r="K242" s="1">
        <v>0.25</v>
      </c>
      <c r="L242" s="9"/>
      <c r="M242" s="13" t="s">
        <v>21</v>
      </c>
      <c r="N242" s="23" t="s">
        <v>559</v>
      </c>
      <c r="O242" s="30" t="s">
        <v>560</v>
      </c>
      <c r="P242" s="1">
        <v>0.25</v>
      </c>
      <c r="Q242" s="11">
        <v>74160</v>
      </c>
      <c r="R242" s="11">
        <v>9476</v>
      </c>
      <c r="S242" s="11"/>
      <c r="T242" s="11"/>
      <c r="U242" s="11">
        <f t="shared" si="3"/>
        <v>83636</v>
      </c>
      <c r="V242" s="12" t="s">
        <v>165</v>
      </c>
    </row>
    <row r="243" spans="1:22" ht="157.5">
      <c r="A243" s="274"/>
      <c r="B243" s="319"/>
      <c r="C243" s="274"/>
      <c r="D243" s="309"/>
      <c r="E243" s="273"/>
      <c r="F243" s="326"/>
      <c r="G243" s="9"/>
      <c r="H243" s="23" t="s">
        <v>561</v>
      </c>
      <c r="I243" s="30" t="s">
        <v>562</v>
      </c>
      <c r="J243" s="1">
        <v>0.25</v>
      </c>
      <c r="K243" s="1">
        <v>0.25</v>
      </c>
      <c r="L243" s="9"/>
      <c r="M243" s="13" t="s">
        <v>21</v>
      </c>
      <c r="N243" s="23" t="s">
        <v>561</v>
      </c>
      <c r="O243" s="30" t="s">
        <v>562</v>
      </c>
      <c r="P243" s="1">
        <v>0.25</v>
      </c>
      <c r="Q243" s="11"/>
      <c r="R243" s="11"/>
      <c r="S243" s="11"/>
      <c r="T243" s="11"/>
      <c r="U243" s="11">
        <f t="shared" si="3"/>
        <v>0</v>
      </c>
      <c r="V243" s="12" t="s">
        <v>165</v>
      </c>
    </row>
    <row r="244" spans="1:22" ht="157.5">
      <c r="A244" s="274"/>
      <c r="B244" s="319"/>
      <c r="C244" s="274"/>
      <c r="D244" s="309"/>
      <c r="E244" s="271"/>
      <c r="F244" s="326"/>
      <c r="G244" s="9"/>
      <c r="H244" s="23" t="s">
        <v>563</v>
      </c>
      <c r="I244" s="30" t="s">
        <v>564</v>
      </c>
      <c r="J244" s="1">
        <v>0</v>
      </c>
      <c r="K244" s="1">
        <v>0</v>
      </c>
      <c r="L244" s="9"/>
      <c r="M244" s="13" t="s">
        <v>21</v>
      </c>
      <c r="N244" s="23" t="s">
        <v>563</v>
      </c>
      <c r="O244" s="30" t="s">
        <v>564</v>
      </c>
      <c r="P244" s="1">
        <v>0</v>
      </c>
      <c r="Q244" s="11"/>
      <c r="R244" s="11"/>
      <c r="S244" s="11"/>
      <c r="T244" s="11"/>
      <c r="U244" s="11">
        <f t="shared" si="3"/>
        <v>0</v>
      </c>
      <c r="V244" s="12" t="s">
        <v>165</v>
      </c>
    </row>
    <row r="245" spans="1:22" ht="15">
      <c r="A245" s="274"/>
      <c r="B245" s="108"/>
      <c r="C245" s="274"/>
      <c r="D245" s="108"/>
      <c r="E245" s="272"/>
      <c r="F245" s="109"/>
      <c r="G245" s="110"/>
      <c r="H245" s="109"/>
      <c r="I245" s="109"/>
      <c r="J245" s="111"/>
      <c r="K245" s="111"/>
      <c r="L245" s="110"/>
      <c r="M245" s="112"/>
      <c r="N245" s="109"/>
      <c r="O245" s="109"/>
      <c r="P245" s="111"/>
      <c r="Q245" s="114"/>
      <c r="R245" s="114"/>
      <c r="S245" s="113"/>
      <c r="T245" s="114"/>
      <c r="U245" s="113">
        <f t="shared" si="3"/>
        <v>0</v>
      </c>
      <c r="V245" s="115"/>
    </row>
    <row r="246" spans="1:22" ht="129">
      <c r="A246" s="274"/>
      <c r="B246" s="319" t="s">
        <v>933</v>
      </c>
      <c r="C246" s="274"/>
      <c r="D246" s="337" t="s">
        <v>815</v>
      </c>
      <c r="E246" s="272"/>
      <c r="F246" s="331" t="s">
        <v>565</v>
      </c>
      <c r="G246" s="9"/>
      <c r="H246" s="238" t="s">
        <v>821</v>
      </c>
      <c r="I246" s="23" t="s">
        <v>128</v>
      </c>
      <c r="J246" s="1">
        <v>5</v>
      </c>
      <c r="K246" s="1">
        <v>5</v>
      </c>
      <c r="L246" s="9"/>
      <c r="M246" s="13" t="s">
        <v>22</v>
      </c>
      <c r="N246" s="40" t="s">
        <v>821</v>
      </c>
      <c r="O246" s="225" t="s">
        <v>128</v>
      </c>
      <c r="P246" s="1">
        <v>5</v>
      </c>
      <c r="Q246" s="11"/>
      <c r="R246" s="11"/>
      <c r="S246" s="11"/>
      <c r="T246" s="11"/>
      <c r="U246" s="11">
        <f t="shared" si="3"/>
        <v>0</v>
      </c>
      <c r="V246" s="12" t="s">
        <v>166</v>
      </c>
    </row>
    <row r="247" spans="1:22" ht="114.75">
      <c r="A247" s="274"/>
      <c r="B247" s="348"/>
      <c r="C247" s="274"/>
      <c r="D247" s="338"/>
      <c r="E247" s="272"/>
      <c r="F247" s="332"/>
      <c r="G247" s="9"/>
      <c r="H247" s="214" t="s">
        <v>820</v>
      </c>
      <c r="I247" s="215" t="s">
        <v>129</v>
      </c>
      <c r="J247" s="1">
        <v>5</v>
      </c>
      <c r="K247" s="1">
        <v>5</v>
      </c>
      <c r="L247" s="9"/>
      <c r="M247" s="13" t="s">
        <v>22</v>
      </c>
      <c r="N247" s="214" t="s">
        <v>820</v>
      </c>
      <c r="O247" s="215" t="s">
        <v>129</v>
      </c>
      <c r="P247" s="1">
        <v>5</v>
      </c>
      <c r="Q247" s="11"/>
      <c r="R247" s="11"/>
      <c r="S247" s="11"/>
      <c r="T247" s="11"/>
      <c r="U247" s="11">
        <f t="shared" si="3"/>
        <v>0</v>
      </c>
      <c r="V247" s="12" t="s">
        <v>166</v>
      </c>
    </row>
    <row r="248" spans="1:22" ht="200.25">
      <c r="A248" s="274"/>
      <c r="B248" s="348"/>
      <c r="C248" s="274"/>
      <c r="D248" s="338"/>
      <c r="E248" s="272"/>
      <c r="F248" s="332"/>
      <c r="G248" s="9"/>
      <c r="H248" s="219" t="s">
        <v>822</v>
      </c>
      <c r="I248" s="215" t="s">
        <v>130</v>
      </c>
      <c r="J248" s="1">
        <v>10</v>
      </c>
      <c r="K248" s="1">
        <v>10</v>
      </c>
      <c r="L248" s="9"/>
      <c r="M248" s="13" t="s">
        <v>22</v>
      </c>
      <c r="N248" s="219" t="s">
        <v>822</v>
      </c>
      <c r="O248" s="215" t="s">
        <v>130</v>
      </c>
      <c r="P248" s="1">
        <v>10</v>
      </c>
      <c r="Q248" s="11"/>
      <c r="R248" s="11"/>
      <c r="S248" s="11"/>
      <c r="T248" s="11"/>
      <c r="U248" s="11">
        <f t="shared" si="3"/>
        <v>0</v>
      </c>
      <c r="V248" s="12" t="s">
        <v>166</v>
      </c>
    </row>
    <row r="249" spans="1:22" ht="201">
      <c r="A249" s="274"/>
      <c r="B249" s="348"/>
      <c r="C249" s="274"/>
      <c r="D249" s="338"/>
      <c r="E249" s="272"/>
      <c r="F249" s="332"/>
      <c r="G249" s="9"/>
      <c r="H249" s="239" t="s">
        <v>131</v>
      </c>
      <c r="I249" s="215" t="s">
        <v>132</v>
      </c>
      <c r="J249" s="1">
        <v>5</v>
      </c>
      <c r="K249" s="1">
        <v>5</v>
      </c>
      <c r="L249" s="9"/>
      <c r="M249" s="13" t="s">
        <v>22</v>
      </c>
      <c r="N249" s="239" t="s">
        <v>131</v>
      </c>
      <c r="O249" s="215" t="s">
        <v>132</v>
      </c>
      <c r="P249" s="1">
        <v>5</v>
      </c>
      <c r="Q249" s="11"/>
      <c r="R249" s="11"/>
      <c r="S249" s="11"/>
      <c r="T249" s="11"/>
      <c r="U249" s="11">
        <f t="shared" si="3"/>
        <v>0</v>
      </c>
      <c r="V249" s="12" t="s">
        <v>166</v>
      </c>
    </row>
    <row r="250" spans="1:22" ht="157.5">
      <c r="A250" s="274"/>
      <c r="B250" s="348"/>
      <c r="C250" s="274"/>
      <c r="D250" s="338"/>
      <c r="E250" s="273"/>
      <c r="F250" s="332"/>
      <c r="G250" s="9"/>
      <c r="H250" s="41" t="s">
        <v>133</v>
      </c>
      <c r="I250" s="42" t="s">
        <v>134</v>
      </c>
      <c r="J250" s="1">
        <v>20</v>
      </c>
      <c r="K250" s="1">
        <v>20</v>
      </c>
      <c r="L250" s="9"/>
      <c r="M250" s="13" t="s">
        <v>22</v>
      </c>
      <c r="N250" s="41" t="s">
        <v>133</v>
      </c>
      <c r="O250" s="42" t="s">
        <v>134</v>
      </c>
      <c r="P250" s="1">
        <v>20</v>
      </c>
      <c r="Q250" s="11"/>
      <c r="R250" s="11"/>
      <c r="S250" s="11"/>
      <c r="T250" s="11"/>
      <c r="U250" s="11">
        <f t="shared" si="3"/>
        <v>0</v>
      </c>
      <c r="V250" s="12" t="s">
        <v>166</v>
      </c>
    </row>
    <row r="251" spans="1:22" ht="77.25">
      <c r="A251" s="274"/>
      <c r="B251" s="348"/>
      <c r="C251" s="274"/>
      <c r="D251" s="338"/>
      <c r="E251" s="271"/>
      <c r="F251" s="332"/>
      <c r="G251" s="9"/>
      <c r="H251" s="30" t="s">
        <v>816</v>
      </c>
      <c r="I251" s="23" t="s">
        <v>817</v>
      </c>
      <c r="J251" s="1">
        <v>0.25</v>
      </c>
      <c r="K251" s="1">
        <v>0.25</v>
      </c>
      <c r="L251" s="9"/>
      <c r="M251" s="13" t="s">
        <v>22</v>
      </c>
      <c r="N251" s="30" t="s">
        <v>816</v>
      </c>
      <c r="O251" s="23" t="s">
        <v>817</v>
      </c>
      <c r="P251" s="1">
        <v>0.25</v>
      </c>
      <c r="Q251" s="11"/>
      <c r="R251" s="11"/>
      <c r="S251" s="11"/>
      <c r="T251" s="11"/>
      <c r="U251" s="11">
        <f t="shared" si="3"/>
        <v>0</v>
      </c>
      <c r="V251" s="12" t="s">
        <v>166</v>
      </c>
    </row>
    <row r="252" spans="1:22" ht="143.25">
      <c r="A252" s="274"/>
      <c r="B252" s="348"/>
      <c r="C252" s="274"/>
      <c r="D252" s="338"/>
      <c r="E252" s="272"/>
      <c r="F252" s="332"/>
      <c r="G252" s="9"/>
      <c r="H252" s="41" t="s">
        <v>818</v>
      </c>
      <c r="I252" s="42" t="s">
        <v>819</v>
      </c>
      <c r="J252" s="1">
        <v>1</v>
      </c>
      <c r="K252" s="1">
        <v>1</v>
      </c>
      <c r="L252" s="9"/>
      <c r="M252" s="13" t="s">
        <v>22</v>
      </c>
      <c r="N252" s="41" t="s">
        <v>818</v>
      </c>
      <c r="O252" s="42" t="s">
        <v>819</v>
      </c>
      <c r="P252" s="1">
        <v>1</v>
      </c>
      <c r="Q252" s="11"/>
      <c r="R252" s="11"/>
      <c r="S252" s="11"/>
      <c r="T252" s="11"/>
      <c r="U252" s="11">
        <f t="shared" si="3"/>
        <v>0</v>
      </c>
      <c r="V252" s="12" t="s">
        <v>166</v>
      </c>
    </row>
    <row r="253" spans="1:22" ht="214.5">
      <c r="A253" s="274"/>
      <c r="B253" s="348"/>
      <c r="C253" s="274"/>
      <c r="D253" s="338"/>
      <c r="E253" s="273"/>
      <c r="F253" s="332"/>
      <c r="G253" s="9"/>
      <c r="H253" s="41" t="s">
        <v>135</v>
      </c>
      <c r="I253" s="39" t="s">
        <v>136</v>
      </c>
      <c r="J253" s="1">
        <v>0.25</v>
      </c>
      <c r="K253" s="1">
        <v>0.25</v>
      </c>
      <c r="L253" s="9"/>
      <c r="M253" s="13" t="s">
        <v>22</v>
      </c>
      <c r="N253" s="41" t="s">
        <v>135</v>
      </c>
      <c r="O253" s="39" t="s">
        <v>136</v>
      </c>
      <c r="P253" s="1">
        <v>0.25</v>
      </c>
      <c r="Q253" s="11"/>
      <c r="R253" s="11"/>
      <c r="S253" s="11"/>
      <c r="T253" s="11"/>
      <c r="U253" s="11">
        <f t="shared" si="3"/>
        <v>0</v>
      </c>
      <c r="V253" s="12" t="s">
        <v>166</v>
      </c>
    </row>
    <row r="254" spans="1:22" ht="129">
      <c r="A254" s="274"/>
      <c r="B254" s="348"/>
      <c r="C254" s="15"/>
      <c r="D254" s="338"/>
      <c r="E254" s="46"/>
      <c r="F254" s="310" t="s">
        <v>641</v>
      </c>
      <c r="G254" s="9"/>
      <c r="H254" s="23" t="s">
        <v>566</v>
      </c>
      <c r="I254" s="30" t="s">
        <v>823</v>
      </c>
      <c r="J254" s="1">
        <v>0</v>
      </c>
      <c r="K254" s="1">
        <v>0</v>
      </c>
      <c r="L254" s="9"/>
      <c r="M254" s="13" t="s">
        <v>22</v>
      </c>
      <c r="N254" s="23" t="s">
        <v>566</v>
      </c>
      <c r="O254" s="30" t="s">
        <v>823</v>
      </c>
      <c r="P254" s="1">
        <v>0</v>
      </c>
      <c r="Q254" s="11"/>
      <c r="R254" s="11"/>
      <c r="S254" s="11"/>
      <c r="T254" s="11"/>
      <c r="U254" s="11">
        <f t="shared" si="3"/>
        <v>0</v>
      </c>
      <c r="V254" s="12" t="s">
        <v>166</v>
      </c>
    </row>
    <row r="255" spans="1:22" ht="77.25">
      <c r="A255" s="274"/>
      <c r="B255" s="348"/>
      <c r="C255" s="274"/>
      <c r="D255" s="338"/>
      <c r="E255" s="271"/>
      <c r="F255" s="311"/>
      <c r="G255" s="9"/>
      <c r="H255" s="23" t="s">
        <v>567</v>
      </c>
      <c r="I255" s="23" t="s">
        <v>642</v>
      </c>
      <c r="J255" s="1">
        <v>0.25</v>
      </c>
      <c r="K255" s="1">
        <v>0.25</v>
      </c>
      <c r="L255" s="9"/>
      <c r="M255" s="13" t="s">
        <v>22</v>
      </c>
      <c r="N255" s="23" t="s">
        <v>567</v>
      </c>
      <c r="O255" s="23" t="s">
        <v>642</v>
      </c>
      <c r="P255" s="1">
        <v>0.25</v>
      </c>
      <c r="Q255" s="11"/>
      <c r="R255" s="11"/>
      <c r="S255" s="11"/>
      <c r="T255" s="11"/>
      <c r="U255" s="11">
        <f t="shared" si="3"/>
        <v>0</v>
      </c>
      <c r="V255" s="12" t="s">
        <v>166</v>
      </c>
    </row>
    <row r="256" spans="1:22" ht="129">
      <c r="A256" s="274"/>
      <c r="B256" s="348"/>
      <c r="C256" s="274"/>
      <c r="D256" s="338"/>
      <c r="E256" s="272"/>
      <c r="F256" s="312"/>
      <c r="G256" s="9"/>
      <c r="H256" s="23" t="s">
        <v>568</v>
      </c>
      <c r="I256" s="30" t="s">
        <v>824</v>
      </c>
      <c r="J256" s="1">
        <v>2</v>
      </c>
      <c r="K256" s="1">
        <v>2</v>
      </c>
      <c r="L256" s="9"/>
      <c r="M256" s="13" t="s">
        <v>22</v>
      </c>
      <c r="N256" s="23" t="s">
        <v>568</v>
      </c>
      <c r="O256" s="30" t="s">
        <v>824</v>
      </c>
      <c r="P256" s="1">
        <v>2</v>
      </c>
      <c r="Q256" s="11"/>
      <c r="R256" s="11"/>
      <c r="S256" s="11"/>
      <c r="T256" s="11"/>
      <c r="U256" s="11">
        <f t="shared" si="3"/>
        <v>0</v>
      </c>
      <c r="V256" s="12" t="s">
        <v>166</v>
      </c>
    </row>
    <row r="257" spans="1:22" ht="77.25">
      <c r="A257" s="274"/>
      <c r="B257" s="348"/>
      <c r="C257" s="274"/>
      <c r="D257" s="338"/>
      <c r="E257" s="272"/>
      <c r="F257" s="334" t="s">
        <v>643</v>
      </c>
      <c r="G257" s="9"/>
      <c r="H257" s="23" t="s">
        <v>825</v>
      </c>
      <c r="I257" s="30" t="s">
        <v>644</v>
      </c>
      <c r="J257" s="1">
        <v>0</v>
      </c>
      <c r="K257" s="1">
        <v>0</v>
      </c>
      <c r="L257" s="9"/>
      <c r="M257" s="13" t="s">
        <v>22</v>
      </c>
      <c r="N257" s="23" t="s">
        <v>825</v>
      </c>
      <c r="O257" s="30" t="s">
        <v>644</v>
      </c>
      <c r="P257" s="1">
        <v>0</v>
      </c>
      <c r="Q257" s="11"/>
      <c r="R257" s="11"/>
      <c r="S257" s="11"/>
      <c r="T257" s="11"/>
      <c r="U257" s="11">
        <f t="shared" si="3"/>
        <v>0</v>
      </c>
      <c r="V257" s="12" t="s">
        <v>166</v>
      </c>
    </row>
    <row r="258" spans="1:22" ht="86.25">
      <c r="A258" s="274"/>
      <c r="B258" s="348"/>
      <c r="C258" s="274"/>
      <c r="D258" s="338"/>
      <c r="E258" s="272"/>
      <c r="F258" s="335"/>
      <c r="G258" s="9"/>
      <c r="H258" s="23" t="s">
        <v>826</v>
      </c>
      <c r="I258" s="30" t="s">
        <v>645</v>
      </c>
      <c r="J258" s="1">
        <v>0</v>
      </c>
      <c r="K258" s="1">
        <v>0</v>
      </c>
      <c r="L258" s="9"/>
      <c r="M258" s="13" t="s">
        <v>22</v>
      </c>
      <c r="N258" s="23" t="s">
        <v>826</v>
      </c>
      <c r="O258" s="30" t="s">
        <v>645</v>
      </c>
      <c r="P258" s="1">
        <v>0</v>
      </c>
      <c r="Q258" s="11"/>
      <c r="R258" s="11"/>
      <c r="S258" s="11"/>
      <c r="T258" s="11"/>
      <c r="U258" s="11">
        <f t="shared" si="3"/>
        <v>0</v>
      </c>
      <c r="V258" s="12" t="s">
        <v>166</v>
      </c>
    </row>
    <row r="259" spans="1:22" ht="114.75">
      <c r="A259" s="274"/>
      <c r="B259" s="348"/>
      <c r="C259" s="274"/>
      <c r="D259" s="338"/>
      <c r="E259" s="272"/>
      <c r="F259" s="336"/>
      <c r="G259" s="9"/>
      <c r="H259" s="23" t="s">
        <v>646</v>
      </c>
      <c r="I259" s="32" t="s">
        <v>647</v>
      </c>
      <c r="J259" s="1">
        <v>1</v>
      </c>
      <c r="K259" s="1">
        <v>1</v>
      </c>
      <c r="L259" s="9"/>
      <c r="M259" s="13" t="s">
        <v>22</v>
      </c>
      <c r="N259" s="23" t="s">
        <v>646</v>
      </c>
      <c r="O259" s="32" t="s">
        <v>647</v>
      </c>
      <c r="P259" s="1">
        <v>1</v>
      </c>
      <c r="Q259" s="11"/>
      <c r="R259" s="11"/>
      <c r="S259" s="11"/>
      <c r="T259" s="11"/>
      <c r="U259" s="11">
        <f t="shared" si="3"/>
        <v>0</v>
      </c>
      <c r="V259" s="12" t="s">
        <v>166</v>
      </c>
    </row>
    <row r="260" spans="1:22" ht="86.25">
      <c r="A260" s="274"/>
      <c r="B260" s="348"/>
      <c r="C260" s="274"/>
      <c r="D260" s="338"/>
      <c r="E260" s="272"/>
      <c r="F260" s="331" t="s">
        <v>827</v>
      </c>
      <c r="G260" s="9"/>
      <c r="H260" s="219" t="s">
        <v>828</v>
      </c>
      <c r="I260" s="215" t="s">
        <v>137</v>
      </c>
      <c r="J260" s="1">
        <v>10</v>
      </c>
      <c r="K260" s="1">
        <v>10</v>
      </c>
      <c r="L260" s="9"/>
      <c r="M260" s="13" t="s">
        <v>22</v>
      </c>
      <c r="N260" s="219" t="s">
        <v>828</v>
      </c>
      <c r="O260" s="215" t="s">
        <v>137</v>
      </c>
      <c r="P260" s="1">
        <v>10</v>
      </c>
      <c r="Q260" s="11"/>
      <c r="R260" s="11"/>
      <c r="S260" s="11"/>
      <c r="T260" s="11"/>
      <c r="U260" s="11">
        <f t="shared" si="3"/>
        <v>0</v>
      </c>
      <c r="V260" s="12" t="s">
        <v>166</v>
      </c>
    </row>
    <row r="261" spans="1:22" ht="100.5">
      <c r="A261" s="274"/>
      <c r="B261" s="348"/>
      <c r="C261" s="274"/>
      <c r="D261" s="338"/>
      <c r="E261" s="272"/>
      <c r="F261" s="332"/>
      <c r="G261" s="9"/>
      <c r="H261" s="23" t="s">
        <v>648</v>
      </c>
      <c r="I261" s="23" t="s">
        <v>649</v>
      </c>
      <c r="J261" s="1">
        <v>0</v>
      </c>
      <c r="K261" s="1">
        <v>0</v>
      </c>
      <c r="L261" s="9"/>
      <c r="M261" s="13" t="s">
        <v>22</v>
      </c>
      <c r="N261" s="23" t="s">
        <v>648</v>
      </c>
      <c r="O261" s="23" t="s">
        <v>649</v>
      </c>
      <c r="P261" s="1">
        <v>0</v>
      </c>
      <c r="Q261" s="11"/>
      <c r="R261" s="11"/>
      <c r="S261" s="11"/>
      <c r="T261" s="11"/>
      <c r="U261" s="11">
        <f aca="true" t="shared" si="4" ref="U261:U323">+Q261+R261+S261+T261</f>
        <v>0</v>
      </c>
      <c r="V261" s="12" t="s">
        <v>166</v>
      </c>
    </row>
    <row r="262" spans="1:22" ht="86.25">
      <c r="A262" s="274"/>
      <c r="B262" s="348"/>
      <c r="C262" s="274"/>
      <c r="D262" s="338"/>
      <c r="E262" s="272"/>
      <c r="F262" s="332"/>
      <c r="G262" s="9"/>
      <c r="H262" s="23" t="s">
        <v>650</v>
      </c>
      <c r="I262" s="23" t="s">
        <v>651</v>
      </c>
      <c r="J262" s="1">
        <v>0.25</v>
      </c>
      <c r="K262" s="1">
        <v>0.25</v>
      </c>
      <c r="L262" s="9"/>
      <c r="M262" s="13" t="s">
        <v>22</v>
      </c>
      <c r="N262" s="23" t="s">
        <v>650</v>
      </c>
      <c r="O262" s="23" t="s">
        <v>651</v>
      </c>
      <c r="P262" s="1">
        <v>0.25</v>
      </c>
      <c r="Q262" s="11"/>
      <c r="R262" s="11"/>
      <c r="S262" s="11"/>
      <c r="T262" s="11"/>
      <c r="U262" s="11">
        <f t="shared" si="4"/>
        <v>0</v>
      </c>
      <c r="V262" s="12" t="s">
        <v>166</v>
      </c>
    </row>
    <row r="263" spans="1:22" ht="86.25" customHeight="1">
      <c r="A263" s="274"/>
      <c r="B263" s="348"/>
      <c r="C263" s="274"/>
      <c r="D263" s="338"/>
      <c r="E263" s="272"/>
      <c r="F263" s="333"/>
      <c r="G263" s="9"/>
      <c r="H263" s="23" t="s">
        <v>569</v>
      </c>
      <c r="I263" s="30" t="s">
        <v>829</v>
      </c>
      <c r="J263" s="1">
        <v>0.25</v>
      </c>
      <c r="K263" s="1">
        <v>0.25</v>
      </c>
      <c r="L263" s="9"/>
      <c r="M263" s="13" t="s">
        <v>22</v>
      </c>
      <c r="N263" s="23" t="s">
        <v>569</v>
      </c>
      <c r="O263" s="30" t="s">
        <v>829</v>
      </c>
      <c r="P263" s="1">
        <v>0.25</v>
      </c>
      <c r="Q263" s="11"/>
      <c r="R263" s="11"/>
      <c r="S263" s="11"/>
      <c r="T263" s="11"/>
      <c r="U263" s="11">
        <f t="shared" si="4"/>
        <v>0</v>
      </c>
      <c r="V263" s="12" t="s">
        <v>166</v>
      </c>
    </row>
    <row r="264" spans="1:22" ht="86.25" customHeight="1">
      <c r="A264" s="274"/>
      <c r="B264" s="348"/>
      <c r="C264" s="274"/>
      <c r="D264" s="338"/>
      <c r="E264" s="273"/>
      <c r="F264" s="23" t="s">
        <v>652</v>
      </c>
      <c r="G264" s="9"/>
      <c r="H264" s="23" t="s">
        <v>830</v>
      </c>
      <c r="I264" s="23" t="s">
        <v>653</v>
      </c>
      <c r="J264" s="10">
        <v>0</v>
      </c>
      <c r="K264" s="10">
        <v>0</v>
      </c>
      <c r="L264" s="9"/>
      <c r="M264" s="13" t="s">
        <v>22</v>
      </c>
      <c r="N264" s="23" t="s">
        <v>830</v>
      </c>
      <c r="O264" s="23" t="s">
        <v>653</v>
      </c>
      <c r="P264" s="10">
        <v>0</v>
      </c>
      <c r="Q264" s="11"/>
      <c r="R264" s="11"/>
      <c r="S264" s="11"/>
      <c r="T264" s="11"/>
      <c r="U264" s="11">
        <f t="shared" si="4"/>
        <v>0</v>
      </c>
      <c r="V264" s="12" t="s">
        <v>166</v>
      </c>
    </row>
    <row r="265" spans="1:22" ht="143.25">
      <c r="A265" s="274"/>
      <c r="B265" s="348"/>
      <c r="C265" s="274"/>
      <c r="D265" s="338"/>
      <c r="E265" s="272"/>
      <c r="F265" s="307" t="s">
        <v>570</v>
      </c>
      <c r="G265" s="9"/>
      <c r="H265" s="23" t="s">
        <v>571</v>
      </c>
      <c r="I265" s="30" t="s">
        <v>572</v>
      </c>
      <c r="J265" s="1">
        <v>1</v>
      </c>
      <c r="K265" s="1">
        <v>1</v>
      </c>
      <c r="L265" s="9"/>
      <c r="M265" s="13" t="s">
        <v>21</v>
      </c>
      <c r="N265" s="23" t="s">
        <v>571</v>
      </c>
      <c r="O265" s="30" t="s">
        <v>572</v>
      </c>
      <c r="P265" s="1">
        <v>1</v>
      </c>
      <c r="Q265" s="11"/>
      <c r="R265" s="11"/>
      <c r="S265" s="11"/>
      <c r="T265" s="11"/>
      <c r="U265" s="11">
        <f t="shared" si="4"/>
        <v>0</v>
      </c>
      <c r="V265" s="12" t="s">
        <v>165</v>
      </c>
    </row>
    <row r="266" spans="1:22" ht="135">
      <c r="A266" s="274"/>
      <c r="B266" s="348"/>
      <c r="C266" s="274"/>
      <c r="D266" s="338"/>
      <c r="E266" s="272"/>
      <c r="F266" s="307"/>
      <c r="G266" s="9"/>
      <c r="H266" s="23" t="s">
        <v>573</v>
      </c>
      <c r="I266" s="30" t="s">
        <v>831</v>
      </c>
      <c r="J266" s="1">
        <v>0.25</v>
      </c>
      <c r="K266" s="1">
        <v>0.25</v>
      </c>
      <c r="L266" s="9"/>
      <c r="M266" s="13" t="s">
        <v>21</v>
      </c>
      <c r="N266" s="23" t="s">
        <v>573</v>
      </c>
      <c r="O266" s="30" t="s">
        <v>831</v>
      </c>
      <c r="P266" s="1">
        <v>0.25</v>
      </c>
      <c r="Q266" s="11"/>
      <c r="R266" s="11"/>
      <c r="S266" s="11"/>
      <c r="T266" s="11"/>
      <c r="U266" s="11">
        <f t="shared" si="4"/>
        <v>0</v>
      </c>
      <c r="V266" s="12" t="s">
        <v>165</v>
      </c>
    </row>
    <row r="267" spans="1:22" ht="135">
      <c r="A267" s="274"/>
      <c r="B267" s="348"/>
      <c r="C267" s="274"/>
      <c r="D267" s="338"/>
      <c r="E267" s="272"/>
      <c r="F267" s="307"/>
      <c r="G267" s="9"/>
      <c r="H267" s="23" t="s">
        <v>832</v>
      </c>
      <c r="I267" s="30" t="s">
        <v>833</v>
      </c>
      <c r="J267" s="1">
        <v>0.25</v>
      </c>
      <c r="K267" s="1">
        <v>0.25</v>
      </c>
      <c r="L267" s="9"/>
      <c r="M267" s="13" t="s">
        <v>21</v>
      </c>
      <c r="N267" s="23" t="s">
        <v>832</v>
      </c>
      <c r="O267" s="30" t="s">
        <v>833</v>
      </c>
      <c r="P267" s="1">
        <v>0.25</v>
      </c>
      <c r="Q267" s="11"/>
      <c r="R267" s="11"/>
      <c r="S267" s="11"/>
      <c r="T267" s="11"/>
      <c r="U267" s="11">
        <f t="shared" si="4"/>
        <v>0</v>
      </c>
      <c r="V267" s="12" t="s">
        <v>165</v>
      </c>
    </row>
    <row r="268" spans="1:22" ht="77.25">
      <c r="A268" s="274"/>
      <c r="B268" s="348"/>
      <c r="C268" s="274"/>
      <c r="D268" s="338"/>
      <c r="E268" s="271"/>
      <c r="F268" s="307" t="s">
        <v>834</v>
      </c>
      <c r="G268" s="9"/>
      <c r="H268" s="23" t="s">
        <v>835</v>
      </c>
      <c r="I268" s="30" t="s">
        <v>836</v>
      </c>
      <c r="J268" s="1">
        <v>0</v>
      </c>
      <c r="K268" s="1">
        <v>0</v>
      </c>
      <c r="L268" s="9"/>
      <c r="M268" s="13" t="s">
        <v>22</v>
      </c>
      <c r="N268" s="23" t="s">
        <v>835</v>
      </c>
      <c r="O268" s="30" t="s">
        <v>836</v>
      </c>
      <c r="P268" s="1">
        <v>0</v>
      </c>
      <c r="Q268" s="11"/>
      <c r="R268" s="11"/>
      <c r="S268" s="11"/>
      <c r="T268" s="11"/>
      <c r="U268" s="11">
        <f t="shared" si="4"/>
        <v>0</v>
      </c>
      <c r="V268" s="12" t="s">
        <v>166</v>
      </c>
    </row>
    <row r="269" spans="1:22" ht="77.25">
      <c r="A269" s="274"/>
      <c r="B269" s="348"/>
      <c r="C269" s="274"/>
      <c r="D269" s="338"/>
      <c r="E269" s="273"/>
      <c r="F269" s="307"/>
      <c r="G269" s="9"/>
      <c r="H269" s="23" t="s">
        <v>654</v>
      </c>
      <c r="I269" s="30" t="s">
        <v>655</v>
      </c>
      <c r="J269" s="1">
        <v>1</v>
      </c>
      <c r="K269" s="1">
        <v>1</v>
      </c>
      <c r="L269" s="9"/>
      <c r="M269" s="13" t="s">
        <v>22</v>
      </c>
      <c r="N269" s="23" t="s">
        <v>654</v>
      </c>
      <c r="O269" s="30" t="s">
        <v>655</v>
      </c>
      <c r="P269" s="1">
        <v>1</v>
      </c>
      <c r="Q269" s="11"/>
      <c r="R269" s="11"/>
      <c r="S269" s="11"/>
      <c r="T269" s="11"/>
      <c r="U269" s="11">
        <f t="shared" si="4"/>
        <v>0</v>
      </c>
      <c r="V269" s="12" t="s">
        <v>166</v>
      </c>
    </row>
    <row r="270" spans="1:22" ht="100.5">
      <c r="A270" s="274"/>
      <c r="B270" s="348"/>
      <c r="C270" s="25"/>
      <c r="D270" s="338"/>
      <c r="E270" s="8"/>
      <c r="F270" s="307"/>
      <c r="G270" s="9"/>
      <c r="H270" s="23" t="s">
        <v>574</v>
      </c>
      <c r="I270" s="30" t="s">
        <v>575</v>
      </c>
      <c r="J270" s="1">
        <v>1</v>
      </c>
      <c r="K270" s="1">
        <v>1</v>
      </c>
      <c r="L270" s="9"/>
      <c r="M270" s="13" t="s">
        <v>22</v>
      </c>
      <c r="N270" s="23" t="s">
        <v>574</v>
      </c>
      <c r="O270" s="30" t="s">
        <v>575</v>
      </c>
      <c r="P270" s="1">
        <v>1</v>
      </c>
      <c r="Q270" s="11"/>
      <c r="R270" s="11"/>
      <c r="S270" s="11"/>
      <c r="T270" s="11"/>
      <c r="U270" s="11">
        <f t="shared" si="4"/>
        <v>0</v>
      </c>
      <c r="V270" s="12" t="s">
        <v>166</v>
      </c>
    </row>
    <row r="271" spans="1:22" ht="143.25">
      <c r="A271" s="274"/>
      <c r="B271" s="348"/>
      <c r="C271" s="274"/>
      <c r="D271" s="338"/>
      <c r="E271" s="271"/>
      <c r="F271" s="307"/>
      <c r="G271" s="9"/>
      <c r="H271" s="23" t="s">
        <v>837</v>
      </c>
      <c r="I271" s="30" t="s">
        <v>838</v>
      </c>
      <c r="J271" s="1">
        <v>1</v>
      </c>
      <c r="K271" s="1">
        <v>1</v>
      </c>
      <c r="L271" s="9"/>
      <c r="M271" s="13" t="s">
        <v>22</v>
      </c>
      <c r="N271" s="23" t="s">
        <v>837</v>
      </c>
      <c r="O271" s="30" t="s">
        <v>838</v>
      </c>
      <c r="P271" s="1">
        <v>1</v>
      </c>
      <c r="Q271" s="11"/>
      <c r="R271" s="11"/>
      <c r="S271" s="11"/>
      <c r="T271" s="11"/>
      <c r="U271" s="11">
        <f t="shared" si="4"/>
        <v>0</v>
      </c>
      <c r="V271" s="12" t="s">
        <v>166</v>
      </c>
    </row>
    <row r="272" spans="1:22" ht="157.5">
      <c r="A272" s="274"/>
      <c r="B272" s="348"/>
      <c r="C272" s="274"/>
      <c r="D272" s="338"/>
      <c r="E272" s="272"/>
      <c r="F272" s="307"/>
      <c r="G272" s="9"/>
      <c r="H272" s="23" t="s">
        <v>576</v>
      </c>
      <c r="I272" s="30" t="s">
        <v>656</v>
      </c>
      <c r="J272" s="1">
        <v>1</v>
      </c>
      <c r="K272" s="1">
        <v>1</v>
      </c>
      <c r="L272" s="9"/>
      <c r="M272" s="13" t="s">
        <v>22</v>
      </c>
      <c r="N272" s="23" t="s">
        <v>576</v>
      </c>
      <c r="O272" s="30" t="s">
        <v>656</v>
      </c>
      <c r="P272" s="1">
        <v>1</v>
      </c>
      <c r="Q272" s="11"/>
      <c r="R272" s="11"/>
      <c r="S272" s="11"/>
      <c r="T272" s="11"/>
      <c r="U272" s="11">
        <f t="shared" si="4"/>
        <v>0</v>
      </c>
      <c r="V272" s="12" t="s">
        <v>166</v>
      </c>
    </row>
    <row r="273" spans="1:22" ht="228.75">
      <c r="A273" s="274"/>
      <c r="B273" s="348"/>
      <c r="C273" s="274"/>
      <c r="D273" s="338"/>
      <c r="E273" s="272"/>
      <c r="F273" s="307"/>
      <c r="G273" s="9"/>
      <c r="H273" s="23" t="s">
        <v>657</v>
      </c>
      <c r="I273" s="30" t="s">
        <v>839</v>
      </c>
      <c r="J273" s="1">
        <v>1</v>
      </c>
      <c r="K273" s="1">
        <v>1</v>
      </c>
      <c r="L273" s="9"/>
      <c r="M273" s="13" t="s">
        <v>22</v>
      </c>
      <c r="N273" s="23" t="s">
        <v>657</v>
      </c>
      <c r="O273" s="30" t="s">
        <v>839</v>
      </c>
      <c r="P273" s="1">
        <v>1</v>
      </c>
      <c r="Q273" s="11"/>
      <c r="R273" s="11"/>
      <c r="S273" s="11"/>
      <c r="T273" s="11"/>
      <c r="U273" s="11">
        <f t="shared" si="4"/>
        <v>0</v>
      </c>
      <c r="V273" s="12" t="s">
        <v>166</v>
      </c>
    </row>
    <row r="274" spans="1:22" ht="77.25">
      <c r="A274" s="274"/>
      <c r="B274" s="348"/>
      <c r="C274" s="274"/>
      <c r="D274" s="338"/>
      <c r="E274" s="273"/>
      <c r="F274" s="307"/>
      <c r="G274" s="9"/>
      <c r="H274" s="23" t="s">
        <v>577</v>
      </c>
      <c r="I274" s="30" t="s">
        <v>578</v>
      </c>
      <c r="J274" s="1">
        <v>1</v>
      </c>
      <c r="K274" s="1">
        <v>1</v>
      </c>
      <c r="L274" s="9"/>
      <c r="M274" s="13" t="s">
        <v>22</v>
      </c>
      <c r="N274" s="23" t="s">
        <v>577</v>
      </c>
      <c r="O274" s="30" t="s">
        <v>578</v>
      </c>
      <c r="P274" s="1">
        <v>1</v>
      </c>
      <c r="Q274" s="11"/>
      <c r="R274" s="11"/>
      <c r="S274" s="11"/>
      <c r="T274" s="11"/>
      <c r="U274" s="11">
        <f t="shared" si="4"/>
        <v>0</v>
      </c>
      <c r="V274" s="12" t="s">
        <v>166</v>
      </c>
    </row>
    <row r="275" spans="1:22" ht="157.5">
      <c r="A275" s="274"/>
      <c r="B275" s="348"/>
      <c r="C275" s="274"/>
      <c r="D275" s="338"/>
      <c r="E275" s="272"/>
      <c r="F275" s="331" t="s">
        <v>840</v>
      </c>
      <c r="G275" s="9"/>
      <c r="H275" s="23" t="s">
        <v>841</v>
      </c>
      <c r="I275" s="30" t="s">
        <v>658</v>
      </c>
      <c r="J275" s="1">
        <v>0.25</v>
      </c>
      <c r="K275" s="1">
        <v>0.25</v>
      </c>
      <c r="L275" s="9"/>
      <c r="M275" s="13" t="s">
        <v>22</v>
      </c>
      <c r="N275" s="23" t="s">
        <v>841</v>
      </c>
      <c r="O275" s="30" t="s">
        <v>658</v>
      </c>
      <c r="P275" s="1">
        <v>0.25</v>
      </c>
      <c r="Q275" s="11">
        <v>91155</v>
      </c>
      <c r="R275" s="11"/>
      <c r="S275" s="11"/>
      <c r="T275" s="11"/>
      <c r="U275" s="11">
        <f t="shared" si="4"/>
        <v>91155</v>
      </c>
      <c r="V275" s="12" t="s">
        <v>166</v>
      </c>
    </row>
    <row r="276" spans="1:22" ht="200.25">
      <c r="A276" s="274"/>
      <c r="B276" s="348"/>
      <c r="C276" s="274"/>
      <c r="D276" s="339"/>
      <c r="E276" s="273"/>
      <c r="F276" s="333"/>
      <c r="G276" s="9"/>
      <c r="H276" s="23" t="s">
        <v>842</v>
      </c>
      <c r="I276" s="30" t="s">
        <v>579</v>
      </c>
      <c r="J276" s="1">
        <v>1</v>
      </c>
      <c r="K276" s="1">
        <v>1</v>
      </c>
      <c r="L276" s="9"/>
      <c r="M276" s="13" t="s">
        <v>22</v>
      </c>
      <c r="N276" s="23" t="s">
        <v>842</v>
      </c>
      <c r="O276" s="30" t="s">
        <v>579</v>
      </c>
      <c r="P276" s="1">
        <v>1</v>
      </c>
      <c r="Q276" s="11"/>
      <c r="R276" s="11"/>
      <c r="S276" s="11"/>
      <c r="T276" s="11"/>
      <c r="U276" s="11">
        <f t="shared" si="4"/>
        <v>0</v>
      </c>
      <c r="V276" s="12" t="s">
        <v>166</v>
      </c>
    </row>
    <row r="277" spans="1:22" ht="15">
      <c r="A277" s="274"/>
      <c r="B277" s="117"/>
      <c r="C277" s="15"/>
      <c r="D277" s="117"/>
      <c r="E277" s="45"/>
      <c r="F277" s="119"/>
      <c r="G277" s="120"/>
      <c r="H277" s="119"/>
      <c r="I277" s="119"/>
      <c r="J277" s="121"/>
      <c r="K277" s="121"/>
      <c r="L277" s="120"/>
      <c r="M277" s="122"/>
      <c r="N277" s="119"/>
      <c r="O277" s="119"/>
      <c r="P277" s="121"/>
      <c r="Q277" s="124"/>
      <c r="R277" s="124"/>
      <c r="S277" s="123"/>
      <c r="T277" s="124"/>
      <c r="U277" s="123">
        <f t="shared" si="4"/>
        <v>0</v>
      </c>
      <c r="V277" s="125"/>
    </row>
    <row r="278" spans="1:22" ht="114.75">
      <c r="A278" s="274"/>
      <c r="B278" s="316" t="s">
        <v>934</v>
      </c>
      <c r="C278" s="274"/>
      <c r="D278" s="340" t="s">
        <v>843</v>
      </c>
      <c r="E278" s="271"/>
      <c r="F278" s="326" t="s">
        <v>580</v>
      </c>
      <c r="G278" s="9"/>
      <c r="H278" s="23" t="s">
        <v>581</v>
      </c>
      <c r="I278" s="215" t="s">
        <v>138</v>
      </c>
      <c r="J278" s="1">
        <v>0</v>
      </c>
      <c r="K278" s="1">
        <v>0</v>
      </c>
      <c r="L278" s="9"/>
      <c r="M278" s="13" t="s">
        <v>23</v>
      </c>
      <c r="N278" s="23" t="s">
        <v>581</v>
      </c>
      <c r="O278" s="215" t="s">
        <v>138</v>
      </c>
      <c r="P278" s="1">
        <v>0</v>
      </c>
      <c r="Q278" s="11">
        <v>242794</v>
      </c>
      <c r="R278" s="11"/>
      <c r="S278" s="11"/>
      <c r="T278" s="11"/>
      <c r="U278" s="11">
        <f t="shared" si="4"/>
        <v>242794</v>
      </c>
      <c r="V278" s="12" t="s">
        <v>167</v>
      </c>
    </row>
    <row r="279" spans="1:22" ht="114.75">
      <c r="A279" s="274"/>
      <c r="B279" s="317"/>
      <c r="C279" s="274"/>
      <c r="D279" s="340"/>
      <c r="E279" s="272"/>
      <c r="F279" s="326"/>
      <c r="G279" s="9"/>
      <c r="H279" s="219" t="s">
        <v>848</v>
      </c>
      <c r="I279" s="215" t="s">
        <v>140</v>
      </c>
      <c r="J279" s="1">
        <v>0</v>
      </c>
      <c r="K279" s="1">
        <v>0</v>
      </c>
      <c r="L279" s="9"/>
      <c r="M279" s="13" t="s">
        <v>23</v>
      </c>
      <c r="N279" s="219" t="s">
        <v>848</v>
      </c>
      <c r="O279" s="215" t="s">
        <v>140</v>
      </c>
      <c r="P279" s="1">
        <v>0</v>
      </c>
      <c r="Q279" s="11">
        <v>67980</v>
      </c>
      <c r="R279" s="11"/>
      <c r="S279" s="11"/>
      <c r="T279" s="11"/>
      <c r="U279" s="11">
        <f t="shared" si="4"/>
        <v>67980</v>
      </c>
      <c r="V279" s="12" t="s">
        <v>167</v>
      </c>
    </row>
    <row r="280" spans="1:22" ht="114.75">
      <c r="A280" s="274"/>
      <c r="B280" s="317"/>
      <c r="C280" s="274"/>
      <c r="D280" s="340"/>
      <c r="E280" s="272"/>
      <c r="F280" s="326"/>
      <c r="G280" s="9"/>
      <c r="H280" s="219" t="s">
        <v>849</v>
      </c>
      <c r="I280" s="215" t="s">
        <v>139</v>
      </c>
      <c r="J280" s="1">
        <v>0</v>
      </c>
      <c r="K280" s="1">
        <v>0</v>
      </c>
      <c r="L280" s="9"/>
      <c r="M280" s="13" t="s">
        <v>23</v>
      </c>
      <c r="N280" s="219" t="s">
        <v>849</v>
      </c>
      <c r="O280" s="215" t="s">
        <v>139</v>
      </c>
      <c r="P280" s="1">
        <v>0</v>
      </c>
      <c r="Q280" s="11"/>
      <c r="R280" s="11"/>
      <c r="S280" s="11"/>
      <c r="T280" s="11"/>
      <c r="U280" s="11">
        <f t="shared" si="4"/>
        <v>0</v>
      </c>
      <c r="V280" s="12" t="s">
        <v>167</v>
      </c>
    </row>
    <row r="281" spans="1:22" ht="114.75">
      <c r="A281" s="274"/>
      <c r="B281" s="317"/>
      <c r="C281" s="274"/>
      <c r="D281" s="340"/>
      <c r="E281" s="272"/>
      <c r="F281" s="326"/>
      <c r="G281" s="9"/>
      <c r="H281" s="219" t="s">
        <v>850</v>
      </c>
      <c r="I281" s="215" t="s">
        <v>141</v>
      </c>
      <c r="J281" s="1">
        <v>4342</v>
      </c>
      <c r="K281" s="1">
        <v>4342</v>
      </c>
      <c r="L281" s="9"/>
      <c r="M281" s="13" t="s">
        <v>24</v>
      </c>
      <c r="N281" s="219" t="s">
        <v>850</v>
      </c>
      <c r="O281" s="215" t="s">
        <v>141</v>
      </c>
      <c r="P281" s="1">
        <v>4342</v>
      </c>
      <c r="Q281" s="11"/>
      <c r="R281" s="11"/>
      <c r="S281" s="11"/>
      <c r="T281" s="11"/>
      <c r="U281" s="11">
        <f t="shared" si="4"/>
        <v>0</v>
      </c>
      <c r="V281" s="12" t="s">
        <v>167</v>
      </c>
    </row>
    <row r="282" spans="1:22" ht="105">
      <c r="A282" s="274"/>
      <c r="B282" s="317"/>
      <c r="C282" s="274"/>
      <c r="D282" s="340"/>
      <c r="E282" s="272"/>
      <c r="F282" s="326"/>
      <c r="G282" s="9"/>
      <c r="H282" s="23" t="s">
        <v>665</v>
      </c>
      <c r="I282" s="30" t="s">
        <v>844</v>
      </c>
      <c r="J282" s="1">
        <v>0.25</v>
      </c>
      <c r="K282" s="1">
        <v>0.25</v>
      </c>
      <c r="L282" s="9"/>
      <c r="M282" s="13" t="s">
        <v>24</v>
      </c>
      <c r="N282" s="23" t="s">
        <v>665</v>
      </c>
      <c r="O282" s="30" t="s">
        <v>844</v>
      </c>
      <c r="P282" s="1">
        <v>0.25</v>
      </c>
      <c r="Q282" s="11"/>
      <c r="R282" s="11"/>
      <c r="S282" s="11"/>
      <c r="T282" s="11"/>
      <c r="U282" s="11">
        <f t="shared" si="4"/>
        <v>0</v>
      </c>
      <c r="V282" s="12" t="s">
        <v>167</v>
      </c>
    </row>
    <row r="283" spans="1:22" ht="171.75">
      <c r="A283" s="274"/>
      <c r="B283" s="317"/>
      <c r="C283" s="274"/>
      <c r="D283" s="340"/>
      <c r="E283" s="272"/>
      <c r="F283" s="326"/>
      <c r="G283" s="9"/>
      <c r="H283" s="23" t="s">
        <v>582</v>
      </c>
      <c r="I283" s="30" t="s">
        <v>845</v>
      </c>
      <c r="J283" s="1">
        <v>0.25</v>
      </c>
      <c r="K283" s="1">
        <v>0.25</v>
      </c>
      <c r="L283" s="9"/>
      <c r="M283" s="13" t="s">
        <v>24</v>
      </c>
      <c r="N283" s="23" t="s">
        <v>582</v>
      </c>
      <c r="O283" s="30" t="s">
        <v>845</v>
      </c>
      <c r="P283" s="1">
        <v>0.25</v>
      </c>
      <c r="Q283" s="11"/>
      <c r="R283" s="11">
        <v>36050</v>
      </c>
      <c r="S283" s="11"/>
      <c r="T283" s="11"/>
      <c r="U283" s="11">
        <f t="shared" si="4"/>
        <v>36050</v>
      </c>
      <c r="V283" s="12" t="s">
        <v>167</v>
      </c>
    </row>
    <row r="284" spans="1:22" ht="105">
      <c r="A284" s="274"/>
      <c r="B284" s="317"/>
      <c r="C284" s="274"/>
      <c r="D284" s="340"/>
      <c r="E284" s="272"/>
      <c r="F284" s="326"/>
      <c r="G284" s="9"/>
      <c r="H284" s="30" t="s">
        <v>583</v>
      </c>
      <c r="I284" s="30" t="s">
        <v>846</v>
      </c>
      <c r="J284" s="1">
        <v>2</v>
      </c>
      <c r="K284" s="1">
        <v>2</v>
      </c>
      <c r="L284" s="9"/>
      <c r="M284" s="13" t="s">
        <v>24</v>
      </c>
      <c r="N284" s="30" t="s">
        <v>583</v>
      </c>
      <c r="O284" s="30" t="s">
        <v>846</v>
      </c>
      <c r="P284" s="1">
        <v>2</v>
      </c>
      <c r="Q284" s="11"/>
      <c r="R284" s="11"/>
      <c r="S284" s="11"/>
      <c r="T284" s="11"/>
      <c r="U284" s="11">
        <f t="shared" si="4"/>
        <v>0</v>
      </c>
      <c r="V284" s="12" t="s">
        <v>167</v>
      </c>
    </row>
    <row r="285" spans="1:22" ht="143.25">
      <c r="A285" s="274"/>
      <c r="B285" s="317"/>
      <c r="C285" s="274"/>
      <c r="D285" s="340"/>
      <c r="E285" s="272"/>
      <c r="F285" s="326"/>
      <c r="G285" s="9"/>
      <c r="H285" s="23" t="s">
        <v>584</v>
      </c>
      <c r="I285" s="30" t="s">
        <v>847</v>
      </c>
      <c r="J285" s="1">
        <v>0</v>
      </c>
      <c r="K285" s="1">
        <v>0</v>
      </c>
      <c r="L285" s="9"/>
      <c r="M285" s="13" t="s">
        <v>24</v>
      </c>
      <c r="N285" s="23" t="s">
        <v>584</v>
      </c>
      <c r="O285" s="30" t="s">
        <v>847</v>
      </c>
      <c r="P285" s="1">
        <v>0</v>
      </c>
      <c r="Q285" s="11"/>
      <c r="R285" s="11"/>
      <c r="S285" s="11"/>
      <c r="T285" s="11"/>
      <c r="U285" s="11">
        <f t="shared" si="4"/>
        <v>0</v>
      </c>
      <c r="V285" s="12" t="s">
        <v>167</v>
      </c>
    </row>
    <row r="286" spans="1:22" ht="105">
      <c r="A286" s="274"/>
      <c r="B286" s="317"/>
      <c r="C286" s="274"/>
      <c r="D286" s="340"/>
      <c r="E286" s="272"/>
      <c r="F286" s="326"/>
      <c r="G286" s="9"/>
      <c r="H286" s="23" t="s">
        <v>585</v>
      </c>
      <c r="I286" s="23" t="s">
        <v>586</v>
      </c>
      <c r="J286" s="1"/>
      <c r="K286" s="1"/>
      <c r="L286" s="9"/>
      <c r="M286" s="13" t="s">
        <v>24</v>
      </c>
      <c r="N286" s="23" t="s">
        <v>585</v>
      </c>
      <c r="O286" s="23" t="s">
        <v>586</v>
      </c>
      <c r="P286" s="1"/>
      <c r="Q286" s="11"/>
      <c r="R286" s="11"/>
      <c r="S286" s="11"/>
      <c r="T286" s="11"/>
      <c r="U286" s="11">
        <f t="shared" si="4"/>
        <v>0</v>
      </c>
      <c r="V286" s="12" t="s">
        <v>167</v>
      </c>
    </row>
    <row r="287" spans="1:22" ht="129">
      <c r="A287" s="274"/>
      <c r="B287" s="317"/>
      <c r="C287" s="274"/>
      <c r="D287" s="340"/>
      <c r="E287" s="272"/>
      <c r="F287" s="326"/>
      <c r="G287" s="9"/>
      <c r="H287" s="23" t="s">
        <v>666</v>
      </c>
      <c r="I287" s="32" t="s">
        <v>851</v>
      </c>
      <c r="J287" s="1">
        <v>0.5</v>
      </c>
      <c r="K287" s="1">
        <v>0.5</v>
      </c>
      <c r="L287" s="9"/>
      <c r="M287" s="13" t="s">
        <v>24</v>
      </c>
      <c r="N287" s="23" t="s">
        <v>666</v>
      </c>
      <c r="O287" s="32" t="s">
        <v>851</v>
      </c>
      <c r="P287" s="1">
        <v>0.5</v>
      </c>
      <c r="Q287" s="11">
        <v>192908</v>
      </c>
      <c r="R287" s="11"/>
      <c r="S287" s="11"/>
      <c r="T287" s="11"/>
      <c r="U287" s="11">
        <f t="shared" si="4"/>
        <v>192908</v>
      </c>
      <c r="V287" s="12" t="s">
        <v>167</v>
      </c>
    </row>
    <row r="288" spans="1:22" ht="105">
      <c r="A288" s="274"/>
      <c r="B288" s="317"/>
      <c r="C288" s="274"/>
      <c r="D288" s="340"/>
      <c r="E288" s="272"/>
      <c r="F288" s="326" t="s">
        <v>852</v>
      </c>
      <c r="G288" s="9"/>
      <c r="H288" s="23" t="s">
        <v>853</v>
      </c>
      <c r="I288" s="30" t="s">
        <v>659</v>
      </c>
      <c r="J288" s="1">
        <v>0.25</v>
      </c>
      <c r="K288" s="1">
        <v>0.25</v>
      </c>
      <c r="L288" s="9"/>
      <c r="M288" s="13" t="s">
        <v>24</v>
      </c>
      <c r="N288" s="23" t="s">
        <v>853</v>
      </c>
      <c r="O288" s="30" t="s">
        <v>659</v>
      </c>
      <c r="P288" s="1">
        <v>0.25</v>
      </c>
      <c r="Q288" s="11">
        <v>293178</v>
      </c>
      <c r="R288" s="11"/>
      <c r="S288" s="11"/>
      <c r="T288" s="11"/>
      <c r="U288" s="11">
        <f t="shared" si="4"/>
        <v>293178</v>
      </c>
      <c r="V288" s="12" t="s">
        <v>167</v>
      </c>
    </row>
    <row r="289" spans="1:22" ht="114.75">
      <c r="A289" s="274"/>
      <c r="B289" s="317"/>
      <c r="C289" s="274"/>
      <c r="D289" s="340"/>
      <c r="E289" s="272"/>
      <c r="F289" s="326"/>
      <c r="G289" s="9"/>
      <c r="H289" s="23" t="s">
        <v>587</v>
      </c>
      <c r="I289" s="23" t="s">
        <v>660</v>
      </c>
      <c r="J289" s="1">
        <v>0.5</v>
      </c>
      <c r="K289" s="1">
        <v>0.5</v>
      </c>
      <c r="L289" s="9"/>
      <c r="M289" s="13" t="s">
        <v>24</v>
      </c>
      <c r="N289" s="23" t="s">
        <v>587</v>
      </c>
      <c r="O289" s="23" t="s">
        <v>660</v>
      </c>
      <c r="P289" s="1">
        <v>0.5</v>
      </c>
      <c r="Q289" s="11"/>
      <c r="R289" s="11"/>
      <c r="S289" s="11"/>
      <c r="T289" s="11"/>
      <c r="U289" s="11">
        <f t="shared" si="4"/>
        <v>0</v>
      </c>
      <c r="V289" s="12" t="s">
        <v>167</v>
      </c>
    </row>
    <row r="290" spans="1:22" ht="105">
      <c r="A290" s="274"/>
      <c r="B290" s="317"/>
      <c r="C290" s="274"/>
      <c r="D290" s="340"/>
      <c r="E290" s="273"/>
      <c r="F290" s="326"/>
      <c r="G290" s="9"/>
      <c r="H290" s="23" t="s">
        <v>854</v>
      </c>
      <c r="I290" s="30" t="s">
        <v>855</v>
      </c>
      <c r="J290" s="1">
        <v>0</v>
      </c>
      <c r="K290" s="1">
        <v>0</v>
      </c>
      <c r="L290" s="9"/>
      <c r="M290" s="13" t="s">
        <v>24</v>
      </c>
      <c r="N290" s="23" t="s">
        <v>854</v>
      </c>
      <c r="O290" s="30" t="s">
        <v>855</v>
      </c>
      <c r="P290" s="1">
        <v>0</v>
      </c>
      <c r="Q290" s="11"/>
      <c r="R290" s="11"/>
      <c r="S290" s="11"/>
      <c r="T290" s="11"/>
      <c r="U290" s="11">
        <f t="shared" si="4"/>
        <v>0</v>
      </c>
      <c r="V290" s="12" t="s">
        <v>167</v>
      </c>
    </row>
    <row r="291" spans="1:22" ht="129">
      <c r="A291" s="274"/>
      <c r="B291" s="317"/>
      <c r="C291" s="274"/>
      <c r="D291" s="340"/>
      <c r="E291" s="271"/>
      <c r="F291" s="326"/>
      <c r="G291" s="9"/>
      <c r="H291" s="23" t="s">
        <v>588</v>
      </c>
      <c r="I291" s="30" t="s">
        <v>589</v>
      </c>
      <c r="J291" s="1">
        <v>0</v>
      </c>
      <c r="K291" s="1">
        <v>0</v>
      </c>
      <c r="L291" s="9"/>
      <c r="M291" s="13" t="s">
        <v>24</v>
      </c>
      <c r="N291" s="23" t="s">
        <v>588</v>
      </c>
      <c r="O291" s="30" t="s">
        <v>589</v>
      </c>
      <c r="P291" s="1">
        <v>0</v>
      </c>
      <c r="Q291" s="11"/>
      <c r="R291" s="11"/>
      <c r="S291" s="11"/>
      <c r="T291" s="11"/>
      <c r="U291" s="11">
        <f t="shared" si="4"/>
        <v>0</v>
      </c>
      <c r="V291" s="12" t="s">
        <v>167</v>
      </c>
    </row>
    <row r="292" spans="1:22" ht="105">
      <c r="A292" s="274"/>
      <c r="B292" s="317"/>
      <c r="C292" s="274"/>
      <c r="D292" s="340"/>
      <c r="E292" s="272"/>
      <c r="F292" s="326"/>
      <c r="G292" s="9"/>
      <c r="H292" s="23" t="s">
        <v>856</v>
      </c>
      <c r="I292" s="23" t="s">
        <v>590</v>
      </c>
      <c r="J292" s="1">
        <v>100</v>
      </c>
      <c r="K292" s="1">
        <v>100</v>
      </c>
      <c r="L292" s="9"/>
      <c r="M292" s="13" t="s">
        <v>24</v>
      </c>
      <c r="N292" s="23" t="s">
        <v>856</v>
      </c>
      <c r="O292" s="23" t="s">
        <v>590</v>
      </c>
      <c r="P292" s="1">
        <v>100</v>
      </c>
      <c r="Q292" s="11"/>
      <c r="R292" s="11"/>
      <c r="S292" s="11"/>
      <c r="T292" s="11"/>
      <c r="U292" s="11">
        <f t="shared" si="4"/>
        <v>0</v>
      </c>
      <c r="V292" s="12" t="s">
        <v>167</v>
      </c>
    </row>
    <row r="293" spans="1:22" ht="105">
      <c r="A293" s="274"/>
      <c r="B293" s="317"/>
      <c r="C293" s="274"/>
      <c r="D293" s="340"/>
      <c r="E293" s="272"/>
      <c r="F293" s="326"/>
      <c r="G293" s="9"/>
      <c r="H293" s="23" t="s">
        <v>591</v>
      </c>
      <c r="I293" s="30" t="s">
        <v>661</v>
      </c>
      <c r="J293" s="1">
        <v>1</v>
      </c>
      <c r="K293" s="1">
        <v>1</v>
      </c>
      <c r="L293" s="9"/>
      <c r="M293" s="13" t="s">
        <v>24</v>
      </c>
      <c r="N293" s="23" t="s">
        <v>591</v>
      </c>
      <c r="O293" s="30" t="s">
        <v>661</v>
      </c>
      <c r="P293" s="1">
        <v>1</v>
      </c>
      <c r="Q293" s="11"/>
      <c r="R293" s="11"/>
      <c r="S293" s="11"/>
      <c r="T293" s="11"/>
      <c r="U293" s="11">
        <f t="shared" si="4"/>
        <v>0</v>
      </c>
      <c r="V293" s="12" t="s">
        <v>167</v>
      </c>
    </row>
    <row r="294" spans="1:22" ht="105">
      <c r="A294" s="274"/>
      <c r="B294" s="317"/>
      <c r="C294" s="274"/>
      <c r="D294" s="340"/>
      <c r="E294" s="272"/>
      <c r="F294" s="326"/>
      <c r="G294" s="9"/>
      <c r="H294" s="23" t="s">
        <v>592</v>
      </c>
      <c r="I294" s="30" t="s">
        <v>593</v>
      </c>
      <c r="J294" s="1">
        <v>0.25</v>
      </c>
      <c r="K294" s="1">
        <v>0.25</v>
      </c>
      <c r="L294" s="9"/>
      <c r="M294" s="13" t="s">
        <v>24</v>
      </c>
      <c r="N294" s="23" t="s">
        <v>592</v>
      </c>
      <c r="O294" s="30" t="s">
        <v>593</v>
      </c>
      <c r="P294" s="1">
        <v>0.25</v>
      </c>
      <c r="Q294" s="11"/>
      <c r="R294" s="11"/>
      <c r="S294" s="11"/>
      <c r="T294" s="11"/>
      <c r="U294" s="11">
        <f t="shared" si="4"/>
        <v>0</v>
      </c>
      <c r="V294" s="12" t="s">
        <v>167</v>
      </c>
    </row>
    <row r="295" spans="1:22" ht="105">
      <c r="A295" s="274"/>
      <c r="B295" s="317"/>
      <c r="C295" s="274"/>
      <c r="D295" s="340"/>
      <c r="E295" s="272"/>
      <c r="F295" s="326" t="s">
        <v>594</v>
      </c>
      <c r="G295" s="9"/>
      <c r="H295" s="23" t="s">
        <v>595</v>
      </c>
      <c r="I295" s="30" t="s">
        <v>596</v>
      </c>
      <c r="J295" s="1">
        <v>0.5</v>
      </c>
      <c r="K295" s="1">
        <v>0.5</v>
      </c>
      <c r="L295" s="9"/>
      <c r="M295" s="13" t="s">
        <v>24</v>
      </c>
      <c r="N295" s="23" t="s">
        <v>595</v>
      </c>
      <c r="O295" s="30" t="s">
        <v>596</v>
      </c>
      <c r="P295" s="1">
        <v>0.5</v>
      </c>
      <c r="Q295" s="11"/>
      <c r="R295" s="11"/>
      <c r="S295" s="11"/>
      <c r="T295" s="11"/>
      <c r="U295" s="11">
        <f t="shared" si="4"/>
        <v>0</v>
      </c>
      <c r="V295" s="12" t="s">
        <v>167</v>
      </c>
    </row>
    <row r="296" spans="1:22" ht="114.75">
      <c r="A296" s="274"/>
      <c r="B296" s="317"/>
      <c r="C296" s="274"/>
      <c r="D296" s="340"/>
      <c r="E296" s="272"/>
      <c r="F296" s="326"/>
      <c r="G296" s="9"/>
      <c r="H296" s="23" t="s">
        <v>597</v>
      </c>
      <c r="I296" s="30" t="s">
        <v>598</v>
      </c>
      <c r="J296" s="1">
        <v>0.25</v>
      </c>
      <c r="K296" s="1">
        <v>0.25</v>
      </c>
      <c r="L296" s="9"/>
      <c r="M296" s="13" t="s">
        <v>24</v>
      </c>
      <c r="N296" s="23" t="s">
        <v>597</v>
      </c>
      <c r="O296" s="30" t="s">
        <v>598</v>
      </c>
      <c r="P296" s="1">
        <v>0.25</v>
      </c>
      <c r="Q296" s="11"/>
      <c r="R296" s="11"/>
      <c r="S296" s="11"/>
      <c r="T296" s="11"/>
      <c r="U296" s="11">
        <f t="shared" si="4"/>
        <v>0</v>
      </c>
      <c r="V296" s="12" t="s">
        <v>167</v>
      </c>
    </row>
    <row r="297" spans="1:22" ht="105">
      <c r="A297" s="274"/>
      <c r="B297" s="317"/>
      <c r="C297" s="274"/>
      <c r="D297" s="340"/>
      <c r="E297" s="272"/>
      <c r="F297" s="326"/>
      <c r="G297" s="9"/>
      <c r="H297" s="23" t="s">
        <v>857</v>
      </c>
      <c r="I297" s="30" t="s">
        <v>781</v>
      </c>
      <c r="J297" s="1">
        <v>0.25</v>
      </c>
      <c r="K297" s="1">
        <v>0.25</v>
      </c>
      <c r="L297" s="9"/>
      <c r="M297" s="13" t="s">
        <v>24</v>
      </c>
      <c r="N297" s="23" t="s">
        <v>857</v>
      </c>
      <c r="O297" s="30" t="s">
        <v>781</v>
      </c>
      <c r="P297" s="1">
        <v>0.25</v>
      </c>
      <c r="Q297" s="11"/>
      <c r="R297" s="11"/>
      <c r="S297" s="11"/>
      <c r="T297" s="11"/>
      <c r="U297" s="11">
        <f t="shared" si="4"/>
        <v>0</v>
      </c>
      <c r="V297" s="12" t="s">
        <v>167</v>
      </c>
    </row>
    <row r="298" spans="1:22" ht="105">
      <c r="A298" s="274"/>
      <c r="B298" s="317"/>
      <c r="C298" s="274"/>
      <c r="D298" s="340"/>
      <c r="E298" s="272"/>
      <c r="F298" s="326"/>
      <c r="G298" s="9"/>
      <c r="H298" s="23" t="s">
        <v>599</v>
      </c>
      <c r="I298" s="30" t="s">
        <v>858</v>
      </c>
      <c r="J298" s="1">
        <v>0.25</v>
      </c>
      <c r="K298" s="1">
        <v>0.25</v>
      </c>
      <c r="L298" s="9"/>
      <c r="M298" s="13" t="s">
        <v>24</v>
      </c>
      <c r="N298" s="23" t="s">
        <v>599</v>
      </c>
      <c r="O298" s="30" t="s">
        <v>858</v>
      </c>
      <c r="P298" s="1">
        <v>0.25</v>
      </c>
      <c r="Q298" s="11"/>
      <c r="R298" s="11"/>
      <c r="S298" s="11"/>
      <c r="T298" s="11"/>
      <c r="U298" s="11">
        <f t="shared" si="4"/>
        <v>0</v>
      </c>
      <c r="V298" s="12" t="s">
        <v>167</v>
      </c>
    </row>
    <row r="299" spans="1:22" ht="105">
      <c r="A299" s="274"/>
      <c r="B299" s="317"/>
      <c r="C299" s="274"/>
      <c r="D299" s="340"/>
      <c r="E299" s="273"/>
      <c r="F299" s="326"/>
      <c r="G299" s="9"/>
      <c r="H299" s="23" t="s">
        <v>662</v>
      </c>
      <c r="I299" s="30" t="s">
        <v>663</v>
      </c>
      <c r="J299" s="1">
        <v>0.25</v>
      </c>
      <c r="K299" s="1">
        <v>0.25</v>
      </c>
      <c r="L299" s="9"/>
      <c r="M299" s="13" t="s">
        <v>24</v>
      </c>
      <c r="N299" s="23" t="s">
        <v>662</v>
      </c>
      <c r="O299" s="30" t="s">
        <v>663</v>
      </c>
      <c r="P299" s="1">
        <v>0.25</v>
      </c>
      <c r="Q299" s="11"/>
      <c r="R299" s="11"/>
      <c r="S299" s="11"/>
      <c r="T299" s="11"/>
      <c r="U299" s="11">
        <f t="shared" si="4"/>
        <v>0</v>
      </c>
      <c r="V299" s="12" t="s">
        <v>167</v>
      </c>
    </row>
    <row r="300" spans="1:22" ht="105">
      <c r="A300" s="274"/>
      <c r="B300" s="317"/>
      <c r="C300" s="15"/>
      <c r="D300" s="340"/>
      <c r="E300" s="8"/>
      <c r="F300" s="326"/>
      <c r="G300" s="9"/>
      <c r="H300" s="23" t="s">
        <v>600</v>
      </c>
      <c r="I300" s="30" t="s">
        <v>701</v>
      </c>
      <c r="J300" s="1">
        <v>0.25</v>
      </c>
      <c r="K300" s="1">
        <v>0.25</v>
      </c>
      <c r="L300" s="9"/>
      <c r="M300" s="13" t="s">
        <v>24</v>
      </c>
      <c r="N300" s="23" t="s">
        <v>600</v>
      </c>
      <c r="O300" s="30" t="s">
        <v>701</v>
      </c>
      <c r="P300" s="1">
        <v>0.25</v>
      </c>
      <c r="Q300" s="11"/>
      <c r="R300" s="11"/>
      <c r="S300" s="11"/>
      <c r="T300" s="11"/>
      <c r="U300" s="11">
        <f t="shared" si="4"/>
        <v>0</v>
      </c>
      <c r="V300" s="12" t="s">
        <v>167</v>
      </c>
    </row>
    <row r="301" spans="1:22" ht="105">
      <c r="A301" s="274"/>
      <c r="B301" s="317"/>
      <c r="C301" s="274"/>
      <c r="D301" s="340"/>
      <c r="E301" s="271"/>
      <c r="F301" s="326"/>
      <c r="G301" s="9"/>
      <c r="H301" s="23" t="s">
        <v>601</v>
      </c>
      <c r="I301" s="30" t="s">
        <v>602</v>
      </c>
      <c r="J301" s="1">
        <v>0.25</v>
      </c>
      <c r="K301" s="1">
        <v>0.25</v>
      </c>
      <c r="L301" s="9"/>
      <c r="M301" s="13" t="s">
        <v>24</v>
      </c>
      <c r="N301" s="23" t="s">
        <v>601</v>
      </c>
      <c r="O301" s="30" t="s">
        <v>602</v>
      </c>
      <c r="P301" s="1">
        <v>0.25</v>
      </c>
      <c r="Q301" s="11"/>
      <c r="R301" s="11"/>
      <c r="S301" s="11"/>
      <c r="T301" s="11"/>
      <c r="U301" s="11">
        <f t="shared" si="4"/>
        <v>0</v>
      </c>
      <c r="V301" s="12" t="s">
        <v>167</v>
      </c>
    </row>
    <row r="302" spans="1:22" ht="105">
      <c r="A302" s="274"/>
      <c r="B302" s="317"/>
      <c r="C302" s="274"/>
      <c r="D302" s="340"/>
      <c r="E302" s="272"/>
      <c r="F302" s="326"/>
      <c r="G302" s="9"/>
      <c r="H302" s="23" t="s">
        <v>859</v>
      </c>
      <c r="I302" s="32" t="s">
        <v>664</v>
      </c>
      <c r="J302" s="1">
        <v>0.25</v>
      </c>
      <c r="K302" s="1">
        <v>0.25</v>
      </c>
      <c r="L302" s="9"/>
      <c r="M302" s="13" t="s">
        <v>24</v>
      </c>
      <c r="N302" s="23" t="s">
        <v>859</v>
      </c>
      <c r="O302" s="32" t="s">
        <v>664</v>
      </c>
      <c r="P302" s="1">
        <v>0.25</v>
      </c>
      <c r="Q302" s="11"/>
      <c r="R302" s="11"/>
      <c r="S302" s="11"/>
      <c r="T302" s="11"/>
      <c r="U302" s="11">
        <f t="shared" si="4"/>
        <v>0</v>
      </c>
      <c r="V302" s="12" t="s">
        <v>167</v>
      </c>
    </row>
    <row r="303" spans="1:22" ht="114.75">
      <c r="A303" s="274"/>
      <c r="B303" s="317"/>
      <c r="C303" s="274"/>
      <c r="D303" s="340"/>
      <c r="E303" s="272"/>
      <c r="F303" s="326"/>
      <c r="G303" s="9"/>
      <c r="H303" s="23" t="s">
        <v>860</v>
      </c>
      <c r="I303" s="30" t="s">
        <v>861</v>
      </c>
      <c r="J303" s="1">
        <v>0.25</v>
      </c>
      <c r="K303" s="1">
        <v>0.25</v>
      </c>
      <c r="L303" s="9"/>
      <c r="M303" s="13" t="s">
        <v>24</v>
      </c>
      <c r="N303" s="23" t="s">
        <v>860</v>
      </c>
      <c r="O303" s="30" t="s">
        <v>861</v>
      </c>
      <c r="P303" s="1">
        <v>0.25</v>
      </c>
      <c r="Q303" s="11"/>
      <c r="R303" s="11"/>
      <c r="S303" s="11"/>
      <c r="T303" s="11"/>
      <c r="U303" s="11">
        <f t="shared" si="4"/>
        <v>0</v>
      </c>
      <c r="V303" s="12" t="s">
        <v>167</v>
      </c>
    </row>
    <row r="304" spans="1:22" ht="105">
      <c r="A304" s="274"/>
      <c r="B304" s="317"/>
      <c r="C304" s="274"/>
      <c r="D304" s="340"/>
      <c r="E304" s="273"/>
      <c r="F304" s="326"/>
      <c r="G304" s="9"/>
      <c r="H304" s="23" t="s">
        <v>862</v>
      </c>
      <c r="I304" s="23" t="s">
        <v>863</v>
      </c>
      <c r="J304" s="1">
        <v>0.25</v>
      </c>
      <c r="K304" s="1">
        <v>0.25</v>
      </c>
      <c r="L304" s="9"/>
      <c r="M304" s="13" t="s">
        <v>24</v>
      </c>
      <c r="N304" s="23" t="s">
        <v>862</v>
      </c>
      <c r="O304" s="23" t="s">
        <v>863</v>
      </c>
      <c r="P304" s="1">
        <v>0.25</v>
      </c>
      <c r="Q304" s="11"/>
      <c r="R304" s="11"/>
      <c r="S304" s="11"/>
      <c r="T304" s="11"/>
      <c r="U304" s="11">
        <f t="shared" si="4"/>
        <v>0</v>
      </c>
      <c r="V304" s="12" t="s">
        <v>167</v>
      </c>
    </row>
    <row r="305" spans="1:22" ht="15">
      <c r="A305" s="274"/>
      <c r="B305" s="126"/>
      <c r="C305" s="15"/>
      <c r="D305" s="126"/>
      <c r="E305" s="45"/>
      <c r="F305" s="127"/>
      <c r="G305" s="128"/>
      <c r="H305" s="127"/>
      <c r="I305" s="127"/>
      <c r="J305" s="129"/>
      <c r="K305" s="129"/>
      <c r="L305" s="128"/>
      <c r="M305" s="130"/>
      <c r="N305" s="127"/>
      <c r="O305" s="127"/>
      <c r="P305" s="129"/>
      <c r="Q305" s="132"/>
      <c r="R305" s="132"/>
      <c r="S305" s="131"/>
      <c r="T305" s="132"/>
      <c r="U305" s="131">
        <f t="shared" si="4"/>
        <v>0</v>
      </c>
      <c r="V305" s="133"/>
    </row>
    <row r="306" spans="1:22" ht="75" customHeight="1">
      <c r="A306" s="274"/>
      <c r="B306" s="316" t="s">
        <v>935</v>
      </c>
      <c r="C306" s="274"/>
      <c r="D306" s="320" t="s">
        <v>667</v>
      </c>
      <c r="E306" s="271"/>
      <c r="F306" s="310" t="s">
        <v>603</v>
      </c>
      <c r="G306" s="9"/>
      <c r="H306" s="214" t="s">
        <v>158</v>
      </c>
      <c r="I306" s="215" t="s">
        <v>0</v>
      </c>
      <c r="J306" s="1">
        <v>5</v>
      </c>
      <c r="K306" s="1">
        <v>5</v>
      </c>
      <c r="L306" s="9"/>
      <c r="M306" s="13" t="s">
        <v>25</v>
      </c>
      <c r="N306" s="214" t="s">
        <v>158</v>
      </c>
      <c r="O306" s="215" t="s">
        <v>0</v>
      </c>
      <c r="P306" s="1">
        <v>5</v>
      </c>
      <c r="Q306" s="11"/>
      <c r="R306" s="11"/>
      <c r="S306" s="11"/>
      <c r="T306" s="11"/>
      <c r="U306" s="11">
        <f t="shared" si="4"/>
        <v>0</v>
      </c>
      <c r="V306" s="12" t="s">
        <v>168</v>
      </c>
    </row>
    <row r="307" spans="1:22" ht="114.75" customHeight="1">
      <c r="A307" s="274"/>
      <c r="B307" s="317"/>
      <c r="C307" s="274"/>
      <c r="D307" s="320"/>
      <c r="E307" s="272"/>
      <c r="F307" s="312"/>
      <c r="G307" s="9"/>
      <c r="H307" s="214" t="s">
        <v>2</v>
      </c>
      <c r="I307" s="215" t="s">
        <v>1</v>
      </c>
      <c r="J307" s="1">
        <v>1</v>
      </c>
      <c r="K307" s="1">
        <v>1</v>
      </c>
      <c r="L307" s="9"/>
      <c r="M307" s="13" t="s">
        <v>25</v>
      </c>
      <c r="N307" s="214" t="s">
        <v>2</v>
      </c>
      <c r="O307" s="215" t="s">
        <v>1</v>
      </c>
      <c r="P307" s="1">
        <v>1</v>
      </c>
      <c r="Q307" s="11"/>
      <c r="R307" s="11"/>
      <c r="S307" s="11"/>
      <c r="T307" s="11"/>
      <c r="U307" s="11">
        <f t="shared" si="4"/>
        <v>0</v>
      </c>
      <c r="V307" s="12" t="s">
        <v>168</v>
      </c>
    </row>
    <row r="308" spans="1:22" ht="114.75" customHeight="1">
      <c r="A308" s="274"/>
      <c r="B308" s="317"/>
      <c r="C308" s="274"/>
      <c r="D308" s="320"/>
      <c r="E308" s="271"/>
      <c r="F308" s="313" t="s">
        <v>965</v>
      </c>
      <c r="G308" s="9"/>
      <c r="H308" s="215" t="s">
        <v>159</v>
      </c>
      <c r="I308" s="39" t="s">
        <v>3</v>
      </c>
      <c r="J308" s="1">
        <v>5</v>
      </c>
      <c r="K308" s="1">
        <v>5</v>
      </c>
      <c r="L308" s="9"/>
      <c r="M308" s="13" t="s">
        <v>25</v>
      </c>
      <c r="N308" s="215" t="s">
        <v>159</v>
      </c>
      <c r="O308" s="215" t="s">
        <v>3</v>
      </c>
      <c r="P308" s="1">
        <v>5</v>
      </c>
      <c r="Q308" s="11"/>
      <c r="R308" s="11">
        <v>237930</v>
      </c>
      <c r="S308" s="11"/>
      <c r="T308" s="11"/>
      <c r="U308" s="11">
        <f t="shared" si="4"/>
        <v>237930</v>
      </c>
      <c r="V308" s="12" t="s">
        <v>168</v>
      </c>
    </row>
    <row r="309" spans="1:22" ht="86.25" customHeight="1">
      <c r="A309" s="274"/>
      <c r="B309" s="317"/>
      <c r="C309" s="274"/>
      <c r="D309" s="320"/>
      <c r="E309" s="272"/>
      <c r="F309" s="314"/>
      <c r="G309" s="9"/>
      <c r="H309" s="23" t="s">
        <v>864</v>
      </c>
      <c r="I309" s="30" t="s">
        <v>865</v>
      </c>
      <c r="J309" s="1">
        <v>0.25</v>
      </c>
      <c r="K309" s="1">
        <v>0.25</v>
      </c>
      <c r="L309" s="9"/>
      <c r="M309" s="13" t="s">
        <v>25</v>
      </c>
      <c r="N309" s="23" t="s">
        <v>864</v>
      </c>
      <c r="O309" s="30" t="s">
        <v>865</v>
      </c>
      <c r="P309" s="1">
        <v>0.25</v>
      </c>
      <c r="Q309" s="11"/>
      <c r="R309" s="11"/>
      <c r="S309" s="11"/>
      <c r="T309" s="11"/>
      <c r="U309" s="11">
        <f t="shared" si="4"/>
        <v>0</v>
      </c>
      <c r="V309" s="12" t="s">
        <v>168</v>
      </c>
    </row>
    <row r="310" spans="1:22" ht="75" customHeight="1">
      <c r="A310" s="274"/>
      <c r="B310" s="317"/>
      <c r="C310" s="274"/>
      <c r="D310" s="320"/>
      <c r="E310" s="272"/>
      <c r="F310" s="315"/>
      <c r="G310" s="9"/>
      <c r="H310" s="23" t="s">
        <v>866</v>
      </c>
      <c r="I310" s="30" t="s">
        <v>867</v>
      </c>
      <c r="J310" s="1">
        <v>0.25</v>
      </c>
      <c r="K310" s="1">
        <v>0.25</v>
      </c>
      <c r="L310" s="9"/>
      <c r="M310" s="13" t="s">
        <v>25</v>
      </c>
      <c r="N310" s="23" t="s">
        <v>866</v>
      </c>
      <c r="O310" s="30" t="s">
        <v>867</v>
      </c>
      <c r="P310" s="1">
        <v>0.25</v>
      </c>
      <c r="Q310" s="11"/>
      <c r="R310" s="11"/>
      <c r="S310" s="11"/>
      <c r="T310" s="11"/>
      <c r="U310" s="11">
        <f t="shared" si="4"/>
        <v>0</v>
      </c>
      <c r="V310" s="12" t="s">
        <v>168</v>
      </c>
    </row>
    <row r="311" spans="1:22" ht="200.25" customHeight="1">
      <c r="A311" s="274"/>
      <c r="B311" s="317"/>
      <c r="C311" s="274"/>
      <c r="D311" s="320"/>
      <c r="E311" s="272"/>
      <c r="F311" s="310" t="s">
        <v>668</v>
      </c>
      <c r="G311" s="9"/>
      <c r="H311" s="23" t="s">
        <v>160</v>
      </c>
      <c r="I311" s="30" t="s">
        <v>161</v>
      </c>
      <c r="J311" s="1">
        <v>1</v>
      </c>
      <c r="K311" s="1">
        <v>1</v>
      </c>
      <c r="L311" s="9"/>
      <c r="M311" s="13" t="s">
        <v>25</v>
      </c>
      <c r="N311" s="23" t="s">
        <v>160</v>
      </c>
      <c r="O311" s="30" t="s">
        <v>161</v>
      </c>
      <c r="P311" s="1">
        <v>1</v>
      </c>
      <c r="Q311" s="11">
        <v>386090</v>
      </c>
      <c r="R311" s="11"/>
      <c r="S311" s="11"/>
      <c r="T311" s="11"/>
      <c r="U311" s="11">
        <f t="shared" si="4"/>
        <v>386090</v>
      </c>
      <c r="V311" s="12" t="s">
        <v>168</v>
      </c>
    </row>
    <row r="312" spans="1:22" ht="75" customHeight="1">
      <c r="A312" s="274"/>
      <c r="B312" s="317"/>
      <c r="C312" s="274"/>
      <c r="D312" s="320"/>
      <c r="E312" s="272"/>
      <c r="F312" s="312"/>
      <c r="G312" s="9"/>
      <c r="H312" s="215" t="s">
        <v>4</v>
      </c>
      <c r="I312" s="215" t="s">
        <v>5</v>
      </c>
      <c r="J312" s="1">
        <v>10</v>
      </c>
      <c r="K312" s="1">
        <v>10</v>
      </c>
      <c r="L312" s="9"/>
      <c r="M312" s="13" t="s">
        <v>25</v>
      </c>
      <c r="N312" s="215" t="s">
        <v>4</v>
      </c>
      <c r="O312" s="215" t="s">
        <v>5</v>
      </c>
      <c r="P312" s="1">
        <v>10</v>
      </c>
      <c r="Q312" s="11"/>
      <c r="R312" s="11">
        <v>103728</v>
      </c>
      <c r="S312" s="11"/>
      <c r="T312" s="11"/>
      <c r="U312" s="11">
        <f t="shared" si="4"/>
        <v>103728</v>
      </c>
      <c r="V312" s="12" t="s">
        <v>168</v>
      </c>
    </row>
    <row r="313" spans="1:22" ht="100.5">
      <c r="A313" s="274"/>
      <c r="B313" s="317"/>
      <c r="C313" s="274"/>
      <c r="D313" s="320"/>
      <c r="E313" s="272"/>
      <c r="F313" s="313" t="s">
        <v>162</v>
      </c>
      <c r="G313" s="9"/>
      <c r="H313" s="23" t="s">
        <v>175</v>
      </c>
      <c r="I313" s="32" t="s">
        <v>669</v>
      </c>
      <c r="J313" s="1">
        <v>0.25</v>
      </c>
      <c r="K313" s="1">
        <v>0.25</v>
      </c>
      <c r="L313" s="9"/>
      <c r="M313" s="13" t="s">
        <v>25</v>
      </c>
      <c r="N313" s="23" t="s">
        <v>175</v>
      </c>
      <c r="O313" s="32" t="s">
        <v>669</v>
      </c>
      <c r="P313" s="1">
        <v>0.25</v>
      </c>
      <c r="Q313" s="11"/>
      <c r="R313" s="11"/>
      <c r="S313" s="11"/>
      <c r="T313" s="11"/>
      <c r="U313" s="11">
        <f t="shared" si="4"/>
        <v>0</v>
      </c>
      <c r="V313" s="12" t="s">
        <v>168</v>
      </c>
    </row>
    <row r="314" spans="1:22" ht="100.5">
      <c r="A314" s="274"/>
      <c r="B314" s="317"/>
      <c r="C314" s="274"/>
      <c r="D314" s="320"/>
      <c r="E314" s="272"/>
      <c r="F314" s="315"/>
      <c r="G314" s="9"/>
      <c r="H314" s="23" t="s">
        <v>176</v>
      </c>
      <c r="I314" s="32" t="s">
        <v>669</v>
      </c>
      <c r="J314" s="1">
        <v>0.25</v>
      </c>
      <c r="K314" s="1">
        <v>0.25</v>
      </c>
      <c r="L314" s="9"/>
      <c r="M314" s="13" t="s">
        <v>25</v>
      </c>
      <c r="N314" s="23" t="s">
        <v>176</v>
      </c>
      <c r="O314" s="32" t="s">
        <v>669</v>
      </c>
      <c r="P314" s="1">
        <v>0.25</v>
      </c>
      <c r="Q314" s="11"/>
      <c r="R314" s="11"/>
      <c r="S314" s="11"/>
      <c r="T314" s="11"/>
      <c r="U314" s="11">
        <f t="shared" si="4"/>
        <v>0</v>
      </c>
      <c r="V314" s="12" t="s">
        <v>168</v>
      </c>
    </row>
    <row r="315" spans="1:22" ht="15">
      <c r="A315" s="274"/>
      <c r="B315" s="135"/>
      <c r="C315" s="274"/>
      <c r="D315" s="135"/>
      <c r="E315" s="272"/>
      <c r="F315" s="136"/>
      <c r="G315" s="137"/>
      <c r="H315" s="136"/>
      <c r="I315" s="136"/>
      <c r="J315" s="138"/>
      <c r="K315" s="138"/>
      <c r="L315" s="137"/>
      <c r="M315" s="139"/>
      <c r="N315" s="136"/>
      <c r="O315" s="136"/>
      <c r="P315" s="138"/>
      <c r="Q315" s="141"/>
      <c r="R315" s="141"/>
      <c r="S315" s="140"/>
      <c r="T315" s="141"/>
      <c r="U315" s="140">
        <f t="shared" si="4"/>
        <v>0</v>
      </c>
      <c r="V315" s="142"/>
    </row>
    <row r="316" spans="1:22" ht="143.25">
      <c r="A316" s="274"/>
      <c r="B316" s="318" t="s">
        <v>936</v>
      </c>
      <c r="C316" s="274"/>
      <c r="D316" s="321" t="s">
        <v>951</v>
      </c>
      <c r="E316" s="271"/>
      <c r="F316" s="47" t="s">
        <v>966</v>
      </c>
      <c r="G316" s="9"/>
      <c r="H316" s="23" t="s">
        <v>868</v>
      </c>
      <c r="I316" s="32" t="s">
        <v>869</v>
      </c>
      <c r="J316" s="10">
        <v>0.25</v>
      </c>
      <c r="K316" s="10">
        <v>0.25</v>
      </c>
      <c r="L316" s="9"/>
      <c r="M316" s="13" t="s">
        <v>26</v>
      </c>
      <c r="N316" s="23" t="s">
        <v>868</v>
      </c>
      <c r="O316" s="32" t="s">
        <v>869</v>
      </c>
      <c r="P316" s="10">
        <v>0.25</v>
      </c>
      <c r="Q316" s="11"/>
      <c r="R316" s="11"/>
      <c r="S316" s="11"/>
      <c r="T316" s="11"/>
      <c r="U316" s="11">
        <f t="shared" si="4"/>
        <v>0</v>
      </c>
      <c r="V316" s="12" t="s">
        <v>168</v>
      </c>
    </row>
    <row r="317" spans="1:22" ht="86.25">
      <c r="A317" s="274"/>
      <c r="B317" s="318"/>
      <c r="C317" s="274"/>
      <c r="D317" s="321"/>
      <c r="E317" s="272"/>
      <c r="F317" s="310" t="s">
        <v>689</v>
      </c>
      <c r="G317" s="9"/>
      <c r="H317" s="23" t="s">
        <v>870</v>
      </c>
      <c r="I317" s="32" t="s">
        <v>670</v>
      </c>
      <c r="J317" s="1">
        <v>20</v>
      </c>
      <c r="K317" s="1">
        <v>20</v>
      </c>
      <c r="L317" s="9"/>
      <c r="M317" s="13" t="s">
        <v>26</v>
      </c>
      <c r="N317" s="23" t="s">
        <v>870</v>
      </c>
      <c r="O317" s="32" t="s">
        <v>670</v>
      </c>
      <c r="P317" s="1">
        <v>20</v>
      </c>
      <c r="Q317" s="11">
        <v>22660</v>
      </c>
      <c r="R317" s="11">
        <v>33990</v>
      </c>
      <c r="S317" s="11"/>
      <c r="T317" s="11"/>
      <c r="U317" s="11">
        <f t="shared" si="4"/>
        <v>56650</v>
      </c>
      <c r="V317" s="12" t="s">
        <v>168</v>
      </c>
    </row>
    <row r="318" spans="1:22" ht="100.5">
      <c r="A318" s="274"/>
      <c r="B318" s="318"/>
      <c r="C318" s="274"/>
      <c r="D318" s="321"/>
      <c r="E318" s="272"/>
      <c r="F318" s="312"/>
      <c r="G318" s="9"/>
      <c r="H318" s="23" t="s">
        <v>871</v>
      </c>
      <c r="I318" s="32" t="s">
        <v>671</v>
      </c>
      <c r="J318" s="1">
        <v>0.25</v>
      </c>
      <c r="K318" s="1">
        <v>0.25</v>
      </c>
      <c r="L318" s="9"/>
      <c r="M318" s="13" t="s">
        <v>26</v>
      </c>
      <c r="N318" s="23" t="s">
        <v>871</v>
      </c>
      <c r="O318" s="32" t="s">
        <v>671</v>
      </c>
      <c r="P318" s="1">
        <v>0.25</v>
      </c>
      <c r="Q318" s="11"/>
      <c r="R318" s="11"/>
      <c r="S318" s="11"/>
      <c r="T318" s="11"/>
      <c r="U318" s="11">
        <f t="shared" si="4"/>
        <v>0</v>
      </c>
      <c r="V318" s="12" t="s">
        <v>168</v>
      </c>
    </row>
    <row r="319" spans="1:22" ht="15">
      <c r="A319" s="274"/>
      <c r="B319" s="103"/>
      <c r="C319" s="274"/>
      <c r="D319" s="103"/>
      <c r="E319" s="272"/>
      <c r="F319" s="143"/>
      <c r="G319" s="79"/>
      <c r="H319" s="143"/>
      <c r="I319" s="143"/>
      <c r="J319" s="144"/>
      <c r="K319" s="144"/>
      <c r="L319" s="79"/>
      <c r="M319" s="80"/>
      <c r="N319" s="143"/>
      <c r="O319" s="143"/>
      <c r="P319" s="144"/>
      <c r="Q319" s="145"/>
      <c r="R319" s="145"/>
      <c r="S319" s="81"/>
      <c r="T319" s="145"/>
      <c r="U319" s="81">
        <f t="shared" si="4"/>
        <v>0</v>
      </c>
      <c r="V319" s="82"/>
    </row>
    <row r="320" spans="1:22" ht="143.25">
      <c r="A320" s="274"/>
      <c r="B320" s="319" t="s">
        <v>937</v>
      </c>
      <c r="C320" s="274"/>
      <c r="D320" s="321" t="s">
        <v>177</v>
      </c>
      <c r="E320" s="272"/>
      <c r="F320" s="307" t="s">
        <v>872</v>
      </c>
      <c r="G320" s="9"/>
      <c r="H320" s="23" t="s">
        <v>873</v>
      </c>
      <c r="I320" s="32" t="s">
        <v>874</v>
      </c>
      <c r="J320" s="1">
        <v>0.25</v>
      </c>
      <c r="K320" s="1">
        <v>0.25</v>
      </c>
      <c r="L320" s="9"/>
      <c r="M320" s="13" t="s">
        <v>27</v>
      </c>
      <c r="N320" s="23" t="s">
        <v>873</v>
      </c>
      <c r="O320" s="32" t="s">
        <v>874</v>
      </c>
      <c r="P320" s="1">
        <v>0.25</v>
      </c>
      <c r="Q320" s="11"/>
      <c r="R320" s="11"/>
      <c r="S320" s="11"/>
      <c r="T320" s="11"/>
      <c r="U320" s="11">
        <f t="shared" si="4"/>
        <v>0</v>
      </c>
      <c r="V320" s="12" t="s">
        <v>168</v>
      </c>
    </row>
    <row r="321" spans="1:22" ht="100.5">
      <c r="A321" s="274"/>
      <c r="B321" s="319"/>
      <c r="C321" s="274"/>
      <c r="D321" s="321"/>
      <c r="E321" s="272"/>
      <c r="F321" s="307"/>
      <c r="G321" s="9"/>
      <c r="H321" s="23" t="s">
        <v>178</v>
      </c>
      <c r="I321" s="32" t="s">
        <v>623</v>
      </c>
      <c r="J321" s="1">
        <v>0.25</v>
      </c>
      <c r="K321" s="1">
        <v>0.25</v>
      </c>
      <c r="L321" s="9"/>
      <c r="M321" s="13" t="s">
        <v>27</v>
      </c>
      <c r="N321" s="23" t="s">
        <v>178</v>
      </c>
      <c r="O321" s="32" t="s">
        <v>623</v>
      </c>
      <c r="P321" s="1">
        <v>0.25</v>
      </c>
      <c r="Q321" s="11"/>
      <c r="R321" s="11"/>
      <c r="S321" s="11"/>
      <c r="T321" s="11"/>
      <c r="U321" s="11">
        <f t="shared" si="4"/>
        <v>0</v>
      </c>
      <c r="V321" s="12" t="s">
        <v>168</v>
      </c>
    </row>
    <row r="322" spans="1:22" ht="114.75">
      <c r="A322" s="274"/>
      <c r="B322" s="319"/>
      <c r="C322" s="274"/>
      <c r="D322" s="321"/>
      <c r="E322" s="273"/>
      <c r="F322" s="307"/>
      <c r="G322" s="9"/>
      <c r="H322" s="23" t="s">
        <v>179</v>
      </c>
      <c r="I322" s="32" t="s">
        <v>875</v>
      </c>
      <c r="J322" s="1">
        <v>0.25</v>
      </c>
      <c r="K322" s="1">
        <v>0.25</v>
      </c>
      <c r="L322" s="9"/>
      <c r="M322" s="13" t="s">
        <v>27</v>
      </c>
      <c r="N322" s="23" t="s">
        <v>179</v>
      </c>
      <c r="O322" s="32" t="s">
        <v>875</v>
      </c>
      <c r="P322" s="1">
        <v>0.25</v>
      </c>
      <c r="Q322" s="11"/>
      <c r="R322" s="11">
        <v>8652</v>
      </c>
      <c r="S322" s="11"/>
      <c r="T322" s="11"/>
      <c r="U322" s="11">
        <f t="shared" si="4"/>
        <v>8652</v>
      </c>
      <c r="V322" s="12" t="s">
        <v>168</v>
      </c>
    </row>
    <row r="323" spans="1:22" ht="100.5">
      <c r="A323" s="274"/>
      <c r="B323" s="319"/>
      <c r="C323" s="25"/>
      <c r="D323" s="321"/>
      <c r="E323" s="8"/>
      <c r="F323" s="307"/>
      <c r="G323" s="9"/>
      <c r="H323" s="23" t="s">
        <v>876</v>
      </c>
      <c r="I323" s="30" t="s">
        <v>877</v>
      </c>
      <c r="J323" s="1">
        <v>0.25</v>
      </c>
      <c r="K323" s="1">
        <v>0.25</v>
      </c>
      <c r="L323" s="9"/>
      <c r="M323" s="13" t="s">
        <v>27</v>
      </c>
      <c r="N323" s="23" t="s">
        <v>876</v>
      </c>
      <c r="O323" s="30" t="s">
        <v>877</v>
      </c>
      <c r="P323" s="1">
        <v>0.25</v>
      </c>
      <c r="Q323" s="11"/>
      <c r="R323" s="11">
        <v>2060</v>
      </c>
      <c r="S323" s="11"/>
      <c r="T323" s="11"/>
      <c r="U323" s="11">
        <f t="shared" si="4"/>
        <v>2060</v>
      </c>
      <c r="V323" s="12" t="s">
        <v>168</v>
      </c>
    </row>
    <row r="324" spans="1:22" ht="171.75">
      <c r="A324" s="274"/>
      <c r="B324" s="319"/>
      <c r="C324" s="274"/>
      <c r="D324" s="321"/>
      <c r="E324" s="271"/>
      <c r="F324" s="307"/>
      <c r="G324" s="9"/>
      <c r="H324" s="23" t="s">
        <v>878</v>
      </c>
      <c r="I324" s="36" t="s">
        <v>879</v>
      </c>
      <c r="J324" s="1">
        <v>0.25</v>
      </c>
      <c r="K324" s="1">
        <v>0.25</v>
      </c>
      <c r="L324" s="9"/>
      <c r="M324" s="13" t="s">
        <v>27</v>
      </c>
      <c r="N324" s="23" t="s">
        <v>878</v>
      </c>
      <c r="O324" s="36" t="s">
        <v>879</v>
      </c>
      <c r="P324" s="1">
        <v>0.25</v>
      </c>
      <c r="Q324" s="11">
        <v>43664</v>
      </c>
      <c r="R324" s="11"/>
      <c r="S324" s="11"/>
      <c r="T324" s="11"/>
      <c r="U324" s="11">
        <f aca="true" t="shared" si="5" ref="U324:U386">+Q324+R324+S324+T324</f>
        <v>43664</v>
      </c>
      <c r="V324" s="12" t="s">
        <v>168</v>
      </c>
    </row>
    <row r="325" spans="1:22" ht="157.5">
      <c r="A325" s="274"/>
      <c r="B325" s="319"/>
      <c r="C325" s="274"/>
      <c r="D325" s="321"/>
      <c r="E325" s="272"/>
      <c r="F325" s="307"/>
      <c r="G325" s="9"/>
      <c r="H325" s="23" t="s">
        <v>880</v>
      </c>
      <c r="I325" s="36" t="s">
        <v>881</v>
      </c>
      <c r="J325" s="1">
        <v>0.25</v>
      </c>
      <c r="K325" s="1">
        <v>0.25</v>
      </c>
      <c r="L325" s="9"/>
      <c r="M325" s="13" t="s">
        <v>27</v>
      </c>
      <c r="N325" s="23" t="s">
        <v>880</v>
      </c>
      <c r="O325" s="36" t="s">
        <v>881</v>
      </c>
      <c r="P325" s="1">
        <v>0.25</v>
      </c>
      <c r="Q325" s="11"/>
      <c r="R325" s="11"/>
      <c r="S325" s="11"/>
      <c r="T325" s="11"/>
      <c r="U325" s="11">
        <f t="shared" si="5"/>
        <v>0</v>
      </c>
      <c r="V325" s="12" t="s">
        <v>168</v>
      </c>
    </row>
    <row r="326" spans="1:22" ht="86.25">
      <c r="A326" s="274"/>
      <c r="B326" s="319"/>
      <c r="C326" s="274"/>
      <c r="D326" s="321"/>
      <c r="E326" s="272"/>
      <c r="F326" s="307"/>
      <c r="G326" s="9"/>
      <c r="H326" s="23" t="s">
        <v>882</v>
      </c>
      <c r="I326" s="23" t="s">
        <v>883</v>
      </c>
      <c r="J326" s="1">
        <v>0.25</v>
      </c>
      <c r="K326" s="1">
        <v>0.25</v>
      </c>
      <c r="L326" s="9"/>
      <c r="M326" s="13" t="s">
        <v>27</v>
      </c>
      <c r="N326" s="23" t="s">
        <v>882</v>
      </c>
      <c r="O326" s="23" t="s">
        <v>883</v>
      </c>
      <c r="P326" s="1">
        <v>0.25</v>
      </c>
      <c r="Q326" s="11"/>
      <c r="R326" s="11"/>
      <c r="S326" s="11"/>
      <c r="T326" s="11"/>
      <c r="U326" s="11">
        <f t="shared" si="5"/>
        <v>0</v>
      </c>
      <c r="V326" s="12" t="s">
        <v>168</v>
      </c>
    </row>
    <row r="327" spans="1:22" ht="200.25">
      <c r="A327" s="274"/>
      <c r="B327" s="319"/>
      <c r="C327" s="274"/>
      <c r="D327" s="321"/>
      <c r="E327" s="272"/>
      <c r="F327" s="307"/>
      <c r="G327" s="9"/>
      <c r="H327" s="23" t="s">
        <v>884</v>
      </c>
      <c r="I327" s="36" t="s">
        <v>885</v>
      </c>
      <c r="J327" s="1">
        <v>0.5</v>
      </c>
      <c r="K327" s="1">
        <v>0.5</v>
      </c>
      <c r="L327" s="9"/>
      <c r="M327" s="13" t="s">
        <v>27</v>
      </c>
      <c r="N327" s="23" t="s">
        <v>884</v>
      </c>
      <c r="O327" s="36" t="s">
        <v>885</v>
      </c>
      <c r="P327" s="1">
        <v>0.5</v>
      </c>
      <c r="Q327" s="11"/>
      <c r="R327" s="11"/>
      <c r="S327" s="11"/>
      <c r="T327" s="11"/>
      <c r="U327" s="11">
        <f t="shared" si="5"/>
        <v>0</v>
      </c>
      <c r="V327" s="12" t="s">
        <v>168</v>
      </c>
    </row>
    <row r="328" spans="1:22" ht="100.5">
      <c r="A328" s="274"/>
      <c r="B328" s="319"/>
      <c r="C328" s="274"/>
      <c r="D328" s="321"/>
      <c r="E328" s="272"/>
      <c r="F328" s="307"/>
      <c r="G328" s="9"/>
      <c r="H328" s="23" t="s">
        <v>886</v>
      </c>
      <c r="I328" s="36" t="s">
        <v>887</v>
      </c>
      <c r="J328" s="1">
        <v>0.25</v>
      </c>
      <c r="K328" s="1">
        <v>0.25</v>
      </c>
      <c r="L328" s="9"/>
      <c r="M328" s="13" t="s">
        <v>27</v>
      </c>
      <c r="N328" s="23" t="s">
        <v>886</v>
      </c>
      <c r="O328" s="36" t="s">
        <v>887</v>
      </c>
      <c r="P328" s="1">
        <v>0.25</v>
      </c>
      <c r="Q328" s="11"/>
      <c r="R328" s="11"/>
      <c r="S328" s="11"/>
      <c r="T328" s="11"/>
      <c r="U328" s="11">
        <f t="shared" si="5"/>
        <v>0</v>
      </c>
      <c r="V328" s="12" t="s">
        <v>168</v>
      </c>
    </row>
    <row r="329" spans="1:22" ht="15">
      <c r="A329" s="274"/>
      <c r="B329" s="146"/>
      <c r="C329" s="274"/>
      <c r="D329" s="146"/>
      <c r="E329" s="272"/>
      <c r="F329" s="147"/>
      <c r="G329" s="148"/>
      <c r="H329" s="147"/>
      <c r="I329" s="147"/>
      <c r="J329" s="149"/>
      <c r="K329" s="149"/>
      <c r="L329" s="148"/>
      <c r="M329" s="150"/>
      <c r="N329" s="147"/>
      <c r="O329" s="147"/>
      <c r="P329" s="149"/>
      <c r="Q329" s="152"/>
      <c r="R329" s="152"/>
      <c r="S329" s="151"/>
      <c r="T329" s="152"/>
      <c r="U329" s="151">
        <f t="shared" si="5"/>
        <v>0</v>
      </c>
      <c r="V329" s="153"/>
    </row>
    <row r="330" spans="1:22" ht="99.75">
      <c r="A330" s="274"/>
      <c r="B330" s="316" t="s">
        <v>938</v>
      </c>
      <c r="C330" s="274"/>
      <c r="D330" s="320" t="s">
        <v>180</v>
      </c>
      <c r="E330" s="271"/>
      <c r="F330" s="326" t="s">
        <v>182</v>
      </c>
      <c r="G330" s="9"/>
      <c r="H330" s="30" t="s">
        <v>888</v>
      </c>
      <c r="I330" s="30" t="s">
        <v>181</v>
      </c>
      <c r="J330" s="1">
        <v>0.5</v>
      </c>
      <c r="K330" s="1">
        <v>0.5</v>
      </c>
      <c r="L330" s="9"/>
      <c r="M330" s="13" t="s">
        <v>28</v>
      </c>
      <c r="N330" s="30" t="s">
        <v>888</v>
      </c>
      <c r="O330" s="30" t="s">
        <v>181</v>
      </c>
      <c r="P330" s="1">
        <v>0.5</v>
      </c>
      <c r="Q330" s="11"/>
      <c r="R330" s="11"/>
      <c r="S330" s="11"/>
      <c r="T330" s="11"/>
      <c r="U330" s="11">
        <f t="shared" si="5"/>
        <v>0</v>
      </c>
      <c r="V330" s="12" t="s">
        <v>169</v>
      </c>
    </row>
    <row r="331" spans="1:22" ht="114.75">
      <c r="A331" s="274"/>
      <c r="B331" s="316"/>
      <c r="C331" s="274"/>
      <c r="D331" s="320"/>
      <c r="E331" s="272"/>
      <c r="F331" s="326"/>
      <c r="G331" s="9"/>
      <c r="H331" s="23" t="s">
        <v>183</v>
      </c>
      <c r="I331" s="23"/>
      <c r="J331" s="1">
        <v>0.5</v>
      </c>
      <c r="K331" s="1">
        <v>0.5</v>
      </c>
      <c r="L331" s="9"/>
      <c r="M331" s="13" t="s">
        <v>28</v>
      </c>
      <c r="N331" s="23" t="s">
        <v>183</v>
      </c>
      <c r="O331" s="23"/>
      <c r="P331" s="1">
        <v>0.5</v>
      </c>
      <c r="Q331" s="11"/>
      <c r="R331" s="11"/>
      <c r="S331" s="11"/>
      <c r="T331" s="11"/>
      <c r="U331" s="11">
        <f t="shared" si="5"/>
        <v>0</v>
      </c>
      <c r="V331" s="12" t="s">
        <v>169</v>
      </c>
    </row>
    <row r="332" spans="1:22" ht="114.75">
      <c r="A332" s="274"/>
      <c r="B332" s="316"/>
      <c r="C332" s="274"/>
      <c r="D332" s="320"/>
      <c r="E332" s="272"/>
      <c r="F332" s="326"/>
      <c r="G332" s="9"/>
      <c r="H332" s="23" t="s">
        <v>889</v>
      </c>
      <c r="I332" s="30" t="s">
        <v>890</v>
      </c>
      <c r="J332" s="1">
        <v>0.5</v>
      </c>
      <c r="K332" s="1">
        <v>0.5</v>
      </c>
      <c r="L332" s="9"/>
      <c r="M332" s="13" t="s">
        <v>28</v>
      </c>
      <c r="N332" s="23" t="s">
        <v>889</v>
      </c>
      <c r="O332" s="30" t="s">
        <v>890</v>
      </c>
      <c r="P332" s="1">
        <v>0.5</v>
      </c>
      <c r="Q332" s="11">
        <v>27604</v>
      </c>
      <c r="R332" s="11"/>
      <c r="S332" s="11"/>
      <c r="T332" s="11"/>
      <c r="U332" s="11">
        <f t="shared" si="5"/>
        <v>27604</v>
      </c>
      <c r="V332" s="12" t="s">
        <v>169</v>
      </c>
    </row>
    <row r="333" spans="1:22" ht="314.25">
      <c r="A333" s="274"/>
      <c r="B333" s="316"/>
      <c r="C333" s="274"/>
      <c r="D333" s="320"/>
      <c r="E333" s="272"/>
      <c r="F333" s="307" t="s">
        <v>184</v>
      </c>
      <c r="G333" s="9"/>
      <c r="H333" s="23" t="s">
        <v>185</v>
      </c>
      <c r="I333" s="30" t="s">
        <v>186</v>
      </c>
      <c r="J333" s="1">
        <v>1</v>
      </c>
      <c r="K333" s="1">
        <v>1</v>
      </c>
      <c r="L333" s="9"/>
      <c r="M333" s="13" t="s">
        <v>29</v>
      </c>
      <c r="N333" s="23" t="s">
        <v>185</v>
      </c>
      <c r="O333" s="30" t="s">
        <v>186</v>
      </c>
      <c r="P333" s="1">
        <v>1</v>
      </c>
      <c r="Q333" s="11"/>
      <c r="R333" s="11"/>
      <c r="S333" s="11"/>
      <c r="T333" s="11"/>
      <c r="U333" s="11">
        <f t="shared" si="5"/>
        <v>0</v>
      </c>
      <c r="V333" s="12" t="s">
        <v>169</v>
      </c>
    </row>
    <row r="334" spans="1:22" ht="75">
      <c r="A334" s="274"/>
      <c r="B334" s="316"/>
      <c r="C334" s="274"/>
      <c r="D334" s="320"/>
      <c r="E334" s="272"/>
      <c r="F334" s="307"/>
      <c r="G334" s="9"/>
      <c r="H334" s="23" t="s">
        <v>891</v>
      </c>
      <c r="I334" s="32" t="s">
        <v>672</v>
      </c>
      <c r="J334" s="1">
        <v>0.25</v>
      </c>
      <c r="K334" s="1">
        <v>0.25</v>
      </c>
      <c r="L334" s="9"/>
      <c r="M334" s="13" t="s">
        <v>29</v>
      </c>
      <c r="N334" s="23" t="s">
        <v>891</v>
      </c>
      <c r="O334" s="32" t="s">
        <v>672</v>
      </c>
      <c r="P334" s="1">
        <v>0.25</v>
      </c>
      <c r="Q334" s="11"/>
      <c r="R334" s="11"/>
      <c r="S334" s="11"/>
      <c r="T334" s="11"/>
      <c r="U334" s="11">
        <f t="shared" si="5"/>
        <v>0</v>
      </c>
      <c r="V334" s="12" t="s">
        <v>169</v>
      </c>
    </row>
    <row r="335" spans="1:22" ht="157.5">
      <c r="A335" s="274"/>
      <c r="B335" s="316"/>
      <c r="C335" s="274"/>
      <c r="D335" s="320"/>
      <c r="E335" s="272"/>
      <c r="F335" s="307"/>
      <c r="G335" s="9"/>
      <c r="H335" s="23" t="s">
        <v>892</v>
      </c>
      <c r="I335" s="30" t="s">
        <v>673</v>
      </c>
      <c r="J335" s="1">
        <v>1</v>
      </c>
      <c r="K335" s="1">
        <v>1</v>
      </c>
      <c r="L335" s="9"/>
      <c r="M335" s="13" t="s">
        <v>29</v>
      </c>
      <c r="N335" s="23" t="s">
        <v>892</v>
      </c>
      <c r="O335" s="30" t="s">
        <v>673</v>
      </c>
      <c r="P335" s="1">
        <v>1</v>
      </c>
      <c r="Q335" s="11"/>
      <c r="R335" s="11"/>
      <c r="S335" s="11"/>
      <c r="T335" s="11"/>
      <c r="U335" s="11">
        <f t="shared" si="5"/>
        <v>0</v>
      </c>
      <c r="V335" s="12" t="s">
        <v>169</v>
      </c>
    </row>
    <row r="336" spans="1:22" ht="75">
      <c r="A336" s="274"/>
      <c r="B336" s="316"/>
      <c r="C336" s="274"/>
      <c r="D336" s="320"/>
      <c r="E336" s="272"/>
      <c r="F336" s="307"/>
      <c r="G336" s="9"/>
      <c r="H336" s="23" t="s">
        <v>187</v>
      </c>
      <c r="I336" s="23" t="s">
        <v>674</v>
      </c>
      <c r="J336" s="1">
        <v>0.25</v>
      </c>
      <c r="K336" s="1">
        <v>0.25</v>
      </c>
      <c r="L336" s="9"/>
      <c r="M336" s="13" t="s">
        <v>29</v>
      </c>
      <c r="N336" s="23" t="s">
        <v>187</v>
      </c>
      <c r="O336" s="23" t="s">
        <v>674</v>
      </c>
      <c r="P336" s="1">
        <v>0.25</v>
      </c>
      <c r="Q336" s="11"/>
      <c r="R336" s="11"/>
      <c r="S336" s="11"/>
      <c r="T336" s="11"/>
      <c r="U336" s="11">
        <f t="shared" si="5"/>
        <v>0</v>
      </c>
      <c r="V336" s="12" t="s">
        <v>169</v>
      </c>
    </row>
    <row r="337" spans="1:22" ht="214.5">
      <c r="A337" s="274"/>
      <c r="B337" s="316"/>
      <c r="C337" s="274"/>
      <c r="D337" s="320"/>
      <c r="E337" s="272"/>
      <c r="F337" s="307"/>
      <c r="G337" s="9"/>
      <c r="H337" s="23" t="s">
        <v>188</v>
      </c>
      <c r="I337" s="32" t="s">
        <v>675</v>
      </c>
      <c r="J337" s="1">
        <v>1</v>
      </c>
      <c r="K337" s="1">
        <v>1</v>
      </c>
      <c r="L337" s="9"/>
      <c r="M337" s="13" t="s">
        <v>29</v>
      </c>
      <c r="N337" s="23" t="s">
        <v>188</v>
      </c>
      <c r="O337" s="32" t="s">
        <v>675</v>
      </c>
      <c r="P337" s="1">
        <v>1</v>
      </c>
      <c r="Q337" s="11"/>
      <c r="R337" s="11"/>
      <c r="S337" s="11"/>
      <c r="T337" s="11"/>
      <c r="U337" s="11">
        <f t="shared" si="5"/>
        <v>0</v>
      </c>
      <c r="V337" s="12" t="s">
        <v>169</v>
      </c>
    </row>
    <row r="338" spans="1:22" ht="114.75">
      <c r="A338" s="274"/>
      <c r="B338" s="316"/>
      <c r="C338" s="274"/>
      <c r="D338" s="320"/>
      <c r="E338" s="272"/>
      <c r="F338" s="307"/>
      <c r="G338" s="9"/>
      <c r="H338" s="23" t="s">
        <v>893</v>
      </c>
      <c r="I338" s="23" t="s">
        <v>676</v>
      </c>
      <c r="J338" s="1">
        <v>0.25</v>
      </c>
      <c r="K338" s="1">
        <v>0.25</v>
      </c>
      <c r="L338" s="9"/>
      <c r="M338" s="13" t="s">
        <v>29</v>
      </c>
      <c r="N338" s="23" t="s">
        <v>893</v>
      </c>
      <c r="O338" s="23" t="s">
        <v>676</v>
      </c>
      <c r="P338" s="1">
        <v>0.25</v>
      </c>
      <c r="Q338" s="11"/>
      <c r="R338" s="11"/>
      <c r="S338" s="11"/>
      <c r="T338" s="11"/>
      <c r="U338" s="11">
        <f t="shared" si="5"/>
        <v>0</v>
      </c>
      <c r="V338" s="12" t="s">
        <v>169</v>
      </c>
    </row>
    <row r="339" spans="1:22" ht="75">
      <c r="A339" s="274"/>
      <c r="B339" s="316"/>
      <c r="C339" s="274"/>
      <c r="D339" s="320"/>
      <c r="E339" s="272"/>
      <c r="F339" s="307"/>
      <c r="G339" s="9"/>
      <c r="H339" s="23" t="s">
        <v>189</v>
      </c>
      <c r="I339" s="23" t="s">
        <v>677</v>
      </c>
      <c r="J339" s="1">
        <v>0.25</v>
      </c>
      <c r="K339" s="1">
        <v>0.25</v>
      </c>
      <c r="L339" s="9"/>
      <c r="M339" s="13" t="s">
        <v>29</v>
      </c>
      <c r="N339" s="23" t="s">
        <v>189</v>
      </c>
      <c r="O339" s="23" t="s">
        <v>677</v>
      </c>
      <c r="P339" s="1">
        <v>0.25</v>
      </c>
      <c r="Q339" s="11"/>
      <c r="R339" s="11"/>
      <c r="S339" s="11"/>
      <c r="T339" s="11"/>
      <c r="U339" s="11">
        <f t="shared" si="5"/>
        <v>0</v>
      </c>
      <c r="V339" s="12" t="s">
        <v>169</v>
      </c>
    </row>
    <row r="340" spans="1:22" ht="186">
      <c r="A340" s="274"/>
      <c r="B340" s="316"/>
      <c r="C340" s="274"/>
      <c r="D340" s="320"/>
      <c r="E340" s="272"/>
      <c r="F340" s="307"/>
      <c r="G340" s="9"/>
      <c r="H340" s="23" t="s">
        <v>678</v>
      </c>
      <c r="I340" s="23" t="s">
        <v>894</v>
      </c>
      <c r="J340" s="1">
        <v>25</v>
      </c>
      <c r="K340" s="1">
        <v>25</v>
      </c>
      <c r="L340" s="9"/>
      <c r="M340" s="13" t="s">
        <v>29</v>
      </c>
      <c r="N340" s="23" t="s">
        <v>678</v>
      </c>
      <c r="O340" s="23" t="s">
        <v>894</v>
      </c>
      <c r="P340" s="1">
        <v>25</v>
      </c>
      <c r="Q340" s="11"/>
      <c r="R340" s="11"/>
      <c r="S340" s="11"/>
      <c r="T340" s="11"/>
      <c r="U340" s="11">
        <f t="shared" si="5"/>
        <v>0</v>
      </c>
      <c r="V340" s="12" t="s">
        <v>169</v>
      </c>
    </row>
    <row r="341" spans="1:22" ht="86.25">
      <c r="A341" s="274"/>
      <c r="B341" s="316"/>
      <c r="C341" s="274"/>
      <c r="D341" s="320"/>
      <c r="E341" s="273"/>
      <c r="F341" s="307"/>
      <c r="G341" s="9"/>
      <c r="H341" s="23" t="s">
        <v>190</v>
      </c>
      <c r="I341" s="36" t="s">
        <v>679</v>
      </c>
      <c r="J341" s="1">
        <v>0.25</v>
      </c>
      <c r="K341" s="1">
        <v>0.25</v>
      </c>
      <c r="L341" s="9"/>
      <c r="M341" s="13" t="s">
        <v>29</v>
      </c>
      <c r="N341" s="23" t="s">
        <v>190</v>
      </c>
      <c r="O341" s="36" t="s">
        <v>679</v>
      </c>
      <c r="P341" s="1">
        <v>0.25</v>
      </c>
      <c r="Q341" s="11"/>
      <c r="R341" s="11"/>
      <c r="S341" s="11"/>
      <c r="T341" s="11"/>
      <c r="U341" s="11">
        <f t="shared" si="5"/>
        <v>0</v>
      </c>
      <c r="V341" s="12" t="s">
        <v>169</v>
      </c>
    </row>
    <row r="342" spans="1:22" ht="75">
      <c r="A342" s="274"/>
      <c r="B342" s="316"/>
      <c r="C342" s="274"/>
      <c r="D342" s="320"/>
      <c r="E342" s="271"/>
      <c r="F342" s="307"/>
      <c r="G342" s="9"/>
      <c r="H342" s="23" t="s">
        <v>895</v>
      </c>
      <c r="I342" s="23" t="s">
        <v>680</v>
      </c>
      <c r="J342" s="1">
        <v>0.25</v>
      </c>
      <c r="K342" s="1">
        <v>0.25</v>
      </c>
      <c r="L342" s="9"/>
      <c r="M342" s="13" t="s">
        <v>29</v>
      </c>
      <c r="N342" s="23" t="s">
        <v>895</v>
      </c>
      <c r="O342" s="23" t="s">
        <v>680</v>
      </c>
      <c r="P342" s="1">
        <v>0.25</v>
      </c>
      <c r="Q342" s="11"/>
      <c r="R342" s="11"/>
      <c r="S342" s="11"/>
      <c r="T342" s="11"/>
      <c r="U342" s="11">
        <f t="shared" si="5"/>
        <v>0</v>
      </c>
      <c r="V342" s="12" t="s">
        <v>169</v>
      </c>
    </row>
    <row r="343" spans="1:22" ht="75">
      <c r="A343" s="274"/>
      <c r="B343" s="316"/>
      <c r="C343" s="274"/>
      <c r="D343" s="320"/>
      <c r="E343" s="272"/>
      <c r="F343" s="307"/>
      <c r="G343" s="9"/>
      <c r="H343" s="23" t="s">
        <v>896</v>
      </c>
      <c r="I343" s="23" t="s">
        <v>681</v>
      </c>
      <c r="J343" s="1">
        <v>1</v>
      </c>
      <c r="K343" s="1">
        <v>1</v>
      </c>
      <c r="L343" s="9"/>
      <c r="M343" s="13" t="s">
        <v>29</v>
      </c>
      <c r="N343" s="23" t="s">
        <v>896</v>
      </c>
      <c r="O343" s="23" t="s">
        <v>681</v>
      </c>
      <c r="P343" s="1">
        <v>1</v>
      </c>
      <c r="Q343" s="11"/>
      <c r="R343" s="11"/>
      <c r="S343" s="11"/>
      <c r="T343" s="11"/>
      <c r="U343" s="11">
        <f t="shared" si="5"/>
        <v>0</v>
      </c>
      <c r="V343" s="12" t="s">
        <v>169</v>
      </c>
    </row>
    <row r="344" spans="1:22" ht="100.5">
      <c r="A344" s="274"/>
      <c r="B344" s="316"/>
      <c r="C344" s="274"/>
      <c r="D344" s="320"/>
      <c r="E344" s="272"/>
      <c r="F344" s="307"/>
      <c r="G344" s="9"/>
      <c r="H344" s="23" t="s">
        <v>191</v>
      </c>
      <c r="I344" s="23" t="s">
        <v>682</v>
      </c>
      <c r="J344" s="1">
        <v>0.25</v>
      </c>
      <c r="K344" s="1">
        <v>0.25</v>
      </c>
      <c r="L344" s="9"/>
      <c r="M344" s="13" t="s">
        <v>29</v>
      </c>
      <c r="N344" s="23" t="s">
        <v>191</v>
      </c>
      <c r="O344" s="23" t="s">
        <v>682</v>
      </c>
      <c r="P344" s="1">
        <v>0.25</v>
      </c>
      <c r="Q344" s="11"/>
      <c r="R344" s="11"/>
      <c r="S344" s="11"/>
      <c r="T344" s="11"/>
      <c r="U344" s="11">
        <f t="shared" si="5"/>
        <v>0</v>
      </c>
      <c r="V344" s="12" t="s">
        <v>169</v>
      </c>
    </row>
    <row r="345" spans="1:22" ht="86.25">
      <c r="A345" s="274"/>
      <c r="B345" s="316"/>
      <c r="C345" s="274"/>
      <c r="D345" s="320"/>
      <c r="E345" s="272"/>
      <c r="F345" s="307"/>
      <c r="G345" s="9"/>
      <c r="H345" s="23" t="s">
        <v>897</v>
      </c>
      <c r="I345" s="23" t="s">
        <v>683</v>
      </c>
      <c r="J345" s="1">
        <v>0.25</v>
      </c>
      <c r="K345" s="1">
        <v>0.25</v>
      </c>
      <c r="L345" s="9"/>
      <c r="M345" s="13" t="s">
        <v>29</v>
      </c>
      <c r="N345" s="23" t="s">
        <v>897</v>
      </c>
      <c r="O345" s="23" t="s">
        <v>683</v>
      </c>
      <c r="P345" s="1">
        <v>0.25</v>
      </c>
      <c r="Q345" s="11"/>
      <c r="R345" s="11"/>
      <c r="S345" s="11"/>
      <c r="T345" s="11"/>
      <c r="U345" s="11">
        <f t="shared" si="5"/>
        <v>0</v>
      </c>
      <c r="V345" s="12" t="s">
        <v>169</v>
      </c>
    </row>
    <row r="346" spans="1:22" ht="114.75">
      <c r="A346" s="274"/>
      <c r="B346" s="316"/>
      <c r="C346" s="274"/>
      <c r="D346" s="320"/>
      <c r="E346" s="272"/>
      <c r="F346" s="307"/>
      <c r="G346" s="9"/>
      <c r="H346" s="23" t="s">
        <v>192</v>
      </c>
      <c r="I346" s="23"/>
      <c r="J346" s="1">
        <v>0.25</v>
      </c>
      <c r="K346" s="1">
        <v>0.25</v>
      </c>
      <c r="L346" s="9"/>
      <c r="M346" s="13" t="s">
        <v>29</v>
      </c>
      <c r="N346" s="23" t="s">
        <v>192</v>
      </c>
      <c r="O346" s="23"/>
      <c r="P346" s="1">
        <v>0.25</v>
      </c>
      <c r="Q346" s="11"/>
      <c r="R346" s="11"/>
      <c r="S346" s="11"/>
      <c r="T346" s="11"/>
      <c r="U346" s="11">
        <f t="shared" si="5"/>
        <v>0</v>
      </c>
      <c r="V346" s="12" t="s">
        <v>169</v>
      </c>
    </row>
    <row r="347" spans="1:22" ht="75">
      <c r="A347" s="274"/>
      <c r="B347" s="316"/>
      <c r="C347" s="15"/>
      <c r="D347" s="320"/>
      <c r="E347" s="273"/>
      <c r="F347" s="307"/>
      <c r="G347" s="9"/>
      <c r="H347" s="23" t="s">
        <v>193</v>
      </c>
      <c r="I347" s="32" t="s">
        <v>194</v>
      </c>
      <c r="J347" s="1">
        <v>0.25</v>
      </c>
      <c r="K347" s="1">
        <v>0.25</v>
      </c>
      <c r="L347" s="9"/>
      <c r="M347" s="13" t="s">
        <v>29</v>
      </c>
      <c r="N347" s="23" t="s">
        <v>193</v>
      </c>
      <c r="O347" s="32" t="s">
        <v>194</v>
      </c>
      <c r="P347" s="1">
        <v>0.25</v>
      </c>
      <c r="Q347" s="11"/>
      <c r="R347" s="11"/>
      <c r="S347" s="11"/>
      <c r="T347" s="11"/>
      <c r="U347" s="11">
        <f t="shared" si="5"/>
        <v>0</v>
      </c>
      <c r="V347" s="12" t="s">
        <v>169</v>
      </c>
    </row>
    <row r="348" spans="1:22" ht="86.25">
      <c r="A348" s="274"/>
      <c r="B348" s="316"/>
      <c r="C348" s="274"/>
      <c r="D348" s="320"/>
      <c r="E348" s="271"/>
      <c r="F348" s="307"/>
      <c r="G348" s="9"/>
      <c r="H348" s="23" t="s">
        <v>898</v>
      </c>
      <c r="I348" s="30" t="s">
        <v>195</v>
      </c>
      <c r="J348" s="1">
        <v>0.5</v>
      </c>
      <c r="K348" s="1">
        <v>0.5</v>
      </c>
      <c r="L348" s="9"/>
      <c r="M348" s="13" t="s">
        <v>29</v>
      </c>
      <c r="N348" s="23" t="s">
        <v>898</v>
      </c>
      <c r="O348" s="30" t="s">
        <v>195</v>
      </c>
      <c r="P348" s="1">
        <v>0.5</v>
      </c>
      <c r="Q348" s="11"/>
      <c r="R348" s="11"/>
      <c r="S348" s="11"/>
      <c r="T348" s="11"/>
      <c r="U348" s="11">
        <f t="shared" si="5"/>
        <v>0</v>
      </c>
      <c r="V348" s="12" t="s">
        <v>169</v>
      </c>
    </row>
    <row r="349" spans="1:22" ht="157.5">
      <c r="A349" s="274"/>
      <c r="B349" s="316"/>
      <c r="C349" s="274"/>
      <c r="D349" s="320"/>
      <c r="E349" s="272"/>
      <c r="F349" s="307"/>
      <c r="G349" s="9"/>
      <c r="H349" s="23" t="s">
        <v>196</v>
      </c>
      <c r="I349" s="30" t="s">
        <v>197</v>
      </c>
      <c r="J349" s="1">
        <v>0.25</v>
      </c>
      <c r="K349" s="1">
        <v>0.25</v>
      </c>
      <c r="L349" s="9"/>
      <c r="M349" s="13" t="s">
        <v>29</v>
      </c>
      <c r="N349" s="23" t="s">
        <v>196</v>
      </c>
      <c r="O349" s="30" t="s">
        <v>197</v>
      </c>
      <c r="P349" s="1">
        <v>0.25</v>
      </c>
      <c r="Q349" s="11"/>
      <c r="R349" s="11"/>
      <c r="S349" s="11"/>
      <c r="T349" s="11"/>
      <c r="U349" s="11">
        <f t="shared" si="5"/>
        <v>0</v>
      </c>
      <c r="V349" s="12" t="s">
        <v>169</v>
      </c>
    </row>
    <row r="350" spans="1:22" ht="214.5">
      <c r="A350" s="274"/>
      <c r="B350" s="316"/>
      <c r="C350" s="274"/>
      <c r="D350" s="320"/>
      <c r="E350" s="272"/>
      <c r="F350" s="307"/>
      <c r="G350" s="9"/>
      <c r="H350" s="23" t="s">
        <v>198</v>
      </c>
      <c r="I350" s="36" t="s">
        <v>199</v>
      </c>
      <c r="J350" s="1">
        <v>0.25</v>
      </c>
      <c r="K350" s="1">
        <v>0.25</v>
      </c>
      <c r="L350" s="9"/>
      <c r="M350" s="13" t="s">
        <v>29</v>
      </c>
      <c r="N350" s="23" t="s">
        <v>198</v>
      </c>
      <c r="O350" s="36" t="s">
        <v>199</v>
      </c>
      <c r="P350" s="1">
        <v>0.25</v>
      </c>
      <c r="Q350" s="11"/>
      <c r="R350" s="11"/>
      <c r="S350" s="11"/>
      <c r="T350" s="11"/>
      <c r="U350" s="11">
        <f t="shared" si="5"/>
        <v>0</v>
      </c>
      <c r="V350" s="12" t="s">
        <v>169</v>
      </c>
    </row>
    <row r="351" spans="1:22" ht="15">
      <c r="A351" s="274"/>
      <c r="B351" s="154"/>
      <c r="C351" s="274"/>
      <c r="D351" s="154"/>
      <c r="E351" s="272"/>
      <c r="F351" s="155"/>
      <c r="G351" s="156"/>
      <c r="H351" s="155"/>
      <c r="I351" s="155"/>
      <c r="J351" s="157"/>
      <c r="K351" s="157"/>
      <c r="L351" s="156"/>
      <c r="M351" s="158"/>
      <c r="N351" s="155"/>
      <c r="O351" s="155"/>
      <c r="P351" s="157"/>
      <c r="Q351" s="160"/>
      <c r="R351" s="160"/>
      <c r="S351" s="159"/>
      <c r="T351" s="160"/>
      <c r="U351" s="241">
        <f t="shared" si="5"/>
        <v>0</v>
      </c>
      <c r="V351" s="161"/>
    </row>
    <row r="352" spans="1:22" ht="143.25">
      <c r="A352" s="274"/>
      <c r="B352" s="319" t="s">
        <v>939</v>
      </c>
      <c r="C352" s="274"/>
      <c r="D352" s="321" t="s">
        <v>952</v>
      </c>
      <c r="E352" s="272"/>
      <c r="F352" s="326" t="s">
        <v>899</v>
      </c>
      <c r="G352" s="9"/>
      <c r="H352" s="41" t="s">
        <v>6</v>
      </c>
      <c r="I352" s="39" t="s">
        <v>7</v>
      </c>
      <c r="J352" s="1">
        <v>2.5</v>
      </c>
      <c r="K352" s="1">
        <v>2.5</v>
      </c>
      <c r="L352" s="9"/>
      <c r="M352" s="13" t="s">
        <v>30</v>
      </c>
      <c r="N352" s="41" t="s">
        <v>6</v>
      </c>
      <c r="O352" s="39" t="s">
        <v>7</v>
      </c>
      <c r="P352" s="1">
        <v>2.5</v>
      </c>
      <c r="Q352" s="11"/>
      <c r="R352" s="11"/>
      <c r="S352" s="11"/>
      <c r="T352" s="11"/>
      <c r="U352" s="11">
        <f t="shared" si="5"/>
        <v>0</v>
      </c>
      <c r="V352" s="12" t="s">
        <v>170</v>
      </c>
    </row>
    <row r="353" spans="1:22" ht="157.5">
      <c r="A353" s="274"/>
      <c r="B353" s="319"/>
      <c r="C353" s="15"/>
      <c r="D353" s="321"/>
      <c r="E353" s="272"/>
      <c r="F353" s="326"/>
      <c r="G353" s="9"/>
      <c r="H353" s="40" t="s">
        <v>900</v>
      </c>
      <c r="I353" s="39" t="s">
        <v>8</v>
      </c>
      <c r="J353" s="1">
        <v>2.5</v>
      </c>
      <c r="K353" s="1">
        <v>2.5</v>
      </c>
      <c r="L353" s="9"/>
      <c r="M353" s="13" t="s">
        <v>30</v>
      </c>
      <c r="N353" s="40" t="s">
        <v>900</v>
      </c>
      <c r="O353" s="39" t="s">
        <v>8</v>
      </c>
      <c r="P353" s="1">
        <v>2.5</v>
      </c>
      <c r="Q353" s="11"/>
      <c r="R353" s="11"/>
      <c r="S353" s="11"/>
      <c r="T353" s="11"/>
      <c r="U353" s="11">
        <f t="shared" si="5"/>
        <v>0</v>
      </c>
      <c r="V353" s="12" t="s">
        <v>170</v>
      </c>
    </row>
    <row r="354" spans="1:22" ht="214.5">
      <c r="A354" s="274"/>
      <c r="B354" s="319"/>
      <c r="C354" s="274"/>
      <c r="D354" s="321"/>
      <c r="E354" s="271"/>
      <c r="F354" s="326"/>
      <c r="G354" s="9"/>
      <c r="H354" s="23" t="s">
        <v>901</v>
      </c>
      <c r="I354" s="30" t="s">
        <v>902</v>
      </c>
      <c r="J354" s="1">
        <v>0.25</v>
      </c>
      <c r="K354" s="1">
        <v>0.25</v>
      </c>
      <c r="L354" s="9"/>
      <c r="M354" s="13" t="s">
        <v>30</v>
      </c>
      <c r="N354" s="23" t="s">
        <v>901</v>
      </c>
      <c r="O354" s="30" t="s">
        <v>902</v>
      </c>
      <c r="P354" s="1">
        <v>0.25</v>
      </c>
      <c r="Q354" s="11"/>
      <c r="R354" s="11">
        <v>2060</v>
      </c>
      <c r="S354" s="11"/>
      <c r="T354" s="11"/>
      <c r="U354" s="11">
        <f t="shared" si="5"/>
        <v>2060</v>
      </c>
      <c r="V354" s="12" t="s">
        <v>170</v>
      </c>
    </row>
    <row r="355" spans="1:22" ht="114.75">
      <c r="A355" s="274"/>
      <c r="B355" s="319"/>
      <c r="C355" s="274"/>
      <c r="D355" s="321"/>
      <c r="E355" s="272"/>
      <c r="F355" s="326"/>
      <c r="G355" s="9"/>
      <c r="H355" s="23" t="s">
        <v>903</v>
      </c>
      <c r="I355" s="30" t="s">
        <v>904</v>
      </c>
      <c r="J355" s="1">
        <v>0.25</v>
      </c>
      <c r="K355" s="1">
        <v>0.25</v>
      </c>
      <c r="L355" s="9"/>
      <c r="M355" s="13" t="s">
        <v>30</v>
      </c>
      <c r="N355" s="23" t="s">
        <v>903</v>
      </c>
      <c r="O355" s="30" t="s">
        <v>904</v>
      </c>
      <c r="P355" s="1">
        <v>0.25</v>
      </c>
      <c r="Q355" s="11"/>
      <c r="R355" s="11"/>
      <c r="S355" s="11"/>
      <c r="T355" s="11"/>
      <c r="U355" s="11">
        <f t="shared" si="5"/>
        <v>0</v>
      </c>
      <c r="V355" s="12" t="s">
        <v>170</v>
      </c>
    </row>
    <row r="356" spans="1:22" ht="143.25">
      <c r="A356" s="274"/>
      <c r="B356" s="319"/>
      <c r="C356" s="274"/>
      <c r="D356" s="321"/>
      <c r="E356" s="272"/>
      <c r="F356" s="326"/>
      <c r="G356" s="9"/>
      <c r="H356" s="23" t="s">
        <v>905</v>
      </c>
      <c r="I356" s="30" t="s">
        <v>200</v>
      </c>
      <c r="J356" s="1">
        <v>0.25</v>
      </c>
      <c r="K356" s="1">
        <v>0.25</v>
      </c>
      <c r="L356" s="9"/>
      <c r="M356" s="13" t="s">
        <v>30</v>
      </c>
      <c r="N356" s="23" t="s">
        <v>905</v>
      </c>
      <c r="O356" s="30" t="s">
        <v>200</v>
      </c>
      <c r="P356" s="1">
        <v>0.25</v>
      </c>
      <c r="Q356" s="11"/>
      <c r="R356" s="11">
        <v>3060</v>
      </c>
      <c r="S356" s="11"/>
      <c r="T356" s="11"/>
      <c r="U356" s="11">
        <f t="shared" si="5"/>
        <v>3060</v>
      </c>
      <c r="V356" s="12" t="s">
        <v>170</v>
      </c>
    </row>
    <row r="357" spans="1:22" ht="105">
      <c r="A357" s="274"/>
      <c r="B357" s="319"/>
      <c r="C357" s="274"/>
      <c r="D357" s="321"/>
      <c r="E357" s="273"/>
      <c r="F357" s="326"/>
      <c r="G357" s="9"/>
      <c r="H357" s="23" t="s">
        <v>906</v>
      </c>
      <c r="I357" s="30" t="s">
        <v>201</v>
      </c>
      <c r="J357" s="1">
        <v>1</v>
      </c>
      <c r="K357" s="1">
        <v>1</v>
      </c>
      <c r="L357" s="9"/>
      <c r="M357" s="13" t="s">
        <v>30</v>
      </c>
      <c r="N357" s="23" t="s">
        <v>906</v>
      </c>
      <c r="O357" s="30" t="s">
        <v>201</v>
      </c>
      <c r="P357" s="1">
        <v>1</v>
      </c>
      <c r="Q357" s="11"/>
      <c r="R357" s="11"/>
      <c r="S357" s="11"/>
      <c r="T357" s="11"/>
      <c r="U357" s="11">
        <f t="shared" si="5"/>
        <v>0</v>
      </c>
      <c r="V357" s="12" t="s">
        <v>170</v>
      </c>
    </row>
    <row r="358" spans="1:22" ht="114.75">
      <c r="A358" s="274"/>
      <c r="B358" s="319"/>
      <c r="C358" s="274"/>
      <c r="D358" s="321"/>
      <c r="E358" s="272"/>
      <c r="F358" s="326" t="s">
        <v>684</v>
      </c>
      <c r="G358" s="9"/>
      <c r="H358" s="23" t="s">
        <v>202</v>
      </c>
      <c r="I358" s="30" t="s">
        <v>685</v>
      </c>
      <c r="J358" s="1">
        <v>0.25</v>
      </c>
      <c r="K358" s="1">
        <v>0.25</v>
      </c>
      <c r="L358" s="9"/>
      <c r="M358" s="13" t="s">
        <v>30</v>
      </c>
      <c r="N358" s="23" t="s">
        <v>202</v>
      </c>
      <c r="O358" s="30" t="s">
        <v>685</v>
      </c>
      <c r="P358" s="1">
        <v>0.25</v>
      </c>
      <c r="Q358" s="11"/>
      <c r="R358" s="11"/>
      <c r="S358" s="11"/>
      <c r="T358" s="11"/>
      <c r="U358" s="11">
        <f t="shared" si="5"/>
        <v>0</v>
      </c>
      <c r="V358" s="12" t="s">
        <v>170</v>
      </c>
    </row>
    <row r="359" spans="1:22" ht="171.75">
      <c r="A359" s="274"/>
      <c r="B359" s="319"/>
      <c r="C359" s="274"/>
      <c r="D359" s="321"/>
      <c r="E359" s="272"/>
      <c r="F359" s="326"/>
      <c r="G359" s="9"/>
      <c r="H359" s="23" t="s">
        <v>907</v>
      </c>
      <c r="I359" s="30" t="s">
        <v>908</v>
      </c>
      <c r="J359" s="1">
        <v>1</v>
      </c>
      <c r="K359" s="1">
        <v>1</v>
      </c>
      <c r="L359" s="9"/>
      <c r="M359" s="13" t="s">
        <v>30</v>
      </c>
      <c r="N359" s="23" t="s">
        <v>907</v>
      </c>
      <c r="O359" s="30" t="s">
        <v>908</v>
      </c>
      <c r="P359" s="1">
        <v>1</v>
      </c>
      <c r="Q359" s="11"/>
      <c r="R359" s="11"/>
      <c r="S359" s="11"/>
      <c r="T359" s="11"/>
      <c r="U359" s="11">
        <f t="shared" si="5"/>
        <v>0</v>
      </c>
      <c r="V359" s="12" t="s">
        <v>170</v>
      </c>
    </row>
    <row r="360" spans="1:22" ht="105">
      <c r="A360" s="274"/>
      <c r="B360" s="319"/>
      <c r="C360" s="274"/>
      <c r="D360" s="321"/>
      <c r="E360" s="271"/>
      <c r="F360" s="307" t="s">
        <v>686</v>
      </c>
      <c r="G360" s="9"/>
      <c r="H360" s="23" t="s">
        <v>909</v>
      </c>
      <c r="I360" s="23" t="s">
        <v>687</v>
      </c>
      <c r="J360" s="1">
        <v>25</v>
      </c>
      <c r="K360" s="1">
        <v>25</v>
      </c>
      <c r="L360" s="9"/>
      <c r="M360" s="13" t="s">
        <v>30</v>
      </c>
      <c r="N360" s="23" t="s">
        <v>909</v>
      </c>
      <c r="O360" s="23" t="s">
        <v>687</v>
      </c>
      <c r="P360" s="1">
        <v>25</v>
      </c>
      <c r="Q360" s="11"/>
      <c r="R360" s="11">
        <v>10300</v>
      </c>
      <c r="S360" s="11"/>
      <c r="T360" s="11"/>
      <c r="U360" s="11">
        <f t="shared" si="5"/>
        <v>10300</v>
      </c>
      <c r="V360" s="12" t="s">
        <v>170</v>
      </c>
    </row>
    <row r="361" spans="1:22" ht="157.5">
      <c r="A361" s="274"/>
      <c r="B361" s="319"/>
      <c r="C361" s="274"/>
      <c r="D361" s="321"/>
      <c r="E361" s="272"/>
      <c r="F361" s="307"/>
      <c r="G361" s="9"/>
      <c r="H361" s="23" t="s">
        <v>203</v>
      </c>
      <c r="I361" s="30" t="s">
        <v>204</v>
      </c>
      <c r="J361" s="1">
        <v>0.25</v>
      </c>
      <c r="K361" s="1">
        <v>0.25</v>
      </c>
      <c r="L361" s="9"/>
      <c r="M361" s="13" t="s">
        <v>30</v>
      </c>
      <c r="N361" s="23" t="s">
        <v>203</v>
      </c>
      <c r="O361" s="30" t="s">
        <v>204</v>
      </c>
      <c r="P361" s="1">
        <v>0.25</v>
      </c>
      <c r="Q361" s="11"/>
      <c r="R361" s="11"/>
      <c r="S361" s="11"/>
      <c r="T361" s="11"/>
      <c r="U361" s="11">
        <f t="shared" si="5"/>
        <v>0</v>
      </c>
      <c r="V361" s="12" t="s">
        <v>170</v>
      </c>
    </row>
    <row r="362" spans="1:22" ht="157.5">
      <c r="A362" s="274"/>
      <c r="B362" s="319"/>
      <c r="C362" s="274"/>
      <c r="D362" s="321"/>
      <c r="E362" s="272"/>
      <c r="F362" s="326" t="s">
        <v>910</v>
      </c>
      <c r="G362" s="9"/>
      <c r="H362" s="23" t="s">
        <v>205</v>
      </c>
      <c r="I362" s="30" t="s">
        <v>206</v>
      </c>
      <c r="J362" s="1">
        <v>0.25</v>
      </c>
      <c r="K362" s="1">
        <v>0.25</v>
      </c>
      <c r="L362" s="9"/>
      <c r="M362" s="13" t="s">
        <v>30</v>
      </c>
      <c r="N362" s="23" t="s">
        <v>205</v>
      </c>
      <c r="O362" s="30" t="s">
        <v>206</v>
      </c>
      <c r="P362" s="1">
        <v>0.25</v>
      </c>
      <c r="Q362" s="11"/>
      <c r="R362" s="11"/>
      <c r="S362" s="11"/>
      <c r="T362" s="11"/>
      <c r="U362" s="11">
        <f t="shared" si="5"/>
        <v>0</v>
      </c>
      <c r="V362" s="12" t="s">
        <v>170</v>
      </c>
    </row>
    <row r="363" spans="1:22" ht="129">
      <c r="A363" s="274"/>
      <c r="B363" s="319"/>
      <c r="C363" s="274"/>
      <c r="D363" s="321"/>
      <c r="E363" s="273"/>
      <c r="F363" s="326"/>
      <c r="G363" s="9"/>
      <c r="H363" s="23" t="s">
        <v>911</v>
      </c>
      <c r="I363" s="30" t="s">
        <v>912</v>
      </c>
      <c r="J363" s="1">
        <v>0.25</v>
      </c>
      <c r="K363" s="1">
        <v>0.25</v>
      </c>
      <c r="L363" s="9"/>
      <c r="M363" s="13" t="s">
        <v>30</v>
      </c>
      <c r="N363" s="23" t="s">
        <v>911</v>
      </c>
      <c r="O363" s="30" t="s">
        <v>912</v>
      </c>
      <c r="P363" s="1">
        <v>0.25</v>
      </c>
      <c r="Q363" s="11"/>
      <c r="R363" s="11"/>
      <c r="S363" s="11"/>
      <c r="T363" s="11"/>
      <c r="U363" s="11">
        <f t="shared" si="5"/>
        <v>0</v>
      </c>
      <c r="V363" s="12" t="s">
        <v>170</v>
      </c>
    </row>
    <row r="364" spans="1:22" ht="143.25">
      <c r="A364" s="274"/>
      <c r="B364" s="319"/>
      <c r="C364" s="274"/>
      <c r="D364" s="321"/>
      <c r="E364" s="271"/>
      <c r="F364" s="326"/>
      <c r="G364" s="9"/>
      <c r="H364" s="23" t="s">
        <v>207</v>
      </c>
      <c r="I364" s="30" t="s">
        <v>208</v>
      </c>
      <c r="J364" s="1">
        <v>0.25</v>
      </c>
      <c r="K364" s="1">
        <v>0.25</v>
      </c>
      <c r="L364" s="9"/>
      <c r="M364" s="13" t="s">
        <v>30</v>
      </c>
      <c r="N364" s="23" t="s">
        <v>207</v>
      </c>
      <c r="O364" s="30" t="s">
        <v>208</v>
      </c>
      <c r="P364" s="1">
        <v>0.25</v>
      </c>
      <c r="Q364" s="11"/>
      <c r="R364" s="11"/>
      <c r="S364" s="11"/>
      <c r="T364" s="11"/>
      <c r="U364" s="11">
        <f t="shared" si="5"/>
        <v>0</v>
      </c>
      <c r="V364" s="12" t="s">
        <v>170</v>
      </c>
    </row>
    <row r="365" spans="1:22" ht="15">
      <c r="A365" s="274"/>
      <c r="B365" s="134"/>
      <c r="C365" s="274"/>
      <c r="D365" s="134"/>
      <c r="E365" s="273"/>
      <c r="F365" s="162"/>
      <c r="G365" s="163"/>
      <c r="H365" s="162"/>
      <c r="I365" s="162"/>
      <c r="J365" s="164"/>
      <c r="K365" s="164"/>
      <c r="L365" s="163"/>
      <c r="M365" s="165"/>
      <c r="N365" s="162"/>
      <c r="O365" s="162"/>
      <c r="P365" s="164"/>
      <c r="Q365" s="167"/>
      <c r="R365" s="167"/>
      <c r="S365" s="166"/>
      <c r="T365" s="167"/>
      <c r="U365" s="166">
        <f t="shared" si="5"/>
        <v>0</v>
      </c>
      <c r="V365" s="168"/>
    </row>
    <row r="366" spans="1:22" ht="114" customHeight="1">
      <c r="A366" s="274"/>
      <c r="B366" s="319" t="s">
        <v>940</v>
      </c>
      <c r="C366" s="15"/>
      <c r="D366" s="321" t="s">
        <v>953</v>
      </c>
      <c r="E366" s="46"/>
      <c r="F366" s="30" t="s">
        <v>209</v>
      </c>
      <c r="G366" s="9"/>
      <c r="H366" s="30" t="s">
        <v>210</v>
      </c>
      <c r="I366" s="30" t="s">
        <v>211</v>
      </c>
      <c r="J366" s="10">
        <v>0.25</v>
      </c>
      <c r="K366" s="10">
        <v>0.25</v>
      </c>
      <c r="L366" s="9"/>
      <c r="M366" s="13" t="s">
        <v>30</v>
      </c>
      <c r="N366" s="30" t="s">
        <v>210</v>
      </c>
      <c r="O366" s="30" t="s">
        <v>211</v>
      </c>
      <c r="P366" s="10">
        <v>0.25</v>
      </c>
      <c r="Q366" s="11"/>
      <c r="R366" s="11"/>
      <c r="S366" s="11"/>
      <c r="T366" s="11"/>
      <c r="U366" s="11">
        <f t="shared" si="5"/>
        <v>0</v>
      </c>
      <c r="V366" s="12" t="s">
        <v>170</v>
      </c>
    </row>
    <row r="367" spans="1:22" ht="200.25" customHeight="1">
      <c r="A367" s="274"/>
      <c r="B367" s="319"/>
      <c r="C367" s="274"/>
      <c r="D367" s="321"/>
      <c r="E367" s="272"/>
      <c r="F367" s="23" t="s">
        <v>212</v>
      </c>
      <c r="G367" s="9"/>
      <c r="H367" s="30" t="s">
        <v>213</v>
      </c>
      <c r="I367" s="30" t="s">
        <v>214</v>
      </c>
      <c r="J367" s="10">
        <v>0.25</v>
      </c>
      <c r="K367" s="10">
        <v>0.25</v>
      </c>
      <c r="L367" s="9"/>
      <c r="M367" s="13" t="s">
        <v>30</v>
      </c>
      <c r="N367" s="30" t="s">
        <v>213</v>
      </c>
      <c r="O367" s="30" t="s">
        <v>214</v>
      </c>
      <c r="P367" s="10">
        <v>0.25</v>
      </c>
      <c r="Q367" s="11"/>
      <c r="R367" s="11"/>
      <c r="S367" s="11"/>
      <c r="T367" s="11"/>
      <c r="U367" s="11">
        <f t="shared" si="5"/>
        <v>0</v>
      </c>
      <c r="V367" s="12" t="s">
        <v>170</v>
      </c>
    </row>
    <row r="368" spans="1:22" ht="15">
      <c r="A368" s="274"/>
      <c r="B368" s="118"/>
      <c r="C368" s="274"/>
      <c r="D368" s="118"/>
      <c r="E368" s="272"/>
      <c r="F368" s="169"/>
      <c r="G368" s="170"/>
      <c r="H368" s="169"/>
      <c r="I368" s="169"/>
      <c r="J368" s="171"/>
      <c r="K368" s="171"/>
      <c r="L368" s="170"/>
      <c r="M368" s="172"/>
      <c r="N368" s="169"/>
      <c r="O368" s="169"/>
      <c r="P368" s="171"/>
      <c r="Q368" s="174"/>
      <c r="R368" s="174"/>
      <c r="S368" s="173"/>
      <c r="T368" s="174"/>
      <c r="U368" s="173">
        <f t="shared" si="5"/>
        <v>0</v>
      </c>
      <c r="V368" s="175"/>
    </row>
    <row r="369" spans="1:22" ht="228.75">
      <c r="A369" s="274"/>
      <c r="B369" s="324" t="s">
        <v>941</v>
      </c>
      <c r="C369" s="274"/>
      <c r="D369" s="320" t="s">
        <v>954</v>
      </c>
      <c r="E369" s="272"/>
      <c r="F369" s="23" t="s">
        <v>215</v>
      </c>
      <c r="G369" s="9"/>
      <c r="H369" s="23" t="s">
        <v>216</v>
      </c>
      <c r="I369" s="30" t="s">
        <v>217</v>
      </c>
      <c r="J369" s="10">
        <v>0.25</v>
      </c>
      <c r="K369" s="10">
        <v>0.25</v>
      </c>
      <c r="L369" s="9"/>
      <c r="M369" s="13" t="s">
        <v>31</v>
      </c>
      <c r="N369" s="23" t="s">
        <v>216</v>
      </c>
      <c r="O369" s="30" t="s">
        <v>217</v>
      </c>
      <c r="P369" s="10">
        <v>0.25</v>
      </c>
      <c r="Q369" s="11"/>
      <c r="R369" s="11"/>
      <c r="S369" s="11"/>
      <c r="T369" s="11"/>
      <c r="U369" s="11">
        <f t="shared" si="5"/>
        <v>0</v>
      </c>
      <c r="V369" s="12" t="s">
        <v>170</v>
      </c>
    </row>
    <row r="370" spans="1:22" ht="105">
      <c r="A370" s="274"/>
      <c r="B370" s="324"/>
      <c r="C370" s="274"/>
      <c r="D370" s="320"/>
      <c r="E370" s="272"/>
      <c r="F370" s="307" t="s">
        <v>218</v>
      </c>
      <c r="G370" s="9"/>
      <c r="H370" s="23" t="s">
        <v>219</v>
      </c>
      <c r="I370" s="30" t="s">
        <v>220</v>
      </c>
      <c r="J370" s="10">
        <v>0.25</v>
      </c>
      <c r="K370" s="10">
        <v>0.25</v>
      </c>
      <c r="L370" s="9"/>
      <c r="M370" s="13" t="s">
        <v>31</v>
      </c>
      <c r="N370" s="23" t="s">
        <v>219</v>
      </c>
      <c r="O370" s="30" t="s">
        <v>220</v>
      </c>
      <c r="P370" s="10">
        <v>0.25</v>
      </c>
      <c r="Q370" s="11"/>
      <c r="R370" s="11"/>
      <c r="S370" s="11"/>
      <c r="T370" s="11"/>
      <c r="U370" s="11">
        <f t="shared" si="5"/>
        <v>0</v>
      </c>
      <c r="V370" s="12" t="s">
        <v>170</v>
      </c>
    </row>
    <row r="371" spans="1:22" ht="143.25">
      <c r="A371" s="274"/>
      <c r="B371" s="324"/>
      <c r="C371" s="274"/>
      <c r="D371" s="320"/>
      <c r="E371" s="272"/>
      <c r="F371" s="307"/>
      <c r="G371" s="9"/>
      <c r="H371" s="23" t="s">
        <v>221</v>
      </c>
      <c r="I371" s="30" t="s">
        <v>222</v>
      </c>
      <c r="J371" s="10">
        <v>1</v>
      </c>
      <c r="K371" s="10">
        <v>1</v>
      </c>
      <c r="L371" s="9"/>
      <c r="M371" s="13" t="s">
        <v>31</v>
      </c>
      <c r="N371" s="23" t="s">
        <v>221</v>
      </c>
      <c r="O371" s="30" t="s">
        <v>222</v>
      </c>
      <c r="P371" s="10">
        <v>1</v>
      </c>
      <c r="Q371" s="11"/>
      <c r="R371" s="11"/>
      <c r="S371" s="11"/>
      <c r="T371" s="11"/>
      <c r="U371" s="11">
        <f t="shared" si="5"/>
        <v>0</v>
      </c>
      <c r="V371" s="12" t="s">
        <v>170</v>
      </c>
    </row>
    <row r="372" spans="1:22" ht="105">
      <c r="A372" s="274"/>
      <c r="B372" s="324"/>
      <c r="C372" s="274"/>
      <c r="D372" s="320"/>
      <c r="E372" s="272"/>
      <c r="F372" s="307"/>
      <c r="G372" s="9"/>
      <c r="H372" s="23" t="s">
        <v>223</v>
      </c>
      <c r="I372" s="23" t="s">
        <v>224</v>
      </c>
      <c r="J372" s="10">
        <v>0.25</v>
      </c>
      <c r="K372" s="10">
        <v>0.25</v>
      </c>
      <c r="L372" s="9"/>
      <c r="M372" s="13" t="s">
        <v>31</v>
      </c>
      <c r="N372" s="23" t="s">
        <v>223</v>
      </c>
      <c r="O372" s="23" t="s">
        <v>224</v>
      </c>
      <c r="P372" s="10">
        <v>0.25</v>
      </c>
      <c r="Q372" s="11"/>
      <c r="R372" s="11"/>
      <c r="S372" s="11"/>
      <c r="T372" s="11"/>
      <c r="U372" s="11">
        <f t="shared" si="5"/>
        <v>0</v>
      </c>
      <c r="V372" s="12" t="s">
        <v>170</v>
      </c>
    </row>
    <row r="373" spans="1:22" ht="114.75">
      <c r="A373" s="274"/>
      <c r="B373" s="324"/>
      <c r="C373" s="274"/>
      <c r="D373" s="320"/>
      <c r="E373" s="272"/>
      <c r="F373" s="307"/>
      <c r="G373" s="9"/>
      <c r="H373" s="23" t="s">
        <v>225</v>
      </c>
      <c r="I373" s="30" t="s">
        <v>226</v>
      </c>
      <c r="J373" s="10">
        <v>0.25</v>
      </c>
      <c r="K373" s="10">
        <v>0.25</v>
      </c>
      <c r="L373" s="9"/>
      <c r="M373" s="13" t="s">
        <v>31</v>
      </c>
      <c r="N373" s="23" t="s">
        <v>225</v>
      </c>
      <c r="O373" s="30" t="s">
        <v>226</v>
      </c>
      <c r="P373" s="10">
        <v>0.25</v>
      </c>
      <c r="Q373" s="11"/>
      <c r="R373" s="11">
        <v>1030</v>
      </c>
      <c r="S373" s="11"/>
      <c r="T373" s="11"/>
      <c r="U373" s="11">
        <f t="shared" si="5"/>
        <v>1030</v>
      </c>
      <c r="V373" s="12" t="s">
        <v>170</v>
      </c>
    </row>
    <row r="374" spans="1:22" ht="129">
      <c r="A374" s="274"/>
      <c r="B374" s="324"/>
      <c r="C374" s="15"/>
      <c r="D374" s="320"/>
      <c r="E374" s="273"/>
      <c r="F374" s="307"/>
      <c r="G374" s="9"/>
      <c r="H374" s="23" t="s">
        <v>227</v>
      </c>
      <c r="I374" s="30" t="s">
        <v>228</v>
      </c>
      <c r="J374" s="10">
        <v>0.25</v>
      </c>
      <c r="K374" s="10">
        <v>0.25</v>
      </c>
      <c r="L374" s="9"/>
      <c r="M374" s="13" t="s">
        <v>31</v>
      </c>
      <c r="N374" s="23" t="s">
        <v>227</v>
      </c>
      <c r="O374" s="30" t="s">
        <v>228</v>
      </c>
      <c r="P374" s="10">
        <v>0.25</v>
      </c>
      <c r="Q374" s="11"/>
      <c r="R374" s="11"/>
      <c r="S374" s="11"/>
      <c r="T374" s="11"/>
      <c r="U374" s="11">
        <f t="shared" si="5"/>
        <v>0</v>
      </c>
      <c r="V374" s="12" t="s">
        <v>170</v>
      </c>
    </row>
    <row r="375" spans="1:22" ht="114.75">
      <c r="A375" s="274"/>
      <c r="B375" s="324"/>
      <c r="C375" s="274"/>
      <c r="D375" s="320"/>
      <c r="E375" s="271"/>
      <c r="F375" s="307"/>
      <c r="G375" s="9"/>
      <c r="H375" s="23" t="s">
        <v>229</v>
      </c>
      <c r="I375" s="30" t="s">
        <v>230</v>
      </c>
      <c r="J375" s="10">
        <v>0.25</v>
      </c>
      <c r="K375" s="10">
        <v>0.25</v>
      </c>
      <c r="L375" s="9"/>
      <c r="M375" s="13" t="s">
        <v>31</v>
      </c>
      <c r="N375" s="23" t="s">
        <v>229</v>
      </c>
      <c r="O375" s="30" t="s">
        <v>230</v>
      </c>
      <c r="P375" s="10">
        <v>0.25</v>
      </c>
      <c r="Q375" s="11"/>
      <c r="R375" s="11"/>
      <c r="S375" s="11"/>
      <c r="T375" s="11"/>
      <c r="U375" s="11">
        <f t="shared" si="5"/>
        <v>0</v>
      </c>
      <c r="V375" s="12" t="s">
        <v>170</v>
      </c>
    </row>
    <row r="376" spans="1:22" ht="114.75">
      <c r="A376" s="274"/>
      <c r="B376" s="324"/>
      <c r="C376" s="274"/>
      <c r="D376" s="320"/>
      <c r="E376" s="272"/>
      <c r="F376" s="307"/>
      <c r="G376" s="9"/>
      <c r="H376" s="23" t="s">
        <v>231</v>
      </c>
      <c r="I376" s="30" t="s">
        <v>232</v>
      </c>
      <c r="J376" s="10">
        <v>0.25</v>
      </c>
      <c r="K376" s="10">
        <v>0.25</v>
      </c>
      <c r="L376" s="9"/>
      <c r="M376" s="13" t="s">
        <v>31</v>
      </c>
      <c r="N376" s="23" t="s">
        <v>231</v>
      </c>
      <c r="O376" s="30" t="s">
        <v>232</v>
      </c>
      <c r="P376" s="10">
        <v>0.25</v>
      </c>
      <c r="Q376" s="11"/>
      <c r="R376" s="11"/>
      <c r="S376" s="11"/>
      <c r="T376" s="11"/>
      <c r="U376" s="11">
        <f t="shared" si="5"/>
        <v>0</v>
      </c>
      <c r="V376" s="12" t="s">
        <v>170</v>
      </c>
    </row>
    <row r="377" spans="1:22" ht="129">
      <c r="A377" s="274"/>
      <c r="B377" s="324"/>
      <c r="C377" s="274"/>
      <c r="D377" s="320"/>
      <c r="E377" s="272"/>
      <c r="F377" s="307"/>
      <c r="G377" s="9"/>
      <c r="H377" s="23" t="s">
        <v>233</v>
      </c>
      <c r="I377" s="30" t="s">
        <v>234</v>
      </c>
      <c r="J377" s="10">
        <v>0.25</v>
      </c>
      <c r="K377" s="10">
        <v>0.25</v>
      </c>
      <c r="L377" s="9"/>
      <c r="M377" s="13" t="s">
        <v>31</v>
      </c>
      <c r="N377" s="23" t="s">
        <v>233</v>
      </c>
      <c r="O377" s="30" t="s">
        <v>234</v>
      </c>
      <c r="P377" s="10">
        <v>0.25</v>
      </c>
      <c r="Q377" s="11"/>
      <c r="R377" s="11"/>
      <c r="S377" s="11"/>
      <c r="T377" s="11"/>
      <c r="U377" s="11">
        <f t="shared" si="5"/>
        <v>0</v>
      </c>
      <c r="V377" s="12" t="s">
        <v>170</v>
      </c>
    </row>
    <row r="378" spans="1:22" ht="186">
      <c r="A378" s="274"/>
      <c r="B378" s="324"/>
      <c r="C378" s="274"/>
      <c r="D378" s="320"/>
      <c r="E378" s="272"/>
      <c r="F378" s="307"/>
      <c r="G378" s="9"/>
      <c r="H378" s="23" t="s">
        <v>235</v>
      </c>
      <c r="I378" s="30" t="s">
        <v>236</v>
      </c>
      <c r="J378" s="10">
        <v>0.25</v>
      </c>
      <c r="K378" s="10">
        <v>0.25</v>
      </c>
      <c r="L378" s="9"/>
      <c r="M378" s="13" t="s">
        <v>31</v>
      </c>
      <c r="N378" s="23" t="s">
        <v>235</v>
      </c>
      <c r="O378" s="30" t="s">
        <v>236</v>
      </c>
      <c r="P378" s="10">
        <v>0.25</v>
      </c>
      <c r="Q378" s="11"/>
      <c r="R378" s="11"/>
      <c r="S378" s="11"/>
      <c r="T378" s="11"/>
      <c r="U378" s="11">
        <f t="shared" si="5"/>
        <v>0</v>
      </c>
      <c r="V378" s="12" t="s">
        <v>170</v>
      </c>
    </row>
    <row r="379" spans="1:22" ht="15">
      <c r="A379" s="274"/>
      <c r="B379" s="176"/>
      <c r="C379" s="274"/>
      <c r="D379" s="176"/>
      <c r="E379" s="272"/>
      <c r="F379" s="177"/>
      <c r="G379" s="178"/>
      <c r="H379" s="177"/>
      <c r="I379" s="177"/>
      <c r="J379" s="179"/>
      <c r="K379" s="179"/>
      <c r="L379" s="178"/>
      <c r="M379" s="180"/>
      <c r="N379" s="177"/>
      <c r="O379" s="177"/>
      <c r="P379" s="179"/>
      <c r="Q379" s="182"/>
      <c r="R379" s="182"/>
      <c r="S379" s="181"/>
      <c r="T379" s="182"/>
      <c r="U379" s="242">
        <f t="shared" si="5"/>
        <v>0</v>
      </c>
      <c r="V379" s="183"/>
    </row>
    <row r="380" spans="1:22" ht="157.5">
      <c r="A380" s="274"/>
      <c r="B380" s="324" t="s">
        <v>237</v>
      </c>
      <c r="C380" s="274"/>
      <c r="D380" s="320" t="s">
        <v>955</v>
      </c>
      <c r="E380" s="271"/>
      <c r="F380" s="313" t="s">
        <v>967</v>
      </c>
      <c r="G380" s="9"/>
      <c r="H380" s="23" t="s">
        <v>238</v>
      </c>
      <c r="I380" s="30" t="s">
        <v>239</v>
      </c>
      <c r="J380" s="10">
        <v>1</v>
      </c>
      <c r="K380" s="10">
        <v>1</v>
      </c>
      <c r="L380" s="9"/>
      <c r="M380" s="13" t="s">
        <v>32</v>
      </c>
      <c r="N380" s="23" t="s">
        <v>238</v>
      </c>
      <c r="O380" s="30" t="s">
        <v>239</v>
      </c>
      <c r="P380" s="10">
        <v>1</v>
      </c>
      <c r="Q380" s="11"/>
      <c r="R380" s="11"/>
      <c r="S380" s="11"/>
      <c r="T380" s="11"/>
      <c r="U380" s="11">
        <f t="shared" si="5"/>
        <v>0</v>
      </c>
      <c r="V380" s="12" t="s">
        <v>170</v>
      </c>
    </row>
    <row r="381" spans="1:22" ht="129">
      <c r="A381" s="274"/>
      <c r="B381" s="324"/>
      <c r="C381" s="274"/>
      <c r="D381" s="320"/>
      <c r="E381" s="272"/>
      <c r="F381" s="314"/>
      <c r="G381" s="9"/>
      <c r="H381" s="23" t="s">
        <v>240</v>
      </c>
      <c r="I381" s="30" t="s">
        <v>241</v>
      </c>
      <c r="J381" s="10">
        <v>1</v>
      </c>
      <c r="K381" s="10">
        <v>1</v>
      </c>
      <c r="L381" s="9"/>
      <c r="M381" s="13" t="s">
        <v>32</v>
      </c>
      <c r="N381" s="23" t="s">
        <v>240</v>
      </c>
      <c r="O381" s="30" t="s">
        <v>241</v>
      </c>
      <c r="P381" s="10">
        <v>1</v>
      </c>
      <c r="Q381" s="11"/>
      <c r="R381" s="11"/>
      <c r="S381" s="11"/>
      <c r="T381" s="11"/>
      <c r="U381" s="11">
        <f t="shared" si="5"/>
        <v>0</v>
      </c>
      <c r="V381" s="12" t="s">
        <v>170</v>
      </c>
    </row>
    <row r="382" spans="1:22" ht="171.75">
      <c r="A382" s="274"/>
      <c r="B382" s="324"/>
      <c r="C382" s="274"/>
      <c r="D382" s="320"/>
      <c r="E382" s="272"/>
      <c r="F382" s="314"/>
      <c r="G382" s="9"/>
      <c r="H382" s="23" t="s">
        <v>242</v>
      </c>
      <c r="I382" s="30" t="s">
        <v>243</v>
      </c>
      <c r="J382" s="10">
        <v>50</v>
      </c>
      <c r="K382" s="10">
        <v>50</v>
      </c>
      <c r="L382" s="9"/>
      <c r="M382" s="13" t="s">
        <v>32</v>
      </c>
      <c r="N382" s="23" t="s">
        <v>242</v>
      </c>
      <c r="O382" s="30" t="s">
        <v>243</v>
      </c>
      <c r="P382" s="10">
        <v>50</v>
      </c>
      <c r="Q382" s="11"/>
      <c r="R382" s="11"/>
      <c r="S382" s="11"/>
      <c r="T382" s="11"/>
      <c r="U382" s="11">
        <f t="shared" si="5"/>
        <v>0</v>
      </c>
      <c r="V382" s="12" t="s">
        <v>170</v>
      </c>
    </row>
    <row r="383" spans="1:22" ht="114.75">
      <c r="A383" s="274"/>
      <c r="B383" s="324"/>
      <c r="C383" s="274"/>
      <c r="D383" s="320"/>
      <c r="E383" s="272"/>
      <c r="F383" s="314"/>
      <c r="G383" s="9"/>
      <c r="H383" s="23" t="s">
        <v>244</v>
      </c>
      <c r="I383" s="30" t="s">
        <v>241</v>
      </c>
      <c r="J383" s="10">
        <v>1</v>
      </c>
      <c r="K383" s="10">
        <v>1</v>
      </c>
      <c r="L383" s="9"/>
      <c r="M383" s="13" t="s">
        <v>32</v>
      </c>
      <c r="N383" s="23" t="s">
        <v>244</v>
      </c>
      <c r="O383" s="30" t="s">
        <v>241</v>
      </c>
      <c r="P383" s="10">
        <v>1</v>
      </c>
      <c r="Q383" s="11"/>
      <c r="R383" s="11"/>
      <c r="S383" s="11"/>
      <c r="T383" s="11"/>
      <c r="U383" s="11">
        <f t="shared" si="5"/>
        <v>0</v>
      </c>
      <c r="V383" s="12" t="s">
        <v>170</v>
      </c>
    </row>
    <row r="384" spans="1:22" ht="114.75">
      <c r="A384" s="274"/>
      <c r="B384" s="324"/>
      <c r="C384" s="274"/>
      <c r="D384" s="320"/>
      <c r="E384" s="272"/>
      <c r="F384" s="314"/>
      <c r="G384" s="9"/>
      <c r="H384" s="23" t="s">
        <v>245</v>
      </c>
      <c r="I384" s="30" t="s">
        <v>246</v>
      </c>
      <c r="J384" s="10">
        <v>100</v>
      </c>
      <c r="K384" s="10">
        <v>100</v>
      </c>
      <c r="L384" s="9"/>
      <c r="M384" s="13" t="s">
        <v>32</v>
      </c>
      <c r="N384" s="23" t="s">
        <v>245</v>
      </c>
      <c r="O384" s="30" t="s">
        <v>246</v>
      </c>
      <c r="P384" s="10">
        <v>100</v>
      </c>
      <c r="Q384" s="11"/>
      <c r="R384" s="11"/>
      <c r="S384" s="11"/>
      <c r="T384" s="11"/>
      <c r="U384" s="11">
        <f t="shared" si="5"/>
        <v>0</v>
      </c>
      <c r="V384" s="12" t="s">
        <v>170</v>
      </c>
    </row>
    <row r="385" spans="1:22" ht="105">
      <c r="A385" s="274"/>
      <c r="B385" s="324"/>
      <c r="C385" s="274"/>
      <c r="D385" s="320"/>
      <c r="E385" s="273"/>
      <c r="F385" s="314"/>
      <c r="G385" s="9"/>
      <c r="H385" s="23" t="s">
        <v>247</v>
      </c>
      <c r="I385" s="30" t="s">
        <v>243</v>
      </c>
      <c r="J385" s="10">
        <v>50</v>
      </c>
      <c r="K385" s="10">
        <v>50</v>
      </c>
      <c r="L385" s="9"/>
      <c r="M385" s="13" t="s">
        <v>32</v>
      </c>
      <c r="N385" s="23" t="s">
        <v>247</v>
      </c>
      <c r="O385" s="30" t="s">
        <v>243</v>
      </c>
      <c r="P385" s="10">
        <v>50</v>
      </c>
      <c r="Q385" s="11"/>
      <c r="R385" s="11"/>
      <c r="S385" s="11"/>
      <c r="T385" s="11"/>
      <c r="U385" s="11">
        <f t="shared" si="5"/>
        <v>0</v>
      </c>
      <c r="V385" s="12" t="s">
        <v>170</v>
      </c>
    </row>
    <row r="386" spans="1:22" ht="105">
      <c r="A386" s="274"/>
      <c r="B386" s="324"/>
      <c r="C386" s="274"/>
      <c r="D386" s="320"/>
      <c r="E386" s="271"/>
      <c r="F386" s="314"/>
      <c r="G386" s="9"/>
      <c r="H386" s="23" t="s">
        <v>248</v>
      </c>
      <c r="I386" s="23" t="s">
        <v>249</v>
      </c>
      <c r="J386" s="1">
        <v>25</v>
      </c>
      <c r="K386" s="1">
        <v>25</v>
      </c>
      <c r="L386" s="9"/>
      <c r="M386" s="13" t="s">
        <v>32</v>
      </c>
      <c r="N386" s="23" t="s">
        <v>248</v>
      </c>
      <c r="O386" s="23" t="s">
        <v>249</v>
      </c>
      <c r="P386" s="1">
        <v>25</v>
      </c>
      <c r="Q386" s="11"/>
      <c r="R386" s="11"/>
      <c r="S386" s="11"/>
      <c r="T386" s="11"/>
      <c r="U386" s="11">
        <f t="shared" si="5"/>
        <v>0</v>
      </c>
      <c r="V386" s="12" t="s">
        <v>170</v>
      </c>
    </row>
    <row r="387" spans="1:22" ht="314.25">
      <c r="A387" s="274"/>
      <c r="B387" s="324"/>
      <c r="C387" s="274"/>
      <c r="D387" s="320"/>
      <c r="E387" s="272"/>
      <c r="F387" s="314"/>
      <c r="G387" s="9"/>
      <c r="H387" s="23" t="s">
        <v>250</v>
      </c>
      <c r="I387" s="30" t="s">
        <v>251</v>
      </c>
      <c r="J387" s="1">
        <v>100</v>
      </c>
      <c r="K387" s="1">
        <v>100</v>
      </c>
      <c r="L387" s="9"/>
      <c r="M387" s="13" t="s">
        <v>32</v>
      </c>
      <c r="N387" s="23" t="s">
        <v>250</v>
      </c>
      <c r="O387" s="30" t="s">
        <v>251</v>
      </c>
      <c r="P387" s="1">
        <v>100</v>
      </c>
      <c r="Q387" s="11"/>
      <c r="R387" s="11"/>
      <c r="S387" s="11"/>
      <c r="T387" s="11"/>
      <c r="U387" s="11">
        <f aca="true" t="shared" si="6" ref="U387:U450">+Q387+R387+S387+T387</f>
        <v>0</v>
      </c>
      <c r="V387" s="12" t="s">
        <v>170</v>
      </c>
    </row>
    <row r="388" spans="1:22" ht="105">
      <c r="A388" s="274"/>
      <c r="B388" s="324"/>
      <c r="C388" s="274"/>
      <c r="D388" s="320"/>
      <c r="E388" s="272"/>
      <c r="F388" s="315"/>
      <c r="G388" s="9"/>
      <c r="H388" s="23" t="s">
        <v>252</v>
      </c>
      <c r="I388" s="30" t="s">
        <v>253</v>
      </c>
      <c r="J388" s="1">
        <v>25</v>
      </c>
      <c r="K388" s="1">
        <v>25</v>
      </c>
      <c r="L388" s="9"/>
      <c r="M388" s="13" t="s">
        <v>32</v>
      </c>
      <c r="N388" s="23" t="s">
        <v>252</v>
      </c>
      <c r="O388" s="30" t="s">
        <v>253</v>
      </c>
      <c r="P388" s="1">
        <v>25</v>
      </c>
      <c r="Q388" s="11"/>
      <c r="R388" s="11"/>
      <c r="S388" s="11"/>
      <c r="T388" s="11"/>
      <c r="U388" s="11">
        <f t="shared" si="6"/>
        <v>0</v>
      </c>
      <c r="V388" s="12" t="s">
        <v>170</v>
      </c>
    </row>
    <row r="389" spans="1:22" ht="15">
      <c r="A389" s="274"/>
      <c r="B389" s="184"/>
      <c r="C389" s="274"/>
      <c r="D389" s="184"/>
      <c r="E389" s="272"/>
      <c r="F389" s="185"/>
      <c r="G389" s="186"/>
      <c r="H389" s="185"/>
      <c r="I389" s="185"/>
      <c r="J389" s="187"/>
      <c r="K389" s="187"/>
      <c r="L389" s="220"/>
      <c r="M389" s="221"/>
      <c r="N389" s="185"/>
      <c r="O389" s="185"/>
      <c r="P389" s="187"/>
      <c r="Q389" s="189"/>
      <c r="R389" s="189"/>
      <c r="S389" s="188"/>
      <c r="T389" s="189"/>
      <c r="U389" s="188">
        <f t="shared" si="6"/>
        <v>0</v>
      </c>
      <c r="V389" s="190"/>
    </row>
    <row r="390" spans="1:22" ht="100.5">
      <c r="A390" s="274"/>
      <c r="B390" s="318" t="s">
        <v>942</v>
      </c>
      <c r="C390" s="274"/>
      <c r="D390" s="320" t="s">
        <v>956</v>
      </c>
      <c r="E390" s="272"/>
      <c r="F390" s="326" t="s">
        <v>254</v>
      </c>
      <c r="G390" s="9"/>
      <c r="H390" s="215" t="s">
        <v>255</v>
      </c>
      <c r="I390" s="215" t="s">
        <v>9</v>
      </c>
      <c r="J390" s="1">
        <v>5</v>
      </c>
      <c r="K390" s="1">
        <v>5</v>
      </c>
      <c r="L390" s="9"/>
      <c r="M390" s="13" t="s">
        <v>33</v>
      </c>
      <c r="N390" s="215" t="s">
        <v>255</v>
      </c>
      <c r="O390" s="215" t="s">
        <v>9</v>
      </c>
      <c r="P390" s="1">
        <v>5</v>
      </c>
      <c r="Q390" s="11">
        <v>230532</v>
      </c>
      <c r="R390" s="11">
        <v>63274</v>
      </c>
      <c r="S390" s="11"/>
      <c r="T390" s="11">
        <v>107660</v>
      </c>
      <c r="U390" s="11">
        <f t="shared" si="6"/>
        <v>401466</v>
      </c>
      <c r="V390" s="12" t="s">
        <v>168</v>
      </c>
    </row>
    <row r="391" spans="1:22" ht="157.5">
      <c r="A391" s="274"/>
      <c r="B391" s="318"/>
      <c r="C391" s="274"/>
      <c r="D391" s="320"/>
      <c r="E391" s="272"/>
      <c r="F391" s="326"/>
      <c r="G391" s="9"/>
      <c r="H391" s="222" t="s">
        <v>256</v>
      </c>
      <c r="I391" s="215" t="s">
        <v>257</v>
      </c>
      <c r="J391" s="1">
        <v>25</v>
      </c>
      <c r="K391" s="1">
        <v>25</v>
      </c>
      <c r="L391" s="9"/>
      <c r="M391" s="13" t="s">
        <v>34</v>
      </c>
      <c r="N391" s="222" t="s">
        <v>256</v>
      </c>
      <c r="O391" s="215" t="s">
        <v>257</v>
      </c>
      <c r="P391" s="1">
        <v>25</v>
      </c>
      <c r="Q391" s="11"/>
      <c r="R391" s="11"/>
      <c r="S391" s="11"/>
      <c r="T391" s="11"/>
      <c r="U391" s="11">
        <f t="shared" si="6"/>
        <v>0</v>
      </c>
      <c r="V391" s="12" t="s">
        <v>168</v>
      </c>
    </row>
    <row r="392" spans="1:22" ht="75">
      <c r="A392" s="274"/>
      <c r="B392" s="318"/>
      <c r="C392" s="274"/>
      <c r="D392" s="320"/>
      <c r="E392" s="272"/>
      <c r="F392" s="326"/>
      <c r="G392" s="9"/>
      <c r="H392" s="23" t="s">
        <v>258</v>
      </c>
      <c r="I392" s="23" t="s">
        <v>259</v>
      </c>
      <c r="J392" s="1">
        <v>61.1</v>
      </c>
      <c r="K392" s="1">
        <v>61.1</v>
      </c>
      <c r="L392" s="9"/>
      <c r="M392" s="13" t="s">
        <v>33</v>
      </c>
      <c r="N392" s="23" t="s">
        <v>258</v>
      </c>
      <c r="O392" s="23" t="s">
        <v>259</v>
      </c>
      <c r="P392" s="1">
        <v>61.1</v>
      </c>
      <c r="Q392" s="11">
        <v>103000</v>
      </c>
      <c r="R392" s="11"/>
      <c r="S392" s="11"/>
      <c r="T392" s="11"/>
      <c r="U392" s="11">
        <f t="shared" si="6"/>
        <v>103000</v>
      </c>
      <c r="V392" s="12" t="s">
        <v>168</v>
      </c>
    </row>
    <row r="393" spans="1:22" ht="129">
      <c r="A393" s="274"/>
      <c r="B393" s="318"/>
      <c r="C393" s="274"/>
      <c r="D393" s="320"/>
      <c r="E393" s="272"/>
      <c r="F393" s="307" t="s">
        <v>254</v>
      </c>
      <c r="G393" s="9"/>
      <c r="H393" s="223" t="s">
        <v>260</v>
      </c>
      <c r="I393" s="215" t="s">
        <v>10</v>
      </c>
      <c r="J393" s="1">
        <v>20</v>
      </c>
      <c r="K393" s="1">
        <v>20</v>
      </c>
      <c r="L393" s="9"/>
      <c r="M393" s="13" t="s">
        <v>34</v>
      </c>
      <c r="N393" s="223" t="s">
        <v>260</v>
      </c>
      <c r="O393" s="215" t="s">
        <v>10</v>
      </c>
      <c r="P393" s="1">
        <v>20</v>
      </c>
      <c r="Q393" s="11"/>
      <c r="R393" s="11"/>
      <c r="S393" s="11"/>
      <c r="T393" s="11"/>
      <c r="U393" s="11">
        <f t="shared" si="6"/>
        <v>0</v>
      </c>
      <c r="V393" s="12" t="s">
        <v>168</v>
      </c>
    </row>
    <row r="394" spans="1:22" ht="77.25">
      <c r="A394" s="274"/>
      <c r="B394" s="318"/>
      <c r="C394" s="274"/>
      <c r="D394" s="320"/>
      <c r="E394" s="272"/>
      <c r="F394" s="307"/>
      <c r="G394" s="9"/>
      <c r="H394" s="215" t="s">
        <v>261</v>
      </c>
      <c r="I394" s="215" t="s">
        <v>11</v>
      </c>
      <c r="J394" s="1">
        <v>15</v>
      </c>
      <c r="K394" s="1">
        <v>15</v>
      </c>
      <c r="L394" s="9"/>
      <c r="M394" s="13" t="s">
        <v>34</v>
      </c>
      <c r="N394" s="215" t="s">
        <v>261</v>
      </c>
      <c r="O394" s="215" t="s">
        <v>11</v>
      </c>
      <c r="P394" s="1">
        <v>15</v>
      </c>
      <c r="Q394" s="11"/>
      <c r="R394" s="11"/>
      <c r="S394" s="11"/>
      <c r="T394" s="11"/>
      <c r="U394" s="11">
        <f t="shared" si="6"/>
        <v>0</v>
      </c>
      <c r="V394" s="12" t="s">
        <v>168</v>
      </c>
    </row>
    <row r="395" spans="1:22" ht="99.75">
      <c r="A395" s="274"/>
      <c r="B395" s="318"/>
      <c r="C395" s="274"/>
      <c r="D395" s="320"/>
      <c r="E395" s="273"/>
      <c r="F395" s="307"/>
      <c r="G395" s="9"/>
      <c r="H395" s="30" t="s">
        <v>262</v>
      </c>
      <c r="I395" s="30" t="s">
        <v>263</v>
      </c>
      <c r="J395" s="1">
        <v>2</v>
      </c>
      <c r="K395" s="1">
        <v>2</v>
      </c>
      <c r="L395" s="9"/>
      <c r="M395" s="13" t="s">
        <v>33</v>
      </c>
      <c r="N395" s="30" t="s">
        <v>262</v>
      </c>
      <c r="O395" s="30" t="s">
        <v>263</v>
      </c>
      <c r="P395" s="1">
        <v>2</v>
      </c>
      <c r="Q395" s="11"/>
      <c r="R395" s="11"/>
      <c r="S395" s="11"/>
      <c r="T395" s="11"/>
      <c r="U395" s="11">
        <f t="shared" si="6"/>
        <v>0</v>
      </c>
      <c r="V395" s="12" t="s">
        <v>168</v>
      </c>
    </row>
    <row r="396" spans="1:22" ht="129">
      <c r="A396" s="274"/>
      <c r="B396" s="318"/>
      <c r="C396" s="274"/>
      <c r="D396" s="320"/>
      <c r="E396" s="271"/>
      <c r="F396" s="307"/>
      <c r="G396" s="9"/>
      <c r="H396" s="23" t="s">
        <v>264</v>
      </c>
      <c r="I396" s="30" t="s">
        <v>265</v>
      </c>
      <c r="J396" s="1">
        <v>3000</v>
      </c>
      <c r="K396" s="1">
        <v>3000</v>
      </c>
      <c r="L396" s="9"/>
      <c r="M396" s="13" t="s">
        <v>33</v>
      </c>
      <c r="N396" s="23" t="s">
        <v>264</v>
      </c>
      <c r="O396" s="30" t="s">
        <v>265</v>
      </c>
      <c r="P396" s="1">
        <v>3000</v>
      </c>
      <c r="Q396" s="11"/>
      <c r="R396" s="11">
        <v>23062</v>
      </c>
      <c r="S396" s="11"/>
      <c r="T396" s="11"/>
      <c r="U396" s="11">
        <f t="shared" si="6"/>
        <v>23062</v>
      </c>
      <c r="V396" s="12" t="s">
        <v>168</v>
      </c>
    </row>
    <row r="397" spans="1:22" ht="100.5">
      <c r="A397" s="274"/>
      <c r="B397" s="318"/>
      <c r="C397" s="274"/>
      <c r="D397" s="320"/>
      <c r="E397" s="273"/>
      <c r="F397" s="307"/>
      <c r="G397" s="9"/>
      <c r="H397" s="23" t="s">
        <v>266</v>
      </c>
      <c r="I397" s="30" t="s">
        <v>267</v>
      </c>
      <c r="J397" s="1">
        <v>61.1</v>
      </c>
      <c r="K397" s="1">
        <v>61.1</v>
      </c>
      <c r="L397" s="9"/>
      <c r="M397" s="13" t="s">
        <v>33</v>
      </c>
      <c r="N397" s="23" t="s">
        <v>266</v>
      </c>
      <c r="O397" s="30" t="s">
        <v>267</v>
      </c>
      <c r="P397" s="1">
        <v>61.1</v>
      </c>
      <c r="Q397" s="11"/>
      <c r="R397" s="11"/>
      <c r="S397" s="11"/>
      <c r="T397" s="11"/>
      <c r="U397" s="11">
        <f t="shared" si="6"/>
        <v>0</v>
      </c>
      <c r="V397" s="12" t="s">
        <v>168</v>
      </c>
    </row>
    <row r="398" spans="1:22" ht="75">
      <c r="A398" s="274"/>
      <c r="B398" s="318"/>
      <c r="C398" s="274"/>
      <c r="D398" s="320"/>
      <c r="E398" s="271"/>
      <c r="F398" s="307"/>
      <c r="G398" s="9"/>
      <c r="H398" s="23" t="s">
        <v>268</v>
      </c>
      <c r="I398" s="30" t="s">
        <v>269</v>
      </c>
      <c r="J398" s="1">
        <v>250</v>
      </c>
      <c r="K398" s="1">
        <v>250</v>
      </c>
      <c r="L398" s="9"/>
      <c r="M398" s="13" t="s">
        <v>33</v>
      </c>
      <c r="N398" s="23" t="s">
        <v>268</v>
      </c>
      <c r="O398" s="30" t="s">
        <v>269</v>
      </c>
      <c r="P398" s="1">
        <v>250</v>
      </c>
      <c r="Q398" s="11"/>
      <c r="R398" s="11"/>
      <c r="S398" s="11"/>
      <c r="T398" s="11"/>
      <c r="U398" s="11">
        <f t="shared" si="6"/>
        <v>0</v>
      </c>
      <c r="V398" s="12" t="s">
        <v>168</v>
      </c>
    </row>
    <row r="399" spans="1:22" ht="129">
      <c r="A399" s="274"/>
      <c r="B399" s="318"/>
      <c r="C399" s="274"/>
      <c r="D399" s="320"/>
      <c r="E399" s="273"/>
      <c r="F399" s="307"/>
      <c r="G399" s="9"/>
      <c r="H399" s="23" t="s">
        <v>270</v>
      </c>
      <c r="I399" s="30" t="s">
        <v>271</v>
      </c>
      <c r="J399" s="1">
        <v>500</v>
      </c>
      <c r="K399" s="1">
        <v>500</v>
      </c>
      <c r="L399" s="9"/>
      <c r="M399" s="13" t="s">
        <v>33</v>
      </c>
      <c r="N399" s="23" t="s">
        <v>270</v>
      </c>
      <c r="O399" s="30" t="s">
        <v>271</v>
      </c>
      <c r="P399" s="1">
        <v>500</v>
      </c>
      <c r="Q399" s="11"/>
      <c r="R399" s="11"/>
      <c r="S399" s="11"/>
      <c r="T399" s="11"/>
      <c r="U399" s="11">
        <f t="shared" si="6"/>
        <v>0</v>
      </c>
      <c r="V399" s="12" t="s">
        <v>168</v>
      </c>
    </row>
    <row r="400" spans="1:22" ht="143.25">
      <c r="A400" s="274"/>
      <c r="B400" s="318"/>
      <c r="C400" s="15"/>
      <c r="D400" s="320"/>
      <c r="E400" s="16"/>
      <c r="F400" s="307"/>
      <c r="G400" s="9"/>
      <c r="H400" s="23" t="s">
        <v>272</v>
      </c>
      <c r="I400" s="30" t="s">
        <v>273</v>
      </c>
      <c r="J400" s="1">
        <v>1</v>
      </c>
      <c r="K400" s="1">
        <v>1</v>
      </c>
      <c r="L400" s="9"/>
      <c r="M400" s="13" t="s">
        <v>33</v>
      </c>
      <c r="N400" s="23" t="s">
        <v>272</v>
      </c>
      <c r="O400" s="30" t="s">
        <v>273</v>
      </c>
      <c r="P400" s="1">
        <v>1</v>
      </c>
      <c r="Q400" s="11"/>
      <c r="R400" s="11"/>
      <c r="S400" s="11"/>
      <c r="T400" s="11"/>
      <c r="U400" s="11">
        <f t="shared" si="6"/>
        <v>0</v>
      </c>
      <c r="V400" s="12" t="s">
        <v>168</v>
      </c>
    </row>
    <row r="401" spans="1:22" ht="129">
      <c r="A401" s="274"/>
      <c r="B401" s="318"/>
      <c r="C401" s="274"/>
      <c r="D401" s="320"/>
      <c r="E401" s="271"/>
      <c r="F401" s="307"/>
      <c r="G401" s="9"/>
      <c r="H401" s="23" t="s">
        <v>274</v>
      </c>
      <c r="I401" s="30" t="s">
        <v>275</v>
      </c>
      <c r="J401" s="1">
        <v>0.25</v>
      </c>
      <c r="K401" s="1">
        <v>0.25</v>
      </c>
      <c r="L401" s="9"/>
      <c r="M401" s="13" t="s">
        <v>33</v>
      </c>
      <c r="N401" s="23" t="s">
        <v>274</v>
      </c>
      <c r="O401" s="30" t="s">
        <v>275</v>
      </c>
      <c r="P401" s="1">
        <v>0.25</v>
      </c>
      <c r="Q401" s="11"/>
      <c r="R401" s="11"/>
      <c r="S401" s="11"/>
      <c r="T401" s="11"/>
      <c r="U401" s="11">
        <f t="shared" si="6"/>
        <v>0</v>
      </c>
      <c r="V401" s="12" t="s">
        <v>168</v>
      </c>
    </row>
    <row r="402" spans="1:22" ht="129">
      <c r="A402" s="274"/>
      <c r="B402" s="318"/>
      <c r="C402" s="274"/>
      <c r="D402" s="320"/>
      <c r="E402" s="273"/>
      <c r="F402" s="307"/>
      <c r="G402" s="9"/>
      <c r="H402" s="23" t="s">
        <v>276</v>
      </c>
      <c r="I402" s="30" t="s">
        <v>277</v>
      </c>
      <c r="J402" s="1">
        <v>1</v>
      </c>
      <c r="K402" s="1">
        <v>1</v>
      </c>
      <c r="L402" s="9"/>
      <c r="M402" s="13" t="s">
        <v>33</v>
      </c>
      <c r="N402" s="23" t="s">
        <v>276</v>
      </c>
      <c r="O402" s="30" t="s">
        <v>277</v>
      </c>
      <c r="P402" s="1">
        <v>1</v>
      </c>
      <c r="Q402" s="11"/>
      <c r="R402" s="11"/>
      <c r="S402" s="11"/>
      <c r="T402" s="11"/>
      <c r="U402" s="11">
        <f t="shared" si="6"/>
        <v>0</v>
      </c>
      <c r="V402" s="12" t="s">
        <v>168</v>
      </c>
    </row>
    <row r="403" spans="1:22" ht="15">
      <c r="A403" s="274"/>
      <c r="B403" s="191"/>
      <c r="C403" s="274"/>
      <c r="D403" s="191"/>
      <c r="E403" s="271"/>
      <c r="F403" s="192"/>
      <c r="G403" s="193"/>
      <c r="H403" s="192"/>
      <c r="I403" s="192"/>
      <c r="J403" s="194"/>
      <c r="K403" s="194"/>
      <c r="L403" s="193"/>
      <c r="M403" s="195"/>
      <c r="N403" s="192"/>
      <c r="O403" s="192"/>
      <c r="P403" s="194"/>
      <c r="Q403" s="197"/>
      <c r="R403" s="197"/>
      <c r="S403" s="196"/>
      <c r="T403" s="197"/>
      <c r="U403" s="196">
        <f t="shared" si="6"/>
        <v>0</v>
      </c>
      <c r="V403" s="198"/>
    </row>
    <row r="404" spans="1:22" ht="60" customHeight="1">
      <c r="A404" s="274"/>
      <c r="B404" s="316" t="s">
        <v>943</v>
      </c>
      <c r="C404" s="274"/>
      <c r="D404" s="320" t="s">
        <v>957</v>
      </c>
      <c r="E404" s="272"/>
      <c r="F404" s="30" t="s">
        <v>278</v>
      </c>
      <c r="G404" s="9"/>
      <c r="H404" s="23"/>
      <c r="I404" s="30" t="s">
        <v>279</v>
      </c>
      <c r="J404" s="10">
        <v>0.25</v>
      </c>
      <c r="K404" s="10">
        <v>0.25</v>
      </c>
      <c r="L404" s="9"/>
      <c r="M404" s="13" t="s">
        <v>35</v>
      </c>
      <c r="N404" s="23"/>
      <c r="O404" s="30" t="s">
        <v>279</v>
      </c>
      <c r="P404" s="10">
        <v>0.25</v>
      </c>
      <c r="Q404" s="11"/>
      <c r="R404" s="11"/>
      <c r="S404" s="11"/>
      <c r="T404" s="11"/>
      <c r="U404" s="11">
        <f t="shared" si="6"/>
        <v>0</v>
      </c>
      <c r="V404" s="12" t="s">
        <v>171</v>
      </c>
    </row>
    <row r="405" spans="1:22" ht="100.5" customHeight="1">
      <c r="A405" s="274"/>
      <c r="B405" s="316"/>
      <c r="C405" s="274"/>
      <c r="D405" s="320"/>
      <c r="E405" s="272"/>
      <c r="F405" s="313" t="s">
        <v>280</v>
      </c>
      <c r="G405" s="9"/>
      <c r="H405" s="23" t="s">
        <v>281</v>
      </c>
      <c r="I405" s="30" t="s">
        <v>282</v>
      </c>
      <c r="J405" s="10">
        <v>0.25</v>
      </c>
      <c r="K405" s="10">
        <v>0.25</v>
      </c>
      <c r="L405" s="9"/>
      <c r="M405" s="13" t="s">
        <v>35</v>
      </c>
      <c r="N405" s="23" t="s">
        <v>281</v>
      </c>
      <c r="O405" s="30" t="s">
        <v>282</v>
      </c>
      <c r="P405" s="10">
        <v>0.25</v>
      </c>
      <c r="Q405" s="11"/>
      <c r="R405" s="11"/>
      <c r="S405" s="11"/>
      <c r="T405" s="11"/>
      <c r="U405" s="11">
        <f t="shared" si="6"/>
        <v>0</v>
      </c>
      <c r="V405" s="12" t="s">
        <v>171</v>
      </c>
    </row>
    <row r="406" spans="1:22" ht="60">
      <c r="A406" s="274"/>
      <c r="B406" s="316"/>
      <c r="C406" s="274"/>
      <c r="D406" s="320"/>
      <c r="E406" s="272"/>
      <c r="F406" s="315"/>
      <c r="G406" s="9"/>
      <c r="H406" s="23" t="s">
        <v>283</v>
      </c>
      <c r="I406" s="30" t="s">
        <v>284</v>
      </c>
      <c r="J406" s="10">
        <v>0.25</v>
      </c>
      <c r="K406" s="10">
        <v>0.25</v>
      </c>
      <c r="L406" s="9"/>
      <c r="M406" s="13" t="s">
        <v>35</v>
      </c>
      <c r="N406" s="23" t="s">
        <v>283</v>
      </c>
      <c r="O406" s="30" t="s">
        <v>284</v>
      </c>
      <c r="P406" s="10">
        <v>0.25</v>
      </c>
      <c r="Q406" s="11"/>
      <c r="R406" s="11"/>
      <c r="S406" s="11"/>
      <c r="T406" s="11"/>
      <c r="U406" s="11">
        <f t="shared" si="6"/>
        <v>0</v>
      </c>
      <c r="V406" s="12" t="s">
        <v>171</v>
      </c>
    </row>
    <row r="407" spans="1:22" ht="114">
      <c r="A407" s="274"/>
      <c r="B407" s="316"/>
      <c r="C407" s="274"/>
      <c r="D407" s="320"/>
      <c r="E407" s="271"/>
      <c r="F407" s="326" t="s">
        <v>285</v>
      </c>
      <c r="G407" s="9"/>
      <c r="H407" s="30" t="s">
        <v>286</v>
      </c>
      <c r="I407" s="30" t="s">
        <v>287</v>
      </c>
      <c r="J407" s="10">
        <v>0.25</v>
      </c>
      <c r="K407" s="10">
        <v>0.25</v>
      </c>
      <c r="L407" s="9"/>
      <c r="M407" s="13" t="s">
        <v>35</v>
      </c>
      <c r="N407" s="30" t="s">
        <v>286</v>
      </c>
      <c r="O407" s="30" t="s">
        <v>287</v>
      </c>
      <c r="P407" s="10">
        <v>0.25</v>
      </c>
      <c r="Q407" s="11"/>
      <c r="R407" s="11"/>
      <c r="S407" s="11"/>
      <c r="T407" s="11"/>
      <c r="U407" s="11">
        <f t="shared" si="6"/>
        <v>0</v>
      </c>
      <c r="V407" s="12" t="s">
        <v>171</v>
      </c>
    </row>
    <row r="408" spans="1:22" ht="72">
      <c r="A408" s="274"/>
      <c r="B408" s="316"/>
      <c r="C408" s="274"/>
      <c r="D408" s="320"/>
      <c r="E408" s="272"/>
      <c r="F408" s="326"/>
      <c r="G408" s="9"/>
      <c r="H408" s="23" t="s">
        <v>288</v>
      </c>
      <c r="I408" s="30" t="s">
        <v>289</v>
      </c>
      <c r="J408" s="10">
        <v>0.25</v>
      </c>
      <c r="K408" s="10">
        <v>0.25</v>
      </c>
      <c r="L408" s="9"/>
      <c r="M408" s="13" t="s">
        <v>35</v>
      </c>
      <c r="N408" s="23" t="s">
        <v>288</v>
      </c>
      <c r="O408" s="30" t="s">
        <v>289</v>
      </c>
      <c r="P408" s="10">
        <v>0.25</v>
      </c>
      <c r="Q408" s="11"/>
      <c r="R408" s="11"/>
      <c r="S408" s="11"/>
      <c r="T408" s="11"/>
      <c r="U408" s="11">
        <f t="shared" si="6"/>
        <v>0</v>
      </c>
      <c r="V408" s="12" t="s">
        <v>171</v>
      </c>
    </row>
    <row r="409" spans="1:22" ht="100.5">
      <c r="A409" s="274"/>
      <c r="B409" s="316"/>
      <c r="C409" s="274"/>
      <c r="D409" s="320"/>
      <c r="E409" s="272"/>
      <c r="F409" s="326"/>
      <c r="G409" s="9"/>
      <c r="H409" s="23" t="s">
        <v>290</v>
      </c>
      <c r="I409" s="30" t="s">
        <v>291</v>
      </c>
      <c r="J409" s="10">
        <v>5</v>
      </c>
      <c r="K409" s="10">
        <v>5</v>
      </c>
      <c r="L409" s="9"/>
      <c r="M409" s="13" t="s">
        <v>35</v>
      </c>
      <c r="N409" s="23" t="s">
        <v>290</v>
      </c>
      <c r="O409" s="30" t="s">
        <v>291</v>
      </c>
      <c r="P409" s="10">
        <v>5</v>
      </c>
      <c r="Q409" s="11"/>
      <c r="R409" s="11"/>
      <c r="S409" s="11"/>
      <c r="T409" s="11"/>
      <c r="U409" s="11">
        <f t="shared" si="6"/>
        <v>0</v>
      </c>
      <c r="V409" s="12" t="s">
        <v>171</v>
      </c>
    </row>
    <row r="410" spans="1:22" ht="114.75">
      <c r="A410" s="274"/>
      <c r="B410" s="316"/>
      <c r="C410" s="274"/>
      <c r="D410" s="320"/>
      <c r="E410" s="273"/>
      <c r="F410" s="326"/>
      <c r="G410" s="9"/>
      <c r="H410" s="23" t="s">
        <v>292</v>
      </c>
      <c r="I410" s="30" t="s">
        <v>293</v>
      </c>
      <c r="J410" s="10">
        <v>2</v>
      </c>
      <c r="K410" s="10">
        <v>2</v>
      </c>
      <c r="L410" s="9"/>
      <c r="M410" s="13" t="s">
        <v>35</v>
      </c>
      <c r="N410" s="23" t="s">
        <v>292</v>
      </c>
      <c r="O410" s="30" t="s">
        <v>293</v>
      </c>
      <c r="P410" s="10">
        <v>2</v>
      </c>
      <c r="Q410" s="11"/>
      <c r="R410" s="11"/>
      <c r="S410" s="11"/>
      <c r="T410" s="11"/>
      <c r="U410" s="11">
        <f t="shared" si="6"/>
        <v>0</v>
      </c>
      <c r="V410" s="12" t="s">
        <v>171</v>
      </c>
    </row>
    <row r="411" spans="1:22" ht="15">
      <c r="A411" s="274"/>
      <c r="B411" s="199"/>
      <c r="C411" s="274"/>
      <c r="D411" s="199"/>
      <c r="E411" s="271"/>
      <c r="F411" s="200"/>
      <c r="G411" s="201"/>
      <c r="H411" s="200"/>
      <c r="I411" s="200"/>
      <c r="J411" s="202"/>
      <c r="K411" s="202"/>
      <c r="L411" s="201"/>
      <c r="M411" s="203"/>
      <c r="N411" s="200"/>
      <c r="O411" s="200"/>
      <c r="P411" s="202"/>
      <c r="Q411" s="205"/>
      <c r="R411" s="205"/>
      <c r="S411" s="204"/>
      <c r="T411" s="205"/>
      <c r="U411" s="240">
        <f t="shared" si="6"/>
        <v>0</v>
      </c>
      <c r="V411" s="206"/>
    </row>
    <row r="412" spans="1:22" ht="64.5">
      <c r="A412" s="274"/>
      <c r="B412" s="319" t="s">
        <v>944</v>
      </c>
      <c r="C412" s="274"/>
      <c r="D412" s="320" t="s">
        <v>958</v>
      </c>
      <c r="E412" s="273"/>
      <c r="F412" s="326" t="s">
        <v>968</v>
      </c>
      <c r="G412" s="9"/>
      <c r="H412" s="23"/>
      <c r="I412" s="30" t="s">
        <v>294</v>
      </c>
      <c r="J412" s="1">
        <v>15</v>
      </c>
      <c r="K412" s="1">
        <v>15</v>
      </c>
      <c r="L412" s="9"/>
      <c r="M412" s="13" t="s">
        <v>36</v>
      </c>
      <c r="N412" s="23"/>
      <c r="O412" s="30" t="s">
        <v>294</v>
      </c>
      <c r="P412" s="1">
        <v>15</v>
      </c>
      <c r="Q412" s="11"/>
      <c r="R412" s="11"/>
      <c r="S412" s="11"/>
      <c r="T412" s="11"/>
      <c r="U412" s="11">
        <f t="shared" si="6"/>
        <v>0</v>
      </c>
      <c r="V412" s="12" t="s">
        <v>171</v>
      </c>
    </row>
    <row r="413" spans="1:22" ht="64.5">
      <c r="A413" s="274"/>
      <c r="B413" s="319"/>
      <c r="C413" s="274"/>
      <c r="D413" s="320"/>
      <c r="E413" s="271"/>
      <c r="F413" s="326"/>
      <c r="G413" s="9"/>
      <c r="H413" s="23"/>
      <c r="I413" s="23" t="s">
        <v>295</v>
      </c>
      <c r="J413" s="1">
        <v>25</v>
      </c>
      <c r="K413" s="1">
        <v>25</v>
      </c>
      <c r="L413" s="9"/>
      <c r="M413" s="13" t="s">
        <v>36</v>
      </c>
      <c r="N413" s="23"/>
      <c r="O413" s="23" t="s">
        <v>295</v>
      </c>
      <c r="P413" s="1">
        <v>25</v>
      </c>
      <c r="Q413" s="11"/>
      <c r="R413" s="11"/>
      <c r="S413" s="11"/>
      <c r="T413" s="11"/>
      <c r="U413" s="11">
        <f t="shared" si="6"/>
        <v>0</v>
      </c>
      <c r="V413" s="12" t="s">
        <v>171</v>
      </c>
    </row>
    <row r="414" spans="1:22" ht="71.25">
      <c r="A414" s="274"/>
      <c r="B414" s="319"/>
      <c r="C414" s="274"/>
      <c r="D414" s="320"/>
      <c r="E414" s="273"/>
      <c r="F414" s="326"/>
      <c r="G414" s="9"/>
      <c r="H414" s="23"/>
      <c r="I414" s="30" t="s">
        <v>296</v>
      </c>
      <c r="J414" s="1">
        <v>10</v>
      </c>
      <c r="K414" s="1">
        <v>10</v>
      </c>
      <c r="L414" s="9"/>
      <c r="M414" s="13" t="s">
        <v>36</v>
      </c>
      <c r="N414" s="23"/>
      <c r="O414" s="30" t="s">
        <v>296</v>
      </c>
      <c r="P414" s="1">
        <v>10</v>
      </c>
      <c r="Q414" s="11"/>
      <c r="R414" s="11"/>
      <c r="S414" s="11"/>
      <c r="T414" s="11"/>
      <c r="U414" s="11">
        <f t="shared" si="6"/>
        <v>0</v>
      </c>
      <c r="V414" s="12" t="s">
        <v>171</v>
      </c>
    </row>
    <row r="415" spans="1:22" ht="64.5">
      <c r="A415" s="274"/>
      <c r="B415" s="319"/>
      <c r="C415" s="274"/>
      <c r="D415" s="320"/>
      <c r="E415" s="271"/>
      <c r="F415" s="326"/>
      <c r="G415" s="9"/>
      <c r="H415" s="23"/>
      <c r="I415" s="30" t="s">
        <v>297</v>
      </c>
      <c r="J415" s="1">
        <v>1.14</v>
      </c>
      <c r="K415" s="1">
        <v>1.14</v>
      </c>
      <c r="L415" s="9"/>
      <c r="M415" s="13" t="s">
        <v>36</v>
      </c>
      <c r="N415" s="23"/>
      <c r="O415" s="30" t="s">
        <v>297</v>
      </c>
      <c r="P415" s="1">
        <v>1.14</v>
      </c>
      <c r="Q415" s="11"/>
      <c r="R415" s="11"/>
      <c r="S415" s="11"/>
      <c r="T415" s="11"/>
      <c r="U415" s="11">
        <f t="shared" si="6"/>
        <v>0</v>
      </c>
      <c r="V415" s="12" t="s">
        <v>171</v>
      </c>
    </row>
    <row r="416" spans="1:22" ht="135">
      <c r="A416" s="274"/>
      <c r="B416" s="319"/>
      <c r="C416" s="274"/>
      <c r="D416" s="320"/>
      <c r="E416" s="272"/>
      <c r="F416" s="326"/>
      <c r="G416" s="9"/>
      <c r="H416" s="44" t="s">
        <v>298</v>
      </c>
      <c r="I416" s="30" t="s">
        <v>299</v>
      </c>
      <c r="J416" s="1">
        <v>1</v>
      </c>
      <c r="K416" s="1">
        <v>1</v>
      </c>
      <c r="L416" s="9"/>
      <c r="M416" s="13" t="s">
        <v>36</v>
      </c>
      <c r="N416" s="44" t="s">
        <v>298</v>
      </c>
      <c r="O416" s="30" t="s">
        <v>299</v>
      </c>
      <c r="P416" s="1">
        <v>1</v>
      </c>
      <c r="Q416" s="11"/>
      <c r="R416" s="11"/>
      <c r="S416" s="11"/>
      <c r="T416" s="11"/>
      <c r="U416" s="11">
        <f t="shared" si="6"/>
        <v>0</v>
      </c>
      <c r="V416" s="12" t="s">
        <v>171</v>
      </c>
    </row>
    <row r="417" spans="1:22" ht="165">
      <c r="A417" s="274"/>
      <c r="B417" s="319"/>
      <c r="C417" s="274"/>
      <c r="D417" s="320"/>
      <c r="E417" s="272"/>
      <c r="F417" s="326"/>
      <c r="G417" s="9"/>
      <c r="H417" s="44" t="s">
        <v>300</v>
      </c>
      <c r="I417" s="30" t="s">
        <v>301</v>
      </c>
      <c r="J417" s="1">
        <v>0.25</v>
      </c>
      <c r="K417" s="1">
        <v>0.25</v>
      </c>
      <c r="L417" s="9"/>
      <c r="M417" s="13" t="s">
        <v>36</v>
      </c>
      <c r="N417" s="44" t="s">
        <v>300</v>
      </c>
      <c r="O417" s="30" t="s">
        <v>301</v>
      </c>
      <c r="P417" s="1">
        <v>0.25</v>
      </c>
      <c r="Q417" s="11"/>
      <c r="R417" s="11"/>
      <c r="S417" s="11"/>
      <c r="T417" s="11"/>
      <c r="U417" s="11">
        <f t="shared" si="6"/>
        <v>0</v>
      </c>
      <c r="V417" s="12" t="s">
        <v>172</v>
      </c>
    </row>
    <row r="418" spans="1:22" ht="120">
      <c r="A418" s="274"/>
      <c r="B418" s="319"/>
      <c r="C418" s="274"/>
      <c r="D418" s="320"/>
      <c r="E418" s="272"/>
      <c r="F418" s="326"/>
      <c r="G418" s="9"/>
      <c r="H418" s="44" t="s">
        <v>302</v>
      </c>
      <c r="I418" s="30" t="s">
        <v>303</v>
      </c>
      <c r="J418" s="1">
        <v>0.25</v>
      </c>
      <c r="K418" s="1">
        <v>0.25</v>
      </c>
      <c r="L418" s="9"/>
      <c r="M418" s="13" t="s">
        <v>36</v>
      </c>
      <c r="N418" s="44" t="s">
        <v>302</v>
      </c>
      <c r="O418" s="30" t="s">
        <v>303</v>
      </c>
      <c r="P418" s="1">
        <v>0.25</v>
      </c>
      <c r="Q418" s="11"/>
      <c r="R418" s="11"/>
      <c r="S418" s="11"/>
      <c r="T418" s="11"/>
      <c r="U418" s="11">
        <f t="shared" si="6"/>
        <v>0</v>
      </c>
      <c r="V418" s="12" t="s">
        <v>171</v>
      </c>
    </row>
    <row r="419" spans="1:22" ht="100.5">
      <c r="A419" s="274"/>
      <c r="B419" s="319"/>
      <c r="C419" s="274"/>
      <c r="D419" s="320"/>
      <c r="E419" s="272"/>
      <c r="F419" s="326"/>
      <c r="G419" s="9"/>
      <c r="H419" s="23" t="s">
        <v>304</v>
      </c>
      <c r="I419" s="30" t="s">
        <v>305</v>
      </c>
      <c r="J419" s="1">
        <v>0.25</v>
      </c>
      <c r="K419" s="1">
        <v>0.25</v>
      </c>
      <c r="L419" s="9"/>
      <c r="M419" s="13" t="s">
        <v>36</v>
      </c>
      <c r="N419" s="23" t="s">
        <v>304</v>
      </c>
      <c r="O419" s="30" t="s">
        <v>305</v>
      </c>
      <c r="P419" s="1">
        <v>0.25</v>
      </c>
      <c r="Q419" s="11"/>
      <c r="R419" s="11"/>
      <c r="S419" s="11"/>
      <c r="T419" s="11"/>
      <c r="U419" s="11">
        <f t="shared" si="6"/>
        <v>0</v>
      </c>
      <c r="V419" s="12" t="s">
        <v>171</v>
      </c>
    </row>
    <row r="420" spans="1:22" ht="64.5">
      <c r="A420" s="274"/>
      <c r="B420" s="319"/>
      <c r="C420" s="274"/>
      <c r="D420" s="320"/>
      <c r="E420" s="272"/>
      <c r="F420" s="326"/>
      <c r="G420" s="9"/>
      <c r="H420" s="23"/>
      <c r="I420" s="30" t="s">
        <v>306</v>
      </c>
      <c r="J420" s="1">
        <v>0.25</v>
      </c>
      <c r="K420" s="1">
        <v>0.25</v>
      </c>
      <c r="L420" s="9"/>
      <c r="M420" s="13" t="s">
        <v>36</v>
      </c>
      <c r="N420" s="23"/>
      <c r="O420" s="30" t="s">
        <v>306</v>
      </c>
      <c r="P420" s="1">
        <v>0.25</v>
      </c>
      <c r="Q420" s="11"/>
      <c r="R420" s="11"/>
      <c r="S420" s="11"/>
      <c r="T420" s="11"/>
      <c r="U420" s="11">
        <f t="shared" si="6"/>
        <v>0</v>
      </c>
      <c r="V420" s="12"/>
    </row>
    <row r="421" spans="1:22" ht="195">
      <c r="A421" s="274"/>
      <c r="B421" s="319"/>
      <c r="C421" s="274"/>
      <c r="D421" s="320"/>
      <c r="E421" s="273"/>
      <c r="F421" s="326"/>
      <c r="G421" s="9"/>
      <c r="H421" s="23" t="s">
        <v>307</v>
      </c>
      <c r="I421" s="30" t="s">
        <v>308</v>
      </c>
      <c r="J421" s="1">
        <v>300</v>
      </c>
      <c r="K421" s="1">
        <v>300</v>
      </c>
      <c r="L421" s="9"/>
      <c r="M421" s="13" t="s">
        <v>36</v>
      </c>
      <c r="N421" s="23" t="s">
        <v>307</v>
      </c>
      <c r="O421" s="30" t="s">
        <v>308</v>
      </c>
      <c r="P421" s="1">
        <v>300</v>
      </c>
      <c r="Q421" s="11"/>
      <c r="R421" s="11"/>
      <c r="S421" s="11"/>
      <c r="T421" s="11"/>
      <c r="U421" s="11">
        <f t="shared" si="6"/>
        <v>0</v>
      </c>
      <c r="V421" s="12" t="s">
        <v>173</v>
      </c>
    </row>
    <row r="422" spans="1:22" ht="195">
      <c r="A422" s="274"/>
      <c r="B422" s="319"/>
      <c r="C422" s="15"/>
      <c r="D422" s="320"/>
      <c r="E422" s="8"/>
      <c r="F422" s="326"/>
      <c r="G422" s="9"/>
      <c r="H422" s="23" t="s">
        <v>309</v>
      </c>
      <c r="I422" s="30" t="s">
        <v>310</v>
      </c>
      <c r="J422" s="1">
        <v>-5</v>
      </c>
      <c r="K422" s="1">
        <v>-5</v>
      </c>
      <c r="L422" s="9"/>
      <c r="M422" s="13" t="s">
        <v>36</v>
      </c>
      <c r="N422" s="23" t="s">
        <v>309</v>
      </c>
      <c r="O422" s="30" t="s">
        <v>310</v>
      </c>
      <c r="P422" s="1">
        <v>-5</v>
      </c>
      <c r="Q422" s="11"/>
      <c r="R422" s="11"/>
      <c r="S422" s="11"/>
      <c r="T422" s="11"/>
      <c r="U422" s="11">
        <f t="shared" si="6"/>
        <v>0</v>
      </c>
      <c r="V422" s="12" t="s">
        <v>173</v>
      </c>
    </row>
    <row r="423" spans="1:22" ht="64.5">
      <c r="A423" s="274"/>
      <c r="B423" s="319"/>
      <c r="C423" s="274"/>
      <c r="D423" s="320"/>
      <c r="E423" s="271"/>
      <c r="F423" s="326" t="s">
        <v>311</v>
      </c>
      <c r="G423" s="9"/>
      <c r="H423" s="23"/>
      <c r="I423" s="30" t="s">
        <v>312</v>
      </c>
      <c r="J423" s="1">
        <v>25</v>
      </c>
      <c r="K423" s="1">
        <v>25</v>
      </c>
      <c r="L423" s="9"/>
      <c r="M423" s="13" t="s">
        <v>37</v>
      </c>
      <c r="N423" s="23"/>
      <c r="O423" s="30" t="s">
        <v>312</v>
      </c>
      <c r="P423" s="1">
        <v>25</v>
      </c>
      <c r="Q423" s="11"/>
      <c r="R423" s="11"/>
      <c r="S423" s="11"/>
      <c r="T423" s="11"/>
      <c r="U423" s="11">
        <f t="shared" si="6"/>
        <v>0</v>
      </c>
      <c r="V423" s="12"/>
    </row>
    <row r="424" spans="1:22" ht="195">
      <c r="A424" s="274"/>
      <c r="B424" s="319"/>
      <c r="C424" s="274"/>
      <c r="D424" s="320"/>
      <c r="E424" s="272"/>
      <c r="F424" s="326"/>
      <c r="G424" s="9"/>
      <c r="H424" s="23" t="s">
        <v>313</v>
      </c>
      <c r="I424" s="23" t="s">
        <v>314</v>
      </c>
      <c r="J424" s="1">
        <v>1</v>
      </c>
      <c r="K424" s="1">
        <v>1</v>
      </c>
      <c r="L424" s="9"/>
      <c r="M424" s="13" t="s">
        <v>37</v>
      </c>
      <c r="N424" s="23" t="s">
        <v>313</v>
      </c>
      <c r="O424" s="23" t="s">
        <v>314</v>
      </c>
      <c r="P424" s="1">
        <v>1</v>
      </c>
      <c r="Q424" s="11"/>
      <c r="R424" s="11"/>
      <c r="S424" s="11"/>
      <c r="T424" s="11"/>
      <c r="U424" s="11">
        <f t="shared" si="6"/>
        <v>0</v>
      </c>
      <c r="V424" s="12" t="s">
        <v>173</v>
      </c>
    </row>
    <row r="425" spans="1:22" ht="195">
      <c r="A425" s="274"/>
      <c r="B425" s="319"/>
      <c r="C425" s="274"/>
      <c r="D425" s="320"/>
      <c r="E425" s="272"/>
      <c r="F425" s="326"/>
      <c r="G425" s="9"/>
      <c r="H425" s="23" t="s">
        <v>315</v>
      </c>
      <c r="I425" s="30" t="s">
        <v>316</v>
      </c>
      <c r="J425" s="1">
        <v>1</v>
      </c>
      <c r="K425" s="1">
        <v>1</v>
      </c>
      <c r="L425" s="9"/>
      <c r="M425" s="13" t="s">
        <v>37</v>
      </c>
      <c r="N425" s="23" t="s">
        <v>315</v>
      </c>
      <c r="O425" s="30" t="s">
        <v>316</v>
      </c>
      <c r="P425" s="1">
        <v>1</v>
      </c>
      <c r="Q425" s="11"/>
      <c r="R425" s="11"/>
      <c r="S425" s="11"/>
      <c r="T425" s="11"/>
      <c r="U425" s="11">
        <f t="shared" si="6"/>
        <v>0</v>
      </c>
      <c r="V425" s="12" t="s">
        <v>173</v>
      </c>
    </row>
    <row r="426" spans="1:22" ht="195">
      <c r="A426" s="274"/>
      <c r="B426" s="319"/>
      <c r="C426" s="274"/>
      <c r="D426" s="320"/>
      <c r="E426" s="272"/>
      <c r="F426" s="326"/>
      <c r="G426" s="9"/>
      <c r="H426" s="23" t="s">
        <v>317</v>
      </c>
      <c r="I426" s="30" t="s">
        <v>318</v>
      </c>
      <c r="J426" s="1">
        <v>1</v>
      </c>
      <c r="K426" s="1">
        <v>1</v>
      </c>
      <c r="L426" s="9"/>
      <c r="M426" s="13" t="s">
        <v>37</v>
      </c>
      <c r="N426" s="23" t="s">
        <v>317</v>
      </c>
      <c r="O426" s="30" t="s">
        <v>318</v>
      </c>
      <c r="P426" s="1">
        <v>1</v>
      </c>
      <c r="Q426" s="11"/>
      <c r="R426" s="11"/>
      <c r="S426" s="11"/>
      <c r="T426" s="11"/>
      <c r="U426" s="11">
        <f t="shared" si="6"/>
        <v>0</v>
      </c>
      <c r="V426" s="12" t="s">
        <v>173</v>
      </c>
    </row>
    <row r="427" spans="1:22" ht="195">
      <c r="A427" s="274"/>
      <c r="B427" s="319"/>
      <c r="C427" s="274"/>
      <c r="D427" s="320"/>
      <c r="E427" s="272"/>
      <c r="F427" s="326"/>
      <c r="G427" s="9"/>
      <c r="H427" s="23" t="s">
        <v>319</v>
      </c>
      <c r="I427" s="23"/>
      <c r="J427" s="1">
        <v>0.25</v>
      </c>
      <c r="K427" s="1">
        <v>0.25</v>
      </c>
      <c r="L427" s="9"/>
      <c r="M427" s="13" t="s">
        <v>37</v>
      </c>
      <c r="N427" s="23" t="s">
        <v>319</v>
      </c>
      <c r="O427" s="23"/>
      <c r="P427" s="1">
        <v>0.25</v>
      </c>
      <c r="Q427" s="11"/>
      <c r="R427" s="11">
        <v>1030</v>
      </c>
      <c r="S427" s="11"/>
      <c r="T427" s="11"/>
      <c r="U427" s="11">
        <f t="shared" si="6"/>
        <v>1030</v>
      </c>
      <c r="V427" s="12" t="s">
        <v>173</v>
      </c>
    </row>
    <row r="428" spans="1:22" ht="64.5">
      <c r="A428" s="274"/>
      <c r="B428" s="319"/>
      <c r="C428" s="274"/>
      <c r="D428" s="320"/>
      <c r="E428" s="272"/>
      <c r="F428" s="326" t="s">
        <v>320</v>
      </c>
      <c r="G428" s="9"/>
      <c r="H428" s="23"/>
      <c r="I428" s="30" t="s">
        <v>321</v>
      </c>
      <c r="J428" s="1">
        <v>20</v>
      </c>
      <c r="K428" s="1">
        <v>20</v>
      </c>
      <c r="L428" s="9"/>
      <c r="M428" s="13" t="s">
        <v>37</v>
      </c>
      <c r="N428" s="23"/>
      <c r="O428" s="30" t="s">
        <v>321</v>
      </c>
      <c r="P428" s="1">
        <v>20</v>
      </c>
      <c r="Q428" s="11"/>
      <c r="R428" s="11"/>
      <c r="S428" s="11"/>
      <c r="T428" s="11"/>
      <c r="U428" s="11">
        <f t="shared" si="6"/>
        <v>0</v>
      </c>
      <c r="V428" s="12"/>
    </row>
    <row r="429" spans="1:22" ht="195">
      <c r="A429" s="274"/>
      <c r="B429" s="319"/>
      <c r="C429" s="274"/>
      <c r="D429" s="320"/>
      <c r="E429" s="273"/>
      <c r="F429" s="326"/>
      <c r="G429" s="9"/>
      <c r="H429" s="23" t="s">
        <v>322</v>
      </c>
      <c r="I429" s="30" t="s">
        <v>323</v>
      </c>
      <c r="J429" s="1">
        <v>1</v>
      </c>
      <c r="K429" s="1">
        <v>1</v>
      </c>
      <c r="L429" s="9"/>
      <c r="M429" s="13" t="s">
        <v>37</v>
      </c>
      <c r="N429" s="23" t="s">
        <v>322</v>
      </c>
      <c r="O429" s="30" t="s">
        <v>323</v>
      </c>
      <c r="P429" s="1">
        <v>1</v>
      </c>
      <c r="Q429" s="11"/>
      <c r="R429" s="11"/>
      <c r="S429" s="11"/>
      <c r="T429" s="11"/>
      <c r="U429" s="11">
        <f t="shared" si="6"/>
        <v>0</v>
      </c>
      <c r="V429" s="12" t="s">
        <v>173</v>
      </c>
    </row>
    <row r="430" spans="1:22" ht="195">
      <c r="A430" s="274"/>
      <c r="B430" s="319"/>
      <c r="C430" s="274"/>
      <c r="D430" s="320"/>
      <c r="E430" s="271"/>
      <c r="F430" s="326"/>
      <c r="G430" s="9"/>
      <c r="H430" s="23" t="s">
        <v>324</v>
      </c>
      <c r="I430" s="30" t="s">
        <v>325</v>
      </c>
      <c r="J430" s="1">
        <v>0.25</v>
      </c>
      <c r="K430" s="1">
        <v>0.25</v>
      </c>
      <c r="L430" s="9"/>
      <c r="M430" s="13" t="s">
        <v>37</v>
      </c>
      <c r="N430" s="23" t="s">
        <v>324</v>
      </c>
      <c r="O430" s="30" t="s">
        <v>325</v>
      </c>
      <c r="P430" s="1">
        <v>0.25</v>
      </c>
      <c r="Q430" s="11"/>
      <c r="R430" s="11"/>
      <c r="S430" s="11"/>
      <c r="T430" s="11"/>
      <c r="U430" s="11">
        <f t="shared" si="6"/>
        <v>0</v>
      </c>
      <c r="V430" s="12" t="s">
        <v>173</v>
      </c>
    </row>
    <row r="431" spans="1:22" ht="195">
      <c r="A431" s="274"/>
      <c r="B431" s="319"/>
      <c r="C431" s="274"/>
      <c r="D431" s="320"/>
      <c r="E431" s="272"/>
      <c r="F431" s="326"/>
      <c r="G431" s="9"/>
      <c r="H431" s="23" t="s">
        <v>326</v>
      </c>
      <c r="I431" s="30" t="s">
        <v>327</v>
      </c>
      <c r="J431" s="1">
        <v>1</v>
      </c>
      <c r="K431" s="1">
        <v>1</v>
      </c>
      <c r="L431" s="9"/>
      <c r="M431" s="13" t="s">
        <v>37</v>
      </c>
      <c r="N431" s="23" t="s">
        <v>326</v>
      </c>
      <c r="O431" s="30" t="s">
        <v>327</v>
      </c>
      <c r="P431" s="1">
        <v>1</v>
      </c>
      <c r="Q431" s="11"/>
      <c r="R431" s="11"/>
      <c r="S431" s="11"/>
      <c r="T431" s="11"/>
      <c r="U431" s="11">
        <f t="shared" si="6"/>
        <v>0</v>
      </c>
      <c r="V431" s="12" t="s">
        <v>173</v>
      </c>
    </row>
    <row r="432" spans="1:22" ht="195">
      <c r="A432" s="274"/>
      <c r="B432" s="319"/>
      <c r="C432" s="274"/>
      <c r="D432" s="320"/>
      <c r="E432" s="272"/>
      <c r="F432" s="326"/>
      <c r="G432" s="9"/>
      <c r="H432" s="23" t="s">
        <v>328</v>
      </c>
      <c r="I432" s="30" t="s">
        <v>329</v>
      </c>
      <c r="J432" s="1">
        <v>2</v>
      </c>
      <c r="K432" s="1">
        <v>2</v>
      </c>
      <c r="L432" s="9"/>
      <c r="M432" s="13" t="s">
        <v>37</v>
      </c>
      <c r="N432" s="23" t="s">
        <v>328</v>
      </c>
      <c r="O432" s="30" t="s">
        <v>329</v>
      </c>
      <c r="P432" s="1">
        <v>2</v>
      </c>
      <c r="Q432" s="11"/>
      <c r="R432" s="11"/>
      <c r="S432" s="11"/>
      <c r="T432" s="11"/>
      <c r="U432" s="11">
        <f t="shared" si="6"/>
        <v>0</v>
      </c>
      <c r="V432" s="12" t="s">
        <v>173</v>
      </c>
    </row>
    <row r="433" spans="1:22" ht="243">
      <c r="A433" s="274"/>
      <c r="B433" s="319"/>
      <c r="C433" s="274"/>
      <c r="D433" s="320"/>
      <c r="E433" s="272"/>
      <c r="F433" s="326" t="s">
        <v>330</v>
      </c>
      <c r="G433" s="9"/>
      <c r="H433" s="23" t="s">
        <v>331</v>
      </c>
      <c r="I433" s="30" t="s">
        <v>332</v>
      </c>
      <c r="J433" s="1">
        <v>2</v>
      </c>
      <c r="K433" s="1">
        <v>2</v>
      </c>
      <c r="L433" s="9"/>
      <c r="M433" s="13" t="s">
        <v>38</v>
      </c>
      <c r="N433" s="23" t="s">
        <v>331</v>
      </c>
      <c r="O433" s="30" t="s">
        <v>332</v>
      </c>
      <c r="P433" s="1">
        <v>2</v>
      </c>
      <c r="Q433" s="11"/>
      <c r="R433" s="11"/>
      <c r="S433" s="11"/>
      <c r="T433" s="11"/>
      <c r="U433" s="11">
        <f t="shared" si="6"/>
        <v>0</v>
      </c>
      <c r="V433" s="12" t="s">
        <v>173</v>
      </c>
    </row>
    <row r="434" spans="1:22" ht="195">
      <c r="A434" s="274"/>
      <c r="B434" s="319"/>
      <c r="C434" s="274"/>
      <c r="D434" s="320"/>
      <c r="E434" s="272"/>
      <c r="F434" s="326"/>
      <c r="G434" s="9"/>
      <c r="H434" s="23" t="s">
        <v>333</v>
      </c>
      <c r="I434" s="30" t="s">
        <v>334</v>
      </c>
      <c r="J434" s="1">
        <v>0.25</v>
      </c>
      <c r="K434" s="1">
        <v>0.25</v>
      </c>
      <c r="L434" s="9"/>
      <c r="M434" s="13" t="s">
        <v>38</v>
      </c>
      <c r="N434" s="23" t="s">
        <v>333</v>
      </c>
      <c r="O434" s="30" t="s">
        <v>334</v>
      </c>
      <c r="P434" s="1">
        <v>0.25</v>
      </c>
      <c r="Q434" s="11"/>
      <c r="R434" s="11"/>
      <c r="S434" s="11"/>
      <c r="T434" s="11"/>
      <c r="U434" s="11">
        <f t="shared" si="6"/>
        <v>0</v>
      </c>
      <c r="V434" s="12" t="s">
        <v>173</v>
      </c>
    </row>
    <row r="435" spans="1:22" ht="200.25">
      <c r="A435" s="274"/>
      <c r="B435" s="319"/>
      <c r="C435" s="274"/>
      <c r="D435" s="320"/>
      <c r="E435" s="272"/>
      <c r="F435" s="326"/>
      <c r="G435" s="9"/>
      <c r="H435" s="23" t="s">
        <v>335</v>
      </c>
      <c r="I435" s="30" t="s">
        <v>336</v>
      </c>
      <c r="J435" s="1">
        <v>12</v>
      </c>
      <c r="K435" s="1">
        <v>12</v>
      </c>
      <c r="L435" s="9"/>
      <c r="M435" s="13" t="s">
        <v>38</v>
      </c>
      <c r="N435" s="23" t="s">
        <v>335</v>
      </c>
      <c r="O435" s="30" t="s">
        <v>336</v>
      </c>
      <c r="P435" s="1">
        <v>12</v>
      </c>
      <c r="Q435" s="11"/>
      <c r="R435" s="11"/>
      <c r="S435" s="11"/>
      <c r="T435" s="11"/>
      <c r="U435" s="11">
        <f t="shared" si="6"/>
        <v>0</v>
      </c>
      <c r="V435" s="12" t="s">
        <v>173</v>
      </c>
    </row>
    <row r="436" spans="1:22" ht="120">
      <c r="A436" s="274"/>
      <c r="B436" s="319"/>
      <c r="C436" s="274"/>
      <c r="D436" s="320"/>
      <c r="E436" s="273"/>
      <c r="F436" s="326" t="s">
        <v>337</v>
      </c>
      <c r="G436" s="9"/>
      <c r="H436" s="23" t="s">
        <v>338</v>
      </c>
      <c r="I436" s="43" t="s">
        <v>339</v>
      </c>
      <c r="J436" s="1">
        <v>0.25</v>
      </c>
      <c r="K436" s="1">
        <v>0.25</v>
      </c>
      <c r="L436" s="9"/>
      <c r="M436" s="13" t="s">
        <v>39</v>
      </c>
      <c r="N436" s="23" t="s">
        <v>338</v>
      </c>
      <c r="O436" s="43" t="s">
        <v>339</v>
      </c>
      <c r="P436" s="1">
        <v>0.25</v>
      </c>
      <c r="Q436" s="11"/>
      <c r="R436" s="11"/>
      <c r="S436" s="11"/>
      <c r="T436" s="11"/>
      <c r="U436" s="11">
        <f t="shared" si="6"/>
        <v>0</v>
      </c>
      <c r="V436" s="12" t="s">
        <v>174</v>
      </c>
    </row>
    <row r="437" spans="1:22" ht="409.5">
      <c r="A437" s="274"/>
      <c r="B437" s="319"/>
      <c r="C437" s="274"/>
      <c r="D437" s="320"/>
      <c r="E437" s="271"/>
      <c r="F437" s="326"/>
      <c r="G437" s="9"/>
      <c r="H437" s="30" t="s">
        <v>340</v>
      </c>
      <c r="I437" s="30" t="s">
        <v>341</v>
      </c>
      <c r="J437" s="1">
        <v>14</v>
      </c>
      <c r="K437" s="1">
        <v>14</v>
      </c>
      <c r="L437" s="9"/>
      <c r="M437" s="13" t="s">
        <v>39</v>
      </c>
      <c r="N437" s="30" t="s">
        <v>340</v>
      </c>
      <c r="O437" s="30" t="s">
        <v>341</v>
      </c>
      <c r="P437" s="1">
        <v>14</v>
      </c>
      <c r="Q437" s="11">
        <v>175100</v>
      </c>
      <c r="R437" s="11">
        <v>53061</v>
      </c>
      <c r="S437" s="11"/>
      <c r="T437" s="11"/>
      <c r="U437" s="11">
        <f t="shared" si="6"/>
        <v>228161</v>
      </c>
      <c r="V437" s="12" t="s">
        <v>47</v>
      </c>
    </row>
    <row r="438" spans="1:22" ht="214.5">
      <c r="A438" s="274"/>
      <c r="B438" s="319"/>
      <c r="C438" s="274"/>
      <c r="D438" s="320"/>
      <c r="E438" s="272"/>
      <c r="F438" s="326"/>
      <c r="G438" s="9"/>
      <c r="H438" s="23" t="s">
        <v>342</v>
      </c>
      <c r="I438" s="30" t="s">
        <v>343</v>
      </c>
      <c r="J438" s="1">
        <v>0.25</v>
      </c>
      <c r="K438" s="1">
        <v>0.25</v>
      </c>
      <c r="L438" s="9"/>
      <c r="M438" s="13" t="s">
        <v>39</v>
      </c>
      <c r="N438" s="23" t="s">
        <v>342</v>
      </c>
      <c r="O438" s="30" t="s">
        <v>343</v>
      </c>
      <c r="P438" s="1">
        <v>0.25</v>
      </c>
      <c r="Q438" s="11"/>
      <c r="R438" s="11">
        <f>165000+52103</f>
        <v>217103</v>
      </c>
      <c r="S438" s="11"/>
      <c r="T438" s="11"/>
      <c r="U438" s="11">
        <f t="shared" si="6"/>
        <v>217103</v>
      </c>
      <c r="V438" s="12" t="s">
        <v>47</v>
      </c>
    </row>
    <row r="439" spans="1:22" ht="186">
      <c r="A439" s="274"/>
      <c r="B439" s="319"/>
      <c r="C439" s="274"/>
      <c r="D439" s="320"/>
      <c r="E439" s="272"/>
      <c r="F439" s="326"/>
      <c r="G439" s="9"/>
      <c r="H439" s="23" t="s">
        <v>344</v>
      </c>
      <c r="I439" s="30" t="s">
        <v>345</v>
      </c>
      <c r="J439" s="1">
        <v>0.25</v>
      </c>
      <c r="K439" s="1">
        <v>0.25</v>
      </c>
      <c r="L439" s="9"/>
      <c r="M439" s="13" t="s">
        <v>39</v>
      </c>
      <c r="N439" s="23" t="s">
        <v>344</v>
      </c>
      <c r="O439" s="30" t="s">
        <v>345</v>
      </c>
      <c r="P439" s="1">
        <v>0.25</v>
      </c>
      <c r="Q439" s="11"/>
      <c r="R439" s="11"/>
      <c r="S439" s="11"/>
      <c r="T439" s="11"/>
      <c r="U439" s="11">
        <f t="shared" si="6"/>
        <v>0</v>
      </c>
      <c r="V439" s="12" t="s">
        <v>48</v>
      </c>
    </row>
    <row r="440" spans="1:22" ht="105">
      <c r="A440" s="274"/>
      <c r="B440" s="319"/>
      <c r="C440" s="274"/>
      <c r="D440" s="320"/>
      <c r="E440" s="272"/>
      <c r="F440" s="326"/>
      <c r="G440" s="9"/>
      <c r="H440" s="23" t="s">
        <v>346</v>
      </c>
      <c r="I440" s="23" t="s">
        <v>347</v>
      </c>
      <c r="J440" s="1">
        <v>0.25</v>
      </c>
      <c r="K440" s="1">
        <v>0.25</v>
      </c>
      <c r="L440" s="9"/>
      <c r="M440" s="13" t="s">
        <v>39</v>
      </c>
      <c r="N440" s="23" t="s">
        <v>346</v>
      </c>
      <c r="O440" s="23" t="s">
        <v>347</v>
      </c>
      <c r="P440" s="1">
        <v>0.25</v>
      </c>
      <c r="Q440" s="11"/>
      <c r="R440" s="11"/>
      <c r="S440" s="11"/>
      <c r="T440" s="11"/>
      <c r="U440" s="11">
        <f t="shared" si="6"/>
        <v>0</v>
      </c>
      <c r="V440" s="12" t="s">
        <v>48</v>
      </c>
    </row>
    <row r="441" spans="1:22" ht="105">
      <c r="A441" s="274"/>
      <c r="B441" s="319"/>
      <c r="C441" s="274"/>
      <c r="D441" s="320"/>
      <c r="E441" s="272"/>
      <c r="F441" s="326"/>
      <c r="G441" s="9"/>
      <c r="H441" s="23" t="s">
        <v>348</v>
      </c>
      <c r="I441" s="30" t="s">
        <v>349</v>
      </c>
      <c r="J441" s="1">
        <v>0.25</v>
      </c>
      <c r="K441" s="1">
        <v>0.25</v>
      </c>
      <c r="L441" s="9"/>
      <c r="M441" s="13" t="s">
        <v>39</v>
      </c>
      <c r="N441" s="23" t="s">
        <v>348</v>
      </c>
      <c r="O441" s="30" t="s">
        <v>349</v>
      </c>
      <c r="P441" s="1">
        <v>0.25</v>
      </c>
      <c r="Q441" s="11"/>
      <c r="R441" s="11"/>
      <c r="S441" s="11"/>
      <c r="T441" s="11"/>
      <c r="U441" s="11">
        <f t="shared" si="6"/>
        <v>0</v>
      </c>
      <c r="V441" s="12" t="s">
        <v>48</v>
      </c>
    </row>
    <row r="442" spans="1:22" ht="86.25">
      <c r="A442" s="274"/>
      <c r="B442" s="319"/>
      <c r="C442" s="274"/>
      <c r="D442" s="320"/>
      <c r="E442" s="272"/>
      <c r="F442" s="326"/>
      <c r="G442" s="9"/>
      <c r="H442" s="23" t="s">
        <v>350</v>
      </c>
      <c r="I442" s="30" t="s">
        <v>351</v>
      </c>
      <c r="J442" s="1">
        <v>0.25</v>
      </c>
      <c r="K442" s="1">
        <v>0.25</v>
      </c>
      <c r="L442" s="9"/>
      <c r="M442" s="13" t="s">
        <v>39</v>
      </c>
      <c r="N442" s="23" t="s">
        <v>350</v>
      </c>
      <c r="O442" s="30" t="s">
        <v>351</v>
      </c>
      <c r="P442" s="1">
        <v>0.25</v>
      </c>
      <c r="Q442" s="11"/>
      <c r="R442" s="11"/>
      <c r="S442" s="11"/>
      <c r="T442" s="11"/>
      <c r="U442" s="11">
        <f t="shared" si="6"/>
        <v>0</v>
      </c>
      <c r="V442" s="12" t="s">
        <v>47</v>
      </c>
    </row>
    <row r="443" spans="1:22" ht="15">
      <c r="A443" s="274"/>
      <c r="B443" s="116"/>
      <c r="C443" s="274"/>
      <c r="D443" s="116"/>
      <c r="E443" s="272"/>
      <c r="F443" s="207"/>
      <c r="G443" s="208"/>
      <c r="H443" s="207"/>
      <c r="I443" s="207"/>
      <c r="J443" s="209"/>
      <c r="K443" s="209"/>
      <c r="L443" s="208"/>
      <c r="M443" s="210"/>
      <c r="N443" s="207"/>
      <c r="O443" s="207"/>
      <c r="P443" s="209"/>
      <c r="Q443" s="212"/>
      <c r="R443" s="212"/>
      <c r="S443" s="211"/>
      <c r="T443" s="212"/>
      <c r="U443" s="211">
        <f t="shared" si="6"/>
        <v>0</v>
      </c>
      <c r="V443" s="213"/>
    </row>
    <row r="444" spans="1:22" ht="143.25" customHeight="1">
      <c r="A444" s="274"/>
      <c r="B444" s="324" t="s">
        <v>945</v>
      </c>
      <c r="C444" s="274"/>
      <c r="D444" s="320" t="s">
        <v>959</v>
      </c>
      <c r="E444" s="272"/>
      <c r="F444" s="30" t="s">
        <v>353</v>
      </c>
      <c r="G444" s="9"/>
      <c r="H444" s="23"/>
      <c r="I444" s="23" t="s">
        <v>352</v>
      </c>
      <c r="J444" s="1">
        <v>10</v>
      </c>
      <c r="K444" s="1">
        <v>10</v>
      </c>
      <c r="L444" s="9"/>
      <c r="M444" s="13" t="s">
        <v>40</v>
      </c>
      <c r="N444" s="23"/>
      <c r="O444" s="23" t="s">
        <v>352</v>
      </c>
      <c r="P444" s="1">
        <v>10</v>
      </c>
      <c r="Q444" s="11"/>
      <c r="R444" s="11"/>
      <c r="S444" s="11"/>
      <c r="T444" s="11"/>
      <c r="U444" s="11">
        <f t="shared" si="6"/>
        <v>0</v>
      </c>
      <c r="V444" s="12" t="s">
        <v>47</v>
      </c>
    </row>
    <row r="445" spans="1:22" ht="64.5">
      <c r="A445" s="274"/>
      <c r="B445" s="324"/>
      <c r="C445" s="274"/>
      <c r="D445" s="320"/>
      <c r="E445" s="272"/>
      <c r="F445" s="331" t="s">
        <v>354</v>
      </c>
      <c r="G445" s="9"/>
      <c r="H445" s="23"/>
      <c r="I445" s="30" t="s">
        <v>355</v>
      </c>
      <c r="J445" s="1">
        <v>12</v>
      </c>
      <c r="K445" s="1">
        <v>12</v>
      </c>
      <c r="L445" s="9"/>
      <c r="M445" s="13" t="s">
        <v>40</v>
      </c>
      <c r="N445" s="23"/>
      <c r="O445" s="30" t="s">
        <v>355</v>
      </c>
      <c r="P445" s="1">
        <v>12</v>
      </c>
      <c r="Q445" s="11"/>
      <c r="R445" s="11"/>
      <c r="S445" s="11"/>
      <c r="T445" s="11"/>
      <c r="U445" s="11">
        <f t="shared" si="6"/>
        <v>0</v>
      </c>
      <c r="V445" s="12" t="s">
        <v>47</v>
      </c>
    </row>
    <row r="446" spans="1:22" ht="129">
      <c r="A446" s="274"/>
      <c r="B446" s="324"/>
      <c r="C446" s="274"/>
      <c r="D446" s="320"/>
      <c r="E446" s="273"/>
      <c r="F446" s="332"/>
      <c r="G446" s="9"/>
      <c r="H446" s="23" t="s">
        <v>356</v>
      </c>
      <c r="I446" s="30" t="s">
        <v>357</v>
      </c>
      <c r="J446" s="1">
        <v>1</v>
      </c>
      <c r="K446" s="1">
        <v>1</v>
      </c>
      <c r="L446" s="9"/>
      <c r="M446" s="13" t="s">
        <v>34</v>
      </c>
      <c r="N446" s="23" t="s">
        <v>356</v>
      </c>
      <c r="O446" s="30" t="s">
        <v>357</v>
      </c>
      <c r="P446" s="1">
        <v>1</v>
      </c>
      <c r="Q446" s="11"/>
      <c r="R446" s="11">
        <v>25750</v>
      </c>
      <c r="S446" s="11"/>
      <c r="T446" s="11"/>
      <c r="U446" s="11">
        <f t="shared" si="6"/>
        <v>25750</v>
      </c>
      <c r="V446" s="12" t="s">
        <v>47</v>
      </c>
    </row>
    <row r="447" spans="1:22" ht="143.25">
      <c r="A447" s="274"/>
      <c r="B447" s="324"/>
      <c r="C447" s="25"/>
      <c r="D447" s="320"/>
      <c r="E447" s="8"/>
      <c r="F447" s="332"/>
      <c r="G447" s="9"/>
      <c r="H447" s="23" t="s">
        <v>358</v>
      </c>
      <c r="I447" s="30" t="s">
        <v>359</v>
      </c>
      <c r="J447" s="1">
        <v>25</v>
      </c>
      <c r="K447" s="1">
        <v>25</v>
      </c>
      <c r="L447" s="9"/>
      <c r="M447" s="13" t="s">
        <v>34</v>
      </c>
      <c r="N447" s="23" t="s">
        <v>358</v>
      </c>
      <c r="O447" s="30" t="s">
        <v>359</v>
      </c>
      <c r="P447" s="1">
        <v>25</v>
      </c>
      <c r="Q447" s="11"/>
      <c r="R447" s="11"/>
      <c r="S447" s="11"/>
      <c r="T447" s="11"/>
      <c r="U447" s="11">
        <f t="shared" si="6"/>
        <v>0</v>
      </c>
      <c r="V447" s="12" t="s">
        <v>47</v>
      </c>
    </row>
    <row r="448" spans="1:22" ht="77.25">
      <c r="A448" s="274"/>
      <c r="B448" s="324"/>
      <c r="C448" s="15"/>
      <c r="D448" s="320"/>
      <c r="E448" s="45"/>
      <c r="F448" s="333"/>
      <c r="G448" s="9"/>
      <c r="H448" s="23" t="s">
        <v>360</v>
      </c>
      <c r="I448" s="30" t="s">
        <v>361</v>
      </c>
      <c r="J448" s="1">
        <v>15</v>
      </c>
      <c r="K448" s="1">
        <v>15</v>
      </c>
      <c r="L448" s="9"/>
      <c r="M448" s="13" t="s">
        <v>34</v>
      </c>
      <c r="N448" s="23" t="s">
        <v>360</v>
      </c>
      <c r="O448" s="30" t="s">
        <v>361</v>
      </c>
      <c r="P448" s="1">
        <v>15</v>
      </c>
      <c r="Q448" s="11"/>
      <c r="R448" s="11"/>
      <c r="S448" s="11"/>
      <c r="T448" s="11"/>
      <c r="U448" s="11">
        <f t="shared" si="6"/>
        <v>0</v>
      </c>
      <c r="V448" s="12" t="s">
        <v>47</v>
      </c>
    </row>
    <row r="449" spans="1:22" ht="100.5">
      <c r="A449" s="274"/>
      <c r="B449" s="324"/>
      <c r="C449" s="15"/>
      <c r="D449" s="320"/>
      <c r="E449" s="8"/>
      <c r="F449" s="326" t="s">
        <v>362</v>
      </c>
      <c r="G449" s="9"/>
      <c r="H449" s="23" t="s">
        <v>41</v>
      </c>
      <c r="I449" s="30" t="s">
        <v>363</v>
      </c>
      <c r="J449" s="1">
        <v>20</v>
      </c>
      <c r="K449" s="1">
        <v>20</v>
      </c>
      <c r="L449" s="9"/>
      <c r="M449" s="13" t="s">
        <v>43</v>
      </c>
      <c r="N449" s="23"/>
      <c r="O449" s="30" t="s">
        <v>363</v>
      </c>
      <c r="P449" s="1">
        <v>20</v>
      </c>
      <c r="Q449" s="11"/>
      <c r="R449" s="11"/>
      <c r="S449" s="11"/>
      <c r="T449" s="11"/>
      <c r="U449" s="11">
        <f t="shared" si="6"/>
        <v>0</v>
      </c>
      <c r="V449" s="12" t="s">
        <v>47</v>
      </c>
    </row>
    <row r="450" spans="1:22" ht="129">
      <c r="A450" s="274"/>
      <c r="B450" s="324"/>
      <c r="C450" s="15"/>
      <c r="D450" s="320"/>
      <c r="E450" s="8"/>
      <c r="F450" s="326"/>
      <c r="G450" s="9"/>
      <c r="H450" s="23" t="s">
        <v>42</v>
      </c>
      <c r="I450" s="30" t="s">
        <v>364</v>
      </c>
      <c r="J450" s="1">
        <v>10</v>
      </c>
      <c r="K450" s="1">
        <v>10</v>
      </c>
      <c r="L450" s="9"/>
      <c r="M450" s="13" t="s">
        <v>43</v>
      </c>
      <c r="N450" s="23"/>
      <c r="O450" s="30" t="s">
        <v>364</v>
      </c>
      <c r="P450" s="1">
        <v>10</v>
      </c>
      <c r="Q450" s="11"/>
      <c r="R450" s="11"/>
      <c r="S450" s="11"/>
      <c r="T450" s="11"/>
      <c r="U450" s="11">
        <f t="shared" si="6"/>
        <v>0</v>
      </c>
      <c r="V450" s="12" t="s">
        <v>47</v>
      </c>
    </row>
    <row r="451" spans="1:22" ht="114.75">
      <c r="A451" s="274"/>
      <c r="B451" s="324"/>
      <c r="C451" s="15"/>
      <c r="D451" s="320"/>
      <c r="E451" s="8"/>
      <c r="F451" s="326"/>
      <c r="G451" s="9"/>
      <c r="H451" s="23" t="s">
        <v>365</v>
      </c>
      <c r="I451" s="30" t="s">
        <v>366</v>
      </c>
      <c r="J451" s="1">
        <v>2</v>
      </c>
      <c r="K451" s="1">
        <v>2</v>
      </c>
      <c r="L451" s="9"/>
      <c r="M451" s="13" t="s">
        <v>43</v>
      </c>
      <c r="N451" s="23" t="s">
        <v>365</v>
      </c>
      <c r="O451" s="30" t="s">
        <v>366</v>
      </c>
      <c r="P451" s="1">
        <v>2</v>
      </c>
      <c r="Q451" s="11"/>
      <c r="R451" s="11"/>
      <c r="S451" s="11"/>
      <c r="T451" s="11"/>
      <c r="U451" s="11">
        <f aca="true" t="shared" si="7" ref="U451:U459">+Q451+R451+S451+T451</f>
        <v>0</v>
      </c>
      <c r="V451" s="12" t="s">
        <v>47</v>
      </c>
    </row>
    <row r="452" spans="1:22" ht="143.25">
      <c r="A452" s="274"/>
      <c r="B452" s="324"/>
      <c r="C452" s="15"/>
      <c r="D452" s="320"/>
      <c r="E452" s="8"/>
      <c r="F452" s="326"/>
      <c r="G452" s="9"/>
      <c r="H452" s="23" t="s">
        <v>367</v>
      </c>
      <c r="I452" s="30" t="s">
        <v>368</v>
      </c>
      <c r="J452" s="1">
        <v>0.25</v>
      </c>
      <c r="K452" s="1">
        <v>0.25</v>
      </c>
      <c r="L452" s="9"/>
      <c r="M452" s="13" t="s">
        <v>43</v>
      </c>
      <c r="N452" s="23" t="s">
        <v>367</v>
      </c>
      <c r="O452" s="30" t="s">
        <v>368</v>
      </c>
      <c r="P452" s="1">
        <v>0.25</v>
      </c>
      <c r="Q452" s="11"/>
      <c r="R452" s="11"/>
      <c r="S452" s="11"/>
      <c r="T452" s="11"/>
      <c r="U452" s="11">
        <f t="shared" si="7"/>
        <v>0</v>
      </c>
      <c r="V452" s="12" t="s">
        <v>47</v>
      </c>
    </row>
    <row r="453" spans="1:22" ht="86.25">
      <c r="A453" s="274"/>
      <c r="B453" s="324"/>
      <c r="C453" s="15"/>
      <c r="D453" s="320"/>
      <c r="E453" s="8"/>
      <c r="F453" s="326"/>
      <c r="G453" s="9"/>
      <c r="H453" s="23" t="s">
        <v>369</v>
      </c>
      <c r="I453" s="30" t="s">
        <v>370</v>
      </c>
      <c r="J453" s="1">
        <v>1</v>
      </c>
      <c r="K453" s="1">
        <v>1</v>
      </c>
      <c r="L453" s="9"/>
      <c r="M453" s="13" t="s">
        <v>43</v>
      </c>
      <c r="N453" s="23" t="s">
        <v>369</v>
      </c>
      <c r="O453" s="30" t="s">
        <v>370</v>
      </c>
      <c r="P453" s="1">
        <v>1</v>
      </c>
      <c r="Q453" s="11">
        <v>54491</v>
      </c>
      <c r="R453" s="11"/>
      <c r="S453" s="11"/>
      <c r="T453" s="11"/>
      <c r="U453" s="11">
        <f t="shared" si="7"/>
        <v>54491</v>
      </c>
      <c r="V453" s="12" t="s">
        <v>47</v>
      </c>
    </row>
    <row r="454" spans="1:22" ht="157.5">
      <c r="A454" s="274"/>
      <c r="B454" s="324"/>
      <c r="C454" s="274"/>
      <c r="D454" s="320"/>
      <c r="E454" s="271"/>
      <c r="F454" s="326"/>
      <c r="G454" s="9"/>
      <c r="H454" s="23" t="s">
        <v>371</v>
      </c>
      <c r="I454" s="30" t="s">
        <v>372</v>
      </c>
      <c r="J454" s="1">
        <v>2</v>
      </c>
      <c r="K454" s="1">
        <v>2</v>
      </c>
      <c r="L454" s="9"/>
      <c r="M454" s="13" t="s">
        <v>43</v>
      </c>
      <c r="N454" s="23" t="s">
        <v>371</v>
      </c>
      <c r="O454" s="30" t="s">
        <v>372</v>
      </c>
      <c r="P454" s="1">
        <v>2</v>
      </c>
      <c r="Q454" s="11"/>
      <c r="R454" s="11"/>
      <c r="S454" s="11"/>
      <c r="T454" s="11"/>
      <c r="U454" s="11">
        <f t="shared" si="7"/>
        <v>0</v>
      </c>
      <c r="V454" s="12" t="s">
        <v>47</v>
      </c>
    </row>
    <row r="455" spans="1:22" ht="114.75">
      <c r="A455" s="274"/>
      <c r="B455" s="324"/>
      <c r="C455" s="274"/>
      <c r="D455" s="320"/>
      <c r="E455" s="272"/>
      <c r="F455" s="326"/>
      <c r="G455" s="9"/>
      <c r="H455" s="23" t="s">
        <v>373</v>
      </c>
      <c r="I455" s="30" t="s">
        <v>374</v>
      </c>
      <c r="J455" s="1"/>
      <c r="K455" s="1"/>
      <c r="L455" s="9"/>
      <c r="M455" s="13" t="s">
        <v>43</v>
      </c>
      <c r="N455" s="23" t="s">
        <v>373</v>
      </c>
      <c r="O455" s="30" t="s">
        <v>374</v>
      </c>
      <c r="P455" s="1"/>
      <c r="Q455" s="11"/>
      <c r="R455" s="11"/>
      <c r="S455" s="11"/>
      <c r="T455" s="11"/>
      <c r="U455" s="11">
        <f t="shared" si="7"/>
        <v>0</v>
      </c>
      <c r="V455" s="12" t="s">
        <v>47</v>
      </c>
    </row>
    <row r="456" spans="1:22" ht="228.75">
      <c r="A456" s="274"/>
      <c r="B456" s="324"/>
      <c r="C456" s="274"/>
      <c r="D456" s="320"/>
      <c r="E456" s="272"/>
      <c r="F456" s="326"/>
      <c r="G456" s="9"/>
      <c r="H456" s="23" t="s">
        <v>375</v>
      </c>
      <c r="I456" s="30" t="s">
        <v>376</v>
      </c>
      <c r="J456" s="1">
        <v>1</v>
      </c>
      <c r="K456" s="1">
        <v>1</v>
      </c>
      <c r="L456" s="9"/>
      <c r="M456" s="13" t="s">
        <v>43</v>
      </c>
      <c r="N456" s="23" t="s">
        <v>375</v>
      </c>
      <c r="O456" s="30" t="s">
        <v>376</v>
      </c>
      <c r="P456" s="1">
        <v>1</v>
      </c>
      <c r="Q456" s="11"/>
      <c r="R456" s="11">
        <v>296113</v>
      </c>
      <c r="S456" s="11"/>
      <c r="T456" s="11"/>
      <c r="U456" s="11">
        <f t="shared" si="7"/>
        <v>296113</v>
      </c>
      <c r="V456" s="12" t="s">
        <v>47</v>
      </c>
    </row>
    <row r="457" spans="1:22" ht="228.75">
      <c r="A457" s="274"/>
      <c r="B457" s="324"/>
      <c r="C457" s="274"/>
      <c r="D457" s="320"/>
      <c r="E457" s="272"/>
      <c r="F457" s="326"/>
      <c r="G457" s="9"/>
      <c r="H457" s="23" t="s">
        <v>377</v>
      </c>
      <c r="I457" s="30" t="s">
        <v>352</v>
      </c>
      <c r="J457" s="1">
        <v>0.25</v>
      </c>
      <c r="K457" s="1">
        <v>0.25</v>
      </c>
      <c r="L457" s="9"/>
      <c r="M457" s="13" t="s">
        <v>43</v>
      </c>
      <c r="N457" s="23" t="s">
        <v>377</v>
      </c>
      <c r="O457" s="30" t="s">
        <v>352</v>
      </c>
      <c r="P457" s="1">
        <v>0.25</v>
      </c>
      <c r="Q457" s="11"/>
      <c r="R457" s="11"/>
      <c r="S457" s="11"/>
      <c r="T457" s="11"/>
      <c r="U457" s="11">
        <f t="shared" si="7"/>
        <v>0</v>
      </c>
      <c r="V457" s="12" t="s">
        <v>47</v>
      </c>
    </row>
    <row r="458" spans="1:22" ht="77.25">
      <c r="A458" s="274"/>
      <c r="B458" s="324"/>
      <c r="C458" s="274"/>
      <c r="D458" s="320"/>
      <c r="E458" s="272"/>
      <c r="F458" s="326"/>
      <c r="G458" s="9"/>
      <c r="H458" s="23" t="s">
        <v>378</v>
      </c>
      <c r="I458" s="30" t="s">
        <v>379</v>
      </c>
      <c r="J458" s="1">
        <v>0.25</v>
      </c>
      <c r="K458" s="1">
        <v>0.25</v>
      </c>
      <c r="L458" s="9"/>
      <c r="M458" s="13" t="s">
        <v>43</v>
      </c>
      <c r="N458" s="23" t="s">
        <v>378</v>
      </c>
      <c r="O458" s="30" t="s">
        <v>379</v>
      </c>
      <c r="P458" s="1">
        <v>0.25</v>
      </c>
      <c r="Q458" s="11"/>
      <c r="R458" s="11"/>
      <c r="S458" s="11"/>
      <c r="T458" s="11"/>
      <c r="U458" s="11">
        <f t="shared" si="7"/>
        <v>0</v>
      </c>
      <c r="V458" s="12" t="s">
        <v>47</v>
      </c>
    </row>
    <row r="459" spans="1:22" ht="87" thickBot="1">
      <c r="A459" s="323"/>
      <c r="B459" s="325"/>
      <c r="C459" s="323"/>
      <c r="D459" s="322"/>
      <c r="E459" s="272"/>
      <c r="F459" s="331"/>
      <c r="G459" s="224"/>
      <c r="H459" s="225" t="s">
        <v>380</v>
      </c>
      <c r="I459" s="217" t="s">
        <v>381</v>
      </c>
      <c r="J459" s="1">
        <v>0.25</v>
      </c>
      <c r="K459" s="1">
        <v>0.25</v>
      </c>
      <c r="L459" s="224"/>
      <c r="M459" s="226" t="s">
        <v>43</v>
      </c>
      <c r="N459" s="225" t="s">
        <v>380</v>
      </c>
      <c r="O459" s="217" t="s">
        <v>381</v>
      </c>
      <c r="P459" s="1">
        <v>0.25</v>
      </c>
      <c r="Q459" s="28"/>
      <c r="R459" s="28">
        <v>4120</v>
      </c>
      <c r="S459" s="28"/>
      <c r="T459" s="28"/>
      <c r="U459" s="28">
        <f t="shared" si="7"/>
        <v>4120</v>
      </c>
      <c r="V459" s="12" t="s">
        <v>47</v>
      </c>
    </row>
    <row r="460" spans="1:21" ht="15">
      <c r="A460" s="227"/>
      <c r="B460" s="228"/>
      <c r="C460" s="228"/>
      <c r="D460" s="228"/>
      <c r="E460" s="228"/>
      <c r="F460" s="228"/>
      <c r="G460" s="228"/>
      <c r="H460" s="228"/>
      <c r="I460" s="228"/>
      <c r="J460" s="228"/>
      <c r="K460" s="228"/>
      <c r="L460" s="228"/>
      <c r="M460" s="228"/>
      <c r="N460" s="228"/>
      <c r="O460" s="228"/>
      <c r="P460" s="228"/>
      <c r="Q460" s="228"/>
      <c r="R460" s="228"/>
      <c r="S460" s="228"/>
      <c r="T460" s="228"/>
      <c r="U460" s="229"/>
    </row>
    <row r="461" spans="1:21" ht="15">
      <c r="A461" s="235" t="s">
        <v>969</v>
      </c>
      <c r="B461" s="230"/>
      <c r="C461" s="230"/>
      <c r="D461" s="230"/>
      <c r="E461" s="230"/>
      <c r="F461" s="230"/>
      <c r="G461" s="230"/>
      <c r="H461" s="230"/>
      <c r="I461" s="230"/>
      <c r="J461" s="230"/>
      <c r="K461" s="230"/>
      <c r="L461" s="230"/>
      <c r="M461" s="230"/>
      <c r="N461" s="230"/>
      <c r="O461" s="230"/>
      <c r="P461" s="230"/>
      <c r="Q461" s="231">
        <f>SUM(Q8:Q460)</f>
        <v>5977595</v>
      </c>
      <c r="R461" s="231">
        <f>SUM(R8:R460)</f>
        <v>1903591</v>
      </c>
      <c r="S461" s="231">
        <f>SUM(S8:S460)</f>
        <v>0</v>
      </c>
      <c r="T461" s="231">
        <f>SUM(T8:T460)</f>
        <v>2348469</v>
      </c>
      <c r="U461" s="231">
        <f>SUM(U8:U460)</f>
        <v>10229655</v>
      </c>
    </row>
    <row r="462" spans="1:21" ht="15.75" thickBot="1">
      <c r="A462" s="232"/>
      <c r="B462" s="233"/>
      <c r="C462" s="233"/>
      <c r="D462" s="233"/>
      <c r="E462" s="233"/>
      <c r="F462" s="233"/>
      <c r="G462" s="233"/>
      <c r="H462" s="233"/>
      <c r="I462" s="233"/>
      <c r="J462" s="233"/>
      <c r="K462" s="233"/>
      <c r="L462" s="233"/>
      <c r="M462" s="233"/>
      <c r="N462" s="233"/>
      <c r="O462" s="233"/>
      <c r="P462" s="233"/>
      <c r="Q462" s="233"/>
      <c r="R462" s="233"/>
      <c r="S462" s="233"/>
      <c r="T462" s="233"/>
      <c r="U462" s="234"/>
    </row>
    <row r="469" ht="15">
      <c r="A469" s="48" t="s">
        <v>970</v>
      </c>
    </row>
    <row r="470" ht="15">
      <c r="A470" s="4" t="s">
        <v>971</v>
      </c>
    </row>
  </sheetData>
  <sheetProtection/>
  <mergeCells count="238">
    <mergeCell ref="B81:B141"/>
    <mergeCell ref="B143:B164"/>
    <mergeCell ref="B166:B184"/>
    <mergeCell ref="D139:D141"/>
    <mergeCell ref="D143:D164"/>
    <mergeCell ref="D166:D184"/>
    <mergeCell ref="D352:D364"/>
    <mergeCell ref="D8:D79"/>
    <mergeCell ref="B380:B388"/>
    <mergeCell ref="B186:B236"/>
    <mergeCell ref="B238:B244"/>
    <mergeCell ref="B246:B276"/>
    <mergeCell ref="B278:B304"/>
    <mergeCell ref="B8:B79"/>
    <mergeCell ref="B330:B350"/>
    <mergeCell ref="B352:B364"/>
    <mergeCell ref="B366:B367"/>
    <mergeCell ref="B369:B378"/>
    <mergeCell ref="D320:D328"/>
    <mergeCell ref="F449:F459"/>
    <mergeCell ref="F330:F332"/>
    <mergeCell ref="F333:F350"/>
    <mergeCell ref="F352:F357"/>
    <mergeCell ref="F358:F359"/>
    <mergeCell ref="F360:F361"/>
    <mergeCell ref="F362:F364"/>
    <mergeCell ref="F370:F378"/>
    <mergeCell ref="F423:F427"/>
    <mergeCell ref="F436:F442"/>
    <mergeCell ref="F393:F402"/>
    <mergeCell ref="F380:F388"/>
    <mergeCell ref="F405:F406"/>
    <mergeCell ref="F407:F410"/>
    <mergeCell ref="F445:F448"/>
    <mergeCell ref="A400:A446"/>
    <mergeCell ref="C415:C421"/>
    <mergeCell ref="C423:C429"/>
    <mergeCell ref="C437:C446"/>
    <mergeCell ref="D412:D442"/>
    <mergeCell ref="F428:F432"/>
    <mergeCell ref="F433:F435"/>
    <mergeCell ref="E437:E446"/>
    <mergeCell ref="E415:E421"/>
    <mergeCell ref="B390:B402"/>
    <mergeCell ref="B404:B410"/>
    <mergeCell ref="B412:B442"/>
    <mergeCell ref="F412:F422"/>
    <mergeCell ref="F163:F164"/>
    <mergeCell ref="F166:F170"/>
    <mergeCell ref="F171:F176"/>
    <mergeCell ref="F177:F184"/>
    <mergeCell ref="F186:F187"/>
    <mergeCell ref="F228:F232"/>
    <mergeCell ref="F188:F193"/>
    <mergeCell ref="F198:F200"/>
    <mergeCell ref="F390:F392"/>
    <mergeCell ref="F257:F259"/>
    <mergeCell ref="F260:F263"/>
    <mergeCell ref="F265:F267"/>
    <mergeCell ref="F215:F219"/>
    <mergeCell ref="F220:F227"/>
    <mergeCell ref="F233:F236"/>
    <mergeCell ref="F238:F244"/>
    <mergeCell ref="F246:F253"/>
    <mergeCell ref="F295:F304"/>
    <mergeCell ref="F275:F276"/>
    <mergeCell ref="F278:F287"/>
    <mergeCell ref="F288:F294"/>
    <mergeCell ref="F317:F318"/>
    <mergeCell ref="A380:A399"/>
    <mergeCell ref="C380:C385"/>
    <mergeCell ref="E380:E385"/>
    <mergeCell ref="C386:C389"/>
    <mergeCell ref="E386:E389"/>
    <mergeCell ref="E423:E429"/>
    <mergeCell ref="E430:E436"/>
    <mergeCell ref="E413:E414"/>
    <mergeCell ref="D444:D459"/>
    <mergeCell ref="A447:A459"/>
    <mergeCell ref="C454:C459"/>
    <mergeCell ref="E454:E459"/>
    <mergeCell ref="B444:B459"/>
    <mergeCell ref="C430:C436"/>
    <mergeCell ref="C411:C412"/>
    <mergeCell ref="E411:E412"/>
    <mergeCell ref="C413:C414"/>
    <mergeCell ref="C398:C399"/>
    <mergeCell ref="E398:E399"/>
    <mergeCell ref="C403:C406"/>
    <mergeCell ref="E403:E406"/>
    <mergeCell ref="C407:C410"/>
    <mergeCell ref="C375:C379"/>
    <mergeCell ref="E375:E379"/>
    <mergeCell ref="C390:C395"/>
    <mergeCell ref="E390:E395"/>
    <mergeCell ref="C396:C397"/>
    <mergeCell ref="E396:E397"/>
    <mergeCell ref="D380:D388"/>
    <mergeCell ref="D390:D402"/>
    <mergeCell ref="C401:C402"/>
    <mergeCell ref="E401:E402"/>
    <mergeCell ref="E407:E410"/>
    <mergeCell ref="D404:D410"/>
    <mergeCell ref="E369:E374"/>
    <mergeCell ref="C342:C346"/>
    <mergeCell ref="E342:E347"/>
    <mergeCell ref="C348:C352"/>
    <mergeCell ref="E348:E353"/>
    <mergeCell ref="C354:C357"/>
    <mergeCell ref="E354:E357"/>
    <mergeCell ref="C358:C359"/>
    <mergeCell ref="E358:E359"/>
    <mergeCell ref="D369:D378"/>
    <mergeCell ref="C360:C363"/>
    <mergeCell ref="E360:E363"/>
    <mergeCell ref="C364:C365"/>
    <mergeCell ref="C369:C373"/>
    <mergeCell ref="E364:E365"/>
    <mergeCell ref="C367:C368"/>
    <mergeCell ref="E367:E368"/>
    <mergeCell ref="D366:D367"/>
    <mergeCell ref="D330:D350"/>
    <mergeCell ref="A306:A323"/>
    <mergeCell ref="C306:C307"/>
    <mergeCell ref="E306:E307"/>
    <mergeCell ref="C308:C315"/>
    <mergeCell ref="E308:E315"/>
    <mergeCell ref="B306:B314"/>
    <mergeCell ref="B316:B318"/>
    <mergeCell ref="B320:B328"/>
    <mergeCell ref="C316:C322"/>
    <mergeCell ref="E316:E322"/>
    <mergeCell ref="A324:A379"/>
    <mergeCell ref="C324:C329"/>
    <mergeCell ref="E324:E329"/>
    <mergeCell ref="C330:C341"/>
    <mergeCell ref="E330:E341"/>
    <mergeCell ref="D306:D314"/>
    <mergeCell ref="D316:D318"/>
    <mergeCell ref="F320:F328"/>
    <mergeCell ref="E268:E269"/>
    <mergeCell ref="C301:C304"/>
    <mergeCell ref="E301:E304"/>
    <mergeCell ref="F306:F307"/>
    <mergeCell ref="F308:F310"/>
    <mergeCell ref="F311:F312"/>
    <mergeCell ref="F313:F314"/>
    <mergeCell ref="F268:F274"/>
    <mergeCell ref="C278:C290"/>
    <mergeCell ref="D246:D276"/>
    <mergeCell ref="D278:D304"/>
    <mergeCell ref="F254:F256"/>
    <mergeCell ref="A271:A305"/>
    <mergeCell ref="C271:C274"/>
    <mergeCell ref="E271:E274"/>
    <mergeCell ref="C255:C264"/>
    <mergeCell ref="E255:E264"/>
    <mergeCell ref="C265:C267"/>
    <mergeCell ref="E265:E267"/>
    <mergeCell ref="A105:A270"/>
    <mergeCell ref="C106:C109"/>
    <mergeCell ref="E278:E290"/>
    <mergeCell ref="C291:C299"/>
    <mergeCell ref="E291:E299"/>
    <mergeCell ref="E275:E276"/>
    <mergeCell ref="C275:C276"/>
    <mergeCell ref="C268:C269"/>
    <mergeCell ref="F153:F158"/>
    <mergeCell ref="F159:F162"/>
    <mergeCell ref="D186:D236"/>
    <mergeCell ref="C223:C224"/>
    <mergeCell ref="C234:C237"/>
    <mergeCell ref="C135:C177"/>
    <mergeCell ref="D81:D106"/>
    <mergeCell ref="D107:D132"/>
    <mergeCell ref="F8:F12"/>
    <mergeCell ref="F13:F14"/>
    <mergeCell ref="F201:F208"/>
    <mergeCell ref="F209:F214"/>
    <mergeCell ref="F194:F197"/>
    <mergeCell ref="C251:C253"/>
    <mergeCell ref="E251:E253"/>
    <mergeCell ref="C238:C243"/>
    <mergeCell ref="E238:E243"/>
    <mergeCell ref="C244:C250"/>
    <mergeCell ref="E244:E250"/>
    <mergeCell ref="D238:D244"/>
    <mergeCell ref="D133:D136"/>
    <mergeCell ref="D137:D138"/>
    <mergeCell ref="F21:F24"/>
    <mergeCell ref="E234:E237"/>
    <mergeCell ref="C215:C222"/>
    <mergeCell ref="E215:E222"/>
    <mergeCell ref="E196:E198"/>
    <mergeCell ref="C199:C214"/>
    <mergeCell ref="E199:E200"/>
    <mergeCell ref="E201:E205"/>
    <mergeCell ref="E209:E210"/>
    <mergeCell ref="E212:E213"/>
    <mergeCell ref="E206:E208"/>
    <mergeCell ref="E223:E224"/>
    <mergeCell ref="C225:C226"/>
    <mergeCell ref="E225:E226"/>
    <mergeCell ref="C227:C233"/>
    <mergeCell ref="E227:E233"/>
    <mergeCell ref="A5:A7"/>
    <mergeCell ref="B5:B7"/>
    <mergeCell ref="C5:C7"/>
    <mergeCell ref="D5:D7"/>
    <mergeCell ref="E5:E7"/>
    <mergeCell ref="I5:K6"/>
    <mergeCell ref="F5:F7"/>
    <mergeCell ref="G5:G7"/>
    <mergeCell ref="H5:H7"/>
    <mergeCell ref="Q5:U6"/>
    <mergeCell ref="V5:V7"/>
    <mergeCell ref="L5:P6"/>
    <mergeCell ref="E182:E184"/>
    <mergeCell ref="C185:C198"/>
    <mergeCell ref="E185:E189"/>
    <mergeCell ref="E190:E194"/>
    <mergeCell ref="F29:F30"/>
    <mergeCell ref="F84:F141"/>
    <mergeCell ref="E135:E177"/>
    <mergeCell ref="E106:E109"/>
    <mergeCell ref="C110:C134"/>
    <mergeCell ref="C182:C184"/>
    <mergeCell ref="C178:C179"/>
    <mergeCell ref="E178:E179"/>
    <mergeCell ref="C180:C181"/>
    <mergeCell ref="E180:E181"/>
    <mergeCell ref="E110:E134"/>
    <mergeCell ref="F15:F20"/>
    <mergeCell ref="F25:F28"/>
    <mergeCell ref="F33:F41"/>
    <mergeCell ref="F42:F44"/>
    <mergeCell ref="F45:F79"/>
    <mergeCell ref="F143:F152"/>
  </mergeCells>
  <printOptions/>
  <pageMargins left="0.7" right="0.25" top="0.75" bottom="0.75" header="0.3" footer="0.3"/>
  <pageSetup horizontalDpi="600" verticalDpi="600" orientation="landscape" paperSize="190"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Herrera</dc:creator>
  <cp:keywords/>
  <dc:description/>
  <cp:lastModifiedBy>Mayra Leguizamon</cp:lastModifiedBy>
  <cp:lastPrinted>2012-10-31T21:04:43Z</cp:lastPrinted>
  <dcterms:created xsi:type="dcterms:W3CDTF">2008-06-06T20:06:55Z</dcterms:created>
  <dcterms:modified xsi:type="dcterms:W3CDTF">2014-05-19T21:41:15Z</dcterms:modified>
  <cp:category/>
  <cp:version/>
  <cp:contentType/>
  <cp:contentStatus/>
</cp:coreProperties>
</file>