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3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<sst xmlns="http://schemas.openxmlformats.org/spreadsheetml/2006/main" count="888" uniqueCount="285">
  <si>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</si>
  <si>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</si>
  <si>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</si>
  <si>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</si>
  <si>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</si>
  <si>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</si>
  <si>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</si>
  <si>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</si>
  <si>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</si>
  <si>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</si>
  <si>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</si>
  <si>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</si>
  <si>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</si>
  <si>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</si>
  <si>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</si>
  <si>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</si>
  <si>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</si>
  <si>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</si>
  <si>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</si>
  <si>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</si>
  <si>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</si>
  <si>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</si>
  <si>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</si>
  <si>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</si>
  <si>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</si>
  <si>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</si>
  <si>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</si>
  <si>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</si>
  <si>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</si>
  <si>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ALCALDIA MUNICIPAL DE VILLA RICA CAUCA</t>
  </si>
  <si>
    <t>alcaldia@villarica-cauca.gov.co</t>
  </si>
  <si>
    <t>PLANEACION</t>
  </si>
  <si>
    <t>Febrero</t>
  </si>
  <si>
    <t>Minima Cuantia</t>
  </si>
  <si>
    <t>CONTRATO DE MANTENIMIENTO INTERNO Y EXTERNO DE EQUIPOS DE COMPUTO, IMPRESORAS UPS DE LA ADMINISTRACION  Y LA BIBLIOTECA MUNICIPAL</t>
  </si>
  <si>
    <t>FEBRERO</t>
  </si>
  <si>
    <t>11 MESES</t>
  </si>
  <si>
    <t>Gastos de Funcionamiento</t>
  </si>
  <si>
    <t>ADECUACION DE LAS REDES ELECTRICAS,VOZ, DATOS E ILUMINACION DEL EDIFICIO DE LA ALCALDIA MUNICIPAL</t>
  </si>
  <si>
    <t>45 dias</t>
  </si>
  <si>
    <t>Recursos Propios</t>
  </si>
  <si>
    <t>REMODELACION Y ENLUCIMIENTO INTERNO DEL EDIFICIO DE LA ALCALDIA MUNICIPAL</t>
  </si>
  <si>
    <t>76 dias</t>
  </si>
  <si>
    <t xml:space="preserve">SUMINISTRO DE PLANTULAS E NATIVAS E INSUMOS NECESARIOS PARA PROYECTOS DE REFORESTACION DE HUMEDALES, QUEBRADAS Y CONSTRUCCION DE UN VIVERO </t>
  </si>
  <si>
    <t>Marzo</t>
  </si>
  <si>
    <t>2 meses</t>
  </si>
  <si>
    <t>SUMINISTRO DE IMPLEMENTOS E INSUMOS PARA EL CONTROL DE HORMIGA ARRIERA Y OTRAS PLAGAS</t>
  </si>
  <si>
    <t>3 meses</t>
  </si>
  <si>
    <t>COMPRAVENTA DE MOBILIARIO Y CERRAMIENTO MODULAR PARA EL ARCHIVO Y LA VENTANILLA UNICA DE LA ALCALDIA MPAL</t>
  </si>
  <si>
    <t>40 dias</t>
  </si>
  <si>
    <t>CONTRATO PARA LA REALIZACION DE AVALUOS PARA LOS BIENES INMUEBLES DEL MUNICIPALES</t>
  </si>
  <si>
    <t>Enero</t>
  </si>
  <si>
    <t>Concurso de Merito</t>
  </si>
  <si>
    <t>PROGRAMAS DE TITULACION URBANA Y RURAL EN EL MUNICIPIO</t>
  </si>
  <si>
    <t>1 AÑO</t>
  </si>
  <si>
    <t>CONVENIO/PRESTACION DE SERVICIOS</t>
  </si>
  <si>
    <t>REVISION Y AJUSTES AL EOT MUNICIPAL</t>
  </si>
  <si>
    <t>ABRIL</t>
  </si>
  <si>
    <t>6 MESES</t>
  </si>
  <si>
    <t>1 SEMANA</t>
  </si>
  <si>
    <t>IMPLEMENTACION DE CAMPAÑAS  EDUCATIVAS Y DE CULTURA AMBIENTAL EN EL MUNICIPIO.</t>
  </si>
  <si>
    <t>MAYO</t>
  </si>
  <si>
    <t>4 MESES</t>
  </si>
  <si>
    <t>CONSULTORIA PARA EL DISEÑO DE LAS OBRAS URBANISTICAS Y DE REDES PARA EL PROGRAMA DE LOTES PARA VISP</t>
  </si>
  <si>
    <t xml:space="preserve"> 2 MESES</t>
  </si>
  <si>
    <t>RECURSOS DEL CREDITO</t>
  </si>
  <si>
    <t>ASISTENCIA TECNICA Y COMPRA DE INSUMO PARA EL DESARROLLO DE PROGRAMAS Y PROYECTOS  DE HUERTAS CASESRAS Y ESCOLARES</t>
  </si>
  <si>
    <t>5 MESES</t>
  </si>
  <si>
    <t>SUMINISTRO DE INSUMOS E IMPLEMENTOS DEL SECTOR AGROPECUARIO</t>
  </si>
  <si>
    <t>DESARROLLO INSTITUCIONAL</t>
  </si>
  <si>
    <t>RP</t>
  </si>
  <si>
    <t>1 MES</t>
  </si>
  <si>
    <t>NO</t>
  </si>
  <si>
    <t xml:space="preserve">Noviembre </t>
  </si>
  <si>
    <t>JUNIO</t>
  </si>
  <si>
    <t>abril</t>
  </si>
  <si>
    <t>PRESTAR SERVICIOS DE CAPACITACION A TRAVES DE SEMINARIOS, TALLERES, CONGRESOS Y SIMPOSIOS, SOLICITADOS POR LAS DEPENCIAS.</t>
  </si>
  <si>
    <t>MENOR CUANTIA</t>
  </si>
  <si>
    <t>MINIMA CUANTIA</t>
  </si>
  <si>
    <t>SUMINISTRO DE INSUMOS Y MATERIALES PARA LA INSTALACION DE PUNTOS DE RED EN LAS SEDES DEL CAM</t>
  </si>
  <si>
    <t>PRESTAR EL SERVICIO DE SOPORTE, MANTENIMIENTO Y ACTUALIZACIÓN DEL SOFTWARE E INSTALACION DE ANTIVIRUS A TODOS LOS EQUIPOS DE LA ADMINISTRACION MUNICIPAL</t>
  </si>
  <si>
    <t>COMPRA DE CREDENCIALES DE IDENTIFICACION CON SU RESPECTIVO PORTA CARNE PARA CADA FUNCIONARIO</t>
  </si>
  <si>
    <t xml:space="preserve">CONTRATACION PARA SUMINISTRO DE TONER DE LAS IMPRESORAS DE LA ADMINISTRACION MUNICIPAL </t>
  </si>
  <si>
    <t xml:space="preserve">CONTRATAR EL SUMINISTRO DE TIQUETES AÉREOS PARA VUELOS NACIONALES E INTERNACINALES, PARA FUNCIONARIOS Y  DIRECTIVOS DE LA ADMINISTRACION MUNICIPAL </t>
  </si>
  <si>
    <t xml:space="preserve">CONTRATACION DE CAPACITACION PARA EL TEMA DE GESTION DE CALIDAD </t>
  </si>
  <si>
    <t xml:space="preserve">SUMINISTRO DE PAPELERIA, INSUMOS, MATERIALES Y ELEMENTOS DE OFICINA Y CAFETERIA, REQUERIDOS PARA LAS ACTIVIDADES LABORALES DE LA ADMINISTRACION MUNICIPAL </t>
  </si>
  <si>
    <t>12 MESES</t>
  </si>
  <si>
    <t>ENERO</t>
  </si>
  <si>
    <t>CONTRATACION PARA COMPRA DE  UN PBX  PARA LA ADMINISTRACION MUNICIPAL</t>
  </si>
  <si>
    <t>SOBRES DE MANILA TAMAÑO OFICIO</t>
  </si>
  <si>
    <t>SOBRES DE MANILA TAMAÑO CARTA GRANDE</t>
  </si>
  <si>
    <t>BOLIGRAFO NEGRO</t>
  </si>
  <si>
    <t>CORRECTOR</t>
  </si>
  <si>
    <t>BORRADOR DE NATA</t>
  </si>
  <si>
    <t>PORTAMINA NO 0.7</t>
  </si>
  <si>
    <t>REPUESTO MINA 0.7 FABER CASTELL</t>
  </si>
  <si>
    <t>RESALTADORES COLORES SURTIDOS</t>
  </si>
  <si>
    <t>MARCADORES DE COLORES SURTIDOS</t>
  </si>
  <si>
    <t>TONNER IMPRESORA HP LASERJET PROFESSIONAL P1102</t>
  </si>
  <si>
    <t>TONNER IMPRESORA HP LASERJET M1536 MFP SERIES PCL6 CE278A - 78A</t>
  </si>
  <si>
    <t xml:space="preserve">CD CON FUNDAS </t>
  </si>
  <si>
    <t>CAJA DE CLIPS MARIPOSA</t>
  </si>
  <si>
    <t>CAJA DE CLIPS</t>
  </si>
  <si>
    <t>PERFORADORAS</t>
  </si>
  <si>
    <t>PERFORADORA INDUSTRIAL</t>
  </si>
  <si>
    <t>COSEDORAS</t>
  </si>
  <si>
    <t>COSEDORA INDUSTRIAL</t>
  </si>
  <si>
    <t>TIJERAS</t>
  </si>
  <si>
    <t>SACAGANCHOS</t>
  </si>
  <si>
    <t>ALMOHADILLA PARA SELLO</t>
  </si>
  <si>
    <t>TINTA PARA SELLOS</t>
  </si>
  <si>
    <t>PEGA STICK</t>
  </si>
  <si>
    <t>COLBON</t>
  </si>
  <si>
    <t>CAJA GANCHOS DE COSEDORA</t>
  </si>
  <si>
    <t>ROLLO DE CINTA DE ENMASCARAR</t>
  </si>
  <si>
    <t>ROLLO DE CINTA TRANSPARENTE ANCHA</t>
  </si>
  <si>
    <t>ROLLO DE CINTA TRANSPARENTE DELGADA</t>
  </si>
  <si>
    <t>BISTURI PUNTA METALICA</t>
  </si>
  <si>
    <t>CAJA REPUESTO CUCHILLA BISTURI</t>
  </si>
  <si>
    <t>SELLO PLANEACIÓN</t>
  </si>
  <si>
    <t>CAJA DE CHINCHES PLASTICOS</t>
  </si>
  <si>
    <t>AZ TAMAÑO OFICIO</t>
  </si>
  <si>
    <t>CARPETA COLGANTE</t>
  </si>
  <si>
    <t>CARPETA DE TRES AROS DE 1"</t>
  </si>
  <si>
    <t>RESMA DE PAPEL BOND CARTA</t>
  </si>
  <si>
    <t>RESMA DE PAPEL BOND OFICIO</t>
  </si>
  <si>
    <t>GANCHO LEGAJADOR</t>
  </si>
  <si>
    <t>PARLANTES (6)</t>
  </si>
  <si>
    <t>MONITOR (1)</t>
  </si>
  <si>
    <t>CAMARA WEB</t>
  </si>
  <si>
    <t>COMPRA DE ESCANER</t>
  </si>
  <si>
    <t>CAMARA DIGITAL</t>
  </si>
  <si>
    <t>COMPUTADORES DE ESCRITORIO (15)</t>
  </si>
  <si>
    <t xml:space="preserve"> IMPRESORAS MULIFUNCIONAL (2)</t>
  </si>
  <si>
    <t xml:space="preserve"> IMPRESORA LASSER (3)</t>
  </si>
  <si>
    <t>DIGITURNO</t>
  </si>
  <si>
    <t>PORTA BORRADORES</t>
  </si>
  <si>
    <t>CINTA PAPEL ANCHA</t>
  </si>
  <si>
    <t>ALMOHADILLA PARA TABLEROS BORRABLE</t>
  </si>
  <si>
    <t>MARCADORES BORRABLE DE COLORES SURTIDOS</t>
  </si>
  <si>
    <t>SECRETARIA DE INFRAESTRUCTURA</t>
  </si>
  <si>
    <t>CONSULTORIA PARA EL DISEÑO Y PRESUPUESTO  DEL CENTRO HOSPITALARIO DE VILLA RICA CAUCA</t>
  </si>
  <si>
    <t>CONSULTORIA PARA EL DISEÑO ARQUITECTONICO Y URBANISTICO PARA LA MODERNIZACION Y MEJORAMIENTO INTEGRAL DE LA ESTRUCTURA DE LA ESCUELA CANTARITO, AGUA AZUL Y MUNDO INFANTIL</t>
  </si>
  <si>
    <t>INTERVENTORIA DE LAS OBRAS DE LA TERMINACION DE LA PRIMERA FASE DE LA I.E SIMON BOLIVAR, MUNICIPIO DE VILLA RICA CAUCA</t>
  </si>
  <si>
    <t>MANTENIMIENTO DE LA INFRAESTRUCTURA DE LA ESCUELA CANTARITO, AGUA AZUL Y SAN FERNANDO</t>
  </si>
  <si>
    <t xml:space="preserve">MEJORAMIENTO DE LA INFRAESTRUCTURA DE LA I.E CHALO, MUNICIPIO DE VILLA RICA </t>
  </si>
  <si>
    <t>CONSTRUCCION DE ESTABLO DE GANADO VACUNO EN LA I.E AGRICOLA SENON FABIO VILLEGAS, MUNICIPIO DE VILLA RICA CAUCA</t>
  </si>
  <si>
    <t>ESTUDIO DE PREINVERSION  DE OBRAS URBANISTICAS PARA EL PREDIO ADQUIRIDO PARA LA ADJUDICACION DE LOTES</t>
  </si>
  <si>
    <t>CONSRUCCION OBRAS URBANISTICAS  DEL PREDIO ADQUIRIDO PARA LA ADJUDICACION DE LOTES</t>
  </si>
  <si>
    <t>CONSTRUCCION DE 170 MEJORAMIENTO DE CUBIERTAS</t>
  </si>
  <si>
    <t>REHABILITACION DEL PARQUE INFANTIL DE LA VEREDA JUAN IGNACIO</t>
  </si>
  <si>
    <t>REHABILITACION DEL PARQUE INFANTIL DE LA VEREDA AGUA AZUL</t>
  </si>
  <si>
    <t>CONTRUCCION DEL CENTRO DIA DEL ADULTO MAYOR EN LA ZONA URBANA, MUNICIPIO DE VILLA RICA CAUCA</t>
  </si>
  <si>
    <t>CONSTRUCCION DE LAS REDES ELECTRICAS DE LA URBANIZACION EL PIÑAL</t>
  </si>
  <si>
    <t>SUMINISTRO DE MATERIALES PARA LA REPOTENCIACION Y MANTENIMIENTO DEL ALUMBRADO PUBLICO</t>
  </si>
  <si>
    <t>ALUMBRADO NAVIDEÑO</t>
  </si>
  <si>
    <t>CONSULTORIA PARA DISEÑO Y PRESUPUESTO DE LA DOTACION DE MOBILIARIO URBANO</t>
  </si>
  <si>
    <t>CONSULTORIA ESTUDIO Y DISEÑO PARA PAVIMENTO URBANO</t>
  </si>
  <si>
    <t xml:space="preserve">CONSTRUCCION DE PAVIMENTO EN CONCRETO RIGIDO DE LA CARRERA 14 ENTRE CALLES 4 Y 5 Y DELA CALLE1 ENTRE CARRERAS 13 Y 16 BARRIO TRES DE MARZO. </t>
  </si>
  <si>
    <t>DEMARCACION VIAL URBANA Y RURAL</t>
  </si>
  <si>
    <t>CONSTRUCCION DE REDUCTORES DE VELOCIDAD URBANO Y RURAL</t>
  </si>
  <si>
    <t>CONSTRUCCION DE LA PRIMERA FASE DEL MOBILIARIO URBANO</t>
  </si>
  <si>
    <t>MANTENIMIENTO Y REPARACION DEL SISTEMA DE BOMBEO DE AGUA DE LA ESTACION DE POLICIA</t>
  </si>
  <si>
    <t>CONSULTORIA PARA EL DISEÑO DE LAS AREAS LIBRES DEL PREDIO DEL PALACIO MUNICIPAL</t>
  </si>
  <si>
    <t>REPOTENCIACION ELECTRICA DEL PALACIO MUNICIPAL Y ENLUCIMIENTO Y REPARACION VARIAS DE LA ESTRUCTUA FISICA</t>
  </si>
  <si>
    <t>LIMPIEZA Y DRAGADO DE LOS CANALES NATURALES</t>
  </si>
  <si>
    <t>EMBELLECIMIENTO DE LOS PARQUES FELIX ANGEL COLORADO ALFONSO CAICEDO ROA Y SIMON BOLIVAR CASCO URBANO DEL MUNICIPIO DE VILLA RICA</t>
  </si>
  <si>
    <t>CONSULTORIA PARA LA CONSTRUCCION DE LA PRIMERA FASE DEL COLISEO MUNICIPAL DE VILLA RICA</t>
  </si>
  <si>
    <t>CULMINACION DE LAS OBRAS Y DOTACION DEL AUDITORIO DE PARQUE SUR</t>
  </si>
  <si>
    <t>ESTUDIO DE REFORZAMIENTO Y CHEQUEO HIDRAULICO DE LAS REDES DE DISTRIBUCION DEL CASCO URBANO DE VILLA RICA CON METODOLOGIA EPANE</t>
  </si>
  <si>
    <t>INTERVENTORIA TECNICA ADMINISTRATIVA Y FINANCIERA DE LA ADECUACION Y MANTENIMIENTO DE LAS VIAS URBANAS DEL MUNICIPIO DE VILLA RICA CAUCA</t>
  </si>
  <si>
    <t>INTERVENTORIA TECNICA ADMINISTRATIVA Y FINANCIERA DEL PROYECTO DE CONSTRUCCION CASA DEL ADULTO MAYOR DE JUAN IGNACIO</t>
  </si>
  <si>
    <t>72103300-</t>
  </si>
  <si>
    <t>SGP</t>
  </si>
  <si>
    <t>DISEÑO ARQUITECTONICO Y URBANISTICO PARA LA MODERNIZACION Y MEJORAMIENTO INTEGRAL DE LA ESTRUCTURA DE LA ESCUELA CANTARITO, LA ESCUELA DE AGUA AZUL Y LA ESCUELA MUNDO INFANTIL DE VILLA RICA CAUCA.</t>
  </si>
  <si>
    <t>ADECUACION Y MANTENIMIENTO DE VIAS URBANAS</t>
  </si>
  <si>
    <t>MANTENIMIENTO Y LIMPIEZA RUTINARIO  DE LOS PARQUES, VIAS, ZONAS VERDES Y EQUIPAMENTOS MUNICIPALES SECTOR URBANO Y RURAL MUNICIPIO DE VILLA RICA</t>
  </si>
  <si>
    <t>NA</t>
  </si>
  <si>
    <t>MARZO</t>
  </si>
  <si>
    <t>SECRETARIA DE GOBIERNO</t>
  </si>
  <si>
    <t>SUMINISTRO DE COMBUSTIBLE PARA LAS PATRULLAS DE LA ESTACION DE POLICIA,  EJERCITO  Y  CTI</t>
  </si>
  <si>
    <t>CONTRATO  DE PRESTACION DE SERVICIOS  SERVICIO  DE  VIGILANCIAR  ARMADA  DIURNA Y NOCTURAN PARA LAS INSTALACIOENS DE LA CASA DE LA CULTURA,  LA ALCALDIA,  PTAR Y  CDI.</t>
  </si>
  <si>
    <t xml:space="preserve"> SUSCRIPCION CONVENIO DE AUXILIARES  BACHILLERES DE POLICIA EN EL  MUNICIPIO DE  VILLA RICA CAUCA.</t>
  </si>
  <si>
    <t>CONVENIO</t>
  </si>
  <si>
    <t>COMPRA DE 2 MOTOCICLETA PARA LA ESTACION DE POLICIA DEL  MUNICPIO DE  VILLA RICA</t>
  </si>
  <si>
    <t>COMPRA DE  ALARMAS COMUNITARIAS PARA   FRENTES DE SEGURIDAD  DEL  MUNICIPIO DE VILLA RI CA CAUCA</t>
  </si>
  <si>
    <t>MANTENIMIENTO A LOS VEHICULOS DE LA ESTACION DE POLICIA DEL  MUNICIPIO</t>
  </si>
  <si>
    <t>REALIZACION DE OBRAS DE MANTENIMIENTO EN LAS INSTALACIONES DE LA ESTACION DE POLICIA VILLA RICA</t>
  </si>
  <si>
    <t>SUSCRIPCION CONVENIO  POLICIA DE TRANSITO</t>
  </si>
  <si>
    <t>JULIO</t>
  </si>
  <si>
    <t>SUSCRIPCION CONVENIO CENTRO  DE  INFANCIA Y  ADOLESCENCIA</t>
  </si>
  <si>
    <t>CONVENIO INPEC</t>
  </si>
  <si>
    <t xml:space="preserve">80111600
</t>
  </si>
  <si>
    <t xml:space="preserve">43222805
</t>
  </si>
  <si>
    <t>SUMINISTRO DE INSUMOS  PARA LA INSPECCION DE POLICIA Y TRANSITO</t>
  </si>
  <si>
    <t>3 MESES</t>
  </si>
  <si>
    <t>SAMC</t>
  </si>
  <si>
    <t>CREDITO</t>
  </si>
  <si>
    <t>CONSTRUCCION DE LAS OBRAS DE LA TERMINACION DE LA PRIMERA FASE DE LA I.E SIMON BOLIVAR, MUNICIPIO DE VILLA RICA CAUCA</t>
  </si>
  <si>
    <t>LP</t>
  </si>
  <si>
    <t>SGP - RP</t>
  </si>
  <si>
    <t>2 MESES</t>
  </si>
  <si>
    <t>SEPTIEMBRE</t>
  </si>
  <si>
    <t>SGP- RP</t>
  </si>
  <si>
    <t>8 MESES</t>
  </si>
  <si>
    <t>SI</t>
  </si>
  <si>
    <t>NOVIEMBRE</t>
  </si>
  <si>
    <t>OTROS</t>
  </si>
  <si>
    <t>CONSTRUCCION DEL PARQUE INFANTIL DEL BARRIO TRES DE MARZO</t>
  </si>
  <si>
    <t>AGOSTO</t>
  </si>
  <si>
    <t>1MES</t>
  </si>
  <si>
    <t>5 DIAS</t>
  </si>
  <si>
    <t>SUBASTA</t>
  </si>
  <si>
    <t>MC</t>
  </si>
  <si>
    <t>SGP-RP</t>
  </si>
  <si>
    <t xml:space="preserve">REFORZAMIENTO DE LA SEGUNDA LOSA DE ENTREPSIO , ENLUCIMIENTO Y DOTACION DEL SEGUNDO  Y TERCER PISO DEL EDIFICIO DE GOBIERNO DEL MUNICIPIO DE VILLA RICA. </t>
  </si>
  <si>
    <t>MEJORAMIENTO Y ENLUCIMIENTO DE LA CAS A DE LA CULTURA</t>
  </si>
  <si>
    <t>SGX</t>
  </si>
  <si>
    <t>MANTENIEMIENTO DE LAS CANCHAS Y ESCENARIO DEPORTIVOS MUNICIPALES</t>
  </si>
  <si>
    <t>RECONSTRUCCION Y MEJORAMIENTODE LA CANCHA DE FUTBOL EL PIÑAL</t>
  </si>
  <si>
    <t>SGP-RP-OTROS</t>
  </si>
  <si>
    <t>CONSTRUCION DE LA CANCHA LA BOMBONERA</t>
  </si>
  <si>
    <t>OCTUBRE</t>
  </si>
  <si>
    <t>CONSTRUCCION DE 240  MEJORAMIENTOS EN SANEAMIENTO BASICO</t>
  </si>
  <si>
    <t>CONSTRUCCION DE 370 MEJORAMIENTOS DE CUBIERTAS</t>
  </si>
  <si>
    <t>XIOMARA DIAZ CASTRILLON - ASESORA DE PLANEACION</t>
  </si>
  <si>
    <t>MILEYIS ESCOBAR VIAFARA- SECRETARIA DE DESARROLLO INSTITUCIONAL</t>
  </si>
  <si>
    <t>MARIEN ISABEL ARARAT- SECRETARIA DE INFRAESTRUCTURA</t>
  </si>
  <si>
    <t>MARIA FERNANDA BALANTA GOMEZ - SECRETARIA DE GOBIERNO</t>
  </si>
  <si>
    <t>MISION: "El municipio de Villa Rica Cauca es una entidad territorial que debe garantizar la prestacion de los servicios públicos, el desarrollo social, económico, cultural, político y ambiental a través de la gestión, coordinación, ejecución de manera honesta y equitativa de los recursos públicos, con la participación de la comunidad en la busqueda constante del mejoramiento de la calidad de vida y el afianzamiento de los valores y la identidad cultural de los y las villaricenses".  Visión: Para el año 2015, Villa Rica será un territorio, donde se viva con calidad, dignidad y seguridad; un territorio donde sus habitantes fortalecen el tejido social por encima de cualquier diferecia; un territorio donde prime la democracia participativa y se lideren procesos de articulación regional sostenibles económica y ambientalmente. Un territorio saludable, incluyente, competitivo en armonía con la naturaleza, pacifico, lider en la calidad de su educación, participación e inclusión  de los ciudadanos en la formulación de las política públicas.</t>
  </si>
  <si>
    <t>contactenos@villarica-cauca.gov.co</t>
  </si>
  <si>
    <t xml:space="preserve">TOTAL </t>
  </si>
  <si>
    <t>SUMINISTROS COFRES MORTUORIOS</t>
  </si>
  <si>
    <t>SECRETARIA DE EDUCACION, CULTURA Y DEPORTE</t>
  </si>
  <si>
    <t>PUBLICACION DE TEMAS ALUSIVOS AL DESARROLLO INSTITUCIONAL DE LA ADMINISTRACION MUNICIPAL DE SU DESEMPEÑO EN PERIODICO DE ALTA CIRCULACION REGIONAL PARA LA VIGENCIA 2014</t>
  </si>
  <si>
    <t>15 DIAS</t>
  </si>
  <si>
    <t>9 MESES</t>
  </si>
  <si>
    <t>10 MESES</t>
  </si>
  <si>
    <t>ELABORAR MANTELES FALDONES Y SOBREMANTALES CON COLORES INSTITUCIONALES PARA EVENTOS DE LA ADMINISTRACIÓN MUNICIPAL</t>
  </si>
  <si>
    <t>COMPRA DE IMPLEMENTOS DEPORTIVOS PARA LAS DIFERENTES DISCIPLINAS</t>
  </si>
  <si>
    <t>PROGRAMA DE ALIMENTACION ESCOLAR PAE</t>
  </si>
  <si>
    <t>DOTACIÓN  DE IMPLEMENTOS, INSTRUMENTOS, MOBILIARIO O INSUMOS ESCOLARES A INSTITUCIONES EDUCATIVAS DEL MUNICIPIO</t>
  </si>
  <si>
    <t xml:space="preserve">SUMINISTRO DE LIBROS, MOBILIARIO Y DEMAS ELEMENTOS REQUERIDOS EN LA BIBLIOTECA MUNICIPAL. </t>
  </si>
  <si>
    <t>MANTENIMIENTO DE BIBLIOTECA</t>
  </si>
  <si>
    <t>DOTACION DE INFRAESTRUCTURA ARTISTICA Y CULTURAL</t>
  </si>
  <si>
    <t>Licitacion</t>
  </si>
  <si>
    <t>Recursos corrientes</t>
  </si>
  <si>
    <t>N/A</t>
  </si>
  <si>
    <t>GLORIA PATRICIA LERMA BALLESTEROS - Secretaria de Educacion                                             Celular 313 720 8707    secretariaeducacion@villarica-cauca.gov.co</t>
  </si>
  <si>
    <t xml:space="preserve">FEBRERO </t>
  </si>
  <si>
    <t>SELECCIÓN ABREVIADA</t>
  </si>
  <si>
    <t>10 meses</t>
  </si>
  <si>
    <t>Recursos corrientes y SGP</t>
  </si>
  <si>
    <t>SGPLD</t>
  </si>
  <si>
    <t>ASESORÍAS Y ASISTENCIA TÉCNICA A MICROEMPRESARIOS EN PROCESOS DE PRODUCCIÓN, DISTRIBUCIÓN, COMERCIALIZACIÓN Y ACCESO A FUENTES DE FINANCIACIÓN</t>
  </si>
  <si>
    <t>MANTENIMIENTO DE INSTRUMENTOS MUSICALES DE LA CASA DE LA CULTURA</t>
  </si>
  <si>
    <t>SUMINISTRO DE INTERNET PARA INSTITUCIONES EDUCATIVAS DEL MUNICIPIO</t>
  </si>
  <si>
    <t>LOGISTICA PARA LA RELIZACION DE FORO -TALLER AMBIENTAL PARA LA PROTECCION DE LOS HUMEDALES</t>
  </si>
  <si>
    <t>COMPRA DE POLIZA DE SEGUROS PARA BIENES MUEBLES E INMUEBLES DE LA ADMINISTRACION MUNICIPAL</t>
  </si>
  <si>
    <t xml:space="preserve">CONTRATAR EL SUMINISTO DE DOTACION VESTIDO Y CALZADO DE LABOR PARA EL PERSONAL DE LA PLANTA DE LA ADMINISTRACION DEL MUNICIPIO QUE DEVENGAN MENOS DE DOS SALARIOS MINIMOS </t>
  </si>
  <si>
    <t>20 DIAS</t>
  </si>
  <si>
    <t>10 DIAS</t>
  </si>
  <si>
    <t xml:space="preserve">CONTRATACION PARA COMPRA DE MUEBLES Y ENSERES DE OFICINA PARA FORTALECER LAS DEPENDENCIAS </t>
  </si>
  <si>
    <t>RP Y REGALIA</t>
  </si>
  <si>
    <t>COMPRA DE BOTIQUINES Y EXTINTORES PARA LA ADMINISTRACION MUNICIPAL</t>
  </si>
  <si>
    <t>ADQUISICION DE ELECTRODOMESTICOS PARA LAS DIFERENES DEPENDENCIAS DE LA ADMINISTRACION MUNICIPAL (VENTILADORES Y DISPENSADORES DE AGUA)</t>
  </si>
  <si>
    <t>CONTRATACION PARA COMPRA DE  EQUIPOS AUDIOVISUALES PARA LA ADMINISTRACION MUNICIPAL (LCD, VIDEO BEEM Y PANTALLA INTELIGENTE)</t>
  </si>
  <si>
    <t>CONTRATO DE COMPRA DE IMPLEMENTO PARA SALUD OCUPACIONAL</t>
  </si>
  <si>
    <t>MARO</t>
  </si>
  <si>
    <t>CONTRATACION DE LOGISTICA PARA TODOS EVENTOS DE LA ADMINISTRACION MUNICIPAL</t>
  </si>
  <si>
    <t>MANTENIMIENTO DE EQUIIPO DE COMPUTOS DE LAS INSTITUCIONES EDUCATIVAS</t>
  </si>
  <si>
    <t>CONTRATO PARA SERVICIO DE INTERNET ADMINISTRACION Y PARQUES DEL MUNICIPIO</t>
  </si>
  <si>
    <t>CONTRATAR LA DIFUSION DE TODOS LOS EVENTOS, PROGRAMAS Y DIFERENTES ACTIVIDADES DE TIPO INSTITCIONAL DE LA ADMINISTRACION MUNICIPAL</t>
  </si>
  <si>
    <t>LICITACION</t>
  </si>
  <si>
    <t>APOYO LOGISTICO PARA ATENDER ACTIVIDADES, REUNIONES, CAPACITACIONES, COMITES, MESAS DE TRABAJO, CONCEJOS DE GOBIERNO Y DEMAS EVENTOS DE LA ADMINISTRACION MUNICIPAL</t>
  </si>
  <si>
    <t>SUMINISTRO DEL SERVICIO DE FOTOCOPIADO  PARA LA ADMINISTRACION</t>
  </si>
  <si>
    <t xml:space="preserve"> 82121700 </t>
  </si>
  <si>
    <t>SUSCRIPCION A UNA EDITORIAL DE INFORMACION JURIDICA</t>
  </si>
  <si>
    <t>CRA 2 No 1-187</t>
  </si>
  <si>
    <t>Tiene como propósito estratégico Garantizar a la población de Villa Rica, el goce de la vida con calidad y  dignidad, mediante el acceso a servicios públicos eficientes y de calidad, la promoción del desarrollo social, el fortalecimiento de la economía con criterios de respeto, sostenibilidad y armonía con el entorno y el ambiente, la promoción y rescate de valores ancestrales y culturales y el ejercicio de la política en un ambiente de respeto, tolerancia y sana convivencia.</t>
  </si>
  <si>
    <t>30 de diciembre de 2013</t>
  </si>
  <si>
    <t>CREACION DE JARDIN BOTANICO</t>
  </si>
  <si>
    <t>SUMINISTRO DE PAPELERIA E IMPLEMEMENTOS DE ASEO PARA TODAS LAS DEPENDENCIAS DE LA ADMINISTRACION MUNICIPAL</t>
  </si>
  <si>
    <t>8016502-90111600</t>
  </si>
  <si>
    <t>14111500-44103100-44121500-44121700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</si>
</sst>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(&quot;$&quot;\ * #,##0_);_(&quot;$&quot;\ * \(#,##0\);_(&quot;$&quot;\ * &quot;-&quot;??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C0A]dddd\,\ d&quot; de &quot;mmmm&quot; de &quot;yyyy"/>
    <numFmt numFmtId="192" formatCode="#,##0\ _€"/>
    <numFmt numFmtId="193" formatCode="_(* #,##0_);_(* \(#,##0\);_(* &quot;-&quot;??_);_(@_)"/>
    <numFmt numFmtId="194" formatCode="#,##0.00\ _€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9"/>
      <color indexed="63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9"/>
      <color rgb="FF3D3D3D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5" fillId="0" borderId="12" xfId="45" applyBorder="1" applyAlignment="1" quotePrefix="1">
      <alignment wrapText="1"/>
    </xf>
    <xf numFmtId="0" fontId="28" fillId="23" borderId="14" xfId="38" applyBorder="1" applyAlignment="1">
      <alignment horizontal="left" wrapText="1"/>
    </xf>
    <xf numFmtId="0" fontId="45" fillId="0" borderId="0" xfId="0" applyFont="1" applyAlignment="1">
      <alignment/>
    </xf>
    <xf numFmtId="0" fontId="28" fillId="23" borderId="15" xfId="38" applyBorder="1" applyAlignment="1">
      <alignment wrapText="1"/>
    </xf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28" fillId="23" borderId="14" xfId="38" applyBorder="1" applyAlignment="1">
      <alignment wrapText="1"/>
    </xf>
    <xf numFmtId="0" fontId="28" fillId="23" borderId="16" xfId="38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8" fillId="23" borderId="16" xfId="38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2" xfId="0" applyBorder="1" applyAlignment="1" quotePrefix="1">
      <alignment horizontal="left" wrapText="1"/>
    </xf>
    <xf numFmtId="0" fontId="0" fillId="33" borderId="10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Fill="1" applyBorder="1" applyAlignment="1">
      <alignment wrapText="1"/>
    </xf>
    <xf numFmtId="175" fontId="0" fillId="0" borderId="10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46" fillId="0" borderId="2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0" xfId="5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3" fontId="0" fillId="0" borderId="10" xfId="0" applyNumberForma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8" fillId="33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vertical="top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48" fillId="33" borderId="19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44" fontId="0" fillId="0" borderId="10" xfId="0" applyNumberFormat="1" applyBorder="1" applyAlignment="1">
      <alignment wrapText="1"/>
    </xf>
    <xf numFmtId="0" fontId="0" fillId="34" borderId="10" xfId="0" applyFill="1" applyBorder="1" applyAlignment="1">
      <alignment wrapText="1"/>
    </xf>
    <xf numFmtId="0" fontId="35" fillId="0" borderId="12" xfId="45" applyBorder="1" applyAlignment="1">
      <alignment wrapText="1"/>
    </xf>
    <xf numFmtId="0" fontId="0" fillId="33" borderId="11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5" fillId="0" borderId="12" xfId="45" applyFont="1" applyBorder="1" applyAlignment="1">
      <alignment wrapText="1"/>
    </xf>
    <xf numFmtId="0" fontId="0" fillId="34" borderId="17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175" fontId="45" fillId="33" borderId="10" xfId="0" applyNumberFormat="1" applyFont="1" applyFill="1" applyBorder="1" applyAlignment="1">
      <alignment wrapText="1"/>
    </xf>
    <xf numFmtId="3" fontId="48" fillId="33" borderId="10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177" fontId="0" fillId="0" borderId="0" xfId="0" applyNumberFormat="1" applyAlignment="1">
      <alignment wrapText="1"/>
    </xf>
    <xf numFmtId="0" fontId="45" fillId="33" borderId="10" xfId="0" applyFont="1" applyFill="1" applyBorder="1" applyAlignment="1">
      <alignment wrapText="1"/>
    </xf>
    <xf numFmtId="175" fontId="0" fillId="0" borderId="19" xfId="0" applyNumberFormat="1" applyBorder="1" applyAlignment="1">
      <alignment wrapText="1"/>
    </xf>
    <xf numFmtId="175" fontId="25" fillId="0" borderId="10" xfId="0" applyNumberFormat="1" applyFont="1" applyBorder="1" applyAlignment="1">
      <alignment wrapText="1"/>
    </xf>
    <xf numFmtId="0" fontId="51" fillId="0" borderId="0" xfId="0" applyFont="1" applyAlignment="1">
      <alignment wrapText="1"/>
    </xf>
    <xf numFmtId="0" fontId="52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0" fillId="0" borderId="25" xfId="0" applyBorder="1" applyAlignment="1">
      <alignment wrapText="1"/>
    </xf>
    <xf numFmtId="0" fontId="51" fillId="0" borderId="10" xfId="0" applyFont="1" applyBorder="1" applyAlignment="1">
      <alignment/>
    </xf>
    <xf numFmtId="17" fontId="0" fillId="0" borderId="10" xfId="0" applyNumberFormat="1" applyBorder="1" applyAlignment="1">
      <alignment wrapText="1"/>
    </xf>
    <xf numFmtId="193" fontId="0" fillId="0" borderId="10" xfId="48" applyNumberFormat="1" applyFont="1" applyBorder="1" applyAlignment="1">
      <alignment wrapText="1"/>
    </xf>
    <xf numFmtId="0" fontId="53" fillId="0" borderId="12" xfId="0" applyFont="1" applyBorder="1" applyAlignment="1">
      <alignment wrapText="1"/>
    </xf>
    <xf numFmtId="193" fontId="0" fillId="34" borderId="18" xfId="0" applyNumberFormat="1" applyFill="1" applyBorder="1" applyAlignment="1">
      <alignment wrapText="1"/>
    </xf>
    <xf numFmtId="193" fontId="45" fillId="34" borderId="18" xfId="0" applyNumberFormat="1" applyFont="1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51" fillId="33" borderId="19" xfId="0" applyFont="1" applyFill="1" applyBorder="1" applyAlignment="1">
      <alignment/>
    </xf>
    <xf numFmtId="17" fontId="0" fillId="33" borderId="19" xfId="0" applyNumberFormat="1" applyFill="1" applyBorder="1" applyAlignment="1">
      <alignment wrapText="1"/>
    </xf>
    <xf numFmtId="0" fontId="0" fillId="33" borderId="19" xfId="0" applyFill="1" applyBorder="1" applyAlignment="1">
      <alignment wrapText="1"/>
    </xf>
    <xf numFmtId="193" fontId="45" fillId="33" borderId="19" xfId="48" applyNumberFormat="1" applyFont="1" applyFill="1" applyBorder="1" applyAlignment="1">
      <alignment wrapText="1"/>
    </xf>
    <xf numFmtId="0" fontId="0" fillId="33" borderId="27" xfId="0" applyFill="1" applyBorder="1" applyAlignment="1">
      <alignment wrapText="1"/>
    </xf>
    <xf numFmtId="192" fontId="0" fillId="0" borderId="10" xfId="0" applyNumberFormat="1" applyBorder="1" applyAlignment="1">
      <alignment horizontal="right"/>
    </xf>
    <xf numFmtId="192" fontId="0" fillId="0" borderId="19" xfId="0" applyNumberFormat="1" applyBorder="1" applyAlignment="1">
      <alignment horizontal="right"/>
    </xf>
    <xf numFmtId="192" fontId="45" fillId="33" borderId="10" xfId="0" applyNumberFormat="1" applyFont="1" applyFill="1" applyBorder="1" applyAlignment="1">
      <alignment wrapText="1"/>
    </xf>
    <xf numFmtId="194" fontId="47" fillId="0" borderId="10" xfId="0" applyNumberFormat="1" applyFont="1" applyBorder="1" applyAlignment="1">
      <alignment/>
    </xf>
    <xf numFmtId="177" fontId="0" fillId="0" borderId="10" xfId="0" applyNumberFormat="1" applyBorder="1" applyAlignment="1">
      <alignment wrapText="1"/>
    </xf>
    <xf numFmtId="0" fontId="40" fillId="0" borderId="0" xfId="0" applyFont="1" applyAlignment="1">
      <alignment wrapText="1"/>
    </xf>
    <xf numFmtId="0" fontId="50" fillId="0" borderId="0" xfId="0" applyFont="1" applyAlignment="1">
      <alignment/>
    </xf>
    <xf numFmtId="185" fontId="0" fillId="0" borderId="0" xfId="0" applyNumberFormat="1" applyAlignment="1">
      <alignment wrapText="1"/>
    </xf>
    <xf numFmtId="175" fontId="0" fillId="0" borderId="0" xfId="0" applyNumberFormat="1" applyAlignment="1">
      <alignment wrapText="1"/>
    </xf>
    <xf numFmtId="186" fontId="45" fillId="0" borderId="12" xfId="0" applyNumberFormat="1" applyFont="1" applyBorder="1" applyAlignment="1">
      <alignment wrapText="1"/>
    </xf>
    <xf numFmtId="3" fontId="25" fillId="0" borderId="10" xfId="0" applyNumberFormat="1" applyFont="1" applyBorder="1" applyAlignment="1">
      <alignment wrapText="1"/>
    </xf>
    <xf numFmtId="193" fontId="0" fillId="0" borderId="0" xfId="0" applyNumberFormat="1" applyAlignment="1">
      <alignment wrapText="1"/>
    </xf>
    <xf numFmtId="14" fontId="45" fillId="0" borderId="13" xfId="0" applyNumberFormat="1" applyFont="1" applyBorder="1" applyAlignment="1">
      <alignment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villarica-cauca.gov.co" TargetMode="External" /><Relationship Id="rId2" Type="http://schemas.openxmlformats.org/officeDocument/2006/relationships/hyperlink" Target="mailto:alcaldia@villarica-cauca.gov.c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4"/>
  <sheetViews>
    <sheetView tabSelected="1" zoomScale="80" zoomScaleNormal="80" zoomScalePageLayoutView="80" workbookViewId="0" topLeftCell="A1">
      <selection activeCell="E14" sqref="E14"/>
    </sheetView>
  </sheetViews>
  <sheetFormatPr defaultColWidth="10.8515625" defaultRowHeight="15"/>
  <cols>
    <col min="1" max="1" width="2.5742187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18.8515625" style="1" customWidth="1"/>
    <col min="9" max="9" width="20.421875" style="1" customWidth="1"/>
    <col min="10" max="10" width="7.140625" style="1" customWidth="1"/>
    <col min="11" max="11" width="6.851562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0" t="s">
        <v>20</v>
      </c>
    </row>
    <row r="3" ht="15">
      <c r="B3" s="10"/>
    </row>
    <row r="4" ht="15.75" thickBot="1">
      <c r="B4" s="10" t="s">
        <v>0</v>
      </c>
    </row>
    <row r="5" spans="2:9" ht="15">
      <c r="B5" s="6" t="s">
        <v>1</v>
      </c>
      <c r="C5" s="7" t="s">
        <v>29</v>
      </c>
      <c r="F5" s="95" t="s">
        <v>27</v>
      </c>
      <c r="G5" s="96"/>
      <c r="H5" s="96"/>
      <c r="I5" s="97"/>
    </row>
    <row r="6" spans="2:9" ht="15">
      <c r="B6" s="3" t="s">
        <v>2</v>
      </c>
      <c r="C6" s="4" t="s">
        <v>278</v>
      </c>
      <c r="F6" s="98"/>
      <c r="G6" s="99"/>
      <c r="H6" s="99"/>
      <c r="I6" s="100"/>
    </row>
    <row r="7" spans="2:9" ht="15">
      <c r="B7" s="3" t="s">
        <v>3</v>
      </c>
      <c r="C7" s="20">
        <v>8486212</v>
      </c>
      <c r="F7" s="98"/>
      <c r="G7" s="99"/>
      <c r="H7" s="99"/>
      <c r="I7" s="100"/>
    </row>
    <row r="8" spans="2:9" ht="15">
      <c r="B8" s="3" t="s">
        <v>16</v>
      </c>
      <c r="C8" s="8" t="s">
        <v>30</v>
      </c>
      <c r="F8" s="98"/>
      <c r="G8" s="99"/>
      <c r="H8" s="99"/>
      <c r="I8" s="100"/>
    </row>
    <row r="9" spans="2:9" ht="123" customHeight="1">
      <c r="B9" s="3" t="s">
        <v>19</v>
      </c>
      <c r="C9" s="4" t="s">
        <v>229</v>
      </c>
      <c r="F9" s="101"/>
      <c r="G9" s="102"/>
      <c r="H9" s="102"/>
      <c r="I9" s="103"/>
    </row>
    <row r="10" spans="2:9" ht="105">
      <c r="B10" s="3" t="s">
        <v>4</v>
      </c>
      <c r="C10" s="4" t="s">
        <v>279</v>
      </c>
      <c r="F10" s="19"/>
      <c r="G10" s="19"/>
      <c r="H10" s="19"/>
      <c r="I10" s="19"/>
    </row>
    <row r="11" spans="2:9" ht="15">
      <c r="B11" s="3" t="s">
        <v>5</v>
      </c>
      <c r="C11" s="48" t="s">
        <v>230</v>
      </c>
      <c r="F11" s="95" t="s">
        <v>26</v>
      </c>
      <c r="G11" s="96"/>
      <c r="H11" s="96"/>
      <c r="I11" s="97"/>
    </row>
    <row r="12" spans="2:9" ht="15">
      <c r="B12" s="3" t="s">
        <v>23</v>
      </c>
      <c r="C12" s="91">
        <f>H126</f>
        <v>12511018930</v>
      </c>
      <c r="F12" s="98"/>
      <c r="G12" s="99"/>
      <c r="H12" s="99"/>
      <c r="I12" s="100"/>
    </row>
    <row r="13" spans="2:9" ht="30">
      <c r="B13" s="3" t="s">
        <v>24</v>
      </c>
      <c r="C13" s="91">
        <v>165060600</v>
      </c>
      <c r="F13" s="98"/>
      <c r="G13" s="99"/>
      <c r="H13" s="99"/>
      <c r="I13" s="100"/>
    </row>
    <row r="14" spans="2:9" ht="30">
      <c r="B14" s="3" t="s">
        <v>25</v>
      </c>
      <c r="C14" s="91">
        <v>16506000</v>
      </c>
      <c r="F14" s="98"/>
      <c r="G14" s="99"/>
      <c r="H14" s="99"/>
      <c r="I14" s="100"/>
    </row>
    <row r="15" spans="2:9" ht="30.75" thickBot="1">
      <c r="B15" s="16" t="s">
        <v>18</v>
      </c>
      <c r="C15" s="94" t="s">
        <v>280</v>
      </c>
      <c r="F15" s="101"/>
      <c r="G15" s="102"/>
      <c r="H15" s="102"/>
      <c r="I15" s="103"/>
    </row>
    <row r="17" ht="15.75" thickBot="1">
      <c r="B17" s="10" t="s">
        <v>15</v>
      </c>
    </row>
    <row r="18" spans="2:12" ht="75" customHeight="1">
      <c r="B18" s="9" t="s">
        <v>28</v>
      </c>
      <c r="C18" s="15" t="s">
        <v>6</v>
      </c>
      <c r="D18" s="15" t="s">
        <v>17</v>
      </c>
      <c r="E18" s="15" t="s">
        <v>7</v>
      </c>
      <c r="F18" s="15" t="s">
        <v>8</v>
      </c>
      <c r="G18" s="15" t="s">
        <v>9</v>
      </c>
      <c r="H18" s="15" t="s">
        <v>10</v>
      </c>
      <c r="I18" s="15" t="s">
        <v>11</v>
      </c>
      <c r="J18" s="15" t="s">
        <v>12</v>
      </c>
      <c r="K18" s="15" t="s">
        <v>13</v>
      </c>
      <c r="L18" s="11" t="s">
        <v>14</v>
      </c>
    </row>
    <row r="19" spans="2:12" ht="15.75">
      <c r="B19" s="34"/>
      <c r="C19" s="37" t="s">
        <v>31</v>
      </c>
      <c r="D19" s="21"/>
      <c r="E19" s="21"/>
      <c r="F19" s="21"/>
      <c r="G19" s="21"/>
      <c r="H19" s="21"/>
      <c r="I19" s="21"/>
      <c r="J19" s="21"/>
      <c r="K19" s="21"/>
      <c r="L19" s="33"/>
    </row>
    <row r="20" spans="2:12" ht="45">
      <c r="B20" s="43">
        <v>72103302</v>
      </c>
      <c r="C20" s="2" t="s">
        <v>34</v>
      </c>
      <c r="D20" s="2" t="s">
        <v>35</v>
      </c>
      <c r="E20" s="2" t="s">
        <v>36</v>
      </c>
      <c r="F20" s="2" t="s">
        <v>78</v>
      </c>
      <c r="G20" s="2" t="s">
        <v>37</v>
      </c>
      <c r="H20" s="82">
        <v>7000000</v>
      </c>
      <c r="I20" s="82">
        <v>7000000</v>
      </c>
      <c r="J20" s="2" t="s">
        <v>72</v>
      </c>
      <c r="K20" s="2" t="s">
        <v>177</v>
      </c>
      <c r="L20" s="4" t="s">
        <v>225</v>
      </c>
    </row>
    <row r="21" spans="2:12" ht="30">
      <c r="B21" s="43">
        <v>83121703</v>
      </c>
      <c r="C21" s="2" t="s">
        <v>38</v>
      </c>
      <c r="D21" s="2" t="s">
        <v>32</v>
      </c>
      <c r="E21" s="2" t="s">
        <v>39</v>
      </c>
      <c r="F21" s="2" t="s">
        <v>77</v>
      </c>
      <c r="G21" s="2" t="s">
        <v>40</v>
      </c>
      <c r="H21" s="82">
        <v>80000000</v>
      </c>
      <c r="I21" s="82">
        <v>80000000</v>
      </c>
      <c r="J21" s="2" t="s">
        <v>72</v>
      </c>
      <c r="K21" s="2" t="s">
        <v>177</v>
      </c>
      <c r="L21" s="4" t="s">
        <v>225</v>
      </c>
    </row>
    <row r="22" spans="2:12" ht="30">
      <c r="B22" s="44">
        <v>72121103</v>
      </c>
      <c r="C22" s="2" t="s">
        <v>41</v>
      </c>
      <c r="D22" s="2" t="s">
        <v>32</v>
      </c>
      <c r="E22" s="2" t="s">
        <v>42</v>
      </c>
      <c r="F22" s="2" t="s">
        <v>77</v>
      </c>
      <c r="G22" s="2" t="s">
        <v>40</v>
      </c>
      <c r="H22" s="82">
        <v>160000000</v>
      </c>
      <c r="I22" s="82">
        <v>160000000</v>
      </c>
      <c r="J22" s="2" t="s">
        <v>72</v>
      </c>
      <c r="K22" s="2" t="s">
        <v>177</v>
      </c>
      <c r="L22" s="4" t="s">
        <v>225</v>
      </c>
    </row>
    <row r="23" spans="2:12" ht="45">
      <c r="B23" s="44">
        <v>21102203</v>
      </c>
      <c r="C23" s="2" t="s">
        <v>43</v>
      </c>
      <c r="D23" s="2" t="s">
        <v>44</v>
      </c>
      <c r="E23" s="2" t="s">
        <v>45</v>
      </c>
      <c r="F23" s="2" t="s">
        <v>78</v>
      </c>
      <c r="G23" s="2" t="s">
        <v>40</v>
      </c>
      <c r="H23" s="82">
        <v>16000000</v>
      </c>
      <c r="I23" s="82">
        <v>16000000</v>
      </c>
      <c r="J23" s="2" t="s">
        <v>72</v>
      </c>
      <c r="K23" s="2" t="s">
        <v>177</v>
      </c>
      <c r="L23" s="4" t="s">
        <v>225</v>
      </c>
    </row>
    <row r="24" spans="2:12" ht="30">
      <c r="B24" s="44">
        <v>70141605</v>
      </c>
      <c r="C24" s="2" t="s">
        <v>46</v>
      </c>
      <c r="D24" s="2" t="s">
        <v>44</v>
      </c>
      <c r="E24" s="2" t="s">
        <v>47</v>
      </c>
      <c r="F24" s="2" t="s">
        <v>78</v>
      </c>
      <c r="G24" s="2" t="s">
        <v>40</v>
      </c>
      <c r="H24" s="82">
        <v>7000000</v>
      </c>
      <c r="I24" s="82">
        <v>7000000</v>
      </c>
      <c r="J24" s="2" t="s">
        <v>72</v>
      </c>
      <c r="K24" s="2" t="s">
        <v>177</v>
      </c>
      <c r="L24" s="4" t="s">
        <v>225</v>
      </c>
    </row>
    <row r="25" spans="2:12" ht="30">
      <c r="B25" s="44">
        <v>56111501</v>
      </c>
      <c r="C25" s="2" t="s">
        <v>48</v>
      </c>
      <c r="D25" s="2" t="s">
        <v>32</v>
      </c>
      <c r="E25" s="2" t="s">
        <v>49</v>
      </c>
      <c r="F25" s="2" t="s">
        <v>77</v>
      </c>
      <c r="G25" s="2" t="s">
        <v>40</v>
      </c>
      <c r="H25" s="82">
        <v>30000000</v>
      </c>
      <c r="I25" s="82">
        <v>30000000</v>
      </c>
      <c r="J25" s="2" t="s">
        <v>72</v>
      </c>
      <c r="K25" s="2" t="s">
        <v>177</v>
      </c>
      <c r="L25" s="4" t="s">
        <v>225</v>
      </c>
    </row>
    <row r="26" spans="2:12" ht="30">
      <c r="B26" s="44">
        <v>80131802</v>
      </c>
      <c r="C26" s="2" t="s">
        <v>50</v>
      </c>
      <c r="D26" s="2" t="s">
        <v>51</v>
      </c>
      <c r="E26" s="2" t="s">
        <v>47</v>
      </c>
      <c r="F26" s="2" t="s">
        <v>52</v>
      </c>
      <c r="G26" s="2" t="s">
        <v>40</v>
      </c>
      <c r="H26" s="82">
        <v>45000000</v>
      </c>
      <c r="I26" s="82">
        <v>45000000</v>
      </c>
      <c r="J26" s="2" t="s">
        <v>72</v>
      </c>
      <c r="K26" s="2" t="s">
        <v>177</v>
      </c>
      <c r="L26" s="4" t="s">
        <v>225</v>
      </c>
    </row>
    <row r="27" spans="2:12" ht="45">
      <c r="B27" s="44">
        <v>95101506</v>
      </c>
      <c r="C27" s="22" t="s">
        <v>53</v>
      </c>
      <c r="D27" s="22" t="s">
        <v>44</v>
      </c>
      <c r="E27" s="22" t="s">
        <v>54</v>
      </c>
      <c r="F27" s="22" t="s">
        <v>55</v>
      </c>
      <c r="G27" s="2" t="s">
        <v>40</v>
      </c>
      <c r="H27" s="83">
        <v>45000000</v>
      </c>
      <c r="I27" s="83">
        <v>45000000</v>
      </c>
      <c r="J27" s="2" t="s">
        <v>72</v>
      </c>
      <c r="K27" s="2" t="s">
        <v>177</v>
      </c>
      <c r="L27" s="4" t="s">
        <v>225</v>
      </c>
    </row>
    <row r="28" spans="2:12" ht="30">
      <c r="B28" s="44">
        <v>84111600</v>
      </c>
      <c r="C28" s="22" t="s">
        <v>56</v>
      </c>
      <c r="D28" s="22" t="s">
        <v>57</v>
      </c>
      <c r="E28" s="22" t="s">
        <v>58</v>
      </c>
      <c r="F28" s="22" t="s">
        <v>52</v>
      </c>
      <c r="G28" s="2" t="s">
        <v>40</v>
      </c>
      <c r="H28" s="83">
        <v>70000000</v>
      </c>
      <c r="I28" s="83">
        <v>70000000</v>
      </c>
      <c r="J28" s="2" t="s">
        <v>72</v>
      </c>
      <c r="K28" s="2" t="s">
        <v>177</v>
      </c>
      <c r="L28" s="4" t="s">
        <v>225</v>
      </c>
    </row>
    <row r="29" spans="2:12" ht="30">
      <c r="B29" s="44">
        <v>77101700</v>
      </c>
      <c r="C29" s="22" t="s">
        <v>257</v>
      </c>
      <c r="D29" s="22" t="s">
        <v>35</v>
      </c>
      <c r="E29" s="22" t="s">
        <v>59</v>
      </c>
      <c r="F29" s="22" t="s">
        <v>78</v>
      </c>
      <c r="G29" s="2" t="s">
        <v>40</v>
      </c>
      <c r="H29" s="83">
        <v>6000000</v>
      </c>
      <c r="I29" s="83">
        <v>6000000</v>
      </c>
      <c r="J29" s="2" t="s">
        <v>72</v>
      </c>
      <c r="K29" s="2" t="s">
        <v>177</v>
      </c>
      <c r="L29" s="4" t="s">
        <v>225</v>
      </c>
    </row>
    <row r="30" spans="2:12" ht="30">
      <c r="B30" s="44">
        <v>80141626</v>
      </c>
      <c r="C30" s="22" t="s">
        <v>60</v>
      </c>
      <c r="D30" s="22" t="s">
        <v>61</v>
      </c>
      <c r="E30" s="22" t="s">
        <v>62</v>
      </c>
      <c r="F30" s="2" t="s">
        <v>78</v>
      </c>
      <c r="G30" s="2" t="s">
        <v>40</v>
      </c>
      <c r="H30" s="83">
        <v>3000000</v>
      </c>
      <c r="I30" s="83">
        <v>3000000</v>
      </c>
      <c r="J30" s="2" t="s">
        <v>72</v>
      </c>
      <c r="K30" s="2" t="s">
        <v>177</v>
      </c>
      <c r="L30" s="4" t="s">
        <v>225</v>
      </c>
    </row>
    <row r="31" spans="2:12" ht="45">
      <c r="B31" s="44">
        <v>81101508</v>
      </c>
      <c r="C31" s="22" t="s">
        <v>63</v>
      </c>
      <c r="D31" s="22" t="s">
        <v>35</v>
      </c>
      <c r="E31" s="22" t="s">
        <v>64</v>
      </c>
      <c r="F31" s="22" t="s">
        <v>52</v>
      </c>
      <c r="G31" s="22" t="s">
        <v>65</v>
      </c>
      <c r="H31" s="83">
        <v>100000000</v>
      </c>
      <c r="I31" s="83">
        <v>100000000</v>
      </c>
      <c r="J31" s="2" t="s">
        <v>72</v>
      </c>
      <c r="K31" s="2" t="s">
        <v>177</v>
      </c>
      <c r="L31" s="4" t="s">
        <v>225</v>
      </c>
    </row>
    <row r="32" spans="2:12" ht="30">
      <c r="B32" s="44">
        <v>80101604</v>
      </c>
      <c r="C32" s="22" t="s">
        <v>66</v>
      </c>
      <c r="D32" s="22" t="s">
        <v>57</v>
      </c>
      <c r="E32" s="22" t="s">
        <v>67</v>
      </c>
      <c r="F32" s="22"/>
      <c r="G32" s="22" t="s">
        <v>40</v>
      </c>
      <c r="H32" s="83">
        <v>12000000</v>
      </c>
      <c r="I32" s="83">
        <v>12000000</v>
      </c>
      <c r="J32" s="2" t="s">
        <v>72</v>
      </c>
      <c r="K32" s="2" t="s">
        <v>177</v>
      </c>
      <c r="L32" s="4" t="s">
        <v>225</v>
      </c>
    </row>
    <row r="33" spans="2:12" ht="15">
      <c r="B33" s="44"/>
      <c r="C33" s="22" t="s">
        <v>281</v>
      </c>
      <c r="D33" s="22" t="s">
        <v>178</v>
      </c>
      <c r="E33" s="22" t="s">
        <v>86</v>
      </c>
      <c r="F33" s="22"/>
      <c r="G33" s="22"/>
      <c r="H33" s="83">
        <v>200000000</v>
      </c>
      <c r="I33" s="83">
        <v>200000000</v>
      </c>
      <c r="J33" s="2"/>
      <c r="K33" s="2"/>
      <c r="L33" s="4"/>
    </row>
    <row r="34" spans="2:12" ht="30">
      <c r="B34" s="3"/>
      <c r="C34" s="22" t="s">
        <v>68</v>
      </c>
      <c r="D34" s="22" t="s">
        <v>61</v>
      </c>
      <c r="E34" s="22"/>
      <c r="F34" s="2" t="s">
        <v>78</v>
      </c>
      <c r="G34" s="22"/>
      <c r="H34" s="83">
        <v>15000000</v>
      </c>
      <c r="I34" s="83">
        <v>15000000</v>
      </c>
      <c r="J34" s="2" t="s">
        <v>72</v>
      </c>
      <c r="K34" s="2" t="s">
        <v>177</v>
      </c>
      <c r="L34" s="4" t="s">
        <v>225</v>
      </c>
    </row>
    <row r="35" spans="2:12" ht="15.75">
      <c r="B35" s="34"/>
      <c r="C35" s="37" t="s">
        <v>69</v>
      </c>
      <c r="D35" s="21"/>
      <c r="E35" s="21"/>
      <c r="F35" s="21"/>
      <c r="G35" s="21"/>
      <c r="H35" s="84">
        <f>SUM(H20:H34)</f>
        <v>796000000</v>
      </c>
      <c r="I35" s="84">
        <f>SUM(I20:I34)</f>
        <v>796000000</v>
      </c>
      <c r="J35" s="63"/>
      <c r="K35" s="21"/>
      <c r="L35" s="33"/>
    </row>
    <row r="36" spans="2:12" ht="45">
      <c r="B36" s="50">
        <v>72154066</v>
      </c>
      <c r="C36" s="2" t="s">
        <v>80</v>
      </c>
      <c r="D36" s="2" t="s">
        <v>35</v>
      </c>
      <c r="E36" s="2" t="s">
        <v>86</v>
      </c>
      <c r="F36" s="2" t="s">
        <v>78</v>
      </c>
      <c r="G36" s="2" t="s">
        <v>70</v>
      </c>
      <c r="H36" s="24">
        <v>11000000</v>
      </c>
      <c r="I36" s="24">
        <f>H36</f>
        <v>11000000</v>
      </c>
      <c r="J36" s="2" t="s">
        <v>72</v>
      </c>
      <c r="K36" s="2" t="s">
        <v>177</v>
      </c>
      <c r="L36" s="4" t="s">
        <v>226</v>
      </c>
    </row>
    <row r="37" spans="2:12" ht="45">
      <c r="B37" s="50">
        <v>93141506</v>
      </c>
      <c r="C37" s="2" t="s">
        <v>274</v>
      </c>
      <c r="D37" s="23" t="s">
        <v>87</v>
      </c>
      <c r="E37" s="2" t="s">
        <v>86</v>
      </c>
      <c r="F37" s="2" t="s">
        <v>77</v>
      </c>
      <c r="G37" s="2" t="s">
        <v>70</v>
      </c>
      <c r="H37" s="24">
        <v>16000000</v>
      </c>
      <c r="I37" s="24">
        <v>16000000</v>
      </c>
      <c r="J37" s="2" t="s">
        <v>72</v>
      </c>
      <c r="K37" s="2" t="s">
        <v>177</v>
      </c>
      <c r="L37" s="4" t="s">
        <v>226</v>
      </c>
    </row>
    <row r="38" spans="2:12" ht="30">
      <c r="B38" s="50">
        <v>44103105</v>
      </c>
      <c r="C38" s="2" t="s">
        <v>82</v>
      </c>
      <c r="D38" s="23" t="s">
        <v>87</v>
      </c>
      <c r="E38" s="2" t="s">
        <v>86</v>
      </c>
      <c r="F38" s="2" t="s">
        <v>77</v>
      </c>
      <c r="G38" s="2" t="s">
        <v>70</v>
      </c>
      <c r="H38" s="24">
        <v>20000000</v>
      </c>
      <c r="I38" s="24">
        <v>20000000</v>
      </c>
      <c r="J38" s="2" t="s">
        <v>72</v>
      </c>
      <c r="K38" s="2" t="s">
        <v>177</v>
      </c>
      <c r="L38" s="4" t="s">
        <v>226</v>
      </c>
    </row>
    <row r="39" spans="2:12" ht="30">
      <c r="B39" s="45">
        <v>14111815</v>
      </c>
      <c r="C39" s="52" t="s">
        <v>81</v>
      </c>
      <c r="D39" s="23" t="s">
        <v>87</v>
      </c>
      <c r="E39" s="2" t="s">
        <v>86</v>
      </c>
      <c r="F39" s="22" t="s">
        <v>33</v>
      </c>
      <c r="G39" s="2" t="s">
        <v>70</v>
      </c>
      <c r="H39" s="24">
        <v>4000000</v>
      </c>
      <c r="I39" s="24">
        <v>4000000</v>
      </c>
      <c r="J39" s="2" t="s">
        <v>72</v>
      </c>
      <c r="K39" s="2" t="s">
        <v>177</v>
      </c>
      <c r="L39" s="4" t="s">
        <v>226</v>
      </c>
    </row>
    <row r="40" spans="2:12" ht="45">
      <c r="B40" s="45">
        <v>78111502</v>
      </c>
      <c r="C40" s="2" t="s">
        <v>83</v>
      </c>
      <c r="D40" s="23" t="s">
        <v>87</v>
      </c>
      <c r="E40" s="2" t="s">
        <v>86</v>
      </c>
      <c r="F40" s="2" t="s">
        <v>77</v>
      </c>
      <c r="G40" s="2" t="s">
        <v>70</v>
      </c>
      <c r="H40" s="24">
        <v>30000000</v>
      </c>
      <c r="I40" s="24">
        <v>30000000</v>
      </c>
      <c r="J40" s="2" t="s">
        <v>72</v>
      </c>
      <c r="K40" s="2" t="s">
        <v>177</v>
      </c>
      <c r="L40" s="4" t="s">
        <v>226</v>
      </c>
    </row>
    <row r="41" spans="2:12" ht="30">
      <c r="B41" s="44">
        <v>81112101</v>
      </c>
      <c r="C41" s="25" t="s">
        <v>271</v>
      </c>
      <c r="D41" s="25" t="s">
        <v>87</v>
      </c>
      <c r="E41" s="2" t="s">
        <v>86</v>
      </c>
      <c r="F41" s="2"/>
      <c r="G41" s="2" t="s">
        <v>70</v>
      </c>
      <c r="H41" s="92">
        <v>20000000</v>
      </c>
      <c r="I41" s="35">
        <v>20000000</v>
      </c>
      <c r="J41" s="2"/>
      <c r="K41" s="2" t="s">
        <v>177</v>
      </c>
      <c r="L41" s="4" t="s">
        <v>226</v>
      </c>
    </row>
    <row r="42" spans="2:12" ht="30">
      <c r="B42" s="44">
        <v>84131600</v>
      </c>
      <c r="C42" s="2" t="s">
        <v>258</v>
      </c>
      <c r="D42" s="2" t="s">
        <v>73</v>
      </c>
      <c r="E42" s="2" t="s">
        <v>86</v>
      </c>
      <c r="F42" s="2" t="s">
        <v>77</v>
      </c>
      <c r="G42" s="2" t="s">
        <v>70</v>
      </c>
      <c r="H42" s="24">
        <v>30000000</v>
      </c>
      <c r="I42" s="24">
        <v>30000000</v>
      </c>
      <c r="J42" s="2" t="s">
        <v>72</v>
      </c>
      <c r="K42" s="2" t="s">
        <v>177</v>
      </c>
      <c r="L42" s="4" t="s">
        <v>226</v>
      </c>
    </row>
    <row r="43" spans="2:12" ht="45">
      <c r="B43" s="44" t="s">
        <v>192</v>
      </c>
      <c r="C43" s="2" t="s">
        <v>259</v>
      </c>
      <c r="D43" s="23" t="s">
        <v>87</v>
      </c>
      <c r="E43" s="2" t="s">
        <v>235</v>
      </c>
      <c r="F43" s="2" t="s">
        <v>33</v>
      </c>
      <c r="G43" s="2" t="s">
        <v>70</v>
      </c>
      <c r="H43" s="24">
        <v>2500000</v>
      </c>
      <c r="I43" s="24">
        <v>2500000</v>
      </c>
      <c r="J43" s="2" t="s">
        <v>72</v>
      </c>
      <c r="K43" s="2" t="s">
        <v>177</v>
      </c>
      <c r="L43" s="4" t="s">
        <v>226</v>
      </c>
    </row>
    <row r="44" spans="2:12" ht="30">
      <c r="B44" s="45">
        <v>86101705</v>
      </c>
      <c r="C44" s="2" t="s">
        <v>84</v>
      </c>
      <c r="D44" s="23" t="s">
        <v>87</v>
      </c>
      <c r="E44" s="23" t="s">
        <v>47</v>
      </c>
      <c r="F44" s="2" t="s">
        <v>77</v>
      </c>
      <c r="G44" s="2" t="s">
        <v>70</v>
      </c>
      <c r="H44" s="24">
        <v>20000000</v>
      </c>
      <c r="I44" s="24">
        <v>20000000</v>
      </c>
      <c r="J44" s="2" t="s">
        <v>72</v>
      </c>
      <c r="K44" s="2" t="s">
        <v>177</v>
      </c>
      <c r="L44" s="4" t="s">
        <v>226</v>
      </c>
    </row>
    <row r="45" spans="2:12" ht="45" customHeight="1">
      <c r="B45" s="44" t="s">
        <v>193</v>
      </c>
      <c r="C45" s="2" t="s">
        <v>88</v>
      </c>
      <c r="D45" s="2" t="s">
        <v>51</v>
      </c>
      <c r="E45" s="2" t="s">
        <v>260</v>
      </c>
      <c r="F45" s="2" t="s">
        <v>78</v>
      </c>
      <c r="G45" s="2" t="s">
        <v>70</v>
      </c>
      <c r="H45" s="24">
        <v>7000000</v>
      </c>
      <c r="I45" s="24">
        <f>H45</f>
        <v>7000000</v>
      </c>
      <c r="J45" s="2" t="s">
        <v>72</v>
      </c>
      <c r="K45" s="2" t="s">
        <v>177</v>
      </c>
      <c r="L45" s="4" t="s">
        <v>226</v>
      </c>
    </row>
    <row r="46" spans="2:12" ht="55.5" customHeight="1">
      <c r="B46" s="44">
        <v>45111616</v>
      </c>
      <c r="C46" s="2" t="s">
        <v>266</v>
      </c>
      <c r="D46" s="2" t="s">
        <v>75</v>
      </c>
      <c r="E46" s="2" t="s">
        <v>235</v>
      </c>
      <c r="F46" s="2" t="s">
        <v>78</v>
      </c>
      <c r="G46" s="2" t="s">
        <v>70</v>
      </c>
      <c r="H46" s="24">
        <v>10000000</v>
      </c>
      <c r="I46" s="24">
        <f>H46</f>
        <v>10000000</v>
      </c>
      <c r="J46" s="2" t="s">
        <v>72</v>
      </c>
      <c r="K46" s="2" t="s">
        <v>177</v>
      </c>
      <c r="L46" s="4" t="s">
        <v>226</v>
      </c>
    </row>
    <row r="47" spans="2:12" ht="48" customHeight="1">
      <c r="B47" s="44">
        <v>80111504</v>
      </c>
      <c r="C47" s="2" t="s">
        <v>76</v>
      </c>
      <c r="D47" s="2" t="s">
        <v>57</v>
      </c>
      <c r="E47" s="2" t="s">
        <v>204</v>
      </c>
      <c r="F47" s="2" t="s">
        <v>77</v>
      </c>
      <c r="G47" s="2" t="s">
        <v>70</v>
      </c>
      <c r="H47" s="24">
        <v>40000000</v>
      </c>
      <c r="I47" s="24">
        <v>40000000</v>
      </c>
      <c r="J47" s="2" t="s">
        <v>72</v>
      </c>
      <c r="K47" s="2" t="s">
        <v>177</v>
      </c>
      <c r="L47" s="4" t="s">
        <v>226</v>
      </c>
    </row>
    <row r="48" spans="2:12" ht="30">
      <c r="B48" s="44">
        <v>43222814</v>
      </c>
      <c r="C48" s="2" t="s">
        <v>79</v>
      </c>
      <c r="D48" s="2" t="s">
        <v>74</v>
      </c>
      <c r="E48" s="2" t="s">
        <v>261</v>
      </c>
      <c r="F48" s="2" t="s">
        <v>77</v>
      </c>
      <c r="G48" s="2" t="s">
        <v>70</v>
      </c>
      <c r="H48" s="24">
        <v>5000000</v>
      </c>
      <c r="I48" s="24">
        <v>5000000</v>
      </c>
      <c r="J48" s="2" t="s">
        <v>72</v>
      </c>
      <c r="K48" s="2" t="s">
        <v>177</v>
      </c>
      <c r="L48" s="4" t="s">
        <v>226</v>
      </c>
    </row>
    <row r="49" spans="2:12" ht="30">
      <c r="B49" s="44">
        <v>42171917</v>
      </c>
      <c r="C49" s="2" t="s">
        <v>264</v>
      </c>
      <c r="D49" s="2" t="s">
        <v>57</v>
      </c>
      <c r="E49" s="2" t="s">
        <v>211</v>
      </c>
      <c r="F49" s="2" t="s">
        <v>78</v>
      </c>
      <c r="G49" s="2" t="s">
        <v>70</v>
      </c>
      <c r="H49" s="24">
        <v>1200000</v>
      </c>
      <c r="I49" s="24">
        <v>1200000</v>
      </c>
      <c r="J49" s="2" t="s">
        <v>72</v>
      </c>
      <c r="K49" s="2" t="s">
        <v>177</v>
      </c>
      <c r="L49" s="4" t="s">
        <v>226</v>
      </c>
    </row>
    <row r="50" spans="2:12" ht="45">
      <c r="B50" s="44">
        <v>52141800</v>
      </c>
      <c r="C50" s="27" t="s">
        <v>265</v>
      </c>
      <c r="D50" s="2" t="s">
        <v>57</v>
      </c>
      <c r="E50" s="2" t="s">
        <v>260</v>
      </c>
      <c r="F50" s="2" t="s">
        <v>78</v>
      </c>
      <c r="G50" s="2" t="s">
        <v>70</v>
      </c>
      <c r="H50" s="24">
        <v>2000000</v>
      </c>
      <c r="I50" s="24">
        <f>H50</f>
        <v>2000000</v>
      </c>
      <c r="J50" s="2" t="s">
        <v>72</v>
      </c>
      <c r="K50" s="2" t="s">
        <v>177</v>
      </c>
      <c r="L50" s="4" t="s">
        <v>226</v>
      </c>
    </row>
    <row r="51" spans="2:12" ht="15">
      <c r="B51" s="44">
        <v>93000000</v>
      </c>
      <c r="C51" s="27" t="s">
        <v>267</v>
      </c>
      <c r="D51" s="2" t="s">
        <v>268</v>
      </c>
      <c r="E51" s="2" t="s">
        <v>235</v>
      </c>
      <c r="F51" s="2" t="s">
        <v>78</v>
      </c>
      <c r="G51" s="2" t="s">
        <v>70</v>
      </c>
      <c r="H51" s="24">
        <v>5000000</v>
      </c>
      <c r="I51" s="24">
        <f>H51</f>
        <v>5000000</v>
      </c>
      <c r="J51" s="2"/>
      <c r="K51" s="2"/>
      <c r="L51" s="4"/>
    </row>
    <row r="52" spans="2:12" ht="30">
      <c r="B52" s="44">
        <v>56111507</v>
      </c>
      <c r="C52" s="2" t="s">
        <v>262</v>
      </c>
      <c r="D52" s="2" t="s">
        <v>35</v>
      </c>
      <c r="E52" s="2" t="s">
        <v>39</v>
      </c>
      <c r="F52" s="2" t="s">
        <v>245</v>
      </c>
      <c r="G52" s="2" t="s">
        <v>263</v>
      </c>
      <c r="H52" s="24">
        <v>180000000</v>
      </c>
      <c r="I52" s="24">
        <f>H52</f>
        <v>180000000</v>
      </c>
      <c r="J52" s="2" t="s">
        <v>72</v>
      </c>
      <c r="K52" s="2" t="s">
        <v>177</v>
      </c>
      <c r="L52" s="4" t="s">
        <v>226</v>
      </c>
    </row>
    <row r="53" spans="2:12" ht="30">
      <c r="B53" s="44" t="s">
        <v>283</v>
      </c>
      <c r="C53" s="2" t="s">
        <v>269</v>
      </c>
      <c r="D53" s="2" t="s">
        <v>35</v>
      </c>
      <c r="E53" s="2" t="s">
        <v>235</v>
      </c>
      <c r="F53" s="2" t="s">
        <v>70</v>
      </c>
      <c r="G53" s="2" t="s">
        <v>70</v>
      </c>
      <c r="H53" s="24">
        <v>16000000</v>
      </c>
      <c r="I53" s="24">
        <v>16000000</v>
      </c>
      <c r="J53" s="2" t="s">
        <v>72</v>
      </c>
      <c r="K53" s="2" t="s">
        <v>177</v>
      </c>
      <c r="L53" s="4" t="s">
        <v>226</v>
      </c>
    </row>
    <row r="54" spans="2:12" ht="30">
      <c r="B54" s="44" t="s">
        <v>276</v>
      </c>
      <c r="C54" s="2" t="s">
        <v>275</v>
      </c>
      <c r="D54" s="2" t="s">
        <v>35</v>
      </c>
      <c r="E54" s="2"/>
      <c r="F54" s="2" t="s">
        <v>78</v>
      </c>
      <c r="G54" s="2" t="s">
        <v>70</v>
      </c>
      <c r="H54" s="24">
        <v>9000000</v>
      </c>
      <c r="I54" s="24">
        <v>9000000</v>
      </c>
      <c r="J54" s="2" t="s">
        <v>72</v>
      </c>
      <c r="K54" s="2" t="s">
        <v>177</v>
      </c>
      <c r="L54" s="4" t="s">
        <v>226</v>
      </c>
    </row>
    <row r="55" spans="2:12" ht="34.5" customHeight="1">
      <c r="B55" s="44">
        <v>55000000</v>
      </c>
      <c r="C55" s="2" t="s">
        <v>277</v>
      </c>
      <c r="D55" s="2" t="s">
        <v>35</v>
      </c>
      <c r="E55" s="2"/>
      <c r="F55" s="2" t="s">
        <v>78</v>
      </c>
      <c r="G55" s="2" t="s">
        <v>70</v>
      </c>
      <c r="H55" s="24">
        <v>5000000</v>
      </c>
      <c r="I55" s="24">
        <v>5000000</v>
      </c>
      <c r="J55" s="2" t="s">
        <v>72</v>
      </c>
      <c r="K55" s="2" t="s">
        <v>177</v>
      </c>
      <c r="L55" s="4" t="s">
        <v>226</v>
      </c>
    </row>
    <row r="56" spans="2:12" ht="34.5" customHeight="1">
      <c r="B56" s="44" t="s">
        <v>284</v>
      </c>
      <c r="C56" s="2" t="s">
        <v>282</v>
      </c>
      <c r="D56" s="2" t="s">
        <v>35</v>
      </c>
      <c r="E56" s="2"/>
      <c r="F56" s="2" t="s">
        <v>78</v>
      </c>
      <c r="G56" s="2" t="s">
        <v>70</v>
      </c>
      <c r="H56" s="24">
        <v>20000000</v>
      </c>
      <c r="I56" s="24">
        <v>20000000</v>
      </c>
      <c r="J56" s="2" t="s">
        <v>72</v>
      </c>
      <c r="K56" s="2" t="s">
        <v>177</v>
      </c>
      <c r="L56" s="4" t="s">
        <v>226</v>
      </c>
    </row>
    <row r="57" spans="2:12" ht="45">
      <c r="B57" s="44">
        <v>83121704</v>
      </c>
      <c r="C57" s="2" t="s">
        <v>272</v>
      </c>
      <c r="D57" s="2" t="s">
        <v>35</v>
      </c>
      <c r="E57" s="2" t="s">
        <v>86</v>
      </c>
      <c r="F57" s="2" t="s">
        <v>70</v>
      </c>
      <c r="G57" s="2" t="s">
        <v>70</v>
      </c>
      <c r="H57" s="24">
        <v>15000000</v>
      </c>
      <c r="I57" s="24">
        <v>15000000</v>
      </c>
      <c r="J57" s="2" t="s">
        <v>72</v>
      </c>
      <c r="K57" s="2" t="s">
        <v>177</v>
      </c>
      <c r="L57" s="4" t="s">
        <v>226</v>
      </c>
    </row>
    <row r="58" spans="2:12" ht="15.75">
      <c r="B58" s="49"/>
      <c r="C58" s="37" t="s">
        <v>140</v>
      </c>
      <c r="D58" s="21"/>
      <c r="E58" s="21"/>
      <c r="F58" s="21"/>
      <c r="G58" s="21"/>
      <c r="H58" s="57">
        <f>SUM(H36:H52)</f>
        <v>403700000</v>
      </c>
      <c r="I58" s="57">
        <f>SUM(I36:I52)</f>
        <v>403700000</v>
      </c>
      <c r="J58" s="21"/>
      <c r="K58" s="21"/>
      <c r="L58" s="33"/>
    </row>
    <row r="59" spans="2:12" ht="30">
      <c r="B59" s="28">
        <v>81101513</v>
      </c>
      <c r="C59" s="2" t="s">
        <v>141</v>
      </c>
      <c r="D59" s="2" t="s">
        <v>74</v>
      </c>
      <c r="E59" s="2" t="s">
        <v>195</v>
      </c>
      <c r="F59" s="2" t="s">
        <v>196</v>
      </c>
      <c r="G59" s="2" t="s">
        <v>197</v>
      </c>
      <c r="H59" s="29">
        <v>80000000</v>
      </c>
      <c r="I59" s="46">
        <f>H59</f>
        <v>80000000</v>
      </c>
      <c r="J59" s="2" t="s">
        <v>72</v>
      </c>
      <c r="K59" s="2" t="s">
        <v>177</v>
      </c>
      <c r="L59" s="53" t="s">
        <v>227</v>
      </c>
    </row>
    <row r="60" spans="2:12" ht="45">
      <c r="B60" s="28">
        <v>81101513</v>
      </c>
      <c r="C60" s="2" t="s">
        <v>142</v>
      </c>
      <c r="D60" s="2" t="s">
        <v>35</v>
      </c>
      <c r="E60" s="2" t="s">
        <v>71</v>
      </c>
      <c r="F60" s="2" t="s">
        <v>196</v>
      </c>
      <c r="G60" s="2" t="s">
        <v>173</v>
      </c>
      <c r="H60" s="29">
        <v>10000000</v>
      </c>
      <c r="I60" s="46">
        <f aca="true" t="shared" si="0" ref="I60:I101">H60</f>
        <v>10000000</v>
      </c>
      <c r="J60" s="2" t="s">
        <v>72</v>
      </c>
      <c r="K60" s="2" t="s">
        <v>177</v>
      </c>
      <c r="L60" s="53" t="s">
        <v>227</v>
      </c>
    </row>
    <row r="61" spans="2:12" ht="30">
      <c r="B61" s="28">
        <v>81101513</v>
      </c>
      <c r="C61" s="2" t="s">
        <v>198</v>
      </c>
      <c r="D61" s="2" t="s">
        <v>74</v>
      </c>
      <c r="E61" s="2" t="s">
        <v>58</v>
      </c>
      <c r="F61" s="2" t="s">
        <v>199</v>
      </c>
      <c r="G61" s="2" t="s">
        <v>200</v>
      </c>
      <c r="H61" s="29">
        <v>350000000</v>
      </c>
      <c r="I61" s="46">
        <f t="shared" si="0"/>
        <v>350000000</v>
      </c>
      <c r="J61" s="2" t="s">
        <v>72</v>
      </c>
      <c r="K61" s="2" t="s">
        <v>177</v>
      </c>
      <c r="L61" s="53" t="s">
        <v>227</v>
      </c>
    </row>
    <row r="62" spans="2:12" ht="30">
      <c r="B62" s="28">
        <v>81101513</v>
      </c>
      <c r="C62" s="2" t="s">
        <v>143</v>
      </c>
      <c r="D62" s="2" t="s">
        <v>74</v>
      </c>
      <c r="E62" s="2" t="s">
        <v>58</v>
      </c>
      <c r="F62" s="2" t="s">
        <v>199</v>
      </c>
      <c r="G62" s="2" t="s">
        <v>200</v>
      </c>
      <c r="H62" s="29">
        <v>4200000</v>
      </c>
      <c r="I62" s="46">
        <f t="shared" si="0"/>
        <v>4200000</v>
      </c>
      <c r="J62" s="2" t="s">
        <v>72</v>
      </c>
      <c r="K62" s="2" t="s">
        <v>177</v>
      </c>
      <c r="L62" s="53" t="s">
        <v>227</v>
      </c>
    </row>
    <row r="63" spans="2:12" ht="30">
      <c r="B63" s="28">
        <v>72102900</v>
      </c>
      <c r="C63" s="2" t="s">
        <v>144</v>
      </c>
      <c r="D63" s="2" t="s">
        <v>57</v>
      </c>
      <c r="E63" s="2" t="s">
        <v>201</v>
      </c>
      <c r="F63" s="2" t="s">
        <v>196</v>
      </c>
      <c r="G63" s="2" t="s">
        <v>200</v>
      </c>
      <c r="H63" s="29">
        <v>84000000</v>
      </c>
      <c r="I63" s="46">
        <f t="shared" si="0"/>
        <v>84000000</v>
      </c>
      <c r="J63" s="2" t="s">
        <v>72</v>
      </c>
      <c r="K63" s="2" t="s">
        <v>177</v>
      </c>
      <c r="L63" s="53" t="s">
        <v>227</v>
      </c>
    </row>
    <row r="64" spans="2:12" ht="30">
      <c r="B64" s="28">
        <v>72102900</v>
      </c>
      <c r="C64" s="2" t="s">
        <v>145</v>
      </c>
      <c r="D64" s="2" t="s">
        <v>202</v>
      </c>
      <c r="E64" s="2" t="s">
        <v>201</v>
      </c>
      <c r="F64" s="2" t="s">
        <v>196</v>
      </c>
      <c r="G64" s="2" t="s">
        <v>173</v>
      </c>
      <c r="H64" s="85">
        <v>28000000</v>
      </c>
      <c r="I64" s="46">
        <f t="shared" si="0"/>
        <v>28000000</v>
      </c>
      <c r="J64" s="2" t="s">
        <v>72</v>
      </c>
      <c r="K64" s="2" t="s">
        <v>177</v>
      </c>
      <c r="L64" s="53" t="s">
        <v>227</v>
      </c>
    </row>
    <row r="65" spans="2:12" ht="30">
      <c r="B65" s="28">
        <v>95122502</v>
      </c>
      <c r="C65" s="30" t="s">
        <v>146</v>
      </c>
      <c r="D65" s="2" t="s">
        <v>35</v>
      </c>
      <c r="E65" s="2" t="s">
        <v>195</v>
      </c>
      <c r="F65" s="2" t="s">
        <v>196</v>
      </c>
      <c r="G65" s="2" t="s">
        <v>203</v>
      </c>
      <c r="H65" s="29">
        <v>70683056</v>
      </c>
      <c r="I65" s="46">
        <f t="shared" si="0"/>
        <v>70683056</v>
      </c>
      <c r="J65" s="2" t="s">
        <v>72</v>
      </c>
      <c r="K65" s="2" t="s">
        <v>177</v>
      </c>
      <c r="L65" s="53" t="s">
        <v>227</v>
      </c>
    </row>
    <row r="66" spans="2:12" ht="30">
      <c r="B66" s="28">
        <v>81101513</v>
      </c>
      <c r="C66" s="30" t="s">
        <v>147</v>
      </c>
      <c r="D66" s="2" t="s">
        <v>35</v>
      </c>
      <c r="E66" s="2" t="s">
        <v>195</v>
      </c>
      <c r="F66" s="2" t="s">
        <v>196</v>
      </c>
      <c r="G66" s="2" t="s">
        <v>197</v>
      </c>
      <c r="H66" s="29">
        <v>150000000</v>
      </c>
      <c r="I66" s="46">
        <f t="shared" si="0"/>
        <v>150000000</v>
      </c>
      <c r="J66" s="2" t="s">
        <v>72</v>
      </c>
      <c r="K66" s="2" t="s">
        <v>177</v>
      </c>
      <c r="L66" s="53" t="s">
        <v>227</v>
      </c>
    </row>
    <row r="67" spans="2:12" ht="30">
      <c r="B67" s="28">
        <v>95101501</v>
      </c>
      <c r="C67" s="30" t="s">
        <v>148</v>
      </c>
      <c r="D67" s="2" t="s">
        <v>189</v>
      </c>
      <c r="E67" s="2" t="s">
        <v>204</v>
      </c>
      <c r="F67" s="2" t="s">
        <v>199</v>
      </c>
      <c r="G67" s="2" t="s">
        <v>197</v>
      </c>
      <c r="H67" s="29">
        <v>1500000000</v>
      </c>
      <c r="I67" s="46">
        <v>800000000</v>
      </c>
      <c r="J67" s="47" t="s">
        <v>205</v>
      </c>
      <c r="K67" s="86"/>
      <c r="L67" s="53" t="s">
        <v>227</v>
      </c>
    </row>
    <row r="68" spans="2:12" ht="30">
      <c r="B68" s="28">
        <v>72102900</v>
      </c>
      <c r="C68" s="30" t="s">
        <v>149</v>
      </c>
      <c r="D68" s="2" t="s">
        <v>57</v>
      </c>
      <c r="E68" s="2" t="s">
        <v>195</v>
      </c>
      <c r="F68" s="2" t="s">
        <v>199</v>
      </c>
      <c r="G68" s="2" t="s">
        <v>173</v>
      </c>
      <c r="H68" s="29">
        <v>600000000</v>
      </c>
      <c r="I68" s="46">
        <f t="shared" si="0"/>
        <v>600000000</v>
      </c>
      <c r="J68" s="2" t="s">
        <v>72</v>
      </c>
      <c r="K68" s="2" t="s">
        <v>177</v>
      </c>
      <c r="L68" s="53" t="s">
        <v>227</v>
      </c>
    </row>
    <row r="69" spans="2:12" ht="30">
      <c r="B69" s="28">
        <v>95121500</v>
      </c>
      <c r="C69" s="30" t="s">
        <v>208</v>
      </c>
      <c r="D69" s="2" t="s">
        <v>209</v>
      </c>
      <c r="E69" s="2" t="s">
        <v>71</v>
      </c>
      <c r="F69" s="2" t="s">
        <v>196</v>
      </c>
      <c r="G69" s="2" t="s">
        <v>173</v>
      </c>
      <c r="H69" s="29">
        <v>45000000</v>
      </c>
      <c r="I69" s="46">
        <f t="shared" si="0"/>
        <v>45000000</v>
      </c>
      <c r="J69" s="2" t="s">
        <v>72</v>
      </c>
      <c r="K69" s="2" t="s">
        <v>177</v>
      </c>
      <c r="L69" s="53" t="s">
        <v>227</v>
      </c>
    </row>
    <row r="70" spans="2:12" ht="30">
      <c r="B70" s="28">
        <v>95121500</v>
      </c>
      <c r="C70" s="30" t="s">
        <v>150</v>
      </c>
      <c r="D70" s="2" t="s">
        <v>209</v>
      </c>
      <c r="E70" s="2" t="s">
        <v>210</v>
      </c>
      <c r="F70" s="2" t="s">
        <v>196</v>
      </c>
      <c r="G70" s="2" t="s">
        <v>173</v>
      </c>
      <c r="H70" s="29">
        <v>42000000</v>
      </c>
      <c r="I70" s="46">
        <f t="shared" si="0"/>
        <v>42000000</v>
      </c>
      <c r="J70" s="2" t="s">
        <v>72</v>
      </c>
      <c r="K70" s="2" t="s">
        <v>177</v>
      </c>
      <c r="L70" s="53" t="s">
        <v>227</v>
      </c>
    </row>
    <row r="71" spans="2:12" ht="30">
      <c r="B71" s="28">
        <v>95121500</v>
      </c>
      <c r="C71" s="30" t="s">
        <v>151</v>
      </c>
      <c r="D71" s="2" t="s">
        <v>209</v>
      </c>
      <c r="E71" s="2" t="s">
        <v>71</v>
      </c>
      <c r="F71" s="2" t="s">
        <v>196</v>
      </c>
      <c r="G71" s="2" t="s">
        <v>173</v>
      </c>
      <c r="H71" s="29">
        <v>40000000</v>
      </c>
      <c r="I71" s="46">
        <f t="shared" si="0"/>
        <v>40000000</v>
      </c>
      <c r="J71" s="2" t="s">
        <v>72</v>
      </c>
      <c r="K71" s="2" t="s">
        <v>177</v>
      </c>
      <c r="L71" s="53" t="s">
        <v>227</v>
      </c>
    </row>
    <row r="72" spans="2:12" ht="30">
      <c r="B72" s="28">
        <v>95122105</v>
      </c>
      <c r="C72" s="30" t="s">
        <v>152</v>
      </c>
      <c r="D72" s="2" t="s">
        <v>206</v>
      </c>
      <c r="E72" s="2" t="s">
        <v>195</v>
      </c>
      <c r="F72" s="2" t="s">
        <v>199</v>
      </c>
      <c r="G72" s="2" t="s">
        <v>207</v>
      </c>
      <c r="H72" s="29">
        <v>500000000</v>
      </c>
      <c r="I72" s="46">
        <v>180000000</v>
      </c>
      <c r="J72" s="47" t="s">
        <v>205</v>
      </c>
      <c r="K72" s="86"/>
      <c r="L72" s="53" t="s">
        <v>227</v>
      </c>
    </row>
    <row r="73" spans="2:12" ht="30">
      <c r="B73" s="28">
        <v>72102900</v>
      </c>
      <c r="C73" s="30" t="s">
        <v>153</v>
      </c>
      <c r="D73" s="2" t="s">
        <v>87</v>
      </c>
      <c r="E73" s="2" t="s">
        <v>195</v>
      </c>
      <c r="F73" s="2" t="s">
        <v>196</v>
      </c>
      <c r="G73" s="2" t="s">
        <v>207</v>
      </c>
      <c r="H73" s="29">
        <v>40000000</v>
      </c>
      <c r="I73" s="46">
        <f t="shared" si="0"/>
        <v>40000000</v>
      </c>
      <c r="J73" s="2" t="s">
        <v>72</v>
      </c>
      <c r="K73" s="2" t="s">
        <v>177</v>
      </c>
      <c r="L73" s="53" t="s">
        <v>227</v>
      </c>
    </row>
    <row r="74" spans="2:12" ht="30">
      <c r="B74" s="28">
        <v>39111600</v>
      </c>
      <c r="C74" s="30" t="s">
        <v>154</v>
      </c>
      <c r="D74" s="2" t="s">
        <v>35</v>
      </c>
      <c r="E74" s="2" t="s">
        <v>211</v>
      </c>
      <c r="F74" s="2" t="s">
        <v>212</v>
      </c>
      <c r="G74" s="2" t="s">
        <v>70</v>
      </c>
      <c r="H74" s="29">
        <v>65000000</v>
      </c>
      <c r="I74" s="46">
        <f t="shared" si="0"/>
        <v>65000000</v>
      </c>
      <c r="J74" s="2" t="s">
        <v>72</v>
      </c>
      <c r="K74" s="2" t="s">
        <v>177</v>
      </c>
      <c r="L74" s="53" t="s">
        <v>227</v>
      </c>
    </row>
    <row r="75" spans="2:12" ht="30">
      <c r="B75" s="28">
        <v>72102900</v>
      </c>
      <c r="C75" s="31" t="s">
        <v>155</v>
      </c>
      <c r="D75" s="2" t="s">
        <v>202</v>
      </c>
      <c r="E75" s="2" t="s">
        <v>201</v>
      </c>
      <c r="F75" s="2" t="s">
        <v>212</v>
      </c>
      <c r="G75" s="2" t="s">
        <v>70</v>
      </c>
      <c r="H75" s="29">
        <v>28000000</v>
      </c>
      <c r="I75" s="46">
        <f t="shared" si="0"/>
        <v>28000000</v>
      </c>
      <c r="J75" s="2" t="s">
        <v>72</v>
      </c>
      <c r="K75" s="2" t="s">
        <v>177</v>
      </c>
      <c r="L75" s="53" t="s">
        <v>227</v>
      </c>
    </row>
    <row r="76" spans="2:12" ht="30">
      <c r="B76" s="28">
        <v>81101508</v>
      </c>
      <c r="C76" s="2" t="s">
        <v>156</v>
      </c>
      <c r="D76" s="2" t="s">
        <v>35</v>
      </c>
      <c r="E76" s="2" t="s">
        <v>201</v>
      </c>
      <c r="F76" s="2" t="s">
        <v>196</v>
      </c>
      <c r="G76" s="2" t="s">
        <v>203</v>
      </c>
      <c r="H76" s="29">
        <v>30000000</v>
      </c>
      <c r="I76" s="46">
        <f t="shared" si="0"/>
        <v>30000000</v>
      </c>
      <c r="J76" s="2" t="s">
        <v>72</v>
      </c>
      <c r="K76" s="2" t="s">
        <v>177</v>
      </c>
      <c r="L76" s="53" t="s">
        <v>227</v>
      </c>
    </row>
    <row r="77" spans="2:12" ht="30">
      <c r="B77" s="28">
        <v>95111601</v>
      </c>
      <c r="C77" s="2" t="s">
        <v>157</v>
      </c>
      <c r="D77" s="2" t="s">
        <v>57</v>
      </c>
      <c r="E77" s="2" t="s">
        <v>71</v>
      </c>
      <c r="F77" s="2" t="s">
        <v>196</v>
      </c>
      <c r="G77" s="2"/>
      <c r="H77" s="29">
        <v>30000000</v>
      </c>
      <c r="I77" s="46">
        <f t="shared" si="0"/>
        <v>30000000</v>
      </c>
      <c r="J77" s="2" t="s">
        <v>72</v>
      </c>
      <c r="K77" s="2" t="s">
        <v>177</v>
      </c>
      <c r="L77" s="53" t="s">
        <v>227</v>
      </c>
    </row>
    <row r="78" spans="2:12" ht="45">
      <c r="B78" s="28">
        <v>95111601</v>
      </c>
      <c r="C78" s="2" t="s">
        <v>158</v>
      </c>
      <c r="D78" s="2" t="s">
        <v>209</v>
      </c>
      <c r="E78" s="2" t="s">
        <v>195</v>
      </c>
      <c r="F78" s="2" t="s">
        <v>199</v>
      </c>
      <c r="G78" s="2" t="s">
        <v>203</v>
      </c>
      <c r="H78" s="29">
        <v>317695874</v>
      </c>
      <c r="I78" s="46">
        <f t="shared" si="0"/>
        <v>317695874</v>
      </c>
      <c r="J78" s="2" t="s">
        <v>72</v>
      </c>
      <c r="K78" s="2" t="s">
        <v>177</v>
      </c>
      <c r="L78" s="53" t="s">
        <v>227</v>
      </c>
    </row>
    <row r="79" spans="2:12" ht="30">
      <c r="B79" s="28">
        <v>95111601</v>
      </c>
      <c r="C79" s="2" t="s">
        <v>159</v>
      </c>
      <c r="D79" s="2" t="s">
        <v>178</v>
      </c>
      <c r="E79" s="2" t="s">
        <v>195</v>
      </c>
      <c r="F79" s="2" t="s">
        <v>213</v>
      </c>
      <c r="G79" s="2" t="s">
        <v>203</v>
      </c>
      <c r="H79" s="29">
        <v>15000000</v>
      </c>
      <c r="I79" s="46">
        <f t="shared" si="0"/>
        <v>15000000</v>
      </c>
      <c r="J79" s="2" t="s">
        <v>72</v>
      </c>
      <c r="K79" s="2" t="s">
        <v>177</v>
      </c>
      <c r="L79" s="53" t="s">
        <v>227</v>
      </c>
    </row>
    <row r="80" spans="2:12" ht="30">
      <c r="B80" s="28">
        <v>95111602</v>
      </c>
      <c r="C80" s="2" t="s">
        <v>160</v>
      </c>
      <c r="D80" s="2" t="s">
        <v>61</v>
      </c>
      <c r="E80" s="2" t="s">
        <v>71</v>
      </c>
      <c r="F80" s="2" t="s">
        <v>213</v>
      </c>
      <c r="G80" s="2" t="s">
        <v>203</v>
      </c>
      <c r="H80" s="29">
        <v>15000000</v>
      </c>
      <c r="I80" s="46">
        <f t="shared" si="0"/>
        <v>15000000</v>
      </c>
      <c r="J80" s="2" t="s">
        <v>72</v>
      </c>
      <c r="K80" s="2" t="s">
        <v>177</v>
      </c>
      <c r="L80" s="53" t="s">
        <v>227</v>
      </c>
    </row>
    <row r="81" spans="2:12" ht="30">
      <c r="B81" s="28">
        <v>72102900</v>
      </c>
      <c r="C81" s="2" t="s">
        <v>161</v>
      </c>
      <c r="D81" s="2" t="s">
        <v>206</v>
      </c>
      <c r="E81" s="2" t="s">
        <v>58</v>
      </c>
      <c r="F81" s="2" t="s">
        <v>196</v>
      </c>
      <c r="G81" s="2" t="s">
        <v>214</v>
      </c>
      <c r="H81" s="29">
        <v>120000000</v>
      </c>
      <c r="I81" s="46">
        <f t="shared" si="0"/>
        <v>120000000</v>
      </c>
      <c r="J81" s="2" t="s">
        <v>72</v>
      </c>
      <c r="K81" s="2" t="s">
        <v>177</v>
      </c>
      <c r="L81" s="53" t="s">
        <v>227</v>
      </c>
    </row>
    <row r="82" spans="2:12" ht="30">
      <c r="B82" s="28">
        <v>72101510</v>
      </c>
      <c r="C82" s="2" t="s">
        <v>162</v>
      </c>
      <c r="D82" s="2" t="s">
        <v>35</v>
      </c>
      <c r="E82" s="2" t="s">
        <v>71</v>
      </c>
      <c r="F82" s="2" t="s">
        <v>196</v>
      </c>
      <c r="G82" s="2" t="s">
        <v>214</v>
      </c>
      <c r="H82" s="29">
        <v>16000000</v>
      </c>
      <c r="I82" s="46">
        <f t="shared" si="0"/>
        <v>16000000</v>
      </c>
      <c r="J82" s="2" t="s">
        <v>72</v>
      </c>
      <c r="K82" s="2" t="s">
        <v>177</v>
      </c>
      <c r="L82" s="53" t="s">
        <v>227</v>
      </c>
    </row>
    <row r="83" spans="2:12" ht="30">
      <c r="B83" s="28">
        <v>81101513</v>
      </c>
      <c r="C83" s="2" t="s">
        <v>163</v>
      </c>
      <c r="D83" s="2" t="s">
        <v>57</v>
      </c>
      <c r="E83" s="2" t="s">
        <v>71</v>
      </c>
      <c r="F83" s="2" t="s">
        <v>213</v>
      </c>
      <c r="G83" s="2" t="s">
        <v>70</v>
      </c>
      <c r="H83" s="29">
        <v>16000000</v>
      </c>
      <c r="I83" s="46">
        <f t="shared" si="0"/>
        <v>16000000</v>
      </c>
      <c r="J83" s="2" t="s">
        <v>72</v>
      </c>
      <c r="K83" s="2" t="s">
        <v>177</v>
      </c>
      <c r="L83" s="53" t="s">
        <v>227</v>
      </c>
    </row>
    <row r="84" spans="2:12" ht="30">
      <c r="B84" s="28">
        <v>72102900</v>
      </c>
      <c r="C84" s="2" t="s">
        <v>164</v>
      </c>
      <c r="D84" s="2" t="s">
        <v>178</v>
      </c>
      <c r="E84" s="2" t="s">
        <v>58</v>
      </c>
      <c r="F84" s="2" t="s">
        <v>199</v>
      </c>
      <c r="G84" s="2" t="s">
        <v>214</v>
      </c>
      <c r="H84" s="29">
        <v>260000000</v>
      </c>
      <c r="I84" s="46">
        <f t="shared" si="0"/>
        <v>260000000</v>
      </c>
      <c r="J84" s="2" t="s">
        <v>72</v>
      </c>
      <c r="K84" s="2" t="s">
        <v>177</v>
      </c>
      <c r="L84" s="53" t="s">
        <v>227</v>
      </c>
    </row>
    <row r="85" spans="2:12" ht="30">
      <c r="B85" s="28">
        <v>70171800</v>
      </c>
      <c r="C85" s="2" t="s">
        <v>165</v>
      </c>
      <c r="D85" s="2" t="s">
        <v>178</v>
      </c>
      <c r="E85" s="2" t="s">
        <v>201</v>
      </c>
      <c r="F85" s="2" t="s">
        <v>199</v>
      </c>
      <c r="G85" s="2" t="s">
        <v>214</v>
      </c>
      <c r="H85" s="29">
        <v>480000000</v>
      </c>
      <c r="I85" s="46">
        <f t="shared" si="0"/>
        <v>480000000</v>
      </c>
      <c r="J85" s="2" t="s">
        <v>72</v>
      </c>
      <c r="K85" s="2" t="s">
        <v>177</v>
      </c>
      <c r="L85" s="53" t="s">
        <v>227</v>
      </c>
    </row>
    <row r="86" spans="2:12" ht="45">
      <c r="B86" s="28">
        <v>72102900</v>
      </c>
      <c r="C86" s="2" t="s">
        <v>166</v>
      </c>
      <c r="D86" s="2" t="s">
        <v>178</v>
      </c>
      <c r="E86" s="2" t="s">
        <v>71</v>
      </c>
      <c r="F86" s="2" t="s">
        <v>213</v>
      </c>
      <c r="G86" s="2" t="s">
        <v>70</v>
      </c>
      <c r="H86" s="29">
        <v>16000000</v>
      </c>
      <c r="I86" s="46">
        <f t="shared" si="0"/>
        <v>16000000</v>
      </c>
      <c r="J86" s="2" t="s">
        <v>72</v>
      </c>
      <c r="K86" s="2" t="s">
        <v>177</v>
      </c>
      <c r="L86" s="53" t="s">
        <v>227</v>
      </c>
    </row>
    <row r="87" spans="2:12" ht="30">
      <c r="B87" s="28">
        <v>80101601</v>
      </c>
      <c r="C87" s="2" t="s">
        <v>167</v>
      </c>
      <c r="D87" s="2" t="s">
        <v>35</v>
      </c>
      <c r="E87" s="2" t="s">
        <v>71</v>
      </c>
      <c r="F87" s="2" t="s">
        <v>196</v>
      </c>
      <c r="G87" s="2" t="s">
        <v>203</v>
      </c>
      <c r="H87" s="29">
        <v>25000000</v>
      </c>
      <c r="I87" s="46">
        <f t="shared" si="0"/>
        <v>25000000</v>
      </c>
      <c r="J87" s="2" t="s">
        <v>72</v>
      </c>
      <c r="K87" s="2" t="s">
        <v>177</v>
      </c>
      <c r="L87" s="53" t="s">
        <v>227</v>
      </c>
    </row>
    <row r="88" spans="2:12" ht="30">
      <c r="B88" s="28">
        <v>95121700</v>
      </c>
      <c r="C88" s="2" t="s">
        <v>168</v>
      </c>
      <c r="D88" s="2" t="s">
        <v>74</v>
      </c>
      <c r="E88" s="2" t="s">
        <v>58</v>
      </c>
      <c r="F88" s="2" t="s">
        <v>199</v>
      </c>
      <c r="G88" s="2" t="s">
        <v>200</v>
      </c>
      <c r="H88" s="29">
        <v>350000000</v>
      </c>
      <c r="I88" s="46">
        <f t="shared" si="0"/>
        <v>350000000</v>
      </c>
      <c r="J88" s="2" t="s">
        <v>72</v>
      </c>
      <c r="K88" s="2" t="s">
        <v>177</v>
      </c>
      <c r="L88" s="53" t="s">
        <v>227</v>
      </c>
    </row>
    <row r="89" spans="2:12" ht="45">
      <c r="B89" s="28">
        <v>95121700</v>
      </c>
      <c r="C89" s="2" t="s">
        <v>215</v>
      </c>
      <c r="D89" s="2" t="s">
        <v>35</v>
      </c>
      <c r="E89" s="2" t="s">
        <v>201</v>
      </c>
      <c r="F89" s="2" t="s">
        <v>196</v>
      </c>
      <c r="G89" s="2" t="s">
        <v>200</v>
      </c>
      <c r="H89" s="29">
        <v>60000000</v>
      </c>
      <c r="I89" s="46">
        <f t="shared" si="0"/>
        <v>60000000</v>
      </c>
      <c r="J89" s="2" t="s">
        <v>72</v>
      </c>
      <c r="K89" s="2" t="s">
        <v>177</v>
      </c>
      <c r="L89" s="53" t="s">
        <v>227</v>
      </c>
    </row>
    <row r="90" spans="2:12" ht="30">
      <c r="B90" s="28">
        <v>95121700</v>
      </c>
      <c r="C90" s="2" t="s">
        <v>216</v>
      </c>
      <c r="D90" s="2" t="s">
        <v>57</v>
      </c>
      <c r="E90" s="2" t="s">
        <v>71</v>
      </c>
      <c r="F90" s="2" t="s">
        <v>196</v>
      </c>
      <c r="G90" s="2" t="s">
        <v>203</v>
      </c>
      <c r="H90" s="29">
        <v>28000000</v>
      </c>
      <c r="I90" s="46">
        <f t="shared" si="0"/>
        <v>28000000</v>
      </c>
      <c r="J90" s="2" t="s">
        <v>72</v>
      </c>
      <c r="K90" s="2" t="s">
        <v>177</v>
      </c>
      <c r="L90" s="53" t="s">
        <v>227</v>
      </c>
    </row>
    <row r="91" spans="2:12" ht="45">
      <c r="B91" s="28">
        <v>81101513</v>
      </c>
      <c r="C91" s="2" t="s">
        <v>169</v>
      </c>
      <c r="D91" s="2" t="s">
        <v>35</v>
      </c>
      <c r="E91" s="2" t="s">
        <v>71</v>
      </c>
      <c r="F91" s="2" t="s">
        <v>213</v>
      </c>
      <c r="G91" s="2" t="s">
        <v>217</v>
      </c>
      <c r="H91" s="29">
        <v>4960000</v>
      </c>
      <c r="I91" s="46">
        <f t="shared" si="0"/>
        <v>4960000</v>
      </c>
      <c r="J91" s="2" t="s">
        <v>72</v>
      </c>
      <c r="K91" s="2" t="s">
        <v>177</v>
      </c>
      <c r="L91" s="53" t="s">
        <v>227</v>
      </c>
    </row>
    <row r="92" spans="2:12" ht="45">
      <c r="B92" s="28">
        <v>95111602</v>
      </c>
      <c r="C92" s="2" t="s">
        <v>170</v>
      </c>
      <c r="D92" s="2" t="s">
        <v>87</v>
      </c>
      <c r="E92" s="2" t="s">
        <v>71</v>
      </c>
      <c r="F92" s="2" t="s">
        <v>213</v>
      </c>
      <c r="G92" s="2"/>
      <c r="H92" s="29">
        <v>10280000</v>
      </c>
      <c r="I92" s="46">
        <f t="shared" si="0"/>
        <v>10280000</v>
      </c>
      <c r="J92" s="2" t="s">
        <v>72</v>
      </c>
      <c r="K92" s="2" t="s">
        <v>177</v>
      </c>
      <c r="L92" s="53" t="s">
        <v>227</v>
      </c>
    </row>
    <row r="93" spans="2:12" ht="39">
      <c r="B93" s="28">
        <v>81101513</v>
      </c>
      <c r="C93" s="30" t="s">
        <v>171</v>
      </c>
      <c r="D93" s="2" t="s">
        <v>87</v>
      </c>
      <c r="E93" s="2" t="s">
        <v>201</v>
      </c>
      <c r="F93" s="2" t="s">
        <v>213</v>
      </c>
      <c r="G93" s="2" t="s">
        <v>70</v>
      </c>
      <c r="H93" s="29">
        <v>16000000</v>
      </c>
      <c r="I93" s="46">
        <f t="shared" si="0"/>
        <v>16000000</v>
      </c>
      <c r="J93" s="2" t="s">
        <v>72</v>
      </c>
      <c r="K93" s="2" t="s">
        <v>177</v>
      </c>
      <c r="L93" s="53" t="s">
        <v>227</v>
      </c>
    </row>
    <row r="94" spans="2:12" ht="58.5" customHeight="1">
      <c r="B94" s="28">
        <v>81101513</v>
      </c>
      <c r="C94" s="31" t="s">
        <v>174</v>
      </c>
      <c r="D94" s="2" t="s">
        <v>35</v>
      </c>
      <c r="E94" s="2" t="s">
        <v>71</v>
      </c>
      <c r="F94" s="2" t="s">
        <v>213</v>
      </c>
      <c r="G94" s="2" t="s">
        <v>70</v>
      </c>
      <c r="H94" s="29">
        <v>10000000</v>
      </c>
      <c r="I94" s="46">
        <f t="shared" si="0"/>
        <v>10000000</v>
      </c>
      <c r="J94" s="2" t="s">
        <v>72</v>
      </c>
      <c r="K94" s="2" t="s">
        <v>177</v>
      </c>
      <c r="L94" s="53" t="s">
        <v>227</v>
      </c>
    </row>
    <row r="95" spans="2:12" ht="30">
      <c r="B95" s="28">
        <v>95111601</v>
      </c>
      <c r="C95" s="32" t="s">
        <v>175</v>
      </c>
      <c r="D95" s="2" t="s">
        <v>202</v>
      </c>
      <c r="E95" s="2" t="s">
        <v>201</v>
      </c>
      <c r="F95" s="2" t="s">
        <v>196</v>
      </c>
      <c r="G95" s="2" t="s">
        <v>173</v>
      </c>
      <c r="H95" s="29">
        <f>I95</f>
        <v>62000000</v>
      </c>
      <c r="I95" s="46">
        <v>62000000</v>
      </c>
      <c r="J95" s="2" t="s">
        <v>72</v>
      </c>
      <c r="K95" s="2" t="s">
        <v>177</v>
      </c>
      <c r="L95" s="53" t="s">
        <v>227</v>
      </c>
    </row>
    <row r="96" spans="2:12" ht="45">
      <c r="B96" s="28" t="s">
        <v>172</v>
      </c>
      <c r="C96" s="31" t="s">
        <v>176</v>
      </c>
      <c r="D96" s="2" t="s">
        <v>35</v>
      </c>
      <c r="E96" s="2" t="s">
        <v>36</v>
      </c>
      <c r="F96" s="2" t="s">
        <v>199</v>
      </c>
      <c r="G96" s="2"/>
      <c r="H96" s="29">
        <v>270000000</v>
      </c>
      <c r="I96" s="46">
        <f t="shared" si="0"/>
        <v>270000000</v>
      </c>
      <c r="J96" s="2" t="s">
        <v>72</v>
      </c>
      <c r="K96" s="2" t="s">
        <v>177</v>
      </c>
      <c r="L96" s="53" t="s">
        <v>227</v>
      </c>
    </row>
    <row r="97" spans="2:12" ht="30">
      <c r="B97" s="28">
        <v>72103300</v>
      </c>
      <c r="C97" s="31" t="s">
        <v>218</v>
      </c>
      <c r="D97" s="2" t="s">
        <v>35</v>
      </c>
      <c r="E97" s="2" t="s">
        <v>201</v>
      </c>
      <c r="F97" s="2" t="s">
        <v>196</v>
      </c>
      <c r="G97" s="2" t="s">
        <v>173</v>
      </c>
      <c r="H97" s="29">
        <v>56500000</v>
      </c>
      <c r="I97" s="29">
        <f t="shared" si="0"/>
        <v>56500000</v>
      </c>
      <c r="J97" s="2" t="s">
        <v>72</v>
      </c>
      <c r="K97" s="2" t="s">
        <v>177</v>
      </c>
      <c r="L97" s="53" t="s">
        <v>227</v>
      </c>
    </row>
    <row r="98" spans="2:12" ht="27" customHeight="1">
      <c r="B98" s="50">
        <v>95121500</v>
      </c>
      <c r="C98" s="31" t="s">
        <v>219</v>
      </c>
      <c r="D98" s="2" t="s">
        <v>189</v>
      </c>
      <c r="E98" s="2" t="s">
        <v>58</v>
      </c>
      <c r="F98" s="2" t="s">
        <v>199</v>
      </c>
      <c r="G98" s="2" t="s">
        <v>220</v>
      </c>
      <c r="H98" s="29">
        <v>350000000</v>
      </c>
      <c r="I98" s="29">
        <f t="shared" si="0"/>
        <v>350000000</v>
      </c>
      <c r="J98" s="47" t="s">
        <v>205</v>
      </c>
      <c r="K98" s="2"/>
      <c r="L98" s="53" t="s">
        <v>227</v>
      </c>
    </row>
    <row r="99" spans="2:12" ht="30">
      <c r="B99" s="50">
        <v>95121500</v>
      </c>
      <c r="C99" s="32" t="s">
        <v>221</v>
      </c>
      <c r="D99" s="2" t="s">
        <v>222</v>
      </c>
      <c r="E99" s="2" t="s">
        <v>58</v>
      </c>
      <c r="F99" s="2" t="s">
        <v>199</v>
      </c>
      <c r="G99" s="2" t="s">
        <v>220</v>
      </c>
      <c r="H99" s="29">
        <v>670000000</v>
      </c>
      <c r="I99" s="29">
        <f t="shared" si="0"/>
        <v>670000000</v>
      </c>
      <c r="J99" s="47" t="s">
        <v>205</v>
      </c>
      <c r="K99" s="2"/>
      <c r="L99" s="53" t="s">
        <v>227</v>
      </c>
    </row>
    <row r="100" spans="2:14" ht="30">
      <c r="B100" s="28">
        <v>72102900</v>
      </c>
      <c r="C100" s="31" t="s">
        <v>223</v>
      </c>
      <c r="D100" s="2" t="s">
        <v>61</v>
      </c>
      <c r="E100" s="2" t="s">
        <v>58</v>
      </c>
      <c r="F100" s="2" t="s">
        <v>199</v>
      </c>
      <c r="G100" s="2" t="s">
        <v>173</v>
      </c>
      <c r="H100" s="29">
        <v>1392000000</v>
      </c>
      <c r="I100" s="46">
        <f t="shared" si="0"/>
        <v>1392000000</v>
      </c>
      <c r="J100" s="2" t="s">
        <v>72</v>
      </c>
      <c r="K100" s="2" t="s">
        <v>177</v>
      </c>
      <c r="L100" s="53" t="s">
        <v>227</v>
      </c>
      <c r="N100" s="62"/>
    </row>
    <row r="101" spans="2:12" ht="30">
      <c r="B101" s="28">
        <v>72102900</v>
      </c>
      <c r="C101" s="31" t="s">
        <v>224</v>
      </c>
      <c r="D101" s="2" t="s">
        <v>189</v>
      </c>
      <c r="E101" s="2" t="s">
        <v>58</v>
      </c>
      <c r="F101" s="2" t="s">
        <v>199</v>
      </c>
      <c r="G101" s="2" t="s">
        <v>173</v>
      </c>
      <c r="H101" s="29">
        <v>2146000000</v>
      </c>
      <c r="I101" s="46">
        <f t="shared" si="0"/>
        <v>2146000000</v>
      </c>
      <c r="J101" s="2" t="s">
        <v>72</v>
      </c>
      <c r="K101" s="2" t="s">
        <v>177</v>
      </c>
      <c r="L101" s="53" t="s">
        <v>227</v>
      </c>
    </row>
    <row r="102" spans="2:12" ht="15.75">
      <c r="B102" s="51"/>
      <c r="C102" s="42" t="s">
        <v>179</v>
      </c>
      <c r="D102" s="37"/>
      <c r="E102" s="37"/>
      <c r="F102" s="37"/>
      <c r="G102" s="37"/>
      <c r="H102" s="58">
        <f>SUM(H59:H101)</f>
        <v>10403318930</v>
      </c>
      <c r="I102" s="58">
        <f>SUM(I59:I101)</f>
        <v>9383318930</v>
      </c>
      <c r="J102" s="37"/>
      <c r="K102" s="37"/>
      <c r="L102" s="37"/>
    </row>
    <row r="103" spans="2:12" ht="30">
      <c r="B103" s="39">
        <v>15100000</v>
      </c>
      <c r="C103" s="36" t="s">
        <v>180</v>
      </c>
      <c r="D103" s="40" t="s">
        <v>178</v>
      </c>
      <c r="E103" s="2" t="s">
        <v>236</v>
      </c>
      <c r="F103" s="2" t="s">
        <v>77</v>
      </c>
      <c r="G103" s="2" t="s">
        <v>70</v>
      </c>
      <c r="H103" s="24">
        <v>40000000</v>
      </c>
      <c r="I103" s="24">
        <v>40000000</v>
      </c>
      <c r="J103" s="2" t="s">
        <v>72</v>
      </c>
      <c r="K103" s="2" t="s">
        <v>177</v>
      </c>
      <c r="L103" s="2" t="s">
        <v>228</v>
      </c>
    </row>
    <row r="104" spans="2:12" ht="45">
      <c r="B104" s="39">
        <v>92121504</v>
      </c>
      <c r="C104" s="36" t="s">
        <v>181</v>
      </c>
      <c r="D104" s="40" t="s">
        <v>178</v>
      </c>
      <c r="E104" s="2" t="s">
        <v>237</v>
      </c>
      <c r="F104" s="2" t="s">
        <v>77</v>
      </c>
      <c r="G104" s="2" t="s">
        <v>70</v>
      </c>
      <c r="H104" s="24">
        <v>250000000</v>
      </c>
      <c r="I104" s="24">
        <v>250000000</v>
      </c>
      <c r="J104" s="2" t="s">
        <v>72</v>
      </c>
      <c r="K104" s="2" t="s">
        <v>177</v>
      </c>
      <c r="L104" s="2" t="s">
        <v>228</v>
      </c>
    </row>
    <row r="105" spans="2:12" ht="30">
      <c r="B105" s="39">
        <v>92100000</v>
      </c>
      <c r="C105" s="36" t="s">
        <v>182</v>
      </c>
      <c r="D105" s="40" t="s">
        <v>87</v>
      </c>
      <c r="E105" s="2" t="s">
        <v>86</v>
      </c>
      <c r="F105" s="2" t="s">
        <v>183</v>
      </c>
      <c r="G105" s="2" t="s">
        <v>70</v>
      </c>
      <c r="H105" s="24">
        <v>17000000</v>
      </c>
      <c r="I105" s="24">
        <v>17000000</v>
      </c>
      <c r="J105" s="2" t="s">
        <v>72</v>
      </c>
      <c r="K105" s="2" t="s">
        <v>177</v>
      </c>
      <c r="L105" s="2" t="s">
        <v>228</v>
      </c>
    </row>
    <row r="106" spans="2:12" ht="30">
      <c r="B106" s="39">
        <v>25101801</v>
      </c>
      <c r="C106" s="36" t="s">
        <v>184</v>
      </c>
      <c r="D106" s="40" t="s">
        <v>57</v>
      </c>
      <c r="E106" s="2" t="s">
        <v>235</v>
      </c>
      <c r="F106" s="2" t="s">
        <v>77</v>
      </c>
      <c r="G106" s="2" t="s">
        <v>70</v>
      </c>
      <c r="H106" s="24">
        <v>35000000</v>
      </c>
      <c r="I106" s="24">
        <v>35000000</v>
      </c>
      <c r="J106" s="2" t="s">
        <v>72</v>
      </c>
      <c r="K106" s="2" t="s">
        <v>177</v>
      </c>
      <c r="L106" s="2" t="s">
        <v>228</v>
      </c>
    </row>
    <row r="107" spans="2:12" ht="30">
      <c r="B107" s="88">
        <v>46171602</v>
      </c>
      <c r="C107" s="36" t="s">
        <v>185</v>
      </c>
      <c r="D107" s="40" t="s">
        <v>178</v>
      </c>
      <c r="E107" s="2" t="s">
        <v>235</v>
      </c>
      <c r="F107" s="2" t="s">
        <v>78</v>
      </c>
      <c r="G107" s="2" t="s">
        <v>70</v>
      </c>
      <c r="H107" s="24">
        <v>11000000</v>
      </c>
      <c r="I107" s="24">
        <v>11000000</v>
      </c>
      <c r="J107" s="2" t="s">
        <v>72</v>
      </c>
      <c r="K107" s="2" t="s">
        <v>177</v>
      </c>
      <c r="L107" s="2" t="s">
        <v>228</v>
      </c>
    </row>
    <row r="108" spans="2:12" ht="30">
      <c r="B108" s="39">
        <v>78181507</v>
      </c>
      <c r="C108" s="36" t="s">
        <v>186</v>
      </c>
      <c r="D108" s="40" t="s">
        <v>61</v>
      </c>
      <c r="E108" s="2" t="s">
        <v>71</v>
      </c>
      <c r="F108" s="2" t="s">
        <v>78</v>
      </c>
      <c r="G108" s="2" t="s">
        <v>70</v>
      </c>
      <c r="H108" s="24">
        <v>4000000</v>
      </c>
      <c r="I108" s="24">
        <v>4000000</v>
      </c>
      <c r="J108" s="2" t="s">
        <v>72</v>
      </c>
      <c r="K108" s="2" t="s">
        <v>177</v>
      </c>
      <c r="L108" s="2" t="s">
        <v>228</v>
      </c>
    </row>
    <row r="109" spans="2:12" ht="30">
      <c r="B109" s="39">
        <v>72101507</v>
      </c>
      <c r="C109" s="27" t="s">
        <v>187</v>
      </c>
      <c r="D109" s="40" t="s">
        <v>61</v>
      </c>
      <c r="E109" s="2" t="s">
        <v>71</v>
      </c>
      <c r="F109" s="2" t="s">
        <v>78</v>
      </c>
      <c r="G109" s="2" t="s">
        <v>70</v>
      </c>
      <c r="H109" s="24">
        <v>5000000</v>
      </c>
      <c r="I109" s="24">
        <v>5000000</v>
      </c>
      <c r="J109" s="2" t="s">
        <v>72</v>
      </c>
      <c r="K109" s="2" t="s">
        <v>177</v>
      </c>
      <c r="L109" s="2" t="s">
        <v>228</v>
      </c>
    </row>
    <row r="110" spans="2:12" ht="30">
      <c r="B110" s="2">
        <v>80100000</v>
      </c>
      <c r="C110" s="38" t="s">
        <v>188</v>
      </c>
      <c r="D110" s="41" t="s">
        <v>189</v>
      </c>
      <c r="E110" s="22" t="s">
        <v>58</v>
      </c>
      <c r="F110" s="22" t="s">
        <v>183</v>
      </c>
      <c r="G110" s="2" t="s">
        <v>70</v>
      </c>
      <c r="H110" s="64">
        <v>60000000</v>
      </c>
      <c r="I110" s="64">
        <v>60000000</v>
      </c>
      <c r="J110" s="2" t="s">
        <v>72</v>
      </c>
      <c r="K110" s="2" t="s">
        <v>177</v>
      </c>
      <c r="L110" s="2" t="s">
        <v>228</v>
      </c>
    </row>
    <row r="111" spans="2:12" ht="30">
      <c r="B111" s="2">
        <v>80100000</v>
      </c>
      <c r="C111" s="38" t="s">
        <v>190</v>
      </c>
      <c r="D111" s="22" t="s">
        <v>189</v>
      </c>
      <c r="E111" s="22" t="s">
        <v>67</v>
      </c>
      <c r="F111" s="22" t="s">
        <v>183</v>
      </c>
      <c r="G111" s="2" t="s">
        <v>70</v>
      </c>
      <c r="H111" s="64">
        <v>80000000</v>
      </c>
      <c r="I111" s="64">
        <v>80000000</v>
      </c>
      <c r="J111" s="2" t="s">
        <v>72</v>
      </c>
      <c r="K111" s="2" t="s">
        <v>177</v>
      </c>
      <c r="L111" s="2" t="s">
        <v>228</v>
      </c>
    </row>
    <row r="112" spans="2:12" ht="63">
      <c r="B112" s="2">
        <v>80100000</v>
      </c>
      <c r="C112" s="38" t="s">
        <v>234</v>
      </c>
      <c r="D112" s="22" t="s">
        <v>178</v>
      </c>
      <c r="E112" s="22" t="s">
        <v>58</v>
      </c>
      <c r="F112" s="22" t="s">
        <v>78</v>
      </c>
      <c r="G112" s="2" t="s">
        <v>70</v>
      </c>
      <c r="H112" s="64">
        <v>72000000</v>
      </c>
      <c r="I112" s="64">
        <f>H112</f>
        <v>72000000</v>
      </c>
      <c r="J112" s="2" t="s">
        <v>72</v>
      </c>
      <c r="K112" s="2" t="s">
        <v>177</v>
      </c>
      <c r="L112" s="2" t="s">
        <v>228</v>
      </c>
    </row>
    <row r="113" spans="2:12" ht="30">
      <c r="B113" s="2">
        <v>80100000</v>
      </c>
      <c r="C113" s="38" t="s">
        <v>191</v>
      </c>
      <c r="D113" s="22" t="s">
        <v>189</v>
      </c>
      <c r="E113" s="22"/>
      <c r="F113" s="22" t="s">
        <v>183</v>
      </c>
      <c r="G113" s="2" t="s">
        <v>70</v>
      </c>
      <c r="H113" s="64">
        <v>16000000</v>
      </c>
      <c r="I113" s="64">
        <v>16000000</v>
      </c>
      <c r="J113" s="2" t="s">
        <v>72</v>
      </c>
      <c r="K113" s="2" t="s">
        <v>177</v>
      </c>
      <c r="L113" s="2" t="s">
        <v>228</v>
      </c>
    </row>
    <row r="114" spans="2:12" ht="15.75">
      <c r="B114" s="2">
        <v>24112401</v>
      </c>
      <c r="C114" s="38" t="s">
        <v>232</v>
      </c>
      <c r="D114" s="22" t="s">
        <v>35</v>
      </c>
      <c r="E114" s="22" t="s">
        <v>237</v>
      </c>
      <c r="F114" s="22" t="s">
        <v>78</v>
      </c>
      <c r="G114" s="2" t="s">
        <v>70</v>
      </c>
      <c r="H114" s="64">
        <v>70000000</v>
      </c>
      <c r="I114" s="64">
        <f>H114</f>
        <v>70000000</v>
      </c>
      <c r="J114" s="2"/>
      <c r="K114" s="2"/>
      <c r="L114" s="2"/>
    </row>
    <row r="115" spans="2:12" ht="30">
      <c r="B115" s="3">
        <v>41000000</v>
      </c>
      <c r="C115" s="52" t="s">
        <v>194</v>
      </c>
      <c r="D115" s="52" t="s">
        <v>178</v>
      </c>
      <c r="E115" s="52" t="s">
        <v>235</v>
      </c>
      <c r="F115" s="52" t="s">
        <v>78</v>
      </c>
      <c r="G115" s="2" t="s">
        <v>70</v>
      </c>
      <c r="H115" s="65">
        <v>5000000</v>
      </c>
      <c r="I115" s="65">
        <f>H115</f>
        <v>5000000</v>
      </c>
      <c r="J115" s="52" t="s">
        <v>72</v>
      </c>
      <c r="K115" s="52" t="s">
        <v>177</v>
      </c>
      <c r="L115" s="2" t="s">
        <v>228</v>
      </c>
    </row>
    <row r="116" spans="2:12" ht="15">
      <c r="B116" s="59"/>
      <c r="C116" s="63" t="s">
        <v>233</v>
      </c>
      <c r="D116" s="60"/>
      <c r="E116" s="60"/>
      <c r="F116" s="60"/>
      <c r="G116" s="60"/>
      <c r="H116" s="57">
        <f>SUM(H103:H115)</f>
        <v>665000000</v>
      </c>
      <c r="I116" s="57">
        <f>SUM(I103:I115)</f>
        <v>665000000</v>
      </c>
      <c r="J116" s="60"/>
      <c r="K116" s="60"/>
      <c r="L116" s="61"/>
    </row>
    <row r="117" spans="2:12" ht="47.25">
      <c r="B117" s="3">
        <v>52121604</v>
      </c>
      <c r="C117" s="66" t="s">
        <v>238</v>
      </c>
      <c r="D117" s="71" t="s">
        <v>35</v>
      </c>
      <c r="E117" s="2" t="s">
        <v>45</v>
      </c>
      <c r="F117" s="2" t="s">
        <v>273</v>
      </c>
      <c r="G117" s="2" t="s">
        <v>246</v>
      </c>
      <c r="H117" s="72">
        <v>10000000</v>
      </c>
      <c r="I117" s="72">
        <v>10000000</v>
      </c>
      <c r="J117" s="2" t="s">
        <v>72</v>
      </c>
      <c r="K117" s="2" t="s">
        <v>247</v>
      </c>
      <c r="L117" s="4" t="s">
        <v>248</v>
      </c>
    </row>
    <row r="118" spans="2:12" ht="45">
      <c r="B118" s="3">
        <v>49160000</v>
      </c>
      <c r="C118" s="68" t="s">
        <v>239</v>
      </c>
      <c r="D118" s="71" t="s">
        <v>249</v>
      </c>
      <c r="E118" s="2" t="s">
        <v>201</v>
      </c>
      <c r="F118" s="2" t="s">
        <v>250</v>
      </c>
      <c r="G118" s="2" t="s">
        <v>246</v>
      </c>
      <c r="H118" s="72">
        <v>48000000</v>
      </c>
      <c r="I118" s="72">
        <v>48000000</v>
      </c>
      <c r="J118" s="2" t="s">
        <v>72</v>
      </c>
      <c r="K118" s="2" t="s">
        <v>247</v>
      </c>
      <c r="L118" s="4" t="s">
        <v>248</v>
      </c>
    </row>
    <row r="119" spans="2:12" ht="45">
      <c r="B119" s="3">
        <v>900000</v>
      </c>
      <c r="C119" s="68" t="s">
        <v>240</v>
      </c>
      <c r="D119" s="71" t="s">
        <v>87</v>
      </c>
      <c r="E119" s="2" t="s">
        <v>251</v>
      </c>
      <c r="F119" s="2" t="s">
        <v>250</v>
      </c>
      <c r="G119" s="2" t="s">
        <v>252</v>
      </c>
      <c r="H119" s="72">
        <v>85000000</v>
      </c>
      <c r="I119" s="72">
        <v>85000000</v>
      </c>
      <c r="J119" s="2" t="s">
        <v>72</v>
      </c>
      <c r="K119" s="2" t="s">
        <v>247</v>
      </c>
      <c r="L119" s="4" t="s">
        <v>248</v>
      </c>
    </row>
    <row r="120" spans="2:12" ht="47.25">
      <c r="B120" s="69">
        <v>492215</v>
      </c>
      <c r="C120" s="68" t="s">
        <v>241</v>
      </c>
      <c r="D120" s="71" t="s">
        <v>178</v>
      </c>
      <c r="E120" s="2" t="s">
        <v>47</v>
      </c>
      <c r="F120" s="2" t="s">
        <v>250</v>
      </c>
      <c r="G120" s="2" t="s">
        <v>173</v>
      </c>
      <c r="H120" s="72">
        <v>35000000</v>
      </c>
      <c r="I120" s="72">
        <v>35000000</v>
      </c>
      <c r="J120" s="2" t="s">
        <v>72</v>
      </c>
      <c r="K120" s="2" t="s">
        <v>247</v>
      </c>
      <c r="L120" s="4" t="s">
        <v>248</v>
      </c>
    </row>
    <row r="121" spans="2:12" ht="45">
      <c r="B121" s="3">
        <v>56121000</v>
      </c>
      <c r="C121" s="68" t="s">
        <v>242</v>
      </c>
      <c r="D121" s="71" t="s">
        <v>249</v>
      </c>
      <c r="E121" s="2" t="s">
        <v>45</v>
      </c>
      <c r="F121" s="2" t="s">
        <v>250</v>
      </c>
      <c r="G121" s="2" t="s">
        <v>253</v>
      </c>
      <c r="H121" s="72">
        <v>10000000</v>
      </c>
      <c r="I121" s="72">
        <v>10000000</v>
      </c>
      <c r="J121" s="2" t="s">
        <v>72</v>
      </c>
      <c r="K121" s="2" t="s">
        <v>247</v>
      </c>
      <c r="L121" s="4" t="s">
        <v>248</v>
      </c>
    </row>
    <row r="122" spans="2:12" ht="45">
      <c r="B122" s="69">
        <v>72102900</v>
      </c>
      <c r="C122" s="70" t="s">
        <v>243</v>
      </c>
      <c r="D122" s="71" t="s">
        <v>249</v>
      </c>
      <c r="E122" s="2" t="s">
        <v>45</v>
      </c>
      <c r="F122" s="2" t="s">
        <v>250</v>
      </c>
      <c r="G122" s="2" t="s">
        <v>253</v>
      </c>
      <c r="H122" s="72">
        <v>10000000</v>
      </c>
      <c r="I122" s="72">
        <v>10000000</v>
      </c>
      <c r="J122" s="2" t="s">
        <v>72</v>
      </c>
      <c r="K122" s="2" t="s">
        <v>247</v>
      </c>
      <c r="L122" s="4" t="s">
        <v>248</v>
      </c>
    </row>
    <row r="123" spans="2:12" ht="45">
      <c r="B123" s="69">
        <v>81112300</v>
      </c>
      <c r="C123" s="68" t="s">
        <v>270</v>
      </c>
      <c r="D123" s="71" t="s">
        <v>178</v>
      </c>
      <c r="E123" s="2" t="s">
        <v>58</v>
      </c>
      <c r="F123" s="2"/>
      <c r="G123" s="2"/>
      <c r="H123" s="72">
        <v>15000000</v>
      </c>
      <c r="I123" s="72">
        <f>H123</f>
        <v>15000000</v>
      </c>
      <c r="J123" s="2"/>
      <c r="K123" s="2"/>
      <c r="L123" s="4" t="s">
        <v>248</v>
      </c>
    </row>
    <row r="124" spans="2:12" ht="45">
      <c r="B124" s="3">
        <v>60120000</v>
      </c>
      <c r="C124" s="70" t="s">
        <v>244</v>
      </c>
      <c r="D124" s="71" t="s">
        <v>178</v>
      </c>
      <c r="E124" s="2" t="s">
        <v>47</v>
      </c>
      <c r="F124" s="2" t="s">
        <v>250</v>
      </c>
      <c r="G124" s="2" t="s">
        <v>253</v>
      </c>
      <c r="H124" s="72">
        <v>30000000</v>
      </c>
      <c r="I124" s="72">
        <v>30000000</v>
      </c>
      <c r="J124" s="2" t="s">
        <v>72</v>
      </c>
      <c r="K124" s="2" t="s">
        <v>247</v>
      </c>
      <c r="L124" s="4" t="s">
        <v>248</v>
      </c>
    </row>
    <row r="125" spans="2:12" ht="15.75">
      <c r="B125" s="76"/>
      <c r="C125" s="77"/>
      <c r="D125" s="78"/>
      <c r="E125" s="79"/>
      <c r="F125" s="79"/>
      <c r="G125" s="79"/>
      <c r="H125" s="80">
        <f>SUM(H117:H124)</f>
        <v>243000000</v>
      </c>
      <c r="I125" s="80">
        <f>SUM(I117:I124)</f>
        <v>243000000</v>
      </c>
      <c r="J125" s="79"/>
      <c r="K125" s="79"/>
      <c r="L125" s="81"/>
    </row>
    <row r="126" spans="2:12" ht="15.75" thickBot="1">
      <c r="B126" s="54" t="s">
        <v>231</v>
      </c>
      <c r="C126" s="55"/>
      <c r="D126" s="55"/>
      <c r="E126" s="55"/>
      <c r="F126" s="55"/>
      <c r="G126" s="55"/>
      <c r="H126" s="75">
        <f>H35+H58+H102+H116+H125</f>
        <v>12511018930</v>
      </c>
      <c r="I126" s="75">
        <f>I35+I58+I102+I116+I125</f>
        <v>11491018930</v>
      </c>
      <c r="J126" s="74"/>
      <c r="K126" s="55"/>
      <c r="L126" s="56"/>
    </row>
    <row r="127" spans="8:9" ht="15">
      <c r="H127" s="90"/>
      <c r="I127" s="87"/>
    </row>
    <row r="128" spans="2:10" ht="30.75" thickBot="1">
      <c r="B128" s="13" t="s">
        <v>21</v>
      </c>
      <c r="C128" s="12"/>
      <c r="D128" s="12"/>
      <c r="H128" s="93"/>
      <c r="I128" s="89"/>
      <c r="J128" s="89"/>
    </row>
    <row r="129" spans="2:8" ht="45">
      <c r="B129" s="14" t="s">
        <v>6</v>
      </c>
      <c r="C129" s="18" t="s">
        <v>22</v>
      </c>
      <c r="D129" s="11" t="s">
        <v>14</v>
      </c>
      <c r="H129" s="90"/>
    </row>
    <row r="130" spans="2:4" ht="141.75">
      <c r="B130" s="67" t="s">
        <v>254</v>
      </c>
      <c r="C130" s="2"/>
      <c r="D130" s="73" t="s">
        <v>248</v>
      </c>
    </row>
    <row r="131" spans="2:4" ht="102">
      <c r="B131" s="67" t="s">
        <v>255</v>
      </c>
      <c r="C131" s="2"/>
      <c r="D131" s="73" t="s">
        <v>248</v>
      </c>
    </row>
    <row r="132" spans="2:4" ht="102">
      <c r="B132" s="67" t="s">
        <v>256</v>
      </c>
      <c r="C132" s="2"/>
      <c r="D132" s="73" t="s">
        <v>248</v>
      </c>
    </row>
    <row r="133" spans="2:4" ht="15">
      <c r="B133" s="3"/>
      <c r="C133" s="2"/>
      <c r="D133" s="4"/>
    </row>
    <row r="134" spans="2:4" ht="15.75" thickBot="1">
      <c r="B134" s="16"/>
      <c r="C134" s="17"/>
      <c r="D134" s="5"/>
    </row>
  </sheetData>
  <sheetProtection/>
  <mergeCells count="2">
    <mergeCell ref="F5:I9"/>
    <mergeCell ref="F11:I15"/>
  </mergeCells>
  <hyperlinks>
    <hyperlink ref="C11" r:id="rId1" display="contactenos@villarica-cauca.gov.co"/>
    <hyperlink ref="C8" r:id="rId2" display="alcaldia@villarica-cauca.gov.co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D7:N61"/>
  <sheetViews>
    <sheetView zoomScalePageLayoutView="0" workbookViewId="0" topLeftCell="A37">
      <selection activeCell="A46" sqref="A46"/>
    </sheetView>
  </sheetViews>
  <sheetFormatPr defaultColWidth="11.421875" defaultRowHeight="15"/>
  <cols>
    <col min="5" max="5" width="42.00390625" style="0" customWidth="1"/>
  </cols>
  <sheetData>
    <row r="7" spans="4:14" ht="15">
      <c r="D7" s="3"/>
      <c r="E7" s="2"/>
      <c r="F7" s="2"/>
      <c r="G7" s="2"/>
      <c r="H7" s="2"/>
      <c r="I7" s="2"/>
      <c r="J7" s="24"/>
      <c r="K7" s="2"/>
      <c r="L7" s="2"/>
      <c r="M7" s="2"/>
      <c r="N7" s="4"/>
    </row>
    <row r="8" spans="4:14" ht="15">
      <c r="D8" s="3"/>
      <c r="E8" s="2"/>
      <c r="F8" s="2"/>
      <c r="G8" s="2"/>
      <c r="H8" s="2"/>
      <c r="I8" s="2"/>
      <c r="J8" s="24"/>
      <c r="K8" s="2"/>
      <c r="L8" s="2"/>
      <c r="M8" s="2"/>
      <c r="N8" s="4"/>
    </row>
    <row r="9" spans="4:14" ht="43.5" customHeight="1">
      <c r="D9" s="3"/>
      <c r="E9" s="2" t="s">
        <v>132</v>
      </c>
      <c r="F9" s="2"/>
      <c r="G9" s="2"/>
      <c r="H9" s="2"/>
      <c r="I9" s="2"/>
      <c r="J9" s="24"/>
      <c r="K9" s="2"/>
      <c r="L9" s="2"/>
      <c r="M9" s="2"/>
      <c r="N9" s="4"/>
    </row>
    <row r="10" spans="4:14" ht="27.75" customHeight="1">
      <c r="D10" s="3"/>
      <c r="E10" s="1" t="s">
        <v>134</v>
      </c>
      <c r="F10" s="2"/>
      <c r="G10" s="2"/>
      <c r="H10" s="2"/>
      <c r="I10" s="2"/>
      <c r="J10" s="24"/>
      <c r="K10" s="2"/>
      <c r="L10" s="2"/>
      <c r="M10" s="2"/>
      <c r="N10" s="4"/>
    </row>
    <row r="11" spans="4:14" ht="27.75" customHeight="1">
      <c r="D11" s="3"/>
      <c r="E11" s="1" t="s">
        <v>133</v>
      </c>
      <c r="F11" s="2"/>
      <c r="G11" s="2"/>
      <c r="H11" s="2"/>
      <c r="I11" s="2"/>
      <c r="J11" s="24"/>
      <c r="K11" s="2"/>
      <c r="L11" s="2"/>
      <c r="M11" s="2"/>
      <c r="N11" s="4"/>
    </row>
    <row r="12" spans="4:14" ht="21" customHeight="1">
      <c r="D12" s="3"/>
      <c r="E12" s="2" t="s">
        <v>127</v>
      </c>
      <c r="F12" s="2"/>
      <c r="G12" s="2"/>
      <c r="H12" s="2"/>
      <c r="I12" s="2"/>
      <c r="J12" s="24"/>
      <c r="K12" s="2"/>
      <c r="L12" s="2"/>
      <c r="M12" s="2"/>
      <c r="N12" s="4"/>
    </row>
    <row r="13" spans="4:14" ht="20.25" customHeight="1">
      <c r="D13" s="3"/>
      <c r="E13" s="2" t="s">
        <v>128</v>
      </c>
      <c r="F13" s="2"/>
      <c r="G13" s="2"/>
      <c r="H13" s="2"/>
      <c r="I13" s="2"/>
      <c r="J13" s="24"/>
      <c r="K13" s="2"/>
      <c r="L13" s="2"/>
      <c r="M13" s="2"/>
      <c r="N13" s="4"/>
    </row>
    <row r="14" spans="4:14" ht="19.5" customHeight="1">
      <c r="D14" s="3"/>
      <c r="E14" s="2" t="s">
        <v>129</v>
      </c>
      <c r="F14" s="2"/>
      <c r="G14" s="2"/>
      <c r="H14" s="2"/>
      <c r="I14" s="2"/>
      <c r="J14" s="24"/>
      <c r="K14" s="2"/>
      <c r="L14" s="2"/>
      <c r="M14" s="2"/>
      <c r="N14" s="4"/>
    </row>
    <row r="15" spans="4:14" ht="26.25" customHeight="1">
      <c r="D15" s="3"/>
      <c r="E15" s="2" t="s">
        <v>130</v>
      </c>
      <c r="F15" s="2"/>
      <c r="G15" s="2"/>
      <c r="H15" s="2"/>
      <c r="I15" s="2"/>
      <c r="J15" s="24"/>
      <c r="K15" s="2"/>
      <c r="L15" s="2"/>
      <c r="M15" s="2"/>
      <c r="N15" s="4"/>
    </row>
    <row r="16" spans="4:14" ht="15">
      <c r="D16" s="3"/>
      <c r="E16" s="2" t="s">
        <v>131</v>
      </c>
      <c r="F16" s="2"/>
      <c r="G16" s="2"/>
      <c r="H16" s="2"/>
      <c r="I16" s="2"/>
      <c r="J16" s="24"/>
      <c r="K16" s="2"/>
      <c r="L16" s="2"/>
      <c r="M16" s="2"/>
      <c r="N16" s="4"/>
    </row>
    <row r="17" spans="4:14" ht="15">
      <c r="D17" s="3"/>
      <c r="E17" s="22" t="s">
        <v>135</v>
      </c>
      <c r="F17" s="2"/>
      <c r="G17" s="2"/>
      <c r="H17" s="2"/>
      <c r="I17" s="2"/>
      <c r="J17" s="24"/>
      <c r="K17" s="2"/>
      <c r="L17" s="2"/>
      <c r="M17" s="2"/>
      <c r="N17" s="4"/>
    </row>
    <row r="18" spans="4:14" ht="100.5" customHeight="1">
      <c r="D18" s="3"/>
      <c r="E18" s="2" t="s">
        <v>85</v>
      </c>
      <c r="F18" s="2" t="s">
        <v>57</v>
      </c>
      <c r="G18" s="2" t="s">
        <v>86</v>
      </c>
      <c r="H18" s="2" t="s">
        <v>77</v>
      </c>
      <c r="I18" s="2"/>
      <c r="J18" s="24"/>
      <c r="K18" s="2"/>
      <c r="L18" s="2"/>
      <c r="M18" s="2"/>
      <c r="N18" s="4"/>
    </row>
    <row r="19" spans="4:14" ht="22.5" customHeight="1" thickBot="1">
      <c r="D19" s="3"/>
      <c r="E19" s="26" t="s">
        <v>124</v>
      </c>
      <c r="F19" s="2"/>
      <c r="G19" s="2"/>
      <c r="H19" s="2"/>
      <c r="I19" s="2"/>
      <c r="J19" s="24"/>
      <c r="K19" s="2"/>
      <c r="L19" s="2"/>
      <c r="M19" s="2"/>
      <c r="N19" s="4"/>
    </row>
    <row r="20" spans="4:14" ht="15.75" customHeight="1" thickBot="1">
      <c r="D20" s="3"/>
      <c r="E20" s="26" t="s">
        <v>125</v>
      </c>
      <c r="F20" s="2"/>
      <c r="G20" s="2"/>
      <c r="H20" s="2"/>
      <c r="I20" s="2"/>
      <c r="J20" s="24"/>
      <c r="K20" s="2"/>
      <c r="L20" s="2"/>
      <c r="M20" s="2"/>
      <c r="N20" s="4"/>
    </row>
    <row r="21" spans="4:14" ht="23.25" customHeight="1" thickBot="1">
      <c r="D21" s="3"/>
      <c r="E21" s="26" t="s">
        <v>89</v>
      </c>
      <c r="F21" s="2"/>
      <c r="G21" s="2"/>
      <c r="H21" s="2"/>
      <c r="I21" s="2"/>
      <c r="J21" s="24"/>
      <c r="K21" s="2"/>
      <c r="L21" s="2"/>
      <c r="M21" s="2"/>
      <c r="N21" s="4"/>
    </row>
    <row r="22" spans="4:14" ht="25.5" customHeight="1" thickBot="1">
      <c r="D22" s="3"/>
      <c r="E22" s="26" t="s">
        <v>90</v>
      </c>
      <c r="F22" s="2"/>
      <c r="G22" s="2"/>
      <c r="H22" s="2"/>
      <c r="I22" s="2"/>
      <c r="J22" s="24"/>
      <c r="K22" s="2"/>
      <c r="L22" s="2"/>
      <c r="M22" s="2"/>
      <c r="N22" s="4"/>
    </row>
    <row r="23" spans="4:14" ht="18" customHeight="1" thickBot="1">
      <c r="D23" s="3"/>
      <c r="E23" s="26" t="s">
        <v>91</v>
      </c>
      <c r="F23" s="2"/>
      <c r="G23" s="2"/>
      <c r="H23" s="2"/>
      <c r="I23" s="2"/>
      <c r="J23" s="24"/>
      <c r="K23" s="2"/>
      <c r="L23" s="2"/>
      <c r="M23" s="2"/>
      <c r="N23" s="4"/>
    </row>
    <row r="24" spans="4:14" ht="23.25" customHeight="1" thickBot="1">
      <c r="D24" s="3"/>
      <c r="E24" s="26" t="s">
        <v>92</v>
      </c>
      <c r="F24" s="2"/>
      <c r="G24" s="2"/>
      <c r="H24" s="2"/>
      <c r="I24" s="2"/>
      <c r="J24" s="24"/>
      <c r="K24" s="2"/>
      <c r="L24" s="2"/>
      <c r="M24" s="2"/>
      <c r="N24" s="4"/>
    </row>
    <row r="25" spans="4:14" ht="24.75" customHeight="1" thickBot="1">
      <c r="D25" s="3"/>
      <c r="E25" s="26" t="s">
        <v>93</v>
      </c>
      <c r="F25" s="2"/>
      <c r="G25" s="2"/>
      <c r="H25" s="2"/>
      <c r="I25" s="2"/>
      <c r="J25" s="24"/>
      <c r="K25" s="2"/>
      <c r="L25" s="2"/>
      <c r="M25" s="2"/>
      <c r="N25" s="4"/>
    </row>
    <row r="26" spans="4:14" ht="22.5" customHeight="1" thickBot="1">
      <c r="D26" s="3"/>
      <c r="E26" s="26" t="s">
        <v>136</v>
      </c>
      <c r="F26" s="2"/>
      <c r="G26" s="2"/>
      <c r="H26" s="2"/>
      <c r="I26" s="2"/>
      <c r="J26" s="24"/>
      <c r="K26" s="2"/>
      <c r="L26" s="2"/>
      <c r="M26" s="2"/>
      <c r="N26" s="4"/>
    </row>
    <row r="27" spans="4:14" ht="15.75" thickBot="1">
      <c r="D27" s="3"/>
      <c r="E27" s="26" t="s">
        <v>94</v>
      </c>
      <c r="F27" s="2"/>
      <c r="G27" s="2"/>
      <c r="H27" s="2"/>
      <c r="I27" s="2"/>
      <c r="J27" s="24"/>
      <c r="K27" s="2"/>
      <c r="L27" s="2"/>
      <c r="M27" s="2"/>
      <c r="N27" s="4"/>
    </row>
    <row r="28" spans="4:14" ht="26.25" customHeight="1" thickBot="1">
      <c r="D28" s="3"/>
      <c r="E28" s="26" t="s">
        <v>95</v>
      </c>
      <c r="F28" s="2"/>
      <c r="G28" s="2"/>
      <c r="H28" s="2"/>
      <c r="I28" s="2"/>
      <c r="J28" s="24"/>
      <c r="K28" s="2"/>
      <c r="L28" s="2"/>
      <c r="M28" s="2"/>
      <c r="N28" s="4"/>
    </row>
    <row r="29" spans="4:14" ht="30" customHeight="1" thickBot="1">
      <c r="D29" s="3"/>
      <c r="E29" s="26" t="s">
        <v>96</v>
      </c>
      <c r="F29" s="2"/>
      <c r="G29" s="2"/>
      <c r="H29" s="2"/>
      <c r="I29" s="2"/>
      <c r="J29" s="24"/>
      <c r="K29" s="2"/>
      <c r="L29" s="2"/>
      <c r="M29" s="2"/>
      <c r="N29" s="4"/>
    </row>
    <row r="30" spans="4:14" ht="30.75" customHeight="1" thickBot="1">
      <c r="D30" s="3"/>
      <c r="E30" s="26" t="s">
        <v>97</v>
      </c>
      <c r="F30" s="2"/>
      <c r="G30" s="2"/>
      <c r="H30" s="2"/>
      <c r="I30" s="2"/>
      <c r="J30" s="24"/>
      <c r="K30" s="2"/>
      <c r="L30" s="2"/>
      <c r="M30" s="2"/>
      <c r="N30" s="4"/>
    </row>
    <row r="31" spans="4:14" ht="42.75" customHeight="1" thickBot="1">
      <c r="D31" s="1"/>
      <c r="E31" s="26" t="s">
        <v>98</v>
      </c>
      <c r="F31" s="2"/>
      <c r="G31" s="2"/>
      <c r="H31" s="2"/>
      <c r="I31" s="2"/>
      <c r="J31" s="24"/>
      <c r="K31" s="2"/>
      <c r="L31" s="2"/>
      <c r="M31" s="2"/>
      <c r="N31" s="4"/>
    </row>
    <row r="32" spans="4:14" ht="58.5" customHeight="1" thickBot="1">
      <c r="D32" s="3"/>
      <c r="E32" s="26" t="s">
        <v>99</v>
      </c>
      <c r="F32" s="2"/>
      <c r="G32" s="2"/>
      <c r="H32" s="2"/>
      <c r="I32" s="2"/>
      <c r="J32" s="24"/>
      <c r="K32" s="2"/>
      <c r="L32" s="2"/>
      <c r="M32" s="2"/>
      <c r="N32" s="4"/>
    </row>
    <row r="33" spans="4:14" ht="15.75" thickBot="1">
      <c r="D33" s="3"/>
      <c r="E33" s="26" t="s">
        <v>100</v>
      </c>
      <c r="F33" s="2"/>
      <c r="G33" s="2"/>
      <c r="H33" s="2"/>
      <c r="I33" s="2"/>
      <c r="J33" s="24"/>
      <c r="K33" s="2"/>
      <c r="L33" s="2"/>
      <c r="M33" s="2"/>
      <c r="N33" s="4"/>
    </row>
    <row r="34" spans="4:14" ht="22.5" customHeight="1" thickBot="1">
      <c r="D34" s="3"/>
      <c r="E34" s="26" t="s">
        <v>101</v>
      </c>
      <c r="F34" s="2"/>
      <c r="G34" s="2"/>
      <c r="H34" s="2"/>
      <c r="I34" s="2"/>
      <c r="J34" s="24"/>
      <c r="K34" s="2"/>
      <c r="L34" s="2"/>
      <c r="M34" s="2"/>
      <c r="N34" s="4"/>
    </row>
    <row r="35" spans="4:14" ht="15.75" thickBot="1">
      <c r="D35" s="3"/>
      <c r="E35" s="26" t="s">
        <v>102</v>
      </c>
      <c r="F35" s="2"/>
      <c r="G35" s="2"/>
      <c r="H35" s="2"/>
      <c r="I35" s="2"/>
      <c r="J35" s="24"/>
      <c r="K35" s="2"/>
      <c r="L35" s="2"/>
      <c r="M35" s="2"/>
      <c r="N35" s="4"/>
    </row>
    <row r="36" spans="4:14" ht="15.75" thickBot="1">
      <c r="D36" s="3"/>
      <c r="E36" s="26" t="s">
        <v>103</v>
      </c>
      <c r="F36" s="2"/>
      <c r="G36" s="2"/>
      <c r="H36" s="2"/>
      <c r="I36" s="2"/>
      <c r="J36" s="24"/>
      <c r="K36" s="2"/>
      <c r="L36" s="2"/>
      <c r="M36" s="2"/>
      <c r="N36" s="4"/>
    </row>
    <row r="37" spans="4:14" ht="15.75" thickBot="1">
      <c r="D37" s="3"/>
      <c r="E37" s="26" t="s">
        <v>104</v>
      </c>
      <c r="F37" s="2"/>
      <c r="G37" s="2"/>
      <c r="H37" s="2"/>
      <c r="I37" s="2"/>
      <c r="J37" s="24"/>
      <c r="K37" s="2"/>
      <c r="L37" s="2"/>
      <c r="M37" s="2"/>
      <c r="N37" s="4"/>
    </row>
    <row r="38" spans="4:14" ht="15.75" thickBot="1">
      <c r="D38" s="3"/>
      <c r="E38" s="26" t="s">
        <v>105</v>
      </c>
      <c r="F38" s="2"/>
      <c r="G38" s="2"/>
      <c r="H38" s="2"/>
      <c r="I38" s="2"/>
      <c r="J38" s="24"/>
      <c r="K38" s="2"/>
      <c r="L38" s="2"/>
      <c r="M38" s="2"/>
      <c r="N38" s="4"/>
    </row>
    <row r="39" spans="4:14" ht="15.75" thickBot="1">
      <c r="D39" s="3"/>
      <c r="E39" s="26" t="s">
        <v>106</v>
      </c>
      <c r="F39" s="2"/>
      <c r="G39" s="2"/>
      <c r="H39" s="2"/>
      <c r="I39" s="2"/>
      <c r="J39" s="24"/>
      <c r="K39" s="2"/>
      <c r="L39" s="2"/>
      <c r="M39" s="2"/>
      <c r="N39" s="4"/>
    </row>
    <row r="40" spans="4:14" ht="15.75" thickBot="1">
      <c r="D40" s="3"/>
      <c r="E40" s="26" t="s">
        <v>107</v>
      </c>
      <c r="F40" s="2"/>
      <c r="G40" s="2"/>
      <c r="H40" s="2"/>
      <c r="I40" s="2"/>
      <c r="J40" s="24"/>
      <c r="K40" s="2"/>
      <c r="L40" s="2"/>
      <c r="M40" s="2"/>
      <c r="N40" s="4"/>
    </row>
    <row r="41" spans="4:14" ht="15.75" thickBot="1">
      <c r="D41" s="3"/>
      <c r="E41" s="26" t="s">
        <v>108</v>
      </c>
      <c r="F41" s="2"/>
      <c r="G41" s="2"/>
      <c r="H41" s="2"/>
      <c r="I41" s="2"/>
      <c r="J41" s="24"/>
      <c r="K41" s="2"/>
      <c r="L41" s="2"/>
      <c r="M41" s="2"/>
      <c r="N41" s="4"/>
    </row>
    <row r="42" spans="4:14" ht="15.75" thickBot="1">
      <c r="D42" s="3"/>
      <c r="E42" s="26" t="s">
        <v>109</v>
      </c>
      <c r="F42" s="2"/>
      <c r="G42" s="2"/>
      <c r="H42" s="2"/>
      <c r="I42" s="2"/>
      <c r="J42" s="24"/>
      <c r="K42" s="2"/>
      <c r="L42" s="2"/>
      <c r="M42" s="2"/>
      <c r="N42" s="4"/>
    </row>
    <row r="43" spans="4:14" ht="15.75" thickBot="1">
      <c r="D43" s="3"/>
      <c r="E43" s="26" t="s">
        <v>110</v>
      </c>
      <c r="F43" s="2"/>
      <c r="G43" s="2"/>
      <c r="H43" s="2"/>
      <c r="I43" s="2"/>
      <c r="J43" s="24"/>
      <c r="K43" s="2"/>
      <c r="L43" s="2"/>
      <c r="M43" s="2"/>
      <c r="N43" s="4"/>
    </row>
    <row r="44" spans="4:14" ht="15.75" thickBot="1">
      <c r="D44" s="3"/>
      <c r="E44" s="26" t="s">
        <v>111</v>
      </c>
      <c r="F44" s="2"/>
      <c r="G44" s="2"/>
      <c r="H44" s="2"/>
      <c r="I44" s="2"/>
      <c r="J44" s="24"/>
      <c r="K44" s="2"/>
      <c r="L44" s="2"/>
      <c r="M44" s="2"/>
      <c r="N44" s="4"/>
    </row>
    <row r="45" spans="4:14" ht="15.75" thickBot="1">
      <c r="D45" s="3"/>
      <c r="E45" s="26" t="s">
        <v>112</v>
      </c>
      <c r="F45" s="2"/>
      <c r="G45" s="2"/>
      <c r="H45" s="2"/>
      <c r="I45" s="2"/>
      <c r="J45" s="24"/>
      <c r="K45" s="2"/>
      <c r="L45" s="2"/>
      <c r="M45" s="2"/>
      <c r="N45" s="4"/>
    </row>
    <row r="46" spans="4:14" ht="32.25" customHeight="1" thickBot="1">
      <c r="D46" s="3"/>
      <c r="E46" s="26" t="s">
        <v>113</v>
      </c>
      <c r="F46" s="2"/>
      <c r="G46" s="2"/>
      <c r="H46" s="2"/>
      <c r="I46" s="2"/>
      <c r="J46" s="24"/>
      <c r="K46" s="2"/>
      <c r="L46" s="2"/>
      <c r="M46" s="2"/>
      <c r="N46" s="4"/>
    </row>
    <row r="47" spans="4:14" ht="32.25" customHeight="1" thickBot="1">
      <c r="D47" s="3"/>
      <c r="E47" s="26" t="s">
        <v>114</v>
      </c>
      <c r="F47" s="2"/>
      <c r="G47" s="2"/>
      <c r="H47" s="2"/>
      <c r="I47" s="2"/>
      <c r="J47" s="24"/>
      <c r="K47" s="2"/>
      <c r="L47" s="2"/>
      <c r="M47" s="2"/>
      <c r="N47" s="4"/>
    </row>
    <row r="48" spans="4:14" ht="15.75" thickBot="1">
      <c r="D48" s="3"/>
      <c r="E48" s="26" t="s">
        <v>115</v>
      </c>
      <c r="F48" s="2"/>
      <c r="G48" s="2"/>
      <c r="H48" s="2"/>
      <c r="I48" s="2"/>
      <c r="J48" s="24"/>
      <c r="K48" s="2"/>
      <c r="L48" s="2"/>
      <c r="M48" s="2"/>
      <c r="N48" s="4"/>
    </row>
    <row r="49" spans="4:14" ht="15.75" thickBot="1">
      <c r="D49" s="3"/>
      <c r="E49" s="26" t="s">
        <v>116</v>
      </c>
      <c r="F49" s="2"/>
      <c r="G49" s="2"/>
      <c r="H49" s="2"/>
      <c r="I49" s="2"/>
      <c r="J49" s="24"/>
      <c r="K49" s="2"/>
      <c r="L49" s="2"/>
      <c r="M49" s="2"/>
      <c r="N49" s="4"/>
    </row>
    <row r="50" spans="4:14" ht="15.75" thickBot="1">
      <c r="D50" s="3"/>
      <c r="E50" s="26" t="s">
        <v>117</v>
      </c>
      <c r="F50" s="2"/>
      <c r="G50" s="2"/>
      <c r="H50" s="2"/>
      <c r="I50" s="2"/>
      <c r="J50" s="24"/>
      <c r="K50" s="2"/>
      <c r="L50" s="2"/>
      <c r="M50" s="2"/>
      <c r="N50" s="4"/>
    </row>
    <row r="51" spans="4:14" ht="15.75" thickBot="1">
      <c r="D51" s="3"/>
      <c r="E51" s="26" t="s">
        <v>118</v>
      </c>
      <c r="F51" s="2"/>
      <c r="G51" s="2"/>
      <c r="H51" s="2"/>
      <c r="I51" s="2"/>
      <c r="J51" s="24"/>
      <c r="K51" s="2"/>
      <c r="L51" s="2"/>
      <c r="M51" s="2"/>
      <c r="N51" s="4"/>
    </row>
    <row r="52" spans="4:14" ht="15.75" thickBot="1">
      <c r="D52" s="3"/>
      <c r="E52" s="26" t="s">
        <v>119</v>
      </c>
      <c r="F52" s="2"/>
      <c r="G52" s="2"/>
      <c r="H52" s="2"/>
      <c r="I52" s="2"/>
      <c r="J52" s="24"/>
      <c r="K52" s="2"/>
      <c r="L52" s="2"/>
      <c r="M52" s="2"/>
      <c r="N52" s="4"/>
    </row>
    <row r="53" spans="4:14" ht="15.75" thickBot="1">
      <c r="D53" s="3"/>
      <c r="E53" s="26" t="s">
        <v>120</v>
      </c>
      <c r="F53" s="2"/>
      <c r="G53" s="2"/>
      <c r="H53" s="2"/>
      <c r="I53" s="2"/>
      <c r="J53" s="24"/>
      <c r="K53" s="2"/>
      <c r="L53" s="2"/>
      <c r="M53" s="2"/>
      <c r="N53" s="4"/>
    </row>
    <row r="54" spans="4:14" ht="15.75" thickBot="1">
      <c r="D54" s="3"/>
      <c r="E54" s="26" t="s">
        <v>121</v>
      </c>
      <c r="F54" s="2"/>
      <c r="G54" s="2"/>
      <c r="H54" s="2"/>
      <c r="I54" s="2"/>
      <c r="J54" s="24"/>
      <c r="K54" s="2"/>
      <c r="L54" s="2"/>
      <c r="M54" s="2"/>
      <c r="N54" s="4"/>
    </row>
    <row r="55" spans="4:14" ht="15.75" thickBot="1">
      <c r="D55" s="3"/>
      <c r="E55" s="26" t="s">
        <v>122</v>
      </c>
      <c r="F55" s="2"/>
      <c r="G55" s="2"/>
      <c r="H55" s="2"/>
      <c r="I55" s="2"/>
      <c r="J55" s="24"/>
      <c r="K55" s="2"/>
      <c r="L55" s="2"/>
      <c r="M55" s="2"/>
      <c r="N55" s="4"/>
    </row>
    <row r="56" spans="4:14" ht="15.75" thickBot="1">
      <c r="D56" s="3"/>
      <c r="E56" s="26" t="s">
        <v>126</v>
      </c>
      <c r="F56" s="2"/>
      <c r="G56" s="2"/>
      <c r="H56" s="2"/>
      <c r="I56" s="2"/>
      <c r="J56" s="24"/>
      <c r="K56" s="2"/>
      <c r="L56" s="2"/>
      <c r="M56" s="2"/>
      <c r="N56" s="4"/>
    </row>
    <row r="57" spans="4:14" ht="15.75" thickBot="1">
      <c r="D57" s="3"/>
      <c r="E57" s="26" t="s">
        <v>123</v>
      </c>
      <c r="F57" s="2"/>
      <c r="G57" s="2"/>
      <c r="H57" s="2"/>
      <c r="I57" s="2"/>
      <c r="J57" s="24"/>
      <c r="K57" s="2"/>
      <c r="L57" s="2"/>
      <c r="M57" s="2"/>
      <c r="N57" s="4"/>
    </row>
    <row r="58" spans="4:14" ht="15">
      <c r="D58" s="3"/>
      <c r="E58" s="2" t="s">
        <v>137</v>
      </c>
      <c r="F58" s="2"/>
      <c r="G58" s="2"/>
      <c r="H58" s="2"/>
      <c r="I58" s="2"/>
      <c r="J58" s="24"/>
      <c r="K58" s="2"/>
      <c r="L58" s="2"/>
      <c r="M58" s="2"/>
      <c r="N58" s="4"/>
    </row>
    <row r="59" spans="4:14" ht="15.75" thickBot="1">
      <c r="D59" s="3"/>
      <c r="E59" s="26" t="s">
        <v>138</v>
      </c>
      <c r="F59" s="2"/>
      <c r="G59" s="2"/>
      <c r="H59" s="2"/>
      <c r="I59" s="2"/>
      <c r="J59" s="24"/>
      <c r="K59" s="2"/>
      <c r="L59" s="2"/>
      <c r="M59" s="2"/>
      <c r="N59" s="4"/>
    </row>
    <row r="60" spans="4:14" ht="30.75" thickBot="1">
      <c r="D60" s="3"/>
      <c r="E60" s="26" t="s">
        <v>139</v>
      </c>
      <c r="F60" s="2"/>
      <c r="G60" s="2"/>
      <c r="H60" s="2"/>
      <c r="I60" s="2"/>
      <c r="J60" s="24"/>
      <c r="K60" s="2"/>
      <c r="L60" s="2"/>
      <c r="M60" s="2"/>
      <c r="N60" s="4"/>
    </row>
    <row r="61" spans="4:14" ht="15">
      <c r="D61" s="3"/>
      <c r="E61" s="2"/>
      <c r="F61" s="2"/>
      <c r="G61" s="2"/>
      <c r="H61" s="2"/>
      <c r="I61" s="2"/>
      <c r="J61" s="24"/>
      <c r="K61" s="2"/>
      <c r="L61" s="2"/>
      <c r="M61" s="2"/>
      <c r="N61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David Suarez Sanchez</cp:lastModifiedBy>
  <cp:lastPrinted>2014-01-27T17:28:54Z</cp:lastPrinted>
  <dcterms:created xsi:type="dcterms:W3CDTF">2012-12-10T15:58:41Z</dcterms:created>
  <dcterms:modified xsi:type="dcterms:W3CDTF">2014-05-09T14:30:11Z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