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7935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H45" i="2" l="1"/>
  <c r="G45" i="2"/>
  <c r="H43" i="2"/>
  <c r="H42" i="2"/>
  <c r="H38" i="2"/>
  <c r="G38" i="2"/>
  <c r="H39" i="2"/>
  <c r="G39" i="2"/>
  <c r="G43" i="2"/>
  <c r="G42" i="2"/>
  <c r="H27" i="2"/>
  <c r="G27" i="2"/>
</calcChain>
</file>

<file path=xl/sharedStrings.xml><?xml version="1.0" encoding="utf-8"?>
<sst xmlns="http://schemas.openxmlformats.org/spreadsheetml/2006/main" count="195" uniqueCount="99">
  <si>
    <t>Minima cuantia</t>
  </si>
  <si>
    <t>Compra de instrumento para grupos folcloricos</t>
  </si>
  <si>
    <t>Mantenimiento de instrumentos folcloricos</t>
  </si>
  <si>
    <t>Contratacion directa</t>
  </si>
  <si>
    <t>Servicio de Internet y Telefonia movil</t>
  </si>
  <si>
    <t>Arrendamiento de bienes inmuebles</t>
  </si>
  <si>
    <t>Servicio de Energia Electrica</t>
  </si>
  <si>
    <t>Servicios de Acueducto, Alcantarillado y Aseo</t>
  </si>
  <si>
    <t>vigencias</t>
  </si>
  <si>
    <t>Estado de</t>
  </si>
  <si>
    <t>solicitud de</t>
  </si>
  <si>
    <t>futuras</t>
  </si>
  <si>
    <t>Datos de contacto</t>
  </si>
  <si>
    <t>del responsable</t>
  </si>
  <si>
    <t>Descripción</t>
  </si>
  <si>
    <t xml:space="preserve">Código UNSPSC </t>
  </si>
  <si>
    <t>Fecha estimada de inicio de proceso de selección</t>
  </si>
  <si>
    <t>Duración estimada del contrato</t>
  </si>
  <si>
    <t>Modalidad de selección</t>
  </si>
  <si>
    <t>Fuente de los recursos</t>
  </si>
  <si>
    <t>valor estimado en la vigencia actual</t>
  </si>
  <si>
    <t>Valor Total Estimado</t>
  </si>
  <si>
    <t>¿Se requieren vigencias futuras?</t>
  </si>
  <si>
    <t>Compra de Materiales de oficina para las dependencias de la administracion Municipal.</t>
  </si>
  <si>
    <t>Compra Sillas, Archivadores y escritorios para las oficinas de la administracion Municipal.</t>
  </si>
  <si>
    <t>Compra de Equipos de Computo, Impresoras y Disco duro para las areas de la administracion central.</t>
  </si>
  <si>
    <t>Adquisicion de Elementos de Cafeteria y Aseo para las dependencias de la administracion central.</t>
  </si>
  <si>
    <t>Compra de Gasolina corriente, ACPM, Aceite, para el transporte escolar, funcionamiento de las dependencias, para el traslado de reclusos y funcionamiento de maquinaria pesada.</t>
  </si>
  <si>
    <t>15 dias</t>
  </si>
  <si>
    <t>Ingresos propios de libre destinacion</t>
  </si>
  <si>
    <t>No</t>
  </si>
  <si>
    <t>10 dias</t>
  </si>
  <si>
    <t>Ingresos del SGP de libre destinacion</t>
  </si>
  <si>
    <t>Ingresos del SGP de libre destinacion, Sgp Calidad de la Educacion y SGP Libre Inversion</t>
  </si>
  <si>
    <t>Compra de Papeleria para todas las dependencias de la Administracion Municipal.</t>
  </si>
  <si>
    <t>270 dias</t>
  </si>
  <si>
    <t>Licitacion Publica</t>
  </si>
  <si>
    <t>Mantenimiento deBienes Muebles e Inmuebles</t>
  </si>
  <si>
    <t>30 dias</t>
  </si>
  <si>
    <t>5 dias</t>
  </si>
  <si>
    <t>Adquisicion de Seguros de vida y otros seguros.</t>
  </si>
  <si>
    <t>Aquisicion de Seguros de bienes muebles</t>
  </si>
  <si>
    <t>Servicio de Mensajeria y transporte</t>
  </si>
  <si>
    <t>180 dias</t>
  </si>
  <si>
    <t>360 dias</t>
  </si>
  <si>
    <t>Vestido y calzado de Labor,  dotacion de empleados de la administracion Municipal</t>
  </si>
  <si>
    <t>20 dias</t>
  </si>
  <si>
    <t>Contratacion deActividades para la realizacion de eventos sociales y actividades de intregracion del personal, comité de bienestar social.</t>
  </si>
  <si>
    <t>300 dias</t>
  </si>
  <si>
    <t>Celebracion de Fiestas Patronales en el Municipio de Timbiqui.</t>
  </si>
  <si>
    <t>Apoyo a Eventos culturales y artistico a desarrollarse en el Municipio de Timbiqui.</t>
  </si>
  <si>
    <t>Selección Abreviada</t>
  </si>
  <si>
    <t>Ingresos del SGP sector Cultural</t>
  </si>
  <si>
    <t>Contratacion del servicio de Mejoramiento de las instalaciones de la Casa de la Cultura.</t>
  </si>
  <si>
    <t>Contratacion de instructores de musica y cantos tradicionales del Municipio de Timbiqui.</t>
  </si>
  <si>
    <t>Mantenimiento y Mejoramiento de los escenarios Deportivos del Municipio de Timbiqui</t>
  </si>
  <si>
    <t>45 dias</t>
  </si>
  <si>
    <t>Adquisicion de Dotacion para la Practica del Deporte</t>
  </si>
  <si>
    <t>Contratacion de Intructores Para fomentar la actividad deportiva.</t>
  </si>
  <si>
    <t>240 dias</t>
  </si>
  <si>
    <t>Contratacion de Actividades para la realizacion de eventos deportivos y fomentar el Deporte en el Municipio de Timbiqui</t>
  </si>
  <si>
    <t>90 dias</t>
  </si>
  <si>
    <t>Ingresos Propios de libre destinacion e ingresos propios de destinacion especifica</t>
  </si>
  <si>
    <t>SGP sector Cultura e ingresos propios de destinacion especifica</t>
  </si>
  <si>
    <t xml:space="preserve">SGP sector Cultura </t>
  </si>
  <si>
    <t>SGP sector Deportes e ingresos propios de forsosa inversion</t>
  </si>
  <si>
    <t xml:space="preserve">SGP Sector Deportes      </t>
  </si>
  <si>
    <t>Recursos Propios de Forzosa Inversion</t>
  </si>
  <si>
    <t>Compra de Combustible para el patrullaje de las fuerzas armadas, ubicadas en el Municipio de Timbiqui.</t>
  </si>
  <si>
    <t>Recursos del Fondo de Seguridad</t>
  </si>
  <si>
    <t>Compra de Dotacion de equipos y materiales para el buen funcionamiento de las fuerzas armadas (policia y armada nacional), acantonadas en el Municipio de Timbiqui.</t>
  </si>
  <si>
    <t>Compra de alimentacion, implementos de aseo y cafeteria para apoyar la Manutencion de los hombres de la policia del Emcar, que brindan el servicio de seguridad en el Municipio de Timbiqui Cauca.</t>
  </si>
  <si>
    <t>53131608- 47131502-14111704- 14111703- 47131618- 50161814- 47131807-50201706- 4713604 - 46181504</t>
  </si>
  <si>
    <t>14111509-14111525- 14111507</t>
  </si>
  <si>
    <t>44121905- 44121701- 44121804- 44103105- 44103112- 31201512- 44122104- 44122011- 44121615- 44121706- 44121708- 44121716- 44121618- 44103103- 14111514- 44121613</t>
  </si>
  <si>
    <t>81112101- 43191501</t>
  </si>
  <si>
    <t>Servicio de Telefonia Fija</t>
  </si>
  <si>
    <t>53111601- 53111602 - 53102710</t>
  </si>
  <si>
    <t>43212105- 43211507- 432112100</t>
  </si>
  <si>
    <t>56101504 - 44121500</t>
  </si>
  <si>
    <t>Construccion de la Casa de Bienestar del Anciano en la cabecera Municipal de Timbiqui Cauca.</t>
  </si>
  <si>
    <t>43211507- 432112100- 39101605</t>
  </si>
  <si>
    <t>50161814- 44121701- 50201706- 53131608- 14111705</t>
  </si>
  <si>
    <r>
      <t xml:space="preserve">Nombre de la entidad: </t>
    </r>
    <r>
      <rPr>
        <b/>
        <sz val="10"/>
        <color rgb="FF333333"/>
        <rFont val="Arial"/>
        <family val="2"/>
      </rPr>
      <t>MUNICIPIO DE TIMBIQUI</t>
    </r>
  </si>
  <si>
    <t>Dirección: Calle 4 No 2ª -31</t>
  </si>
  <si>
    <t>Teléfono: 8403005</t>
  </si>
  <si>
    <t>Página web: www.timbiqui-cauca.gov.co</t>
  </si>
  <si>
    <t xml:space="preserve">Misión y Visión: </t>
  </si>
  <si>
    <t>Perspectiva estratégica:</t>
  </si>
  <si>
    <t>No de Habitantes: 21.384</t>
  </si>
  <si>
    <t>Número de personas que trabajan en la entidad:</t>
  </si>
  <si>
    <t>Presupuesto Anual: 18.154.039.403</t>
  </si>
  <si>
    <t xml:space="preserve">f. Funcionario de contacto: Jorge Eliecer Garcés Flórez, Coordinador de Proyectos- teléfono 3187503696 </t>
  </si>
  <si>
    <t>g. Valor total del PAA: 18.154.039.403</t>
  </si>
  <si>
    <t>h. Límite de contratación de menor cuantía: 172.480.000</t>
  </si>
  <si>
    <t>i. Límite de contratación de mínima cuantía:   17.248.000</t>
  </si>
  <si>
    <t>j. Fecha de última actualización del PAA: Enero 30 de 2014.</t>
  </si>
  <si>
    <t>491600000 - 49161601- 49161603- 49161608</t>
  </si>
  <si>
    <t>72151901- 72151903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</si>
</sst>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€_-;\-* #,##0.00\ _€_-;_-* &quot;-&quot;??\ _€_-;_-@_-"/>
    <numFmt numFmtId="165" formatCode="_(* #,##0.00_);_(* \(#,##0.00\);_(* \-??_);_(@_)"/>
    <numFmt numFmtId="166" formatCode="#,##0&quot; €&quot;;\-#,##0&quot; €&quot;"/>
    <numFmt numFmtId="167" formatCode="_ * #,##0.00_ ;_ * \-#,##0.00_ ;_ * \-??_ ;_ @_ "/>
    <numFmt numFmtId="168" formatCode="_-* #,##0.00\ _€_-;\-* #,##0.00\ _€_-;_-* \-??\ _€_-;_-@_-"/>
    <numFmt numFmtId="169" formatCode="_-* #,##0.00&quot; €&quot;_-;\-* #,##0.00&quot; €&quot;_-;_-* \-??&quot; 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indexed="8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ill="0" applyBorder="0" applyAlignment="0" applyProtection="0"/>
    <xf numFmtId="164" fontId="4" fillId="0" borderId="0" applyFont="0" applyFill="0" applyBorder="0" applyAlignment="0" applyProtection="0"/>
    <xf numFmtId="169" fontId="2" fillId="0" borderId="0" applyFill="0" applyBorder="0" applyAlignment="0" applyProtection="0"/>
    <xf numFmtId="0" fontId="5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3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center" vertical="justify" wrapText="1"/>
    </xf>
    <xf numFmtId="0" fontId="0" fillId="0" borderId="1" xfId="0" applyBorder="1" applyAlignment="1">
      <alignment horizontal="center" vertical="justify" wrapText="1"/>
    </xf>
    <xf numFmtId="0" fontId="0" fillId="0" borderId="1" xfId="0" applyBorder="1" applyAlignment="1">
      <alignment horizontal="justify" vertical="justify" wrapText="1"/>
    </xf>
    <xf numFmtId="3" fontId="0" fillId="0" borderId="0" xfId="0" applyNumberFormat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justify" vertical="justify" wrapText="1"/>
    </xf>
    <xf numFmtId="3" fontId="0" fillId="0" borderId="1" xfId="0" applyNumberFormat="1" applyBorder="1" applyAlignment="1">
      <alignment horizontal="justify" vertical="justify" wrapText="1"/>
    </xf>
    <xf numFmtId="0" fontId="6" fillId="0" borderId="0" xfId="0" applyFont="1" applyAlignment="1">
      <alignment vertical="center"/>
    </xf>
    <xf numFmtId="0" fontId="8" fillId="0" borderId="0" xfId="32" applyAlignment="1">
      <alignment vertical="center"/>
    </xf>
  </cellXfs>
  <cellStyles count="33">
    <cellStyle name="Hipervínculo" xfId="32" builtinId="8"/>
    <cellStyle name="Millares 2" xfId="2"/>
    <cellStyle name="Millares 2 2" xfId="3"/>
    <cellStyle name="Millares 2 3" xfId="4"/>
    <cellStyle name="Millares 2 4" xfId="5"/>
    <cellStyle name="Millares 3" xfId="6"/>
    <cellStyle name="Millares 4" xfId="7"/>
    <cellStyle name="Millares 5" xfId="8"/>
    <cellStyle name="Millares 6" xfId="9"/>
    <cellStyle name="Millares 7" xfId="10"/>
    <cellStyle name="Millares 8" xfId="11"/>
    <cellStyle name="Moneda 2" xfId="12"/>
    <cellStyle name="Normal" xfId="0" builtinId="0"/>
    <cellStyle name="Normal 2" xfId="13"/>
    <cellStyle name="Normal 2 2" xfId="14"/>
    <cellStyle name="Normal 2 3" xfId="15"/>
    <cellStyle name="Normal 3" xfId="16"/>
    <cellStyle name="Normal 3 2" xfId="17"/>
    <cellStyle name="Normal 3 3" xfId="18"/>
    <cellStyle name="Normal 4" xfId="19"/>
    <cellStyle name="Normal 4 2" xfId="20"/>
    <cellStyle name="Normal 5" xfId="21"/>
    <cellStyle name="Normal 6" xfId="22"/>
    <cellStyle name="Normal 6 2" xfId="23"/>
    <cellStyle name="Normal 7" xfId="24"/>
    <cellStyle name="Normal 8" xfId="1"/>
    <cellStyle name="Porcentaje 2" xfId="25"/>
    <cellStyle name="Porcentual 2" xfId="26"/>
    <cellStyle name="Porcentual 2 2" xfId="27"/>
    <cellStyle name="Porcentual 3" xfId="28"/>
    <cellStyle name="Porcentual 4" xfId="29"/>
    <cellStyle name="Porcentual 5" xfId="30"/>
    <cellStyle name="Porcentual 6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mbiqui-cauca.gov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63"/>
  <sheetViews>
    <sheetView tabSelected="1" workbookViewId="0">
      <selection activeCell="A57" sqref="A57"/>
    </sheetView>
  </sheetViews>
  <sheetFormatPr baseColWidth="10" defaultRowHeight="15" x14ac:dyDescent="0.25"/>
  <cols>
    <col min="1" max="1" width="19.140625" customWidth="1"/>
    <col min="2" max="2" width="52.140625" customWidth="1"/>
    <col min="5" max="5" width="13.42578125" customWidth="1"/>
    <col min="6" max="6" width="19.85546875" customWidth="1"/>
  </cols>
  <sheetData>
    <row r="2" spans="1:1" x14ac:dyDescent="0.25">
      <c r="A2" s="13" t="s">
        <v>83</v>
      </c>
    </row>
    <row r="3" spans="1:1" x14ac:dyDescent="0.25">
      <c r="A3" s="13" t="s">
        <v>84</v>
      </c>
    </row>
    <row r="4" spans="1:1" x14ac:dyDescent="0.25">
      <c r="A4" s="13" t="s">
        <v>85</v>
      </c>
    </row>
    <row r="5" spans="1:1" x14ac:dyDescent="0.25">
      <c r="A5" s="14" t="s">
        <v>86</v>
      </c>
    </row>
    <row r="6" spans="1:1" x14ac:dyDescent="0.25">
      <c r="A6" s="13" t="s">
        <v>87</v>
      </c>
    </row>
    <row r="7" spans="1:1" x14ac:dyDescent="0.25">
      <c r="A7" s="13" t="s">
        <v>88</v>
      </c>
    </row>
    <row r="8" spans="1:1" x14ac:dyDescent="0.25">
      <c r="A8" s="13" t="s">
        <v>89</v>
      </c>
    </row>
    <row r="9" spans="1:1" x14ac:dyDescent="0.25">
      <c r="A9" s="13" t="s">
        <v>90</v>
      </c>
    </row>
    <row r="10" spans="1:1" x14ac:dyDescent="0.25">
      <c r="A10" s="13" t="s">
        <v>91</v>
      </c>
    </row>
    <row r="11" spans="1:1" x14ac:dyDescent="0.25">
      <c r="A11" s="13" t="s">
        <v>92</v>
      </c>
    </row>
    <row r="12" spans="1:1" x14ac:dyDescent="0.25">
      <c r="A12" s="13" t="s">
        <v>93</v>
      </c>
    </row>
    <row r="13" spans="1:1" x14ac:dyDescent="0.25">
      <c r="A13" s="13" t="s">
        <v>94</v>
      </c>
    </row>
    <row r="14" spans="1:1" x14ac:dyDescent="0.25">
      <c r="A14" s="13" t="s">
        <v>95</v>
      </c>
    </row>
    <row r="15" spans="1:1" x14ac:dyDescent="0.25">
      <c r="A15" s="13" t="s">
        <v>96</v>
      </c>
    </row>
    <row r="18" spans="1:32" ht="75" x14ac:dyDescent="0.25">
      <c r="A18" s="6" t="s">
        <v>15</v>
      </c>
      <c r="B18" s="6" t="s">
        <v>14</v>
      </c>
      <c r="C18" s="6" t="s">
        <v>16</v>
      </c>
      <c r="D18" s="6" t="s">
        <v>17</v>
      </c>
      <c r="E18" s="6" t="s">
        <v>18</v>
      </c>
      <c r="F18" s="6" t="s">
        <v>19</v>
      </c>
      <c r="G18" s="6" t="s">
        <v>21</v>
      </c>
      <c r="H18" s="6" t="s">
        <v>20</v>
      </c>
      <c r="I18" s="6" t="s">
        <v>22</v>
      </c>
      <c r="J18" s="5"/>
      <c r="AA18" t="s">
        <v>9</v>
      </c>
      <c r="AB18" t="s">
        <v>10</v>
      </c>
      <c r="AC18" t="s">
        <v>8</v>
      </c>
      <c r="AD18" t="s">
        <v>11</v>
      </c>
      <c r="AE18" t="s">
        <v>12</v>
      </c>
      <c r="AF18" t="s">
        <v>13</v>
      </c>
    </row>
    <row r="19" spans="1:32" ht="36.75" customHeight="1" x14ac:dyDescent="0.25">
      <c r="A19" s="7" t="s">
        <v>79</v>
      </c>
      <c r="B19" s="7" t="s">
        <v>24</v>
      </c>
      <c r="C19" s="9">
        <v>41764</v>
      </c>
      <c r="D19" s="1" t="s">
        <v>31</v>
      </c>
      <c r="E19" s="7" t="s">
        <v>0</v>
      </c>
      <c r="F19" s="7" t="s">
        <v>29</v>
      </c>
      <c r="G19" s="2">
        <v>10970000</v>
      </c>
      <c r="H19" s="2">
        <v>10970000</v>
      </c>
      <c r="I19" s="1" t="s">
        <v>30</v>
      </c>
    </row>
    <row r="20" spans="1:32" ht="33" customHeight="1" x14ac:dyDescent="0.25">
      <c r="A20" s="7" t="s">
        <v>78</v>
      </c>
      <c r="B20" s="7" t="s">
        <v>25</v>
      </c>
      <c r="C20" s="9">
        <v>41723</v>
      </c>
      <c r="D20" s="1" t="s">
        <v>28</v>
      </c>
      <c r="E20" s="7" t="s">
        <v>0</v>
      </c>
      <c r="F20" s="7" t="s">
        <v>29</v>
      </c>
      <c r="G20" s="2">
        <v>9030000</v>
      </c>
      <c r="H20" s="2">
        <v>9030000</v>
      </c>
      <c r="I20" s="1" t="s">
        <v>30</v>
      </c>
    </row>
    <row r="21" spans="1:32" ht="138.75" customHeight="1" x14ac:dyDescent="0.25">
      <c r="A21" s="7" t="s">
        <v>74</v>
      </c>
      <c r="B21" s="7" t="s">
        <v>23</v>
      </c>
      <c r="C21" s="9">
        <v>41694</v>
      </c>
      <c r="D21" s="1" t="s">
        <v>31</v>
      </c>
      <c r="E21" s="7" t="s">
        <v>0</v>
      </c>
      <c r="F21" s="7" t="s">
        <v>32</v>
      </c>
      <c r="G21" s="2">
        <v>14473000</v>
      </c>
      <c r="H21" s="2">
        <v>14473000</v>
      </c>
      <c r="I21" s="1" t="s">
        <v>30</v>
      </c>
    </row>
    <row r="22" spans="1:32" ht="30" customHeight="1" x14ac:dyDescent="0.25">
      <c r="A22" s="7" t="s">
        <v>72</v>
      </c>
      <c r="B22" s="7" t="s">
        <v>26</v>
      </c>
      <c r="C22" s="9">
        <v>41695</v>
      </c>
      <c r="D22" s="1" t="s">
        <v>31</v>
      </c>
      <c r="E22" s="7" t="s">
        <v>0</v>
      </c>
      <c r="F22" s="7" t="s">
        <v>32</v>
      </c>
      <c r="G22" s="2">
        <v>5526600</v>
      </c>
      <c r="H22" s="2">
        <v>5526600</v>
      </c>
      <c r="I22" s="1" t="s">
        <v>30</v>
      </c>
    </row>
    <row r="23" spans="1:32" ht="30" customHeight="1" x14ac:dyDescent="0.25">
      <c r="A23" s="7" t="s">
        <v>73</v>
      </c>
      <c r="B23" s="7" t="s">
        <v>34</v>
      </c>
      <c r="C23" s="9">
        <v>41708</v>
      </c>
      <c r="D23" s="1" t="s">
        <v>31</v>
      </c>
      <c r="E23" s="7" t="s">
        <v>0</v>
      </c>
      <c r="F23" s="7" t="s">
        <v>29</v>
      </c>
      <c r="G23" s="2">
        <v>24076000</v>
      </c>
      <c r="H23" s="2">
        <v>24076000</v>
      </c>
      <c r="I23" s="1" t="s">
        <v>30</v>
      </c>
    </row>
    <row r="24" spans="1:32" ht="60" customHeight="1" x14ac:dyDescent="0.25">
      <c r="A24" s="7">
        <v>15101506</v>
      </c>
      <c r="B24" s="7" t="s">
        <v>27</v>
      </c>
      <c r="C24" s="9">
        <v>41684</v>
      </c>
      <c r="D24" s="1" t="s">
        <v>35</v>
      </c>
      <c r="E24" s="7" t="s">
        <v>36</v>
      </c>
      <c r="F24" s="7" t="s">
        <v>33</v>
      </c>
      <c r="G24" s="2">
        <v>204642000</v>
      </c>
      <c r="H24" s="2">
        <v>204642000</v>
      </c>
      <c r="I24" s="1" t="s">
        <v>30</v>
      </c>
    </row>
    <row r="25" spans="1:32" ht="25.5" customHeight="1" x14ac:dyDescent="0.25">
      <c r="A25" s="7">
        <v>73152108</v>
      </c>
      <c r="B25" s="7" t="s">
        <v>37</v>
      </c>
      <c r="C25" s="9">
        <v>41725</v>
      </c>
      <c r="D25" s="10" t="s">
        <v>38</v>
      </c>
      <c r="E25" s="11" t="s">
        <v>0</v>
      </c>
      <c r="F25" s="7" t="s">
        <v>29</v>
      </c>
      <c r="G25" s="2">
        <v>5000000</v>
      </c>
      <c r="H25" s="2">
        <v>5000000</v>
      </c>
      <c r="I25" s="10" t="s">
        <v>30</v>
      </c>
    </row>
    <row r="26" spans="1:32" ht="27" customHeight="1" x14ac:dyDescent="0.25">
      <c r="A26" s="7">
        <v>84131600</v>
      </c>
      <c r="B26" s="7" t="s">
        <v>40</v>
      </c>
      <c r="C26" s="9">
        <v>41644</v>
      </c>
      <c r="D26" s="1" t="s">
        <v>39</v>
      </c>
      <c r="E26" s="7" t="s">
        <v>0</v>
      </c>
      <c r="F26" s="7" t="s">
        <v>32</v>
      </c>
      <c r="G26" s="2">
        <v>16500000</v>
      </c>
      <c r="H26" s="2">
        <v>16500000</v>
      </c>
      <c r="I26" s="1" t="s">
        <v>30</v>
      </c>
    </row>
    <row r="27" spans="1:32" ht="30.75" customHeight="1" x14ac:dyDescent="0.25">
      <c r="A27" s="4">
        <v>84131501</v>
      </c>
      <c r="B27" s="7" t="s">
        <v>41</v>
      </c>
      <c r="C27" s="9">
        <v>41710</v>
      </c>
      <c r="D27" s="1" t="s">
        <v>31</v>
      </c>
      <c r="E27" s="7" t="s">
        <v>0</v>
      </c>
      <c r="F27" s="7" t="s">
        <v>32</v>
      </c>
      <c r="G27" s="2">
        <f>21577845-16500000</f>
        <v>5077845</v>
      </c>
      <c r="H27" s="2">
        <f>21577845-16500000</f>
        <v>5077845</v>
      </c>
      <c r="I27" s="1" t="s">
        <v>30</v>
      </c>
    </row>
    <row r="28" spans="1:32" ht="27" customHeight="1" x14ac:dyDescent="0.25">
      <c r="A28" s="7">
        <v>78102203</v>
      </c>
      <c r="B28" s="7" t="s">
        <v>42</v>
      </c>
      <c r="C28" s="9">
        <v>41654</v>
      </c>
      <c r="D28" s="1" t="s">
        <v>43</v>
      </c>
      <c r="E28" s="7" t="s">
        <v>3</v>
      </c>
      <c r="F28" s="7" t="s">
        <v>29</v>
      </c>
      <c r="G28" s="2">
        <v>1600000</v>
      </c>
      <c r="H28" s="2">
        <v>1600000</v>
      </c>
      <c r="I28" s="1" t="s">
        <v>30</v>
      </c>
    </row>
    <row r="29" spans="1:32" ht="28.5" customHeight="1" x14ac:dyDescent="0.25">
      <c r="A29" s="7" t="s">
        <v>75</v>
      </c>
      <c r="B29" s="1" t="s">
        <v>4</v>
      </c>
      <c r="C29" s="9">
        <v>41641</v>
      </c>
      <c r="D29" s="1" t="s">
        <v>44</v>
      </c>
      <c r="E29" s="7" t="s">
        <v>3</v>
      </c>
      <c r="F29" s="7" t="s">
        <v>29</v>
      </c>
      <c r="G29" s="2">
        <v>8400000</v>
      </c>
      <c r="H29" s="2">
        <v>8400000</v>
      </c>
      <c r="I29" s="1" t="s">
        <v>30</v>
      </c>
    </row>
    <row r="30" spans="1:32" ht="27.75" customHeight="1" x14ac:dyDescent="0.25">
      <c r="A30" s="7">
        <v>80131502</v>
      </c>
      <c r="B30" s="1" t="s">
        <v>5</v>
      </c>
      <c r="C30" s="9">
        <v>41641</v>
      </c>
      <c r="D30" s="1" t="s">
        <v>35</v>
      </c>
      <c r="E30" s="7" t="s">
        <v>3</v>
      </c>
      <c r="F30" s="7" t="s">
        <v>29</v>
      </c>
      <c r="G30" s="2">
        <v>20440000</v>
      </c>
      <c r="H30" s="2">
        <v>20440000</v>
      </c>
      <c r="I30" s="1" t="s">
        <v>30</v>
      </c>
    </row>
    <row r="31" spans="1:32" ht="27.75" customHeight="1" x14ac:dyDescent="0.25">
      <c r="A31" s="7">
        <v>83101804</v>
      </c>
      <c r="B31" s="1" t="s">
        <v>6</v>
      </c>
      <c r="C31" s="9">
        <v>41641</v>
      </c>
      <c r="D31" s="1" t="s">
        <v>44</v>
      </c>
      <c r="E31" s="7" t="s">
        <v>3</v>
      </c>
      <c r="F31" s="7" t="s">
        <v>29</v>
      </c>
      <c r="G31" s="2">
        <v>20000000</v>
      </c>
      <c r="H31" s="2">
        <v>20000000</v>
      </c>
      <c r="I31" s="1" t="s">
        <v>30</v>
      </c>
    </row>
    <row r="32" spans="1:32" ht="30" customHeight="1" x14ac:dyDescent="0.25">
      <c r="A32" s="7">
        <v>43191504</v>
      </c>
      <c r="B32" s="1" t="s">
        <v>76</v>
      </c>
      <c r="C32" s="9">
        <v>41641</v>
      </c>
      <c r="D32" s="1" t="s">
        <v>44</v>
      </c>
      <c r="E32" s="7" t="s">
        <v>3</v>
      </c>
      <c r="F32" s="7" t="s">
        <v>29</v>
      </c>
      <c r="G32" s="2">
        <v>2000000</v>
      </c>
      <c r="H32" s="2">
        <v>2000000</v>
      </c>
      <c r="I32" s="1" t="s">
        <v>30</v>
      </c>
    </row>
    <row r="33" spans="1:9" ht="27.75" customHeight="1" x14ac:dyDescent="0.25">
      <c r="A33" s="7">
        <v>83101500</v>
      </c>
      <c r="B33" s="1" t="s">
        <v>7</v>
      </c>
      <c r="C33" s="9">
        <v>41641</v>
      </c>
      <c r="D33" s="1" t="s">
        <v>44</v>
      </c>
      <c r="E33" s="7" t="s">
        <v>3</v>
      </c>
      <c r="F33" s="7" t="s">
        <v>29</v>
      </c>
      <c r="G33" s="2">
        <v>2000000</v>
      </c>
      <c r="H33" s="2">
        <v>2000000</v>
      </c>
      <c r="I33" s="1" t="s">
        <v>30</v>
      </c>
    </row>
    <row r="34" spans="1:9" ht="30" x14ac:dyDescent="0.25">
      <c r="A34" s="7" t="s">
        <v>77</v>
      </c>
      <c r="B34" s="7" t="s">
        <v>45</v>
      </c>
      <c r="C34" s="9">
        <v>41765</v>
      </c>
      <c r="D34" s="1" t="s">
        <v>46</v>
      </c>
      <c r="E34" s="7" t="s">
        <v>0</v>
      </c>
      <c r="F34" s="7" t="s">
        <v>29</v>
      </c>
      <c r="G34" s="2">
        <v>7200000</v>
      </c>
      <c r="H34" s="2">
        <v>7200000</v>
      </c>
      <c r="I34" s="1" t="s">
        <v>30</v>
      </c>
    </row>
    <row r="35" spans="1:9" ht="45" x14ac:dyDescent="0.25">
      <c r="A35" s="7">
        <v>93141506</v>
      </c>
      <c r="B35" s="7" t="s">
        <v>47</v>
      </c>
      <c r="C35" s="9">
        <v>41680</v>
      </c>
      <c r="D35" s="10" t="s">
        <v>48</v>
      </c>
      <c r="E35" s="7" t="s">
        <v>0</v>
      </c>
      <c r="F35" s="7" t="s">
        <v>29</v>
      </c>
      <c r="G35" s="2">
        <v>8000000</v>
      </c>
      <c r="H35" s="2">
        <v>8000000</v>
      </c>
      <c r="I35" s="1" t="s">
        <v>30</v>
      </c>
    </row>
    <row r="36" spans="1:9" ht="30" x14ac:dyDescent="0.25">
      <c r="A36" s="7">
        <v>60131448</v>
      </c>
      <c r="B36" s="3" t="s">
        <v>1</v>
      </c>
      <c r="C36" s="9">
        <v>41793</v>
      </c>
      <c r="D36" s="1" t="s">
        <v>38</v>
      </c>
      <c r="E36" s="7" t="s">
        <v>51</v>
      </c>
      <c r="F36" s="7" t="s">
        <v>52</v>
      </c>
      <c r="G36" s="2">
        <v>12000000</v>
      </c>
      <c r="H36" s="2">
        <v>20000000</v>
      </c>
      <c r="I36" s="1" t="s">
        <v>30</v>
      </c>
    </row>
    <row r="37" spans="1:9" ht="30" x14ac:dyDescent="0.25">
      <c r="A37" s="7">
        <v>72154110</v>
      </c>
      <c r="B37" s="3" t="s">
        <v>2</v>
      </c>
      <c r="C37" s="9">
        <v>41771</v>
      </c>
      <c r="D37" s="1" t="s">
        <v>38</v>
      </c>
      <c r="E37" s="7" t="s">
        <v>0</v>
      </c>
      <c r="F37" s="7" t="s">
        <v>52</v>
      </c>
      <c r="G37" s="2">
        <v>8000000</v>
      </c>
      <c r="H37" s="2">
        <v>8000000</v>
      </c>
      <c r="I37" s="1" t="s">
        <v>30</v>
      </c>
    </row>
    <row r="38" spans="1:9" ht="64.5" customHeight="1" x14ac:dyDescent="0.25">
      <c r="A38" s="7">
        <v>80141607</v>
      </c>
      <c r="B38" s="7" t="s">
        <v>49</v>
      </c>
      <c r="C38" s="9">
        <v>41806</v>
      </c>
      <c r="D38" s="1" t="s">
        <v>43</v>
      </c>
      <c r="E38" s="1" t="s">
        <v>3</v>
      </c>
      <c r="F38" s="7" t="s">
        <v>62</v>
      </c>
      <c r="G38" s="2">
        <f>23690000+65625000</f>
        <v>89315000</v>
      </c>
      <c r="H38" s="2">
        <f>23690000+65625000</f>
        <v>89315000</v>
      </c>
      <c r="I38" s="1" t="s">
        <v>30</v>
      </c>
    </row>
    <row r="39" spans="1:9" ht="60" x14ac:dyDescent="0.25">
      <c r="A39" s="7">
        <v>80141607</v>
      </c>
      <c r="B39" s="7" t="s">
        <v>50</v>
      </c>
      <c r="C39" s="9">
        <v>41806</v>
      </c>
      <c r="D39" s="1" t="s">
        <v>43</v>
      </c>
      <c r="E39" s="7" t="s">
        <v>3</v>
      </c>
      <c r="F39" s="7" t="s">
        <v>63</v>
      </c>
      <c r="G39" s="2">
        <f>6475310+38062400</f>
        <v>44537710</v>
      </c>
      <c r="H39" s="2">
        <f>6475310+38062400</f>
        <v>44537710</v>
      </c>
      <c r="I39" s="1" t="s">
        <v>30</v>
      </c>
    </row>
    <row r="40" spans="1:9" ht="60" x14ac:dyDescent="0.25">
      <c r="A40" s="7">
        <v>72101507</v>
      </c>
      <c r="B40" s="7" t="s">
        <v>53</v>
      </c>
      <c r="C40" s="9">
        <v>41687</v>
      </c>
      <c r="D40" s="1" t="s">
        <v>46</v>
      </c>
      <c r="E40" s="7" t="s">
        <v>51</v>
      </c>
      <c r="F40" s="7" t="s">
        <v>63</v>
      </c>
      <c r="G40" s="2">
        <v>40000000</v>
      </c>
      <c r="H40" s="2">
        <v>40000000</v>
      </c>
      <c r="I40" s="1" t="s">
        <v>30</v>
      </c>
    </row>
    <row r="41" spans="1:9" ht="30" x14ac:dyDescent="0.25">
      <c r="A41" s="7">
        <v>80111600</v>
      </c>
      <c r="B41" s="7" t="s">
        <v>54</v>
      </c>
      <c r="C41" s="9">
        <v>41659</v>
      </c>
      <c r="D41" s="1" t="s">
        <v>48</v>
      </c>
      <c r="E41" s="7" t="s">
        <v>3</v>
      </c>
      <c r="F41" s="7" t="s">
        <v>64</v>
      </c>
      <c r="G41" s="2">
        <v>30900000</v>
      </c>
      <c r="H41" s="2">
        <v>30900000</v>
      </c>
      <c r="I41" s="1" t="s">
        <v>30</v>
      </c>
    </row>
    <row r="42" spans="1:9" ht="45" x14ac:dyDescent="0.25">
      <c r="A42" s="7">
        <v>72000000</v>
      </c>
      <c r="B42" s="7" t="s">
        <v>55</v>
      </c>
      <c r="C42" s="9">
        <v>41731</v>
      </c>
      <c r="D42" s="1" t="s">
        <v>56</v>
      </c>
      <c r="E42" s="7" t="s">
        <v>51</v>
      </c>
      <c r="F42" s="7" t="s">
        <v>65</v>
      </c>
      <c r="G42" s="2">
        <f>20333749+29700000</f>
        <v>50033749</v>
      </c>
      <c r="H42" s="2">
        <f>20333749+29700000</f>
        <v>50033749</v>
      </c>
      <c r="I42" s="1" t="s">
        <v>30</v>
      </c>
    </row>
    <row r="43" spans="1:9" ht="45" x14ac:dyDescent="0.25">
      <c r="A43" s="7" t="s">
        <v>97</v>
      </c>
      <c r="B43" s="7" t="s">
        <v>57</v>
      </c>
      <c r="C43" s="9">
        <v>41766</v>
      </c>
      <c r="D43" s="1" t="s">
        <v>38</v>
      </c>
      <c r="E43" s="7" t="s">
        <v>0</v>
      </c>
      <c r="F43" s="7" t="s">
        <v>65</v>
      </c>
      <c r="G43" s="2">
        <f>9700000+20300000</f>
        <v>30000000</v>
      </c>
      <c r="H43" s="2">
        <f>9700000+20300000</f>
        <v>30000000</v>
      </c>
      <c r="I43" s="1" t="s">
        <v>30</v>
      </c>
    </row>
    <row r="44" spans="1:9" ht="30" x14ac:dyDescent="0.25">
      <c r="A44" s="7">
        <v>80111600</v>
      </c>
      <c r="B44" s="7" t="s">
        <v>58</v>
      </c>
      <c r="C44" s="9">
        <v>41659</v>
      </c>
      <c r="D44" s="10" t="s">
        <v>59</v>
      </c>
      <c r="E44" s="7" t="s">
        <v>3</v>
      </c>
      <c r="F44" s="7" t="s">
        <v>66</v>
      </c>
      <c r="G44" s="2">
        <v>10000000</v>
      </c>
      <c r="H44" s="2">
        <v>10000000</v>
      </c>
      <c r="I44" s="1" t="s">
        <v>30</v>
      </c>
    </row>
    <row r="45" spans="1:9" ht="45" x14ac:dyDescent="0.25">
      <c r="A45" s="7">
        <v>90141602</v>
      </c>
      <c r="B45" s="7" t="s">
        <v>60</v>
      </c>
      <c r="C45" s="9">
        <v>41723</v>
      </c>
      <c r="D45" s="10" t="s">
        <v>61</v>
      </c>
      <c r="E45" s="7" t="s">
        <v>0</v>
      </c>
      <c r="F45" s="7" t="s">
        <v>65</v>
      </c>
      <c r="G45" s="2">
        <f>11345427+29800000</f>
        <v>41145427</v>
      </c>
      <c r="H45" s="2">
        <f>11345427+29800000</f>
        <v>41145427</v>
      </c>
      <c r="I45" s="1" t="s">
        <v>30</v>
      </c>
    </row>
    <row r="46" spans="1:9" ht="30" x14ac:dyDescent="0.25">
      <c r="A46" s="7" t="s">
        <v>98</v>
      </c>
      <c r="B46" s="7" t="s">
        <v>80</v>
      </c>
      <c r="C46" s="9">
        <v>41680</v>
      </c>
      <c r="D46" s="10" t="s">
        <v>43</v>
      </c>
      <c r="E46" s="7" t="s">
        <v>36</v>
      </c>
      <c r="F46" s="7" t="s">
        <v>67</v>
      </c>
      <c r="G46" s="12">
        <v>239694832</v>
      </c>
      <c r="H46" s="12">
        <v>239694832</v>
      </c>
      <c r="I46" s="1" t="s">
        <v>30</v>
      </c>
    </row>
    <row r="47" spans="1:9" ht="30" x14ac:dyDescent="0.25">
      <c r="A47" s="7">
        <v>15101506</v>
      </c>
      <c r="B47" s="7" t="s">
        <v>68</v>
      </c>
      <c r="C47" s="9">
        <v>41682</v>
      </c>
      <c r="D47" s="1" t="s">
        <v>48</v>
      </c>
      <c r="E47" s="7" t="s">
        <v>51</v>
      </c>
      <c r="F47" s="7" t="s">
        <v>69</v>
      </c>
      <c r="G47" s="2">
        <v>100000000</v>
      </c>
      <c r="H47" s="2">
        <v>100000000</v>
      </c>
      <c r="I47" s="1" t="s">
        <v>30</v>
      </c>
    </row>
    <row r="48" spans="1:9" ht="45" customHeight="1" x14ac:dyDescent="0.25">
      <c r="A48" s="7" t="s">
        <v>81</v>
      </c>
      <c r="B48" s="7" t="s">
        <v>70</v>
      </c>
      <c r="C48" s="9">
        <v>41824</v>
      </c>
      <c r="D48" s="1" t="s">
        <v>38</v>
      </c>
      <c r="E48" s="7" t="s">
        <v>51</v>
      </c>
      <c r="F48" s="7" t="s">
        <v>69</v>
      </c>
      <c r="G48" s="2">
        <v>48219440</v>
      </c>
      <c r="H48" s="2">
        <v>65467440</v>
      </c>
      <c r="I48" s="1" t="s">
        <v>30</v>
      </c>
    </row>
    <row r="49" spans="1:9" ht="57.75" customHeight="1" x14ac:dyDescent="0.25">
      <c r="A49" s="7" t="s">
        <v>82</v>
      </c>
      <c r="B49" s="7" t="s">
        <v>71</v>
      </c>
      <c r="C49" s="9">
        <v>41695</v>
      </c>
      <c r="D49" s="1" t="s">
        <v>28</v>
      </c>
      <c r="E49" s="7" t="s">
        <v>0</v>
      </c>
      <c r="F49" s="7" t="s">
        <v>69</v>
      </c>
      <c r="G49" s="2">
        <v>17248000</v>
      </c>
      <c r="H49" s="2">
        <v>17248000</v>
      </c>
      <c r="I49" s="1" t="s">
        <v>30</v>
      </c>
    </row>
    <row r="50" spans="1:9" x14ac:dyDescent="0.25">
      <c r="B50" s="4"/>
      <c r="E50" s="4"/>
      <c r="F50" s="4"/>
      <c r="G50" s="8"/>
      <c r="H50" s="8"/>
    </row>
    <row r="51" spans="1:9" x14ac:dyDescent="0.25">
      <c r="B51" s="4"/>
      <c r="E51" s="4"/>
      <c r="F51" s="4"/>
      <c r="G51" s="8"/>
      <c r="H51" s="8"/>
    </row>
    <row r="52" spans="1:9" x14ac:dyDescent="0.25">
      <c r="B52" s="4"/>
      <c r="E52" s="4"/>
      <c r="F52" s="4"/>
    </row>
    <row r="53" spans="1:9" x14ac:dyDescent="0.25">
      <c r="B53" s="4"/>
      <c r="F53" s="4"/>
    </row>
    <row r="54" spans="1:9" x14ac:dyDescent="0.25">
      <c r="B54" s="4"/>
    </row>
    <row r="55" spans="1:9" x14ac:dyDescent="0.25">
      <c r="B55" s="4"/>
    </row>
    <row r="56" spans="1:9" x14ac:dyDescent="0.25">
      <c r="B56" s="4"/>
    </row>
    <row r="57" spans="1:9" x14ac:dyDescent="0.25">
      <c r="B57" s="4"/>
    </row>
    <row r="58" spans="1:9" x14ac:dyDescent="0.25">
      <c r="B58" s="4"/>
    </row>
    <row r="59" spans="1:9" x14ac:dyDescent="0.25">
      <c r="B59" s="4"/>
    </row>
    <row r="60" spans="1:9" x14ac:dyDescent="0.25">
      <c r="B60" s="4"/>
    </row>
    <row r="61" spans="1:9" x14ac:dyDescent="0.25">
      <c r="B61" s="4"/>
    </row>
    <row r="62" spans="1:9" x14ac:dyDescent="0.25">
      <c r="B62" s="4"/>
    </row>
    <row r="63" spans="1:9" x14ac:dyDescent="0.25">
      <c r="B63" s="4"/>
    </row>
    <row r="64" spans="1:9" x14ac:dyDescent="0.25">
      <c r="B64" s="4"/>
    </row>
    <row r="65" spans="2:2" x14ac:dyDescent="0.25">
      <c r="B65" s="4"/>
    </row>
    <row r="66" spans="2:2" x14ac:dyDescent="0.25">
      <c r="B66" s="4"/>
    </row>
    <row r="67" spans="2:2" x14ac:dyDescent="0.25">
      <c r="B67" s="4"/>
    </row>
    <row r="68" spans="2:2" x14ac:dyDescent="0.25">
      <c r="B68" s="4"/>
    </row>
    <row r="69" spans="2:2" x14ac:dyDescent="0.25">
      <c r="B69" s="4"/>
    </row>
    <row r="70" spans="2:2" x14ac:dyDescent="0.25">
      <c r="B70" s="4"/>
    </row>
    <row r="71" spans="2:2" x14ac:dyDescent="0.25">
      <c r="B71" s="4"/>
    </row>
    <row r="72" spans="2:2" x14ac:dyDescent="0.25">
      <c r="B72" s="4"/>
    </row>
    <row r="73" spans="2:2" x14ac:dyDescent="0.25">
      <c r="B73" s="4"/>
    </row>
    <row r="74" spans="2:2" x14ac:dyDescent="0.25">
      <c r="B74" s="4"/>
    </row>
    <row r="75" spans="2:2" x14ac:dyDescent="0.25">
      <c r="B75" s="4"/>
    </row>
    <row r="76" spans="2:2" x14ac:dyDescent="0.25">
      <c r="B76" s="4"/>
    </row>
    <row r="77" spans="2:2" x14ac:dyDescent="0.25">
      <c r="B77" s="4"/>
    </row>
    <row r="78" spans="2:2" x14ac:dyDescent="0.25">
      <c r="B78" s="4"/>
    </row>
    <row r="79" spans="2:2" x14ac:dyDescent="0.25">
      <c r="B79" s="4"/>
    </row>
    <row r="80" spans="2:2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  <row r="187" spans="2:2" x14ac:dyDescent="0.25">
      <c r="B187" s="4"/>
    </row>
    <row r="188" spans="2:2" x14ac:dyDescent="0.25">
      <c r="B188" s="4"/>
    </row>
    <row r="189" spans="2:2" x14ac:dyDescent="0.25">
      <c r="B189" s="4"/>
    </row>
    <row r="190" spans="2:2" x14ac:dyDescent="0.25">
      <c r="B190" s="4"/>
    </row>
    <row r="191" spans="2:2" x14ac:dyDescent="0.25">
      <c r="B191" s="4"/>
    </row>
    <row r="192" spans="2:2" x14ac:dyDescent="0.25">
      <c r="B192" s="4"/>
    </row>
    <row r="193" spans="2:2" x14ac:dyDescent="0.25">
      <c r="B193" s="4"/>
    </row>
    <row r="194" spans="2:2" x14ac:dyDescent="0.25">
      <c r="B194" s="4"/>
    </row>
    <row r="195" spans="2:2" x14ac:dyDescent="0.25">
      <c r="B195" s="4"/>
    </row>
    <row r="196" spans="2:2" x14ac:dyDescent="0.25">
      <c r="B196" s="4"/>
    </row>
    <row r="197" spans="2:2" x14ac:dyDescent="0.25">
      <c r="B197" s="4"/>
    </row>
    <row r="198" spans="2:2" x14ac:dyDescent="0.25">
      <c r="B198" s="4"/>
    </row>
    <row r="199" spans="2:2" x14ac:dyDescent="0.25">
      <c r="B199" s="4"/>
    </row>
    <row r="200" spans="2:2" x14ac:dyDescent="0.25">
      <c r="B200" s="4"/>
    </row>
    <row r="201" spans="2:2" x14ac:dyDescent="0.25">
      <c r="B201" s="4"/>
    </row>
    <row r="202" spans="2:2" x14ac:dyDescent="0.25">
      <c r="B202" s="4"/>
    </row>
    <row r="203" spans="2:2" x14ac:dyDescent="0.25">
      <c r="B203" s="4"/>
    </row>
    <row r="204" spans="2:2" x14ac:dyDescent="0.25">
      <c r="B204" s="4"/>
    </row>
    <row r="205" spans="2:2" x14ac:dyDescent="0.25">
      <c r="B205" s="4"/>
    </row>
    <row r="206" spans="2:2" x14ac:dyDescent="0.25">
      <c r="B206" s="4"/>
    </row>
    <row r="207" spans="2:2" x14ac:dyDescent="0.25">
      <c r="B207" s="4"/>
    </row>
    <row r="208" spans="2:2" x14ac:dyDescent="0.25">
      <c r="B208" s="4"/>
    </row>
    <row r="209" spans="2:2" x14ac:dyDescent="0.25">
      <c r="B209" s="4"/>
    </row>
    <row r="210" spans="2:2" x14ac:dyDescent="0.25">
      <c r="B210" s="4"/>
    </row>
    <row r="211" spans="2:2" x14ac:dyDescent="0.25">
      <c r="B211" s="4"/>
    </row>
    <row r="212" spans="2:2" x14ac:dyDescent="0.25">
      <c r="B212" s="4"/>
    </row>
    <row r="213" spans="2:2" x14ac:dyDescent="0.25">
      <c r="B213" s="4"/>
    </row>
    <row r="214" spans="2:2" x14ac:dyDescent="0.25">
      <c r="B214" s="4"/>
    </row>
    <row r="215" spans="2:2" x14ac:dyDescent="0.25">
      <c r="B215" s="4"/>
    </row>
    <row r="216" spans="2:2" x14ac:dyDescent="0.25">
      <c r="B216" s="4"/>
    </row>
    <row r="217" spans="2:2" x14ac:dyDescent="0.25">
      <c r="B217" s="4"/>
    </row>
    <row r="218" spans="2:2" x14ac:dyDescent="0.25">
      <c r="B218" s="4"/>
    </row>
    <row r="219" spans="2:2" x14ac:dyDescent="0.25">
      <c r="B219" s="4"/>
    </row>
    <row r="220" spans="2:2" x14ac:dyDescent="0.25">
      <c r="B220" s="4"/>
    </row>
    <row r="221" spans="2:2" x14ac:dyDescent="0.25">
      <c r="B221" s="4"/>
    </row>
    <row r="222" spans="2:2" x14ac:dyDescent="0.25">
      <c r="B222" s="4"/>
    </row>
    <row r="223" spans="2:2" x14ac:dyDescent="0.25">
      <c r="B223" s="4"/>
    </row>
    <row r="224" spans="2:2" x14ac:dyDescent="0.25">
      <c r="B224" s="4"/>
    </row>
    <row r="225" spans="2:2" x14ac:dyDescent="0.25">
      <c r="B225" s="4"/>
    </row>
    <row r="226" spans="2:2" x14ac:dyDescent="0.25">
      <c r="B226" s="4"/>
    </row>
    <row r="227" spans="2:2" x14ac:dyDescent="0.25">
      <c r="B227" s="4"/>
    </row>
    <row r="228" spans="2:2" x14ac:dyDescent="0.25">
      <c r="B228" s="4"/>
    </row>
    <row r="229" spans="2:2" x14ac:dyDescent="0.25">
      <c r="B229" s="4"/>
    </row>
    <row r="230" spans="2:2" x14ac:dyDescent="0.25">
      <c r="B230" s="4"/>
    </row>
    <row r="231" spans="2:2" x14ac:dyDescent="0.25">
      <c r="B231" s="4"/>
    </row>
    <row r="232" spans="2:2" x14ac:dyDescent="0.25">
      <c r="B232" s="4"/>
    </row>
    <row r="233" spans="2:2" x14ac:dyDescent="0.25">
      <c r="B233" s="4"/>
    </row>
    <row r="234" spans="2:2" x14ac:dyDescent="0.25">
      <c r="B234" s="4"/>
    </row>
    <row r="235" spans="2:2" x14ac:dyDescent="0.25">
      <c r="B235" s="4"/>
    </row>
    <row r="236" spans="2:2" x14ac:dyDescent="0.25">
      <c r="B236" s="4"/>
    </row>
    <row r="237" spans="2:2" x14ac:dyDescent="0.25">
      <c r="B237" s="4"/>
    </row>
    <row r="238" spans="2:2" x14ac:dyDescent="0.25">
      <c r="B238" s="4"/>
    </row>
    <row r="239" spans="2:2" x14ac:dyDescent="0.25">
      <c r="B239" s="4"/>
    </row>
    <row r="240" spans="2:2" x14ac:dyDescent="0.25">
      <c r="B240" s="4"/>
    </row>
    <row r="241" spans="2:2" x14ac:dyDescent="0.25">
      <c r="B241" s="4"/>
    </row>
    <row r="242" spans="2:2" x14ac:dyDescent="0.25">
      <c r="B242" s="4"/>
    </row>
    <row r="243" spans="2:2" x14ac:dyDescent="0.25">
      <c r="B243" s="4"/>
    </row>
    <row r="244" spans="2:2" x14ac:dyDescent="0.25">
      <c r="B244" s="4"/>
    </row>
    <row r="245" spans="2:2" x14ac:dyDescent="0.25">
      <c r="B245" s="4"/>
    </row>
    <row r="246" spans="2:2" x14ac:dyDescent="0.25">
      <c r="B246" s="4"/>
    </row>
    <row r="247" spans="2:2" x14ac:dyDescent="0.25">
      <c r="B247" s="4"/>
    </row>
    <row r="248" spans="2:2" x14ac:dyDescent="0.25">
      <c r="B248" s="4"/>
    </row>
    <row r="249" spans="2:2" x14ac:dyDescent="0.25">
      <c r="B249" s="4"/>
    </row>
    <row r="250" spans="2:2" x14ac:dyDescent="0.25">
      <c r="B250" s="4"/>
    </row>
    <row r="251" spans="2:2" x14ac:dyDescent="0.25">
      <c r="B251" s="4"/>
    </row>
    <row r="252" spans="2:2" x14ac:dyDescent="0.25">
      <c r="B252" s="4"/>
    </row>
    <row r="253" spans="2:2" x14ac:dyDescent="0.25">
      <c r="B253" s="4"/>
    </row>
    <row r="254" spans="2:2" x14ac:dyDescent="0.25">
      <c r="B254" s="4"/>
    </row>
    <row r="255" spans="2:2" x14ac:dyDescent="0.25">
      <c r="B255" s="4"/>
    </row>
    <row r="256" spans="2:2" x14ac:dyDescent="0.25">
      <c r="B256" s="4"/>
    </row>
    <row r="257" spans="2:2" x14ac:dyDescent="0.25">
      <c r="B257" s="4"/>
    </row>
    <row r="258" spans="2:2" x14ac:dyDescent="0.25">
      <c r="B258" s="4"/>
    </row>
    <row r="259" spans="2:2" x14ac:dyDescent="0.25">
      <c r="B259" s="4"/>
    </row>
    <row r="260" spans="2:2" x14ac:dyDescent="0.25">
      <c r="B260" s="4"/>
    </row>
    <row r="261" spans="2:2" x14ac:dyDescent="0.25">
      <c r="B261" s="4"/>
    </row>
    <row r="262" spans="2:2" x14ac:dyDescent="0.25">
      <c r="B262" s="4"/>
    </row>
    <row r="263" spans="2:2" x14ac:dyDescent="0.25">
      <c r="B263" s="4"/>
    </row>
  </sheetData>
  <hyperlinks>
    <hyperlink ref="A5" r:id="rId1" display="http://www.timbiqui-cauca.gov.co/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David Suarez Sanchez</cp:lastModifiedBy>
  <cp:lastPrinted>2012-10-12T15:27:02Z</cp:lastPrinted>
  <dcterms:created xsi:type="dcterms:W3CDTF">2013-01-31T15:27:15Z</dcterms:created>
  <dcterms:modified xsi:type="dcterms:W3CDTF">2014-05-09T14:13:16Z</dcterms:modified>
</cp:coreProperties>
</file>