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14115" windowHeight="4095"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<sst xmlns="http://schemas.openxmlformats.org/spreadsheetml/2006/main" count="648" uniqueCount="188">
  <si>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</si>
  <si>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</si>
  <si>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</si>
  <si>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</si>
  <si>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</si>
  <si>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</si>
  <si>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</si>
  <si>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</si>
  <si>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</si>
  <si>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</si>
  <si>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</si>
  <si>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</si>
  <si>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</si>
  <si>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</si>
  <si>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</si>
  <si>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</si>
  <si>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</si>
  <si>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</si>
  <si>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</si>
  <si>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</si>
  <si>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</si>
  <si>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</si>
  <si>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</si>
  <si>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</si>
  <si>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</si>
  <si>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</si>
  <si>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</si>
  <si>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</si>
  <si>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</si>
  <si>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CALLE 6 No 3-40</t>
  </si>
  <si>
    <t>092-8254013- EXTENCION 103</t>
  </si>
  <si>
    <t>$ 171.640.000</t>
  </si>
  <si>
    <t>$ 17.164.000</t>
  </si>
  <si>
    <t>2.2.1.6.08.2.1</t>
  </si>
  <si>
    <t>2.2.1.6.08.1.1</t>
  </si>
  <si>
    <t>APOYO Y FORTALECIMIENTO A PRODUCTORES CAFETEROS</t>
  </si>
  <si>
    <t>SGP</t>
  </si>
  <si>
    <t>CONVENIO</t>
  </si>
  <si>
    <t>47.946.513</t>
  </si>
  <si>
    <t>NO</t>
  </si>
  <si>
    <t>2.2.2.2.1.1</t>
  </si>
  <si>
    <t>APOYO Y FORTALECIMIENTO A PRODUCTORES DE PANELEROS</t>
  </si>
  <si>
    <t>SUBASTA INVERSA</t>
  </si>
  <si>
    <t>54.053.487</t>
  </si>
  <si>
    <t>PLAN GENERAL DE ASISTENCIA TECNICA</t>
  </si>
  <si>
    <t>12.500.000</t>
  </si>
  <si>
    <t>SI</t>
  </si>
  <si>
    <t>2.2.1.6.08.3.1</t>
  </si>
  <si>
    <t>CELEBRACION DIA DEL CAMPESINO</t>
  </si>
  <si>
    <t>MENOR CUANTIA</t>
  </si>
  <si>
    <t>40.000.000</t>
  </si>
  <si>
    <t>2.2.3.7.1.1</t>
  </si>
  <si>
    <t>COMPRA DE PREDIOS PARA PROTECCION DE MICROCUENCAS</t>
  </si>
  <si>
    <t>INVERSION</t>
  </si>
  <si>
    <t>14.028.245</t>
  </si>
  <si>
    <t>ALCALDIA MUNICIPAL ROSAS CAUCA</t>
  </si>
  <si>
    <t>www.rosas-cauca.gov.co</t>
  </si>
  <si>
    <t xml:space="preserve">Estudios y diseños y/o construcción tanque, para el acueducto de la Vereda de Loma Grande del municipio de Rosas Cauca </t>
  </si>
  <si>
    <t>Enero de 2014</t>
  </si>
  <si>
    <t>4 meses</t>
  </si>
  <si>
    <t>Selección abreviada</t>
  </si>
  <si>
    <t>NA</t>
  </si>
  <si>
    <t>OSCAR MARINO MAYORGA HOYOS
Secretario de Planeación y Obras Publicas
s-planeacionrosas@rosas-cauca.gov.co</t>
  </si>
  <si>
    <t>Estudios y diseños y/o mejoramiento, ampliación del sisitema del acueducto integrado el Marquez del municipio de Rosas Cauca</t>
  </si>
  <si>
    <t>Febrero de 2014</t>
  </si>
  <si>
    <t>3 meses</t>
  </si>
  <si>
    <t>Menor cuantía</t>
  </si>
  <si>
    <t>Estudios y diseños y/o ampliación del sistema  de acueductos de la cabecera Municipal de Rosas</t>
  </si>
  <si>
    <t xml:space="preserve">Mejoramiento de sistemas de acueductos existentes del municipio de Rosas </t>
  </si>
  <si>
    <t xml:space="preserve">Calidad del agua;  Optimización del sistema de tratamiento del agua del acueducto de la cabecera </t>
  </si>
  <si>
    <t>6 meses</t>
  </si>
  <si>
    <t xml:space="preserve">Estudios y diseños y/o construcción de alcantarillados, del municipio de Rosas </t>
  </si>
  <si>
    <t xml:space="preserve">Estudios y diseños y/o construcción de unidades sanitarias,  para el sector rural </t>
  </si>
  <si>
    <t>Cumplimiento de las acciones del PGIRS</t>
  </si>
  <si>
    <t xml:space="preserve">Compra y/o suministro de   micromedidores, para el cumplimiento de las acciones del Plan sectorial de Uso Eficiente y Ahorro del Agua -PUEAA </t>
  </si>
  <si>
    <t xml:space="preserve">Cumplimiento de las acciones para el proceso de certificación en agua potable del municipio de Rosas </t>
  </si>
  <si>
    <t xml:space="preserve">Implementación del proyecto de manejo de las basuras organicas en la fuente y plan ta de compostaje, de la cabecera municipal de Rosas </t>
  </si>
  <si>
    <t xml:space="preserve">Talento humano del sector </t>
  </si>
  <si>
    <t xml:space="preserve">Construcción y/o compra del lote del rellno sanitario </t>
  </si>
  <si>
    <t>SECTOR: OTROS SERVICIOS DIFERENTES A AGUA POTABLE Y SANEAMIENTO BASICO</t>
  </si>
  <si>
    <t xml:space="preserve">Mantenimiento y/o suministro de elementos basicos para el mejoramiento del alumbrado publico del municipio de Rosas  </t>
  </si>
  <si>
    <t>Estudios y diseños y/o construcción de redes eléctricas en el Municipio de Rosas Cauca,</t>
  </si>
  <si>
    <t>Estudios y diseños y/o construcción de redes de alta y media tención, de la urbanizacion quintas de San Francisco en el Municipio de Rosas Cauca,</t>
  </si>
  <si>
    <t>SECTOR VIVIENDA</t>
  </si>
  <si>
    <t xml:space="preserve">Construccion y/o mejoramiento de vivienda, en el muncipio de Rosas Cauca. </t>
  </si>
  <si>
    <t>Construccion de viviendas para Familias afectadas por fenomenos Naturales.</t>
  </si>
  <si>
    <t>SECTOR: VIAS Y TRANSPORTE</t>
  </si>
  <si>
    <t>Ampliacion y mejoramiento de via terciaria Sector  Vereda Alto de las Yerbas - Retiro.</t>
  </si>
  <si>
    <t>Mantenimiento y mejoramiento de vias terciarias.</t>
  </si>
  <si>
    <t>Mantenimiento rutinario de las vias terciarias del municipio - Operación y mantenimiento de maquinaria del municipio.</t>
  </si>
  <si>
    <t>Caminos de herradura en buen estado</t>
  </si>
  <si>
    <t>Ampliación y mejoramiento de vías urbanas del municipio de Rosas</t>
  </si>
  <si>
    <t xml:space="preserve">Alquiler de maquinaria </t>
  </si>
  <si>
    <t>Marzo de 2014</t>
  </si>
  <si>
    <t>10 meses</t>
  </si>
  <si>
    <t>SECTOR: EQUIPAMIENTO MUNICIPAL</t>
  </si>
  <si>
    <t xml:space="preserve">Mejoramiento de los espacios publicos - parques  plaza </t>
  </si>
  <si>
    <t xml:space="preserve">Estudios y  diseños y mantenimiento de edificios públicos del municipio de Rosas  </t>
  </si>
  <si>
    <t>Juan Carlos Díaz Díaz, Secretario de Agricultura</t>
  </si>
  <si>
    <t>2.1.1</t>
  </si>
  <si>
    <t>CONCEJO MUNICIPAL</t>
  </si>
  <si>
    <t>2,1,2</t>
  </si>
  <si>
    <t>PERSONERÍA MUNICIPAL</t>
  </si>
  <si>
    <t>2.1.3</t>
  </si>
  <si>
    <t>ALCALDIA MUNICIPAL</t>
  </si>
  <si>
    <t>Actividades culturales a desarrollarse durante el año 2014</t>
  </si>
  <si>
    <t>12 meses</t>
  </si>
  <si>
    <t>Jesus Alejandro Salazar Ordoñez - Jefe de la Oficina  de Cultura y Deporte</t>
  </si>
  <si>
    <t>Actividades deportaivas a desarrollarse durante el año 2014</t>
  </si>
  <si>
    <t>Sector educación, alimentación escolar, kit escolar, transporte escolar</t>
  </si>
  <si>
    <t>Ruber Hernández Álvarez - Coordinador de Educación</t>
  </si>
  <si>
    <t>Karol Adriana Guerreo Isaza  - Personera Municipal</t>
  </si>
  <si>
    <t>César Augusto Guevara Triana - Presidente Horable Concejo Municipal</t>
  </si>
  <si>
    <t>Eblin Ruth Lúligo Narvaéz - Alcaldesa Municipal</t>
  </si>
  <si>
    <t>Contratación directa</t>
  </si>
  <si>
    <t>Deisy Yolima Sanchez Beltran - Secretaria de Salud</t>
  </si>
  <si>
    <r>
      <rPr>
        <b/>
        <sz val="12"/>
        <color indexed="8"/>
        <rFont val="Arial"/>
        <family val="2"/>
      </rPr>
      <t>MISION</t>
    </r>
    <r>
      <rPr>
        <sz val="12"/>
        <color indexed="8"/>
        <rFont val="Arial"/>
        <family val="2"/>
      </rPr>
      <t>: POSICIONAR AL AMUNICIPIO DE ROSAS CAUCA COMO PRODUCTOR AGRICOLA GENERANDO PARA SU POBLACION CRECIMIENTO ECONOMICO, BIENESTAR SOCIAL,SEGURIDAD Y CALIDAD DE VIDA EN ARMONIA CON EL ENTORNO NATURAL.</t>
    </r>
    <r>
      <rPr>
        <b/>
        <sz val="12"/>
        <color indexed="8"/>
        <rFont val="Arial"/>
        <family val="2"/>
      </rPr>
      <t xml:space="preserve"> VISION</t>
    </r>
    <r>
      <rPr>
        <sz val="12"/>
        <color indexed="8"/>
        <rFont val="Arial"/>
        <family val="2"/>
      </rPr>
      <t>: EN EL 2020 EL MUNICIPIO DE ROSAS CAUCA  SERA UN LUGAR DE CONVIVENCIA PASIFICA, EN PAZ, PRODUCTIVO,SOSTENIBLE,ORIENTADP HACIA EL PROGRESO DESTACADO COMO LIDER DEL MACIZO COLOMBIANO, DESTACADO POR SUS POSICION ESTRATEGICA, PRODUCTOR AGROPECUARIO Y EN ARMONIA CON LA NATURALEZA, DONDE CADA ROSEÑO APORTA AL DESARROLLO CON UNA CONCIENCIA DE RESPETO HACIA SU ENTORNO</t>
    </r>
  </si>
  <si>
    <t>8 meses</t>
  </si>
  <si>
    <t>Agua potable y saneamiento básico</t>
  </si>
  <si>
    <t>Otros sectores sociales</t>
  </si>
  <si>
    <t>11 meses</t>
  </si>
  <si>
    <t>Implementación del PIU</t>
  </si>
  <si>
    <t>Hasta el 31 de diciembre de 2014</t>
  </si>
  <si>
    <t>Minima cuantía</t>
  </si>
  <si>
    <t>N/A</t>
  </si>
  <si>
    <t>Rendición de cuentas a la comunidad y socialización de proyectos de inversión</t>
  </si>
  <si>
    <t>Mayo de 2014</t>
  </si>
  <si>
    <t>Selección abrevida</t>
  </si>
  <si>
    <t>Capacitaciones en Conciliación de conflictos</t>
  </si>
  <si>
    <t>Julio de 2014</t>
  </si>
  <si>
    <t>3 meses a partir del acta de inicio</t>
  </si>
  <si>
    <t xml:space="preserve">Contratación directa </t>
  </si>
  <si>
    <t>Ejecución de los planes de capacitación, reinducción, bienestar social e incentivos</t>
  </si>
  <si>
    <t>Recursos propios y SGP</t>
  </si>
  <si>
    <t>Apoyo logistico a procesos electorales</t>
  </si>
  <si>
    <t>15 días</t>
  </si>
  <si>
    <t xml:space="preserve">Contratación  de mínima cuantía </t>
  </si>
  <si>
    <t>Recursos propios</t>
  </si>
  <si>
    <t>Fondo de seguridad ciudadana</t>
  </si>
  <si>
    <t>Contratación de mínima cuantía</t>
  </si>
  <si>
    <t>Implementación y ajuste MECI</t>
  </si>
  <si>
    <t>2 meses</t>
  </si>
  <si>
    <t>Primera Infancia</t>
  </si>
  <si>
    <t>Atencion y Prevencion de desastres</t>
  </si>
  <si>
    <t>Francisco Javier Carvajal Trujillo - Secretario de Gobierno</t>
  </si>
  <si>
    <t>Inversiones con recursos de esfuerzo propio</t>
  </si>
  <si>
    <t>Fondo Local de Salud y  Recursos FOSYGA Decreto 1080 de 2012</t>
  </si>
  <si>
    <t>Cajas de Archivo en cartón corrugado No 12</t>
  </si>
  <si>
    <t>Folder colgante con varilla metálica</t>
  </si>
  <si>
    <t xml:space="preserve">Folder dos tapas desacificada </t>
  </si>
  <si>
    <t xml:space="preserve">Folder oficio plástico </t>
  </si>
  <si>
    <t>Cinta enmascarar 24x40 nacional</t>
  </si>
  <si>
    <t>Computador portátil procesador Intel core I7, tarjeta gráfica de 1 GB, RAM 8GB, DD 1 TERABITE, puertos USB V3.0, blootoock. Sistema operativo Windows 7 ultimate</t>
  </si>
  <si>
    <t>Cinta transparente 48*40</t>
  </si>
  <si>
    <t>Clip mariposa caja x 50</t>
  </si>
  <si>
    <t>Clip sencillo caja x 100</t>
  </si>
  <si>
    <t>Cosedora grande 30 hojas</t>
  </si>
  <si>
    <t>Cd gravable x unidad</t>
  </si>
  <si>
    <t>Dvd gravable x unidad</t>
  </si>
  <si>
    <t>AZ carta</t>
  </si>
  <si>
    <t>Kit de pesas y medidas</t>
  </si>
  <si>
    <t>Ganchos para cosedora</t>
  </si>
  <si>
    <t>Gancho plastico para legajar todo plastico x 20 juegos</t>
  </si>
  <si>
    <t>Marcadores borrables</t>
  </si>
  <si>
    <t>Notas Adhesiva 75x75</t>
  </si>
  <si>
    <t>Notas Adhesiva 50x45 paquete x 3</t>
  </si>
  <si>
    <t>Banderitas adhesivas</t>
  </si>
  <si>
    <t>Pliegos papel periódico</t>
  </si>
  <si>
    <t>Pegante Colbón 245 grs</t>
  </si>
  <si>
    <t xml:space="preserve">Recibos de Caja </t>
  </si>
  <si>
    <t>Resaltadores</t>
  </si>
  <si>
    <t>Resmas de papel carta 75 gr.</t>
  </si>
  <si>
    <t>Resmas de papel oficio 75 gr.</t>
  </si>
  <si>
    <t>Saca-ganchos</t>
  </si>
  <si>
    <t>Separadores de colores surtidos</t>
  </si>
  <si>
    <t>Sobre manila carta</t>
  </si>
  <si>
    <t>Sobre manila oficio</t>
  </si>
  <si>
    <t>Tinta para huellero</t>
  </si>
  <si>
    <t>Tinta para sellos</t>
  </si>
  <si>
    <t>Escritorio en madera, forrado en cordobán</t>
  </si>
  <si>
    <t>Silla giratoria con brazos</t>
  </si>
  <si>
    <t>Contratación Directa</t>
  </si>
  <si>
    <t>47.946.514</t>
  </si>
  <si>
    <t>54.053.488</t>
  </si>
  <si>
    <t>12.500.001</t>
  </si>
  <si>
    <t>40.000.001</t>
  </si>
  <si>
    <t>14.028.246</t>
  </si>
  <si>
    <t>Gustavo Osorio Hernández</t>
  </si>
</sst>
</file>

<file path=xl/styles.xml><?xml version="1.0" encoding="utf-8"?>
<styleSheet xmlns="http://schemas.openxmlformats.org/spreadsheetml/2006/main">
  <numFmts count="2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quot;$&quot;\ * #,##0_);_(&quot;$&quot;\ * \(#,##0\);_(&quot;$&quot;\ * &quot;-&quot;??_);_(@_)"/>
    <numFmt numFmtId="173" formatCode="#,##0;[Red]#,##0"/>
    <numFmt numFmtId="174" formatCode="&quot;Sí&quot;;&quot;Sí&quot;;&quot;No&quot;"/>
    <numFmt numFmtId="175" formatCode="&quot;Verdadero&quot;;&quot;Verdadero&quot;;&quot;Falso&quot;"/>
    <numFmt numFmtId="176" formatCode="&quot;Activado&quot;;&quot;Activado&quot;;&quot;Desactivado&quot;"/>
    <numFmt numFmtId="177" formatCode="[$€-2]\ #,##0.00_);[Red]\([$€-2]\ #,##0.00\)"/>
  </numFmts>
  <fonts count="49">
    <font>
      <sz val="11"/>
      <color theme="1"/>
      <name val="Calibri"/>
      <family val="2"/>
    </font>
    <font>
      <sz val="11"/>
      <color indexed="8"/>
      <name val="Calibri"/>
      <family val="2"/>
    </font>
    <font>
      <b/>
      <sz val="12"/>
      <color indexed="8"/>
      <name val="Arial"/>
      <family val="2"/>
    </font>
    <font>
      <sz val="12"/>
      <color indexed="8"/>
      <name val="Arial"/>
      <family val="2"/>
    </font>
    <font>
      <sz val="12"/>
      <name val="Arial"/>
      <family val="2"/>
    </font>
    <font>
      <b/>
      <sz val="12"/>
      <name val="Arial"/>
      <family val="2"/>
    </font>
    <font>
      <sz val="12"/>
      <color indexed="8"/>
      <name val="MS Sans Serif"/>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12"/>
      <color indexed="12"/>
      <name val="Arial"/>
      <family val="2"/>
    </font>
    <font>
      <sz val="12"/>
      <color indexed="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2"/>
      <color theme="1"/>
      <name val="Arial"/>
      <family val="2"/>
    </font>
    <font>
      <sz val="12"/>
      <color theme="1"/>
      <name val="Arial"/>
      <family val="2"/>
    </font>
    <font>
      <u val="single"/>
      <sz val="12"/>
      <color theme="10"/>
      <name val="Arial"/>
      <family val="2"/>
    </font>
    <font>
      <sz val="12"/>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medium"/>
      <bottom style="thin"/>
    </border>
    <border>
      <left style="thin"/>
      <right style="thin"/>
      <top style="thin"/>
      <bottom style="thin"/>
    </border>
    <border>
      <left style="thin"/>
      <right style="thin"/>
      <top/>
      <bottom style="thin"/>
    </border>
    <border>
      <left style="thin"/>
      <right style="thin"/>
      <top style="thin"/>
      <bottom style="hair"/>
    </border>
    <border>
      <left style="thin"/>
      <right style="thin"/>
      <top style="thin"/>
      <bottom/>
    </border>
    <border>
      <left style="thin"/>
      <right style="thin"/>
      <top/>
      <bottom/>
    </border>
    <border>
      <left style="thin"/>
      <right style="thin"/>
      <top style="hair"/>
      <bottom>
        <color indexed="63"/>
      </botto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medium"/>
      <right style="thin"/>
      <top style="thin"/>
      <bottom>
        <color indexed="63"/>
      </bottom>
    </border>
    <border>
      <left style="thin"/>
      <right style="medium"/>
      <top style="thin"/>
      <bottom>
        <color indexed="63"/>
      </bottom>
    </border>
    <border>
      <left style="thin">
        <color indexed="23"/>
      </left>
      <right style="thin">
        <color indexed="23"/>
      </right>
      <top style="thin">
        <color indexed="23"/>
      </top>
      <bottom style="thin">
        <color indexed="23"/>
      </bottom>
    </border>
    <border>
      <left>
        <color indexed="63"/>
      </left>
      <right style="thin"/>
      <top style="thin"/>
      <bottom>
        <color indexed="63"/>
      </bottom>
    </border>
    <border>
      <left style="thin"/>
      <right>
        <color indexed="63"/>
      </right>
      <top style="thin"/>
      <bottom>
        <color indexed="63"/>
      </bottom>
    </border>
    <border>
      <left style="thin">
        <color indexed="23"/>
      </left>
      <right style="thin">
        <color indexed="23"/>
      </right>
      <top style="thin">
        <color indexed="23"/>
      </top>
      <bottom>
        <color indexed="63"/>
      </bottom>
    </border>
    <border>
      <left style="thin"/>
      <right style="medium"/>
      <top>
        <color indexed="63"/>
      </top>
      <bottom>
        <color indexed="63"/>
      </bottom>
    </border>
    <border>
      <left style="thin">
        <color indexed="23"/>
      </left>
      <right style="thin">
        <color indexed="23"/>
      </right>
      <top>
        <color indexed="63"/>
      </top>
      <bottom style="thin">
        <color indexed="2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2" fillId="0" borderId="8" applyNumberFormat="0" applyFill="0" applyAlignment="0" applyProtection="0"/>
    <xf numFmtId="0" fontId="44" fillId="0" borderId="9" applyNumberFormat="0" applyFill="0" applyAlignment="0" applyProtection="0"/>
  </cellStyleXfs>
  <cellXfs count="128">
    <xf numFmtId="0" fontId="0" fillId="0" borderId="0" xfId="0" applyFont="1" applyAlignment="1">
      <alignment/>
    </xf>
    <xf numFmtId="0" fontId="45" fillId="0" borderId="0" xfId="0" applyFont="1" applyAlignment="1">
      <alignment/>
    </xf>
    <xf numFmtId="0" fontId="46" fillId="0" borderId="0" xfId="0" applyFont="1" applyAlignment="1">
      <alignment wrapText="1"/>
    </xf>
    <xf numFmtId="0" fontId="46" fillId="0" borderId="0" xfId="0" applyFont="1" applyAlignment="1">
      <alignment horizontal="right" wrapText="1"/>
    </xf>
    <xf numFmtId="0" fontId="46" fillId="0" borderId="0" xfId="0" applyFont="1" applyAlignment="1">
      <alignment horizontal="center" wrapText="1"/>
    </xf>
    <xf numFmtId="4" fontId="46" fillId="0" borderId="0" xfId="0" applyNumberFormat="1" applyFont="1" applyAlignment="1">
      <alignment horizontal="right" wrapText="1"/>
    </xf>
    <xf numFmtId="0" fontId="46" fillId="0" borderId="10" xfId="0" applyFont="1" applyBorder="1" applyAlignment="1">
      <alignment wrapText="1"/>
    </xf>
    <xf numFmtId="0" fontId="46" fillId="0" borderId="11" xfId="0" applyFont="1" applyBorder="1" applyAlignment="1">
      <alignment wrapText="1"/>
    </xf>
    <xf numFmtId="0" fontId="46" fillId="0" borderId="12" xfId="0" applyFont="1" applyBorder="1" applyAlignment="1">
      <alignment wrapText="1"/>
    </xf>
    <xf numFmtId="0" fontId="46" fillId="0" borderId="13" xfId="0" applyFont="1" applyBorder="1" applyAlignment="1">
      <alignment wrapText="1"/>
    </xf>
    <xf numFmtId="0" fontId="46" fillId="0" borderId="13" xfId="0" applyFont="1" applyBorder="1" applyAlignment="1" quotePrefix="1">
      <alignment wrapText="1"/>
    </xf>
    <xf numFmtId="0" fontId="47" fillId="0" borderId="13" xfId="45" applyFont="1" applyBorder="1" applyAlignment="1" quotePrefix="1">
      <alignment wrapText="1"/>
    </xf>
    <xf numFmtId="0" fontId="46" fillId="0" borderId="0" xfId="0" applyFont="1" applyFill="1" applyAlignment="1">
      <alignment horizontal="center" wrapText="1"/>
    </xf>
    <xf numFmtId="4" fontId="46" fillId="0" borderId="0" xfId="0" applyNumberFormat="1" applyFont="1" applyFill="1" applyAlignment="1">
      <alignment horizontal="right" wrapText="1"/>
    </xf>
    <xf numFmtId="172" fontId="46" fillId="0" borderId="13" xfId="0" applyNumberFormat="1" applyFont="1" applyBorder="1" applyAlignment="1">
      <alignment wrapText="1"/>
    </xf>
    <xf numFmtId="0" fontId="46" fillId="0" borderId="14" xfId="0" applyFont="1" applyBorder="1" applyAlignment="1">
      <alignment wrapText="1"/>
    </xf>
    <xf numFmtId="14" fontId="46" fillId="0" borderId="15" xfId="0" applyNumberFormat="1" applyFont="1" applyBorder="1" applyAlignment="1">
      <alignment wrapText="1"/>
    </xf>
    <xf numFmtId="0" fontId="48" fillId="23" borderId="10" xfId="38" applyFont="1" applyBorder="1" applyAlignment="1">
      <alignment horizontal="left" wrapText="1"/>
    </xf>
    <xf numFmtId="0" fontId="48" fillId="23" borderId="16" xfId="38" applyFont="1" applyBorder="1" applyAlignment="1">
      <alignment wrapText="1"/>
    </xf>
    <xf numFmtId="0" fontId="48" fillId="23" borderId="16" xfId="38" applyFont="1" applyBorder="1" applyAlignment="1">
      <alignment horizontal="right" wrapText="1"/>
    </xf>
    <xf numFmtId="0" fontId="48" fillId="23" borderId="16" xfId="38" applyFont="1" applyBorder="1" applyAlignment="1">
      <alignment horizontal="left" wrapText="1"/>
    </xf>
    <xf numFmtId="0" fontId="48" fillId="23" borderId="16" xfId="38" applyFont="1" applyBorder="1" applyAlignment="1">
      <alignment horizontal="center" wrapText="1"/>
    </xf>
    <xf numFmtId="4" fontId="48" fillId="23" borderId="16" xfId="38" applyNumberFormat="1" applyFont="1" applyBorder="1" applyAlignment="1">
      <alignment horizontal="right" wrapText="1"/>
    </xf>
    <xf numFmtId="0" fontId="48" fillId="23" borderId="11" xfId="38" applyFont="1" applyBorder="1" applyAlignment="1">
      <alignment wrapText="1"/>
    </xf>
    <xf numFmtId="0" fontId="46" fillId="0" borderId="17" xfId="0" applyFont="1" applyBorder="1" applyAlignment="1">
      <alignment wrapText="1"/>
    </xf>
    <xf numFmtId="14" fontId="46" fillId="0" borderId="17" xfId="0" applyNumberFormat="1" applyFont="1" applyBorder="1" applyAlignment="1">
      <alignment horizontal="right" wrapText="1"/>
    </xf>
    <xf numFmtId="0" fontId="46" fillId="0" borderId="17" xfId="0" applyFont="1" applyBorder="1" applyAlignment="1">
      <alignment horizontal="center" wrapText="1"/>
    </xf>
    <xf numFmtId="4" fontId="46" fillId="0" borderId="17" xfId="0" applyNumberFormat="1" applyFont="1" applyBorder="1" applyAlignment="1">
      <alignment horizontal="right" wrapText="1"/>
    </xf>
    <xf numFmtId="4" fontId="46" fillId="0" borderId="17" xfId="0" applyNumberFormat="1" applyFont="1" applyBorder="1" applyAlignment="1">
      <alignment vertical="center"/>
    </xf>
    <xf numFmtId="0" fontId="4" fillId="0" borderId="17" xfId="0" applyFont="1" applyBorder="1" applyAlignment="1">
      <alignment vertical="center" wrapText="1"/>
    </xf>
    <xf numFmtId="0" fontId="4" fillId="0" borderId="17" xfId="0" applyFont="1" applyBorder="1" applyAlignment="1">
      <alignment horizontal="right" vertical="center" wrapText="1"/>
    </xf>
    <xf numFmtId="0" fontId="4" fillId="0" borderId="17" xfId="0" applyFont="1" applyBorder="1" applyAlignment="1">
      <alignment horizontal="left" vertical="center" wrapText="1"/>
    </xf>
    <xf numFmtId="0" fontId="4" fillId="0" borderId="17" xfId="0" applyFont="1" applyBorder="1" applyAlignment="1">
      <alignment horizontal="center" vertical="center" wrapText="1"/>
    </xf>
    <xf numFmtId="4" fontId="4" fillId="0" borderId="17" xfId="0" applyNumberFormat="1" applyFont="1" applyBorder="1" applyAlignment="1">
      <alignment horizontal="right" vertical="center" wrapText="1"/>
    </xf>
    <xf numFmtId="0" fontId="4" fillId="0" borderId="18" xfId="0" applyFont="1" applyFill="1" applyBorder="1" applyAlignment="1">
      <alignment vertical="center" wrapText="1"/>
    </xf>
    <xf numFmtId="4" fontId="4" fillId="0" borderId="18" xfId="49" applyNumberFormat="1" applyFont="1" applyBorder="1" applyAlignment="1">
      <alignment horizontal="right" vertical="center"/>
    </xf>
    <xf numFmtId="4" fontId="46" fillId="0" borderId="17" xfId="0" applyNumberFormat="1" applyFont="1" applyBorder="1" applyAlignment="1">
      <alignment horizontal="right" vertical="center" wrapText="1"/>
    </xf>
    <xf numFmtId="4" fontId="4" fillId="0" borderId="17" xfId="49" applyNumberFormat="1" applyFont="1" applyBorder="1" applyAlignment="1">
      <alignment horizontal="right" vertical="center"/>
    </xf>
    <xf numFmtId="0" fontId="4" fillId="0" borderId="17" xfId="0" applyFont="1" applyFill="1" applyBorder="1" applyAlignment="1">
      <alignment vertical="center" wrapText="1"/>
    </xf>
    <xf numFmtId="4" fontId="46" fillId="0" borderId="0" xfId="0" applyNumberFormat="1" applyFont="1" applyBorder="1" applyAlignment="1">
      <alignment vertical="center"/>
    </xf>
    <xf numFmtId="0" fontId="4" fillId="0" borderId="0" xfId="0" applyFont="1" applyBorder="1" applyAlignment="1">
      <alignment horizontal="center" vertical="center" wrapText="1"/>
    </xf>
    <xf numFmtId="4" fontId="4" fillId="0" borderId="0" xfId="0" applyNumberFormat="1" applyFont="1" applyBorder="1" applyAlignment="1">
      <alignment horizontal="right" vertical="center" wrapText="1"/>
    </xf>
    <xf numFmtId="0" fontId="46" fillId="0" borderId="0" xfId="0" applyFont="1" applyBorder="1" applyAlignment="1">
      <alignment horizontal="left"/>
    </xf>
    <xf numFmtId="4" fontId="4" fillId="0" borderId="19" xfId="49" applyNumberFormat="1" applyFont="1" applyBorder="1" applyAlignment="1">
      <alignment horizontal="right"/>
    </xf>
    <xf numFmtId="4" fontId="4" fillId="0" borderId="17" xfId="0" applyNumberFormat="1" applyFont="1" applyBorder="1" applyAlignment="1">
      <alignment horizontal="right" wrapText="1"/>
    </xf>
    <xf numFmtId="4" fontId="46" fillId="0" borderId="20" xfId="0" applyNumberFormat="1" applyFont="1" applyBorder="1" applyAlignment="1">
      <alignment vertical="center"/>
    </xf>
    <xf numFmtId="0" fontId="4" fillId="0" borderId="21" xfId="0" applyFont="1" applyFill="1" applyBorder="1" applyAlignment="1">
      <alignment vertical="center" wrapText="1"/>
    </xf>
    <xf numFmtId="0" fontId="4" fillId="0" borderId="20" xfId="0" applyFont="1" applyBorder="1" applyAlignment="1">
      <alignment horizontal="right" vertical="center" wrapText="1"/>
    </xf>
    <xf numFmtId="0" fontId="4" fillId="0" borderId="20" xfId="0" applyFont="1" applyBorder="1" applyAlignment="1">
      <alignment horizontal="left" vertical="center" wrapText="1"/>
    </xf>
    <xf numFmtId="0" fontId="4" fillId="0" borderId="20" xfId="0" applyFont="1" applyBorder="1" applyAlignment="1">
      <alignment horizontal="center" vertical="center" wrapText="1"/>
    </xf>
    <xf numFmtId="4" fontId="4" fillId="0" borderId="22" xfId="49" applyNumberFormat="1" applyFont="1" applyBorder="1" applyAlignment="1">
      <alignment horizontal="right"/>
    </xf>
    <xf numFmtId="4" fontId="4" fillId="0" borderId="20" xfId="0" applyNumberFormat="1" applyFont="1" applyBorder="1" applyAlignment="1">
      <alignment horizontal="right" wrapText="1"/>
    </xf>
    <xf numFmtId="4" fontId="4" fillId="0" borderId="17" xfId="49" applyNumberFormat="1" applyFont="1" applyBorder="1" applyAlignment="1">
      <alignment horizontal="right"/>
    </xf>
    <xf numFmtId="0" fontId="5" fillId="0" borderId="0" xfId="0" applyFont="1" applyBorder="1" applyAlignment="1">
      <alignment vertical="center" wrapText="1"/>
    </xf>
    <xf numFmtId="0" fontId="4" fillId="0" borderId="0" xfId="0" applyFont="1" applyBorder="1" applyAlignment="1">
      <alignment horizontal="right" vertical="center" wrapText="1"/>
    </xf>
    <xf numFmtId="0" fontId="4" fillId="0" borderId="20" xfId="0" applyFont="1" applyBorder="1" applyAlignment="1">
      <alignment vertical="center" wrapText="1"/>
    </xf>
    <xf numFmtId="4" fontId="4" fillId="0" borderId="20" xfId="49" applyNumberFormat="1" applyFont="1" applyBorder="1" applyAlignment="1">
      <alignment horizontal="right"/>
    </xf>
    <xf numFmtId="0" fontId="4" fillId="0" borderId="17" xfId="0" applyFont="1" applyBorder="1" applyAlignment="1">
      <alignment wrapText="1"/>
    </xf>
    <xf numFmtId="0" fontId="46" fillId="0" borderId="17" xfId="0" applyFont="1" applyBorder="1" applyAlignment="1">
      <alignment horizontal="right" wrapText="1"/>
    </xf>
    <xf numFmtId="0" fontId="46" fillId="0" borderId="23" xfId="0" applyFont="1" applyBorder="1" applyAlignment="1">
      <alignment wrapText="1"/>
    </xf>
    <xf numFmtId="0" fontId="46" fillId="0" borderId="23" xfId="0" applyFont="1" applyBorder="1" applyAlignment="1">
      <alignment horizontal="right" wrapText="1"/>
    </xf>
    <xf numFmtId="0" fontId="46" fillId="0" borderId="23" xfId="0" applyFont="1" applyBorder="1" applyAlignment="1">
      <alignment horizontal="center" wrapText="1"/>
    </xf>
    <xf numFmtId="4" fontId="46" fillId="0" borderId="23" xfId="0" applyNumberFormat="1" applyFont="1" applyBorder="1" applyAlignment="1">
      <alignment horizontal="right" wrapText="1"/>
    </xf>
    <xf numFmtId="0" fontId="46" fillId="0" borderId="15" xfId="0" applyFont="1" applyBorder="1" applyAlignment="1">
      <alignment wrapText="1"/>
    </xf>
    <xf numFmtId="0" fontId="45" fillId="0" borderId="0" xfId="0" applyFont="1" applyAlignment="1">
      <alignment wrapText="1"/>
    </xf>
    <xf numFmtId="0" fontId="46" fillId="0" borderId="0" xfId="0" applyFont="1" applyAlignment="1">
      <alignment/>
    </xf>
    <xf numFmtId="0" fontId="46" fillId="0" borderId="0" xfId="0" applyFont="1" applyAlignment="1">
      <alignment horizontal="right"/>
    </xf>
    <xf numFmtId="0" fontId="48" fillId="23" borderId="10" xfId="38" applyFont="1" applyBorder="1" applyAlignment="1">
      <alignment wrapText="1"/>
    </xf>
    <xf numFmtId="0" fontId="48" fillId="23" borderId="11" xfId="38" applyFont="1" applyBorder="1" applyAlignment="1">
      <alignment horizontal="right" wrapText="1"/>
    </xf>
    <xf numFmtId="0" fontId="46" fillId="0" borderId="13" xfId="0" applyFont="1" applyBorder="1" applyAlignment="1">
      <alignment horizontal="right" wrapText="1"/>
    </xf>
    <xf numFmtId="0" fontId="46" fillId="0" borderId="15" xfId="0" applyFont="1" applyBorder="1" applyAlignment="1">
      <alignment horizontal="right" wrapText="1"/>
    </xf>
    <xf numFmtId="0" fontId="48" fillId="0" borderId="18" xfId="38" applyFont="1" applyFill="1" applyBorder="1" applyAlignment="1">
      <alignment horizontal="center" wrapText="1"/>
    </xf>
    <xf numFmtId="0" fontId="4" fillId="0" borderId="24" xfId="38" applyFont="1" applyFill="1" applyBorder="1" applyAlignment="1">
      <alignment horizontal="left" wrapText="1"/>
    </xf>
    <xf numFmtId="0" fontId="4" fillId="0" borderId="18" xfId="38" applyFont="1" applyFill="1" applyBorder="1" applyAlignment="1">
      <alignment wrapText="1"/>
    </xf>
    <xf numFmtId="4" fontId="4" fillId="0" borderId="18" xfId="38" applyNumberFormat="1" applyFont="1" applyFill="1" applyBorder="1" applyAlignment="1">
      <alignment horizontal="right" wrapText="1"/>
    </xf>
    <xf numFmtId="0" fontId="4" fillId="0" borderId="25" xfId="38" applyFont="1" applyFill="1" applyBorder="1" applyAlignment="1">
      <alignment wrapText="1"/>
    </xf>
    <xf numFmtId="0" fontId="4" fillId="0" borderId="18" xfId="38" applyFont="1" applyFill="1" applyBorder="1" applyAlignment="1">
      <alignment horizontal="right" wrapText="1"/>
    </xf>
    <xf numFmtId="0" fontId="4" fillId="0" borderId="18" xfId="38" applyFont="1" applyFill="1" applyBorder="1" applyAlignment="1">
      <alignment horizontal="center" wrapText="1"/>
    </xf>
    <xf numFmtId="0" fontId="46" fillId="0" borderId="26" xfId="0" applyFont="1" applyBorder="1" applyAlignment="1">
      <alignment wrapText="1"/>
    </xf>
    <xf numFmtId="0" fontId="46" fillId="0" borderId="20" xfId="0" applyFont="1" applyBorder="1" applyAlignment="1">
      <alignment wrapText="1"/>
    </xf>
    <xf numFmtId="0" fontId="46" fillId="0" borderId="20" xfId="0" applyFont="1" applyBorder="1" applyAlignment="1">
      <alignment horizontal="right" wrapText="1"/>
    </xf>
    <xf numFmtId="0" fontId="46" fillId="0" borderId="20" xfId="0" applyFont="1" applyBorder="1" applyAlignment="1">
      <alignment horizontal="center" wrapText="1"/>
    </xf>
    <xf numFmtId="4" fontId="46" fillId="0" borderId="20" xfId="0" applyNumberFormat="1" applyFont="1" applyBorder="1" applyAlignment="1">
      <alignment horizontal="right" wrapText="1"/>
    </xf>
    <xf numFmtId="0" fontId="46" fillId="0" borderId="27" xfId="0" applyFont="1" applyBorder="1" applyAlignment="1">
      <alignment wrapText="1"/>
    </xf>
    <xf numFmtId="4" fontId="3" fillId="0" borderId="28" xfId="0" applyNumberFormat="1" applyFont="1" applyFill="1" applyBorder="1" applyAlignment="1">
      <alignment horizontal="right" wrapText="1"/>
    </xf>
    <xf numFmtId="39" fontId="46" fillId="0" borderId="13" xfId="0" applyNumberFormat="1" applyFont="1" applyBorder="1" applyAlignment="1">
      <alignment wrapText="1"/>
    </xf>
    <xf numFmtId="4" fontId="3" fillId="0" borderId="0" xfId="0" applyNumberFormat="1" applyFont="1" applyFill="1" applyBorder="1" applyAlignment="1">
      <alignment horizontal="right" wrapText="1"/>
    </xf>
    <xf numFmtId="4" fontId="46" fillId="0" borderId="17" xfId="0" applyNumberFormat="1" applyFont="1" applyBorder="1" applyAlignment="1">
      <alignment/>
    </xf>
    <xf numFmtId="0" fontId="46" fillId="0" borderId="17" xfId="0" applyFont="1" applyBorder="1" applyAlignment="1">
      <alignment horizontal="justify" vertical="top" wrapText="1"/>
    </xf>
    <xf numFmtId="0" fontId="46" fillId="0" borderId="17" xfId="0" applyFont="1" applyBorder="1" applyAlignment="1">
      <alignment/>
    </xf>
    <xf numFmtId="0" fontId="46" fillId="33" borderId="17" xfId="53" applyFont="1" applyFill="1" applyBorder="1" applyAlignment="1">
      <alignment horizontal="justify" vertical="top" wrapText="1"/>
      <protection/>
    </xf>
    <xf numFmtId="0" fontId="46" fillId="0" borderId="17" xfId="53" applyFont="1" applyBorder="1" applyAlignment="1">
      <alignment horizontal="justify" vertical="top" wrapText="1"/>
      <protection/>
    </xf>
    <xf numFmtId="4" fontId="46" fillId="0" borderId="17" xfId="0" applyNumberFormat="1" applyFont="1" applyBorder="1" applyAlignment="1">
      <alignment horizontal="right" vertical="top" wrapText="1"/>
    </xf>
    <xf numFmtId="0" fontId="46" fillId="0" borderId="17" xfId="0" applyFont="1" applyBorder="1" applyAlignment="1">
      <alignment horizontal="center" vertical="top" wrapText="1"/>
    </xf>
    <xf numFmtId="0" fontId="46" fillId="0" borderId="29" xfId="0" applyFont="1" applyBorder="1" applyAlignment="1">
      <alignment horizontal="justify" vertical="top" wrapText="1"/>
    </xf>
    <xf numFmtId="0" fontId="46" fillId="0" borderId="20" xfId="0" applyFont="1" applyBorder="1" applyAlignment="1">
      <alignment horizontal="justify" vertical="top" wrapText="1"/>
    </xf>
    <xf numFmtId="0" fontId="46" fillId="0" borderId="20" xfId="0" applyFont="1" applyBorder="1" applyAlignment="1">
      <alignment horizontal="center" vertical="top" wrapText="1"/>
    </xf>
    <xf numFmtId="0" fontId="46" fillId="0" borderId="30" xfId="0" applyFont="1" applyBorder="1" applyAlignment="1">
      <alignment horizontal="justify" vertical="top" wrapText="1"/>
    </xf>
    <xf numFmtId="4" fontId="6" fillId="0" borderId="28" xfId="0" applyNumberFormat="1" applyFont="1" applyFill="1" applyBorder="1" applyAlignment="1">
      <alignment horizontal="right" wrapText="1"/>
    </xf>
    <xf numFmtId="0" fontId="3" fillId="0" borderId="31" xfId="0" applyFont="1" applyFill="1" applyBorder="1" applyAlignment="1">
      <alignment wrapText="1"/>
    </xf>
    <xf numFmtId="4" fontId="4" fillId="0" borderId="31" xfId="0" applyNumberFormat="1" applyFont="1" applyFill="1" applyBorder="1" applyAlignment="1">
      <alignment horizontal="right" wrapText="1"/>
    </xf>
    <xf numFmtId="0" fontId="4" fillId="0" borderId="21" xfId="38" applyFont="1" applyFill="1" applyBorder="1" applyAlignment="1">
      <alignment horizontal="center" wrapText="1"/>
    </xf>
    <xf numFmtId="0" fontId="48" fillId="0" borderId="21" xfId="38" applyFont="1" applyFill="1" applyBorder="1" applyAlignment="1">
      <alignment horizontal="center" wrapText="1"/>
    </xf>
    <xf numFmtId="0" fontId="4" fillId="0" borderId="32" xfId="38" applyFont="1" applyFill="1" applyBorder="1" applyAlignment="1">
      <alignment wrapText="1"/>
    </xf>
    <xf numFmtId="0" fontId="46" fillId="0" borderId="24" xfId="0" applyFont="1" applyBorder="1" applyAlignment="1">
      <alignment wrapText="1"/>
    </xf>
    <xf numFmtId="0" fontId="46" fillId="0" borderId="18" xfId="0" applyFont="1" applyBorder="1" applyAlignment="1">
      <alignment wrapText="1"/>
    </xf>
    <xf numFmtId="14" fontId="46" fillId="0" borderId="18" xfId="0" applyNumberFormat="1" applyFont="1" applyBorder="1" applyAlignment="1">
      <alignment horizontal="right" wrapText="1"/>
    </xf>
    <xf numFmtId="4" fontId="4" fillId="0" borderId="33" xfId="0" applyNumberFormat="1" applyFont="1" applyFill="1" applyBorder="1" applyAlignment="1">
      <alignment horizontal="right" wrapText="1"/>
    </xf>
    <xf numFmtId="0" fontId="46" fillId="0" borderId="18" xfId="0" applyFont="1" applyBorder="1" applyAlignment="1">
      <alignment horizontal="center" wrapText="1"/>
    </xf>
    <xf numFmtId="0" fontId="46" fillId="0" borderId="25" xfId="0" applyFont="1" applyBorder="1" applyAlignment="1">
      <alignment wrapText="1"/>
    </xf>
    <xf numFmtId="0" fontId="3" fillId="0" borderId="17" xfId="0" applyFont="1" applyFill="1" applyBorder="1" applyAlignment="1">
      <alignment wrapText="1"/>
    </xf>
    <xf numFmtId="0" fontId="46" fillId="0" borderId="17" xfId="0" applyFont="1" applyBorder="1" applyAlignment="1">
      <alignment horizontal="justify" vertical="center" wrapText="1"/>
    </xf>
    <xf numFmtId="4" fontId="4" fillId="0" borderId="17" xfId="0" applyNumberFormat="1" applyFont="1" applyFill="1" applyBorder="1" applyAlignment="1">
      <alignment horizontal="right" wrapText="1"/>
    </xf>
    <xf numFmtId="0" fontId="4" fillId="0" borderId="17" xfId="38" applyFont="1" applyFill="1" applyBorder="1" applyAlignment="1">
      <alignment horizontal="center" wrapText="1"/>
    </xf>
    <xf numFmtId="0" fontId="48" fillId="0" borderId="17" xfId="38" applyFont="1" applyFill="1" applyBorder="1" applyAlignment="1">
      <alignment horizontal="center" wrapText="1"/>
    </xf>
    <xf numFmtId="0" fontId="46" fillId="0" borderId="34" xfId="0" applyFont="1" applyBorder="1" applyAlignment="1">
      <alignment horizontal="center" wrapText="1"/>
    </xf>
    <xf numFmtId="0" fontId="46" fillId="0" borderId="35" xfId="0" applyFont="1" applyBorder="1" applyAlignment="1">
      <alignment horizontal="center" wrapText="1"/>
    </xf>
    <xf numFmtId="0" fontId="5" fillId="33" borderId="0" xfId="0" applyFont="1" applyFill="1" applyBorder="1" applyAlignment="1">
      <alignment horizontal="center"/>
    </xf>
    <xf numFmtId="0" fontId="5" fillId="33" borderId="0" xfId="0" applyFont="1" applyFill="1" applyAlignment="1">
      <alignment horizontal="center"/>
    </xf>
    <xf numFmtId="0" fontId="46" fillId="0" borderId="30" xfId="0" applyFont="1" applyFill="1" applyBorder="1" applyAlignment="1">
      <alignment horizontal="center" wrapText="1"/>
    </xf>
    <xf numFmtId="0" fontId="46" fillId="0" borderId="36" xfId="0" applyFont="1" applyFill="1" applyBorder="1" applyAlignment="1">
      <alignment horizontal="center" wrapText="1"/>
    </xf>
    <xf numFmtId="0" fontId="46" fillId="0" borderId="29" xfId="0" applyFont="1" applyFill="1" applyBorder="1" applyAlignment="1">
      <alignment horizontal="center" wrapText="1"/>
    </xf>
    <xf numFmtId="0" fontId="46" fillId="0" borderId="37" xfId="0" applyFont="1" applyFill="1" applyBorder="1" applyAlignment="1">
      <alignment horizontal="center" wrapText="1"/>
    </xf>
    <xf numFmtId="0" fontId="46" fillId="0" borderId="0" xfId="0" applyFont="1" applyFill="1" applyBorder="1" applyAlignment="1">
      <alignment horizontal="center" wrapText="1"/>
    </xf>
    <xf numFmtId="0" fontId="46" fillId="0" borderId="38" xfId="0" applyFont="1" applyFill="1" applyBorder="1" applyAlignment="1">
      <alignment horizontal="center" wrapText="1"/>
    </xf>
    <xf numFmtId="0" fontId="46" fillId="0" borderId="39" xfId="0" applyFont="1" applyFill="1" applyBorder="1" applyAlignment="1">
      <alignment horizontal="center" wrapText="1"/>
    </xf>
    <xf numFmtId="0" fontId="46" fillId="0" borderId="40" xfId="0" applyFont="1" applyFill="1" applyBorder="1" applyAlignment="1">
      <alignment horizontal="center" wrapText="1"/>
    </xf>
    <xf numFmtId="0" fontId="46" fillId="0" borderId="34" xfId="0" applyFont="1" applyFill="1" applyBorder="1" applyAlignment="1">
      <alignment horizont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osas-cauca.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L115"/>
  <sheetViews>
    <sheetView tabSelected="1" zoomScale="62" zoomScaleNormal="62" zoomScalePageLayoutView="80" workbookViewId="0" topLeftCell="A7">
      <pane ySplit="12" topLeftCell="A61" activePane="bottomLeft" state="frozen"/>
      <selection pane="topLeft" activeCell="A7" sqref="A7"/>
      <selection pane="bottomLeft" activeCell="A107" sqref="A107"/>
    </sheetView>
  </sheetViews>
  <sheetFormatPr defaultColWidth="10.8515625" defaultRowHeight="15"/>
  <cols>
    <col min="1" max="1" width="25.7109375" style="2" customWidth="1"/>
    <col min="2" max="2" width="66.421875" style="2" customWidth="1"/>
    <col min="3" max="3" width="25.28125" style="3" bestFit="1" customWidth="1"/>
    <col min="4" max="4" width="21.57421875" style="3" bestFit="1" customWidth="1"/>
    <col min="5" max="5" width="17.421875" style="4" customWidth="1"/>
    <col min="6" max="6" width="10.8515625" style="4" customWidth="1"/>
    <col min="7" max="7" width="22.421875" style="5" bestFit="1" customWidth="1"/>
    <col min="8" max="8" width="23.00390625" style="5" bestFit="1" customWidth="1"/>
    <col min="9" max="9" width="16.140625" style="4" bestFit="1" customWidth="1"/>
    <col min="10" max="10" width="16.7109375" style="4" customWidth="1"/>
    <col min="11" max="11" width="47.140625" style="2" customWidth="1"/>
    <col min="12" max="12" width="14.00390625" style="2" customWidth="1"/>
    <col min="13" max="13" width="42.421875" style="2" customWidth="1"/>
    <col min="14" max="16384" width="10.8515625" style="2" customWidth="1"/>
  </cols>
  <sheetData>
    <row r="2" ht="15.75">
      <c r="A2" s="1" t="s">
        <v>20</v>
      </c>
    </row>
    <row r="3" ht="15.75">
      <c r="A3" s="1"/>
    </row>
    <row r="4" ht="16.5" thickBot="1">
      <c r="A4" s="1" t="s">
        <v>0</v>
      </c>
    </row>
    <row r="5" spans="1:8" ht="15">
      <c r="A5" s="6" t="s">
        <v>1</v>
      </c>
      <c r="B5" s="7" t="s">
        <v>55</v>
      </c>
      <c r="E5" s="119" t="s">
        <v>27</v>
      </c>
      <c r="F5" s="120"/>
      <c r="G5" s="120"/>
      <c r="H5" s="121"/>
    </row>
    <row r="6" spans="1:8" ht="15">
      <c r="A6" s="8" t="s">
        <v>2</v>
      </c>
      <c r="B6" s="9" t="s">
        <v>29</v>
      </c>
      <c r="E6" s="122"/>
      <c r="F6" s="123"/>
      <c r="G6" s="123"/>
      <c r="H6" s="124"/>
    </row>
    <row r="7" spans="1:8" ht="15">
      <c r="A7" s="8" t="s">
        <v>3</v>
      </c>
      <c r="B7" s="10" t="s">
        <v>30</v>
      </c>
      <c r="E7" s="122"/>
      <c r="F7" s="123"/>
      <c r="G7" s="123"/>
      <c r="H7" s="124"/>
    </row>
    <row r="8" spans="1:8" ht="15">
      <c r="A8" s="8" t="s">
        <v>16</v>
      </c>
      <c r="B8" s="11" t="s">
        <v>56</v>
      </c>
      <c r="E8" s="122"/>
      <c r="F8" s="123"/>
      <c r="G8" s="123"/>
      <c r="H8" s="124"/>
    </row>
    <row r="9" spans="1:8" ht="211.5">
      <c r="A9" s="8" t="s">
        <v>19</v>
      </c>
      <c r="B9" s="9" t="s">
        <v>116</v>
      </c>
      <c r="E9" s="125"/>
      <c r="F9" s="126"/>
      <c r="G9" s="126"/>
      <c r="H9" s="127"/>
    </row>
    <row r="10" spans="1:8" ht="15">
      <c r="A10" s="8" t="s">
        <v>4</v>
      </c>
      <c r="B10" s="9"/>
      <c r="E10" s="12"/>
      <c r="F10" s="12"/>
      <c r="G10" s="13"/>
      <c r="H10" s="13"/>
    </row>
    <row r="11" spans="1:8" ht="15">
      <c r="A11" s="8" t="s">
        <v>5</v>
      </c>
      <c r="B11" s="9" t="s">
        <v>187</v>
      </c>
      <c r="E11" s="119" t="s">
        <v>26</v>
      </c>
      <c r="F11" s="120"/>
      <c r="G11" s="120"/>
      <c r="H11" s="121"/>
    </row>
    <row r="12" spans="1:8" ht="15">
      <c r="A12" s="8" t="s">
        <v>23</v>
      </c>
      <c r="B12" s="85">
        <v>12627071267.88</v>
      </c>
      <c r="E12" s="122"/>
      <c r="F12" s="123"/>
      <c r="G12" s="123"/>
      <c r="H12" s="124"/>
    </row>
    <row r="13" spans="1:8" ht="30">
      <c r="A13" s="8" t="s">
        <v>24</v>
      </c>
      <c r="B13" s="14" t="s">
        <v>31</v>
      </c>
      <c r="E13" s="122"/>
      <c r="F13" s="123"/>
      <c r="G13" s="123"/>
      <c r="H13" s="124"/>
    </row>
    <row r="14" spans="1:8" ht="30">
      <c r="A14" s="8" t="s">
        <v>25</v>
      </c>
      <c r="B14" s="14" t="s">
        <v>32</v>
      </c>
      <c r="E14" s="122"/>
      <c r="F14" s="123"/>
      <c r="G14" s="123"/>
      <c r="H14" s="124"/>
    </row>
    <row r="15" spans="1:8" ht="30.75" thickBot="1">
      <c r="A15" s="15" t="s">
        <v>18</v>
      </c>
      <c r="B15" s="16"/>
      <c r="E15" s="125"/>
      <c r="F15" s="126"/>
      <c r="G15" s="126"/>
      <c r="H15" s="127"/>
    </row>
    <row r="17" ht="16.5" thickBot="1">
      <c r="A17" s="1" t="s">
        <v>15</v>
      </c>
    </row>
    <row r="18" spans="1:11" ht="60">
      <c r="A18" s="17" t="s">
        <v>28</v>
      </c>
      <c r="B18" s="18" t="s">
        <v>6</v>
      </c>
      <c r="C18" s="19" t="s">
        <v>17</v>
      </c>
      <c r="D18" s="19" t="s">
        <v>7</v>
      </c>
      <c r="E18" s="21" t="s">
        <v>8</v>
      </c>
      <c r="F18" s="21" t="s">
        <v>9</v>
      </c>
      <c r="G18" s="22" t="s">
        <v>10</v>
      </c>
      <c r="H18" s="22" t="s">
        <v>11</v>
      </c>
      <c r="I18" s="21" t="s">
        <v>12</v>
      </c>
      <c r="J18" s="21" t="s">
        <v>13</v>
      </c>
      <c r="K18" s="23" t="s">
        <v>14</v>
      </c>
    </row>
    <row r="19" spans="1:11" ht="30">
      <c r="A19" s="72" t="s">
        <v>99</v>
      </c>
      <c r="B19" s="73" t="s">
        <v>100</v>
      </c>
      <c r="C19" s="76" t="s">
        <v>58</v>
      </c>
      <c r="D19" s="76" t="s">
        <v>106</v>
      </c>
      <c r="E19" s="77"/>
      <c r="F19" s="77"/>
      <c r="G19" s="74">
        <v>123154998</v>
      </c>
      <c r="H19" s="74">
        <v>123154998</v>
      </c>
      <c r="I19" s="108" t="s">
        <v>39</v>
      </c>
      <c r="J19" s="71"/>
      <c r="K19" s="75" t="s">
        <v>112</v>
      </c>
    </row>
    <row r="20" spans="1:11" ht="30">
      <c r="A20" s="72" t="s">
        <v>101</v>
      </c>
      <c r="B20" s="73" t="s">
        <v>102</v>
      </c>
      <c r="C20" s="76" t="s">
        <v>58</v>
      </c>
      <c r="D20" s="76" t="s">
        <v>106</v>
      </c>
      <c r="E20" s="77"/>
      <c r="F20" s="77"/>
      <c r="G20" s="84">
        <v>89255250</v>
      </c>
      <c r="H20" s="84">
        <v>89255250</v>
      </c>
      <c r="I20" s="108" t="s">
        <v>39</v>
      </c>
      <c r="J20" s="71"/>
      <c r="K20" s="75" t="s">
        <v>111</v>
      </c>
    </row>
    <row r="21" spans="1:11" ht="30">
      <c r="A21" s="99" t="s">
        <v>103</v>
      </c>
      <c r="B21" s="99" t="s">
        <v>104</v>
      </c>
      <c r="C21" s="100" t="s">
        <v>58</v>
      </c>
      <c r="D21" s="100" t="s">
        <v>106</v>
      </c>
      <c r="E21" s="101"/>
      <c r="F21" s="101"/>
      <c r="G21" s="86">
        <v>1094566915.6</v>
      </c>
      <c r="H21" s="86">
        <v>1094566915.6</v>
      </c>
      <c r="I21" s="108" t="s">
        <v>39</v>
      </c>
      <c r="J21" s="102"/>
      <c r="K21" s="103" t="s">
        <v>113</v>
      </c>
    </row>
    <row r="22" spans="1:11" ht="30">
      <c r="A22" s="110"/>
      <c r="B22" s="111" t="s">
        <v>147</v>
      </c>
      <c r="C22" s="112" t="s">
        <v>64</v>
      </c>
      <c r="D22" s="112" t="s">
        <v>106</v>
      </c>
      <c r="E22" s="113" t="s">
        <v>181</v>
      </c>
      <c r="F22" s="113" t="s">
        <v>36</v>
      </c>
      <c r="G22" s="36">
        <v>1100000</v>
      </c>
      <c r="H22" s="36">
        <v>1100000</v>
      </c>
      <c r="I22" s="115" t="s">
        <v>39</v>
      </c>
      <c r="J22" s="114"/>
      <c r="K22" s="103" t="s">
        <v>113</v>
      </c>
    </row>
    <row r="23" spans="1:11" ht="30">
      <c r="A23" s="110"/>
      <c r="B23" s="111" t="s">
        <v>148</v>
      </c>
      <c r="C23" s="112" t="s">
        <v>64</v>
      </c>
      <c r="D23" s="112" t="s">
        <v>106</v>
      </c>
      <c r="E23" s="113" t="s">
        <v>181</v>
      </c>
      <c r="F23" s="113" t="s">
        <v>36</v>
      </c>
      <c r="G23" s="36">
        <v>300000</v>
      </c>
      <c r="H23" s="36">
        <v>300000</v>
      </c>
      <c r="I23" s="115" t="s">
        <v>39</v>
      </c>
      <c r="J23" s="114"/>
      <c r="K23" s="103" t="s">
        <v>113</v>
      </c>
    </row>
    <row r="24" spans="1:11" ht="30">
      <c r="A24" s="110"/>
      <c r="B24" s="111" t="s">
        <v>149</v>
      </c>
      <c r="C24" s="112" t="s">
        <v>64</v>
      </c>
      <c r="D24" s="112" t="s">
        <v>106</v>
      </c>
      <c r="E24" s="113" t="s">
        <v>181</v>
      </c>
      <c r="F24" s="113" t="s">
        <v>36</v>
      </c>
      <c r="G24" s="36">
        <v>1125000</v>
      </c>
      <c r="H24" s="36">
        <v>1125000</v>
      </c>
      <c r="I24" s="115" t="s">
        <v>39</v>
      </c>
      <c r="J24" s="114"/>
      <c r="K24" s="103" t="s">
        <v>113</v>
      </c>
    </row>
    <row r="25" spans="1:11" ht="30">
      <c r="A25" s="110"/>
      <c r="B25" s="111" t="s">
        <v>150</v>
      </c>
      <c r="C25" s="112" t="s">
        <v>64</v>
      </c>
      <c r="D25" s="112" t="s">
        <v>106</v>
      </c>
      <c r="E25" s="113" t="s">
        <v>181</v>
      </c>
      <c r="F25" s="113" t="s">
        <v>36</v>
      </c>
      <c r="G25" s="36">
        <v>288000</v>
      </c>
      <c r="H25" s="36">
        <v>288000</v>
      </c>
      <c r="I25" s="115" t="s">
        <v>39</v>
      </c>
      <c r="J25" s="114"/>
      <c r="K25" s="103" t="s">
        <v>113</v>
      </c>
    </row>
    <row r="26" spans="1:11" ht="30">
      <c r="A26" s="110"/>
      <c r="B26" s="111" t="s">
        <v>151</v>
      </c>
      <c r="C26" s="112" t="s">
        <v>64</v>
      </c>
      <c r="D26" s="112" t="s">
        <v>106</v>
      </c>
      <c r="E26" s="113" t="s">
        <v>181</v>
      </c>
      <c r="F26" s="113" t="s">
        <v>36</v>
      </c>
      <c r="G26" s="36">
        <v>13500</v>
      </c>
      <c r="H26" s="36">
        <v>13500</v>
      </c>
      <c r="I26" s="115" t="s">
        <v>39</v>
      </c>
      <c r="J26" s="114"/>
      <c r="K26" s="103" t="s">
        <v>113</v>
      </c>
    </row>
    <row r="27" spans="1:11" ht="45">
      <c r="A27" s="110"/>
      <c r="B27" s="111" t="s">
        <v>152</v>
      </c>
      <c r="C27" s="112" t="s">
        <v>64</v>
      </c>
      <c r="D27" s="112" t="s">
        <v>106</v>
      </c>
      <c r="E27" s="113" t="s">
        <v>181</v>
      </c>
      <c r="F27" s="113" t="s">
        <v>36</v>
      </c>
      <c r="G27" s="36">
        <v>2000000</v>
      </c>
      <c r="H27" s="36">
        <v>2000000</v>
      </c>
      <c r="I27" s="115" t="s">
        <v>39</v>
      </c>
      <c r="J27" s="114"/>
      <c r="K27" s="103" t="s">
        <v>113</v>
      </c>
    </row>
    <row r="28" spans="1:11" ht="30">
      <c r="A28" s="110"/>
      <c r="B28" s="111" t="s">
        <v>153</v>
      </c>
      <c r="C28" s="112" t="s">
        <v>64</v>
      </c>
      <c r="D28" s="112" t="s">
        <v>106</v>
      </c>
      <c r="E28" s="113" t="s">
        <v>181</v>
      </c>
      <c r="F28" s="113" t="s">
        <v>36</v>
      </c>
      <c r="G28" s="36">
        <v>95000</v>
      </c>
      <c r="H28" s="36">
        <v>95000</v>
      </c>
      <c r="I28" s="115" t="s">
        <v>39</v>
      </c>
      <c r="J28" s="114"/>
      <c r="K28" s="103" t="s">
        <v>113</v>
      </c>
    </row>
    <row r="29" spans="1:11" ht="30">
      <c r="A29" s="110"/>
      <c r="B29" s="111" t="s">
        <v>154</v>
      </c>
      <c r="C29" s="112" t="s">
        <v>64</v>
      </c>
      <c r="D29" s="112" t="s">
        <v>106</v>
      </c>
      <c r="E29" s="113" t="s">
        <v>181</v>
      </c>
      <c r="F29" s="113" t="s">
        <v>36</v>
      </c>
      <c r="G29" s="36">
        <v>30000</v>
      </c>
      <c r="H29" s="36">
        <v>30000</v>
      </c>
      <c r="I29" s="115" t="s">
        <v>39</v>
      </c>
      <c r="J29" s="114"/>
      <c r="K29" s="103" t="s">
        <v>113</v>
      </c>
    </row>
    <row r="30" spans="1:11" ht="30">
      <c r="A30" s="110"/>
      <c r="B30" s="111" t="s">
        <v>155</v>
      </c>
      <c r="C30" s="112" t="s">
        <v>64</v>
      </c>
      <c r="D30" s="112" t="s">
        <v>106</v>
      </c>
      <c r="E30" s="113" t="s">
        <v>181</v>
      </c>
      <c r="F30" s="113" t="s">
        <v>36</v>
      </c>
      <c r="G30" s="36">
        <v>20000</v>
      </c>
      <c r="H30" s="36">
        <v>20000</v>
      </c>
      <c r="I30" s="115" t="s">
        <v>39</v>
      </c>
      <c r="J30" s="114"/>
      <c r="K30" s="103" t="s">
        <v>113</v>
      </c>
    </row>
    <row r="31" spans="1:11" ht="30">
      <c r="A31" s="110"/>
      <c r="B31" s="111" t="s">
        <v>156</v>
      </c>
      <c r="C31" s="112" t="s">
        <v>64</v>
      </c>
      <c r="D31" s="112" t="s">
        <v>106</v>
      </c>
      <c r="E31" s="113" t="s">
        <v>181</v>
      </c>
      <c r="F31" s="113" t="s">
        <v>36</v>
      </c>
      <c r="G31" s="36">
        <v>75000</v>
      </c>
      <c r="H31" s="36">
        <v>75000</v>
      </c>
      <c r="I31" s="115" t="s">
        <v>39</v>
      </c>
      <c r="J31" s="114"/>
      <c r="K31" s="103" t="s">
        <v>113</v>
      </c>
    </row>
    <row r="32" spans="1:11" ht="30">
      <c r="A32" s="110"/>
      <c r="B32" s="111" t="s">
        <v>157</v>
      </c>
      <c r="C32" s="112" t="s">
        <v>64</v>
      </c>
      <c r="D32" s="112" t="s">
        <v>106</v>
      </c>
      <c r="E32" s="113" t="s">
        <v>181</v>
      </c>
      <c r="F32" s="113" t="s">
        <v>36</v>
      </c>
      <c r="G32" s="36">
        <v>100000</v>
      </c>
      <c r="H32" s="36">
        <v>100000</v>
      </c>
      <c r="I32" s="115" t="s">
        <v>39</v>
      </c>
      <c r="J32" s="114"/>
      <c r="K32" s="103" t="s">
        <v>113</v>
      </c>
    </row>
    <row r="33" spans="1:11" ht="30">
      <c r="A33" s="110"/>
      <c r="B33" s="111" t="s">
        <v>158</v>
      </c>
      <c r="C33" s="112" t="s">
        <v>64</v>
      </c>
      <c r="D33" s="112" t="s">
        <v>106</v>
      </c>
      <c r="E33" s="113" t="s">
        <v>181</v>
      </c>
      <c r="F33" s="113" t="s">
        <v>36</v>
      </c>
      <c r="G33" s="36">
        <v>160000</v>
      </c>
      <c r="H33" s="36">
        <v>160000</v>
      </c>
      <c r="I33" s="115" t="s">
        <v>39</v>
      </c>
      <c r="J33" s="114"/>
      <c r="K33" s="103" t="s">
        <v>113</v>
      </c>
    </row>
    <row r="34" spans="1:11" ht="30">
      <c r="A34" s="110"/>
      <c r="B34" s="111" t="s">
        <v>159</v>
      </c>
      <c r="C34" s="112" t="s">
        <v>64</v>
      </c>
      <c r="D34" s="112" t="s">
        <v>106</v>
      </c>
      <c r="E34" s="113" t="s">
        <v>181</v>
      </c>
      <c r="F34" s="113" t="s">
        <v>36</v>
      </c>
      <c r="G34" s="36">
        <v>300000</v>
      </c>
      <c r="H34" s="36">
        <v>300000</v>
      </c>
      <c r="I34" s="115" t="s">
        <v>39</v>
      </c>
      <c r="J34" s="114"/>
      <c r="K34" s="103" t="s">
        <v>113</v>
      </c>
    </row>
    <row r="35" spans="1:11" ht="30">
      <c r="A35" s="110"/>
      <c r="B35" s="111" t="s">
        <v>160</v>
      </c>
      <c r="C35" s="112" t="s">
        <v>64</v>
      </c>
      <c r="D35" s="112" t="s">
        <v>106</v>
      </c>
      <c r="E35" s="113" t="s">
        <v>181</v>
      </c>
      <c r="F35" s="113" t="s">
        <v>36</v>
      </c>
      <c r="G35" s="36">
        <v>1000000</v>
      </c>
      <c r="H35" s="36">
        <v>1000000</v>
      </c>
      <c r="I35" s="115" t="s">
        <v>39</v>
      </c>
      <c r="J35" s="114"/>
      <c r="K35" s="103" t="s">
        <v>113</v>
      </c>
    </row>
    <row r="36" spans="1:11" ht="30">
      <c r="A36" s="110"/>
      <c r="B36" s="111" t="s">
        <v>161</v>
      </c>
      <c r="C36" s="112" t="s">
        <v>64</v>
      </c>
      <c r="D36" s="112" t="s">
        <v>106</v>
      </c>
      <c r="E36" s="113" t="s">
        <v>181</v>
      </c>
      <c r="F36" s="113" t="s">
        <v>36</v>
      </c>
      <c r="G36" s="36">
        <v>160000</v>
      </c>
      <c r="H36" s="36">
        <v>160000</v>
      </c>
      <c r="I36" s="115" t="s">
        <v>39</v>
      </c>
      <c r="J36" s="114"/>
      <c r="K36" s="103" t="s">
        <v>113</v>
      </c>
    </row>
    <row r="37" spans="1:11" ht="30">
      <c r="A37" s="110"/>
      <c r="B37" s="111" t="s">
        <v>162</v>
      </c>
      <c r="C37" s="112" t="s">
        <v>64</v>
      </c>
      <c r="D37" s="112" t="s">
        <v>106</v>
      </c>
      <c r="E37" s="113" t="s">
        <v>181</v>
      </c>
      <c r="F37" s="113" t="s">
        <v>36</v>
      </c>
      <c r="G37" s="36">
        <v>500000</v>
      </c>
      <c r="H37" s="36">
        <v>500000</v>
      </c>
      <c r="I37" s="115" t="s">
        <v>39</v>
      </c>
      <c r="J37" s="114"/>
      <c r="K37" s="103" t="s">
        <v>113</v>
      </c>
    </row>
    <row r="38" spans="1:11" ht="30">
      <c r="A38" s="110"/>
      <c r="B38" s="111" t="s">
        <v>163</v>
      </c>
      <c r="C38" s="112" t="s">
        <v>64</v>
      </c>
      <c r="D38" s="112" t="s">
        <v>106</v>
      </c>
      <c r="E38" s="113" t="s">
        <v>181</v>
      </c>
      <c r="F38" s="113" t="s">
        <v>36</v>
      </c>
      <c r="G38" s="36">
        <v>169000</v>
      </c>
      <c r="H38" s="36">
        <v>169000</v>
      </c>
      <c r="I38" s="115" t="s">
        <v>39</v>
      </c>
      <c r="J38" s="114"/>
      <c r="K38" s="103" t="s">
        <v>113</v>
      </c>
    </row>
    <row r="39" spans="1:11" ht="30">
      <c r="A39" s="110"/>
      <c r="B39" s="111" t="s">
        <v>164</v>
      </c>
      <c r="C39" s="112" t="s">
        <v>64</v>
      </c>
      <c r="D39" s="112" t="s">
        <v>106</v>
      </c>
      <c r="E39" s="113" t="s">
        <v>181</v>
      </c>
      <c r="F39" s="113" t="s">
        <v>36</v>
      </c>
      <c r="G39" s="36">
        <v>125000</v>
      </c>
      <c r="H39" s="36">
        <v>125000</v>
      </c>
      <c r="I39" s="115" t="s">
        <v>39</v>
      </c>
      <c r="J39" s="114"/>
      <c r="K39" s="103" t="s">
        <v>113</v>
      </c>
    </row>
    <row r="40" spans="1:11" ht="30">
      <c r="A40" s="110"/>
      <c r="B40" s="111" t="s">
        <v>165</v>
      </c>
      <c r="C40" s="112" t="s">
        <v>64</v>
      </c>
      <c r="D40" s="112" t="s">
        <v>106</v>
      </c>
      <c r="E40" s="113" t="s">
        <v>181</v>
      </c>
      <c r="F40" s="113" t="s">
        <v>36</v>
      </c>
      <c r="G40" s="36">
        <v>175000</v>
      </c>
      <c r="H40" s="36">
        <v>175000</v>
      </c>
      <c r="I40" s="115" t="s">
        <v>39</v>
      </c>
      <c r="J40" s="114"/>
      <c r="K40" s="103" t="s">
        <v>113</v>
      </c>
    </row>
    <row r="41" spans="1:11" ht="30">
      <c r="A41" s="110"/>
      <c r="B41" s="111" t="s">
        <v>166</v>
      </c>
      <c r="C41" s="112" t="s">
        <v>64</v>
      </c>
      <c r="D41" s="112" t="s">
        <v>106</v>
      </c>
      <c r="E41" s="113" t="s">
        <v>181</v>
      </c>
      <c r="F41" s="113" t="s">
        <v>36</v>
      </c>
      <c r="G41" s="36">
        <v>450000</v>
      </c>
      <c r="H41" s="36">
        <v>450000</v>
      </c>
      <c r="I41" s="115" t="s">
        <v>39</v>
      </c>
      <c r="J41" s="114"/>
      <c r="K41" s="103" t="s">
        <v>113</v>
      </c>
    </row>
    <row r="42" spans="1:11" ht="30">
      <c r="A42" s="110"/>
      <c r="B42" s="111" t="s">
        <v>167</v>
      </c>
      <c r="C42" s="112" t="s">
        <v>64</v>
      </c>
      <c r="D42" s="112" t="s">
        <v>106</v>
      </c>
      <c r="E42" s="113" t="s">
        <v>181</v>
      </c>
      <c r="F42" s="113" t="s">
        <v>36</v>
      </c>
      <c r="G42" s="36">
        <v>8000</v>
      </c>
      <c r="H42" s="36">
        <v>8000</v>
      </c>
      <c r="I42" s="115" t="s">
        <v>39</v>
      </c>
      <c r="J42" s="114"/>
      <c r="K42" s="103" t="s">
        <v>113</v>
      </c>
    </row>
    <row r="43" spans="1:11" ht="30">
      <c r="A43" s="110"/>
      <c r="B43" s="111" t="s">
        <v>168</v>
      </c>
      <c r="C43" s="112" t="s">
        <v>64</v>
      </c>
      <c r="D43" s="112" t="s">
        <v>106</v>
      </c>
      <c r="E43" s="113" t="s">
        <v>181</v>
      </c>
      <c r="F43" s="113" t="s">
        <v>36</v>
      </c>
      <c r="G43" s="36">
        <v>60000</v>
      </c>
      <c r="H43" s="36">
        <v>60000</v>
      </c>
      <c r="I43" s="115" t="s">
        <v>39</v>
      </c>
      <c r="J43" s="114"/>
      <c r="K43" s="103" t="s">
        <v>113</v>
      </c>
    </row>
    <row r="44" spans="1:11" ht="30">
      <c r="A44" s="110"/>
      <c r="B44" s="111" t="s">
        <v>169</v>
      </c>
      <c r="C44" s="112" t="s">
        <v>64</v>
      </c>
      <c r="D44" s="112" t="s">
        <v>106</v>
      </c>
      <c r="E44" s="113" t="s">
        <v>181</v>
      </c>
      <c r="F44" s="113" t="s">
        <v>36</v>
      </c>
      <c r="G44" s="36">
        <v>360000</v>
      </c>
      <c r="H44" s="36">
        <v>360000</v>
      </c>
      <c r="I44" s="115" t="s">
        <v>39</v>
      </c>
      <c r="J44" s="114"/>
      <c r="K44" s="103" t="s">
        <v>113</v>
      </c>
    </row>
    <row r="45" spans="1:11" ht="30">
      <c r="A45" s="110"/>
      <c r="B45" s="111" t="s">
        <v>170</v>
      </c>
      <c r="C45" s="112" t="s">
        <v>64</v>
      </c>
      <c r="D45" s="112" t="s">
        <v>106</v>
      </c>
      <c r="E45" s="113" t="s">
        <v>181</v>
      </c>
      <c r="F45" s="113" t="s">
        <v>36</v>
      </c>
      <c r="G45" s="36">
        <v>130000</v>
      </c>
      <c r="H45" s="36">
        <v>130000</v>
      </c>
      <c r="I45" s="115" t="s">
        <v>39</v>
      </c>
      <c r="J45" s="114"/>
      <c r="K45" s="103" t="s">
        <v>113</v>
      </c>
    </row>
    <row r="46" spans="1:11" ht="30">
      <c r="A46" s="110"/>
      <c r="B46" s="111" t="s">
        <v>171</v>
      </c>
      <c r="C46" s="112" t="s">
        <v>64</v>
      </c>
      <c r="D46" s="112" t="s">
        <v>106</v>
      </c>
      <c r="E46" s="113" t="s">
        <v>181</v>
      </c>
      <c r="F46" s="113" t="s">
        <v>36</v>
      </c>
      <c r="G46" s="36">
        <v>4500000</v>
      </c>
      <c r="H46" s="36">
        <v>4500000</v>
      </c>
      <c r="I46" s="115" t="s">
        <v>39</v>
      </c>
      <c r="J46" s="114"/>
      <c r="K46" s="103" t="s">
        <v>113</v>
      </c>
    </row>
    <row r="47" spans="1:11" ht="30">
      <c r="A47" s="110"/>
      <c r="B47" s="111" t="s">
        <v>172</v>
      </c>
      <c r="C47" s="112" t="s">
        <v>64</v>
      </c>
      <c r="D47" s="112" t="s">
        <v>106</v>
      </c>
      <c r="E47" s="113" t="s">
        <v>181</v>
      </c>
      <c r="F47" s="113" t="s">
        <v>36</v>
      </c>
      <c r="G47" s="36">
        <v>1100000</v>
      </c>
      <c r="H47" s="36">
        <v>1100000</v>
      </c>
      <c r="I47" s="115" t="s">
        <v>39</v>
      </c>
      <c r="J47" s="114"/>
      <c r="K47" s="103" t="s">
        <v>113</v>
      </c>
    </row>
    <row r="48" spans="1:11" ht="30">
      <c r="A48" s="110"/>
      <c r="B48" s="111" t="s">
        <v>173</v>
      </c>
      <c r="C48" s="112" t="s">
        <v>64</v>
      </c>
      <c r="D48" s="112" t="s">
        <v>106</v>
      </c>
      <c r="E48" s="113" t="s">
        <v>181</v>
      </c>
      <c r="F48" s="113" t="s">
        <v>36</v>
      </c>
      <c r="G48" s="36">
        <v>10000</v>
      </c>
      <c r="H48" s="36">
        <v>10000</v>
      </c>
      <c r="I48" s="115" t="s">
        <v>39</v>
      </c>
      <c r="J48" s="114"/>
      <c r="K48" s="103" t="s">
        <v>113</v>
      </c>
    </row>
    <row r="49" spans="1:11" ht="30">
      <c r="A49" s="110"/>
      <c r="B49" s="111" t="s">
        <v>174</v>
      </c>
      <c r="C49" s="112" t="s">
        <v>64</v>
      </c>
      <c r="D49" s="112" t="s">
        <v>106</v>
      </c>
      <c r="E49" s="113" t="s">
        <v>181</v>
      </c>
      <c r="F49" s="113" t="s">
        <v>36</v>
      </c>
      <c r="G49" s="36">
        <v>450000</v>
      </c>
      <c r="H49" s="36">
        <v>450000</v>
      </c>
      <c r="I49" s="115" t="s">
        <v>39</v>
      </c>
      <c r="J49" s="114"/>
      <c r="K49" s="103" t="s">
        <v>113</v>
      </c>
    </row>
    <row r="50" spans="1:11" ht="30">
      <c r="A50" s="110"/>
      <c r="B50" s="111" t="s">
        <v>175</v>
      </c>
      <c r="C50" s="112" t="s">
        <v>64</v>
      </c>
      <c r="D50" s="112" t="s">
        <v>106</v>
      </c>
      <c r="E50" s="113" t="s">
        <v>181</v>
      </c>
      <c r="F50" s="113" t="s">
        <v>36</v>
      </c>
      <c r="G50" s="36">
        <v>120000</v>
      </c>
      <c r="H50" s="36">
        <v>120000</v>
      </c>
      <c r="I50" s="115" t="s">
        <v>39</v>
      </c>
      <c r="J50" s="114"/>
      <c r="K50" s="103" t="s">
        <v>113</v>
      </c>
    </row>
    <row r="51" spans="1:11" ht="30">
      <c r="A51" s="110"/>
      <c r="B51" s="111" t="s">
        <v>176</v>
      </c>
      <c r="C51" s="112" t="s">
        <v>64</v>
      </c>
      <c r="D51" s="112" t="s">
        <v>106</v>
      </c>
      <c r="E51" s="113" t="s">
        <v>181</v>
      </c>
      <c r="F51" s="113" t="s">
        <v>36</v>
      </c>
      <c r="G51" s="36">
        <v>150000</v>
      </c>
      <c r="H51" s="36">
        <v>150000</v>
      </c>
      <c r="I51" s="115" t="s">
        <v>39</v>
      </c>
      <c r="J51" s="114"/>
      <c r="K51" s="103" t="s">
        <v>113</v>
      </c>
    </row>
    <row r="52" spans="1:11" ht="30">
      <c r="A52" s="110"/>
      <c r="B52" s="111" t="s">
        <v>177</v>
      </c>
      <c r="C52" s="112" t="s">
        <v>64</v>
      </c>
      <c r="D52" s="112" t="s">
        <v>106</v>
      </c>
      <c r="E52" s="113" t="s">
        <v>181</v>
      </c>
      <c r="F52" s="113" t="s">
        <v>36</v>
      </c>
      <c r="G52" s="36">
        <v>32000</v>
      </c>
      <c r="H52" s="36">
        <v>32000</v>
      </c>
      <c r="I52" s="115" t="s">
        <v>39</v>
      </c>
      <c r="J52" s="114"/>
      <c r="K52" s="103" t="s">
        <v>113</v>
      </c>
    </row>
    <row r="53" spans="1:11" ht="30">
      <c r="A53" s="110"/>
      <c r="B53" s="111" t="s">
        <v>178</v>
      </c>
      <c r="C53" s="112" t="s">
        <v>64</v>
      </c>
      <c r="D53" s="112" t="s">
        <v>106</v>
      </c>
      <c r="E53" s="113" t="s">
        <v>181</v>
      </c>
      <c r="F53" s="113" t="s">
        <v>36</v>
      </c>
      <c r="G53" s="36">
        <v>13500</v>
      </c>
      <c r="H53" s="36">
        <v>13500</v>
      </c>
      <c r="I53" s="115" t="s">
        <v>39</v>
      </c>
      <c r="J53" s="114"/>
      <c r="K53" s="103" t="s">
        <v>113</v>
      </c>
    </row>
    <row r="54" spans="1:11" ht="30">
      <c r="A54" s="110"/>
      <c r="B54" s="111" t="s">
        <v>179</v>
      </c>
      <c r="C54" s="112" t="s">
        <v>64</v>
      </c>
      <c r="D54" s="112" t="s">
        <v>106</v>
      </c>
      <c r="E54" s="113" t="s">
        <v>181</v>
      </c>
      <c r="F54" s="113" t="s">
        <v>36</v>
      </c>
      <c r="G54" s="36">
        <v>650000</v>
      </c>
      <c r="H54" s="36">
        <v>650000</v>
      </c>
      <c r="I54" s="115" t="s">
        <v>39</v>
      </c>
      <c r="J54" s="114"/>
      <c r="K54" s="103" t="s">
        <v>113</v>
      </c>
    </row>
    <row r="55" spans="1:11" ht="30">
      <c r="A55" s="110"/>
      <c r="B55" s="111" t="s">
        <v>180</v>
      </c>
      <c r="C55" s="112" t="s">
        <v>64</v>
      </c>
      <c r="D55" s="112" t="s">
        <v>106</v>
      </c>
      <c r="E55" s="113" t="s">
        <v>181</v>
      </c>
      <c r="F55" s="113" t="s">
        <v>36</v>
      </c>
      <c r="G55" s="36">
        <v>316300</v>
      </c>
      <c r="H55" s="36">
        <v>316300</v>
      </c>
      <c r="I55" s="115" t="s">
        <v>39</v>
      </c>
      <c r="J55" s="114"/>
      <c r="K55" s="103" t="s">
        <v>113</v>
      </c>
    </row>
    <row r="56" spans="1:11" ht="30">
      <c r="A56" s="104" t="s">
        <v>34</v>
      </c>
      <c r="B56" s="105" t="s">
        <v>35</v>
      </c>
      <c r="C56" s="106">
        <v>41791</v>
      </c>
      <c r="D56" s="107" t="s">
        <v>106</v>
      </c>
      <c r="E56" s="108" t="s">
        <v>37</v>
      </c>
      <c r="F56" s="108" t="s">
        <v>36</v>
      </c>
      <c r="G56" s="27" t="s">
        <v>38</v>
      </c>
      <c r="H56" s="27" t="s">
        <v>182</v>
      </c>
      <c r="I56" s="115" t="s">
        <v>39</v>
      </c>
      <c r="J56" s="108"/>
      <c r="K56" s="109" t="s">
        <v>98</v>
      </c>
    </row>
    <row r="57" spans="1:11" ht="30">
      <c r="A57" s="8" t="s">
        <v>40</v>
      </c>
      <c r="B57" s="24" t="s">
        <v>41</v>
      </c>
      <c r="C57" s="25">
        <v>41791</v>
      </c>
      <c r="D57" s="58" t="s">
        <v>70</v>
      </c>
      <c r="E57" s="26" t="s">
        <v>42</v>
      </c>
      <c r="F57" s="26" t="s">
        <v>36</v>
      </c>
      <c r="G57" s="27" t="s">
        <v>43</v>
      </c>
      <c r="H57" s="27" t="s">
        <v>183</v>
      </c>
      <c r="I57" s="116" t="s">
        <v>39</v>
      </c>
      <c r="J57" s="26"/>
      <c r="K57" s="9" t="s">
        <v>98</v>
      </c>
    </row>
    <row r="58" spans="1:11" ht="30">
      <c r="A58" s="8" t="s">
        <v>33</v>
      </c>
      <c r="B58" s="24" t="s">
        <v>44</v>
      </c>
      <c r="C58" s="25">
        <v>41791</v>
      </c>
      <c r="D58" s="58" t="s">
        <v>117</v>
      </c>
      <c r="E58" s="26" t="s">
        <v>37</v>
      </c>
      <c r="F58" s="26" t="s">
        <v>36</v>
      </c>
      <c r="G58" s="27" t="s">
        <v>45</v>
      </c>
      <c r="H58" s="27" t="s">
        <v>184</v>
      </c>
      <c r="I58" s="26" t="s">
        <v>39</v>
      </c>
      <c r="J58" s="26" t="s">
        <v>46</v>
      </c>
      <c r="K58" s="9" t="s">
        <v>98</v>
      </c>
    </row>
    <row r="59" spans="1:11" ht="30">
      <c r="A59" s="8" t="s">
        <v>47</v>
      </c>
      <c r="B59" s="24" t="s">
        <v>48</v>
      </c>
      <c r="C59" s="25">
        <v>41791</v>
      </c>
      <c r="D59" s="58" t="s">
        <v>70</v>
      </c>
      <c r="E59" s="26" t="s">
        <v>49</v>
      </c>
      <c r="F59" s="26" t="s">
        <v>36</v>
      </c>
      <c r="G59" s="27" t="s">
        <v>50</v>
      </c>
      <c r="H59" s="27" t="s">
        <v>185</v>
      </c>
      <c r="I59" s="26" t="s">
        <v>39</v>
      </c>
      <c r="J59" s="26"/>
      <c r="K59" s="9" t="s">
        <v>98</v>
      </c>
    </row>
    <row r="60" spans="1:11" ht="30">
      <c r="A60" s="8" t="s">
        <v>51</v>
      </c>
      <c r="B60" s="24" t="s">
        <v>52</v>
      </c>
      <c r="C60" s="25">
        <v>41791</v>
      </c>
      <c r="D60" s="58" t="s">
        <v>70</v>
      </c>
      <c r="E60" s="26" t="s">
        <v>49</v>
      </c>
      <c r="F60" s="26" t="s">
        <v>53</v>
      </c>
      <c r="G60" s="27" t="s">
        <v>54</v>
      </c>
      <c r="H60" s="27" t="s">
        <v>186</v>
      </c>
      <c r="I60" s="26" t="s">
        <v>39</v>
      </c>
      <c r="J60" s="26"/>
      <c r="K60" s="9" t="s">
        <v>98</v>
      </c>
    </row>
    <row r="61" spans="1:11" ht="45">
      <c r="A61" s="28"/>
      <c r="B61" s="29" t="s">
        <v>57</v>
      </c>
      <c r="C61" s="30" t="s">
        <v>58</v>
      </c>
      <c r="D61" s="30" t="s">
        <v>59</v>
      </c>
      <c r="E61" s="32" t="s">
        <v>60</v>
      </c>
      <c r="F61" s="32" t="s">
        <v>36</v>
      </c>
      <c r="G61" s="33">
        <v>60000000</v>
      </c>
      <c r="H61" s="33">
        <v>60000000</v>
      </c>
      <c r="I61" s="32" t="s">
        <v>39</v>
      </c>
      <c r="J61" s="32" t="s">
        <v>61</v>
      </c>
      <c r="K61" s="31" t="s">
        <v>62</v>
      </c>
    </row>
    <row r="62" spans="1:11" ht="45">
      <c r="A62" s="28"/>
      <c r="B62" s="29" t="s">
        <v>63</v>
      </c>
      <c r="C62" s="30" t="s">
        <v>64</v>
      </c>
      <c r="D62" s="30" t="s">
        <v>65</v>
      </c>
      <c r="E62" s="32" t="s">
        <v>66</v>
      </c>
      <c r="F62" s="32" t="s">
        <v>36</v>
      </c>
      <c r="G62" s="33">
        <v>10000000</v>
      </c>
      <c r="H62" s="33">
        <v>10000000</v>
      </c>
      <c r="I62" s="32" t="s">
        <v>39</v>
      </c>
      <c r="J62" s="32" t="s">
        <v>61</v>
      </c>
      <c r="K62" s="31" t="s">
        <v>62</v>
      </c>
    </row>
    <row r="63" spans="1:11" ht="45">
      <c r="A63" s="28"/>
      <c r="B63" s="29" t="s">
        <v>67</v>
      </c>
      <c r="C63" s="30" t="s">
        <v>58</v>
      </c>
      <c r="D63" s="30" t="s">
        <v>65</v>
      </c>
      <c r="E63" s="32" t="s">
        <v>66</v>
      </c>
      <c r="F63" s="32" t="s">
        <v>36</v>
      </c>
      <c r="G63" s="33">
        <v>15000000</v>
      </c>
      <c r="H63" s="33">
        <v>15000000</v>
      </c>
      <c r="I63" s="32" t="s">
        <v>39</v>
      </c>
      <c r="J63" s="32" t="s">
        <v>61</v>
      </c>
      <c r="K63" s="31" t="s">
        <v>62</v>
      </c>
    </row>
    <row r="64" spans="1:11" ht="45">
      <c r="A64" s="28"/>
      <c r="B64" s="34" t="s">
        <v>68</v>
      </c>
      <c r="C64" s="30" t="s">
        <v>64</v>
      </c>
      <c r="D64" s="30" t="s">
        <v>59</v>
      </c>
      <c r="E64" s="32" t="s">
        <v>60</v>
      </c>
      <c r="F64" s="32" t="s">
        <v>36</v>
      </c>
      <c r="G64" s="33">
        <v>30000000</v>
      </c>
      <c r="H64" s="33">
        <v>30000000</v>
      </c>
      <c r="I64" s="32" t="s">
        <v>39</v>
      </c>
      <c r="J64" s="32" t="s">
        <v>61</v>
      </c>
      <c r="K64" s="31" t="s">
        <v>62</v>
      </c>
    </row>
    <row r="65" spans="1:11" ht="45">
      <c r="A65" s="28"/>
      <c r="B65" s="34" t="s">
        <v>69</v>
      </c>
      <c r="C65" s="30" t="s">
        <v>64</v>
      </c>
      <c r="D65" s="30" t="s">
        <v>70</v>
      </c>
      <c r="E65" s="32"/>
      <c r="F65" s="32" t="s">
        <v>36</v>
      </c>
      <c r="G65" s="35">
        <v>40000000</v>
      </c>
      <c r="H65" s="35">
        <v>40000000</v>
      </c>
      <c r="I65" s="32" t="s">
        <v>39</v>
      </c>
      <c r="J65" s="32" t="s">
        <v>61</v>
      </c>
      <c r="K65" s="31" t="s">
        <v>62</v>
      </c>
    </row>
    <row r="66" spans="1:11" ht="45">
      <c r="A66" s="28"/>
      <c r="B66" s="34" t="s">
        <v>71</v>
      </c>
      <c r="C66" s="30" t="s">
        <v>64</v>
      </c>
      <c r="D66" s="30" t="s">
        <v>70</v>
      </c>
      <c r="E66" s="32"/>
      <c r="F66" s="32" t="s">
        <v>36</v>
      </c>
      <c r="G66" s="35">
        <v>10000000</v>
      </c>
      <c r="H66" s="35">
        <v>10000000</v>
      </c>
      <c r="I66" s="32" t="s">
        <v>39</v>
      </c>
      <c r="J66" s="32" t="s">
        <v>61</v>
      </c>
      <c r="K66" s="31" t="s">
        <v>62</v>
      </c>
    </row>
    <row r="67" spans="1:11" ht="45">
      <c r="A67" s="28"/>
      <c r="B67" s="34" t="s">
        <v>72</v>
      </c>
      <c r="C67" s="30" t="s">
        <v>64</v>
      </c>
      <c r="D67" s="30" t="s">
        <v>70</v>
      </c>
      <c r="E67" s="32"/>
      <c r="F67" s="32" t="s">
        <v>36</v>
      </c>
      <c r="G67" s="35">
        <v>100000000</v>
      </c>
      <c r="H67" s="35">
        <v>100000000</v>
      </c>
      <c r="I67" s="32" t="s">
        <v>39</v>
      </c>
      <c r="J67" s="32" t="s">
        <v>61</v>
      </c>
      <c r="K67" s="31" t="s">
        <v>62</v>
      </c>
    </row>
    <row r="68" spans="1:11" ht="45">
      <c r="A68" s="28"/>
      <c r="B68" s="34" t="s">
        <v>73</v>
      </c>
      <c r="C68" s="30" t="s">
        <v>64</v>
      </c>
      <c r="D68" s="30" t="s">
        <v>70</v>
      </c>
      <c r="E68" s="32"/>
      <c r="F68" s="32" t="s">
        <v>36</v>
      </c>
      <c r="G68" s="35">
        <v>8000000</v>
      </c>
      <c r="H68" s="35">
        <v>8000000</v>
      </c>
      <c r="I68" s="32" t="s">
        <v>39</v>
      </c>
      <c r="J68" s="32" t="s">
        <v>61</v>
      </c>
      <c r="K68" s="31" t="s">
        <v>62</v>
      </c>
    </row>
    <row r="69" spans="1:11" ht="45">
      <c r="A69" s="28"/>
      <c r="B69" s="34" t="s">
        <v>74</v>
      </c>
      <c r="C69" s="30" t="s">
        <v>64</v>
      </c>
      <c r="D69" s="30" t="s">
        <v>70</v>
      </c>
      <c r="E69" s="32"/>
      <c r="F69" s="32" t="s">
        <v>36</v>
      </c>
      <c r="G69" s="35">
        <v>5000000</v>
      </c>
      <c r="H69" s="35">
        <v>5000000</v>
      </c>
      <c r="I69" s="32" t="s">
        <v>39</v>
      </c>
      <c r="J69" s="32" t="s">
        <v>61</v>
      </c>
      <c r="K69" s="31" t="s">
        <v>62</v>
      </c>
    </row>
    <row r="70" spans="1:11" ht="45">
      <c r="A70" s="28"/>
      <c r="B70" s="34" t="s">
        <v>75</v>
      </c>
      <c r="C70" s="30" t="s">
        <v>64</v>
      </c>
      <c r="D70" s="30" t="s">
        <v>70</v>
      </c>
      <c r="E70" s="32"/>
      <c r="F70" s="32" t="s">
        <v>36</v>
      </c>
      <c r="G70" s="35">
        <v>10000000</v>
      </c>
      <c r="H70" s="35">
        <v>10000000</v>
      </c>
      <c r="I70" s="32" t="s">
        <v>39</v>
      </c>
      <c r="J70" s="32" t="s">
        <v>61</v>
      </c>
      <c r="K70" s="31" t="s">
        <v>62</v>
      </c>
    </row>
    <row r="71" spans="1:11" ht="45">
      <c r="A71" s="28"/>
      <c r="B71" s="34" t="s">
        <v>76</v>
      </c>
      <c r="C71" s="30" t="s">
        <v>64</v>
      </c>
      <c r="D71" s="30" t="s">
        <v>70</v>
      </c>
      <c r="E71" s="32"/>
      <c r="F71" s="32" t="s">
        <v>36</v>
      </c>
      <c r="G71" s="36">
        <v>10000000</v>
      </c>
      <c r="H71" s="36">
        <v>10000000</v>
      </c>
      <c r="I71" s="32" t="s">
        <v>39</v>
      </c>
      <c r="J71" s="32" t="s">
        <v>61</v>
      </c>
      <c r="K71" s="31" t="s">
        <v>62</v>
      </c>
    </row>
    <row r="72" spans="1:11" ht="45">
      <c r="A72" s="28"/>
      <c r="B72" s="34" t="s">
        <v>77</v>
      </c>
      <c r="C72" s="30" t="s">
        <v>64</v>
      </c>
      <c r="D72" s="30" t="s">
        <v>70</v>
      </c>
      <c r="E72" s="32"/>
      <c r="F72" s="32" t="s">
        <v>36</v>
      </c>
      <c r="G72" s="37">
        <v>18589891.36</v>
      </c>
      <c r="H72" s="37">
        <v>18589891.36</v>
      </c>
      <c r="I72" s="32" t="s">
        <v>39</v>
      </c>
      <c r="J72" s="32" t="s">
        <v>61</v>
      </c>
      <c r="K72" s="31" t="s">
        <v>62</v>
      </c>
    </row>
    <row r="73" spans="1:11" ht="45">
      <c r="A73" s="28"/>
      <c r="B73" s="38" t="s">
        <v>78</v>
      </c>
      <c r="C73" s="30" t="s">
        <v>64</v>
      </c>
      <c r="D73" s="30" t="s">
        <v>70</v>
      </c>
      <c r="E73" s="32"/>
      <c r="F73" s="32" t="s">
        <v>36</v>
      </c>
      <c r="G73" s="37">
        <v>30000000</v>
      </c>
      <c r="H73" s="37">
        <v>30000000</v>
      </c>
      <c r="I73" s="32" t="s">
        <v>39</v>
      </c>
      <c r="J73" s="32" t="s">
        <v>61</v>
      </c>
      <c r="K73" s="31" t="s">
        <v>62</v>
      </c>
    </row>
    <row r="74" spans="1:11" ht="15.75">
      <c r="A74" s="39"/>
      <c r="B74" s="117" t="s">
        <v>79</v>
      </c>
      <c r="C74" s="117"/>
      <c r="D74" s="117"/>
      <c r="E74" s="117"/>
      <c r="F74" s="40"/>
      <c r="G74" s="41"/>
      <c r="H74" s="41"/>
      <c r="I74" s="40"/>
      <c r="J74" s="40"/>
      <c r="K74" s="42"/>
    </row>
    <row r="75" spans="1:11" ht="45">
      <c r="A75" s="28"/>
      <c r="B75" s="38" t="s">
        <v>80</v>
      </c>
      <c r="C75" s="30" t="s">
        <v>64</v>
      </c>
      <c r="D75" s="30" t="s">
        <v>70</v>
      </c>
      <c r="E75" s="32"/>
      <c r="F75" s="32" t="s">
        <v>36</v>
      </c>
      <c r="G75" s="43">
        <v>30000000</v>
      </c>
      <c r="H75" s="43">
        <v>30000000</v>
      </c>
      <c r="I75" s="32" t="s">
        <v>39</v>
      </c>
      <c r="J75" s="32" t="s">
        <v>61</v>
      </c>
      <c r="K75" s="31" t="s">
        <v>62</v>
      </c>
    </row>
    <row r="76" spans="1:11" ht="45">
      <c r="A76" s="45"/>
      <c r="B76" s="46" t="s">
        <v>81</v>
      </c>
      <c r="C76" s="47" t="s">
        <v>64</v>
      </c>
      <c r="D76" s="47" t="s">
        <v>70</v>
      </c>
      <c r="E76" s="49"/>
      <c r="F76" s="49" t="s">
        <v>36</v>
      </c>
      <c r="G76" s="50">
        <v>50000000</v>
      </c>
      <c r="H76" s="50">
        <v>50000000</v>
      </c>
      <c r="I76" s="49" t="s">
        <v>39</v>
      </c>
      <c r="J76" s="49" t="s">
        <v>61</v>
      </c>
      <c r="K76" s="48" t="s">
        <v>62</v>
      </c>
    </row>
    <row r="77" spans="1:11" ht="45">
      <c r="A77" s="28"/>
      <c r="B77" s="38" t="s">
        <v>82</v>
      </c>
      <c r="C77" s="30" t="s">
        <v>64</v>
      </c>
      <c r="D77" s="30" t="s">
        <v>70</v>
      </c>
      <c r="E77" s="32"/>
      <c r="F77" s="32" t="s">
        <v>36</v>
      </c>
      <c r="G77" s="52">
        <v>20000000</v>
      </c>
      <c r="H77" s="52">
        <v>20000000</v>
      </c>
      <c r="I77" s="32" t="s">
        <v>39</v>
      </c>
      <c r="J77" s="32" t="s">
        <v>61</v>
      </c>
      <c r="K77" s="31" t="s">
        <v>62</v>
      </c>
    </row>
    <row r="78" spans="1:12" ht="15">
      <c r="A78" s="28"/>
      <c r="B78" s="38" t="s">
        <v>118</v>
      </c>
      <c r="C78" s="30" t="s">
        <v>64</v>
      </c>
      <c r="D78" s="30" t="s">
        <v>70</v>
      </c>
      <c r="E78" s="32"/>
      <c r="F78" s="32" t="s">
        <v>36</v>
      </c>
      <c r="G78" s="84">
        <v>642563726</v>
      </c>
      <c r="H78" s="84">
        <v>642563726</v>
      </c>
      <c r="I78" s="32"/>
      <c r="J78" s="32"/>
      <c r="K78" s="31"/>
      <c r="L78" s="2">
        <v>642</v>
      </c>
    </row>
    <row r="79" spans="1:11" ht="15.75">
      <c r="A79" s="39"/>
      <c r="B79" s="53" t="s">
        <v>83</v>
      </c>
      <c r="C79" s="54"/>
      <c r="D79" s="117"/>
      <c r="E79" s="117"/>
      <c r="F79" s="117"/>
      <c r="G79" s="117"/>
      <c r="H79" s="41"/>
      <c r="I79" s="40"/>
      <c r="J79" s="40"/>
      <c r="K79" s="42"/>
    </row>
    <row r="80" spans="1:11" ht="45">
      <c r="A80" s="45"/>
      <c r="B80" s="55" t="s">
        <v>84</v>
      </c>
      <c r="C80" s="47" t="s">
        <v>64</v>
      </c>
      <c r="D80" s="47" t="s">
        <v>70</v>
      </c>
      <c r="E80" s="49"/>
      <c r="F80" s="49" t="s">
        <v>36</v>
      </c>
      <c r="G80" s="56">
        <v>200000000</v>
      </c>
      <c r="H80" s="51">
        <f aca="true" t="shared" si="0" ref="H80:H88">+G80</f>
        <v>200000000</v>
      </c>
      <c r="I80" s="49" t="s">
        <v>39</v>
      </c>
      <c r="J80" s="49" t="s">
        <v>61</v>
      </c>
      <c r="K80" s="48" t="s">
        <v>62</v>
      </c>
    </row>
    <row r="81" spans="1:11" ht="45">
      <c r="A81" s="28"/>
      <c r="B81" s="29" t="s">
        <v>85</v>
      </c>
      <c r="C81" s="30" t="s">
        <v>64</v>
      </c>
      <c r="D81" s="30" t="s">
        <v>70</v>
      </c>
      <c r="E81" s="32"/>
      <c r="F81" s="32" t="s">
        <v>36</v>
      </c>
      <c r="G81" s="52">
        <v>150000000</v>
      </c>
      <c r="H81" s="44">
        <f t="shared" si="0"/>
        <v>150000000</v>
      </c>
      <c r="I81" s="32" t="s">
        <v>39</v>
      </c>
      <c r="J81" s="32" t="s">
        <v>61</v>
      </c>
      <c r="K81" s="31" t="s">
        <v>62</v>
      </c>
    </row>
    <row r="82" spans="1:11" ht="15.75">
      <c r="A82" s="39"/>
      <c r="B82" s="118" t="s">
        <v>86</v>
      </c>
      <c r="C82" s="118"/>
      <c r="D82" s="118"/>
      <c r="E82" s="118"/>
      <c r="F82" s="40"/>
      <c r="G82" s="41"/>
      <c r="H82" s="41"/>
      <c r="I82" s="40"/>
      <c r="J82" s="40"/>
      <c r="K82" s="42"/>
    </row>
    <row r="83" spans="1:11" ht="45">
      <c r="A83" s="28"/>
      <c r="B83" s="29" t="s">
        <v>87</v>
      </c>
      <c r="C83" s="30" t="s">
        <v>64</v>
      </c>
      <c r="D83" s="30" t="s">
        <v>70</v>
      </c>
      <c r="E83" s="32"/>
      <c r="F83" s="32" t="s">
        <v>36</v>
      </c>
      <c r="G83" s="52">
        <v>40000000</v>
      </c>
      <c r="H83" s="44">
        <f t="shared" si="0"/>
        <v>40000000</v>
      </c>
      <c r="I83" s="32" t="s">
        <v>39</v>
      </c>
      <c r="J83" s="32" t="s">
        <v>61</v>
      </c>
      <c r="K83" s="31" t="s">
        <v>62</v>
      </c>
    </row>
    <row r="84" spans="1:11" ht="45">
      <c r="A84" s="28"/>
      <c r="B84" s="29" t="s">
        <v>88</v>
      </c>
      <c r="C84" s="30" t="s">
        <v>64</v>
      </c>
      <c r="D84" s="30" t="s">
        <v>70</v>
      </c>
      <c r="E84" s="32"/>
      <c r="F84" s="32" t="s">
        <v>36</v>
      </c>
      <c r="G84" s="52">
        <v>180000000</v>
      </c>
      <c r="H84" s="44">
        <f t="shared" si="0"/>
        <v>180000000</v>
      </c>
      <c r="I84" s="32" t="s">
        <v>39</v>
      </c>
      <c r="J84" s="32" t="s">
        <v>61</v>
      </c>
      <c r="K84" s="31" t="s">
        <v>62</v>
      </c>
    </row>
    <row r="85" spans="1:11" ht="45">
      <c r="A85" s="28"/>
      <c r="B85" s="29" t="s">
        <v>89</v>
      </c>
      <c r="C85" s="30" t="s">
        <v>64</v>
      </c>
      <c r="D85" s="30" t="s">
        <v>70</v>
      </c>
      <c r="E85" s="32"/>
      <c r="F85" s="32" t="s">
        <v>36</v>
      </c>
      <c r="G85" s="52">
        <v>110000000</v>
      </c>
      <c r="H85" s="44">
        <f t="shared" si="0"/>
        <v>110000000</v>
      </c>
      <c r="I85" s="32" t="s">
        <v>39</v>
      </c>
      <c r="J85" s="32" t="s">
        <v>61</v>
      </c>
      <c r="K85" s="31" t="s">
        <v>62</v>
      </c>
    </row>
    <row r="86" spans="1:11" ht="45">
      <c r="A86" s="28"/>
      <c r="B86" s="29" t="s">
        <v>90</v>
      </c>
      <c r="C86" s="30" t="s">
        <v>64</v>
      </c>
      <c r="D86" s="30" t="s">
        <v>70</v>
      </c>
      <c r="E86" s="32"/>
      <c r="F86" s="32" t="s">
        <v>36</v>
      </c>
      <c r="G86" s="52">
        <v>50000000</v>
      </c>
      <c r="H86" s="33">
        <f t="shared" si="0"/>
        <v>50000000</v>
      </c>
      <c r="I86" s="32" t="s">
        <v>39</v>
      </c>
      <c r="J86" s="32" t="s">
        <v>61</v>
      </c>
      <c r="K86" s="31" t="s">
        <v>62</v>
      </c>
    </row>
    <row r="87" spans="1:11" ht="45">
      <c r="A87" s="28"/>
      <c r="B87" s="29" t="s">
        <v>91</v>
      </c>
      <c r="C87" s="30" t="s">
        <v>64</v>
      </c>
      <c r="D87" s="30" t="s">
        <v>70</v>
      </c>
      <c r="E87" s="32"/>
      <c r="F87" s="32" t="s">
        <v>36</v>
      </c>
      <c r="G87" s="52">
        <v>27500000</v>
      </c>
      <c r="H87" s="33">
        <f t="shared" si="0"/>
        <v>27500000</v>
      </c>
      <c r="I87" s="32" t="s">
        <v>39</v>
      </c>
      <c r="J87" s="32" t="s">
        <v>61</v>
      </c>
      <c r="K87" s="31" t="s">
        <v>62</v>
      </c>
    </row>
    <row r="88" spans="1:11" ht="45">
      <c r="A88" s="28"/>
      <c r="B88" s="29" t="s">
        <v>92</v>
      </c>
      <c r="C88" s="30" t="s">
        <v>93</v>
      </c>
      <c r="D88" s="30" t="s">
        <v>94</v>
      </c>
      <c r="E88" s="32"/>
      <c r="F88" s="32" t="s">
        <v>36</v>
      </c>
      <c r="G88" s="37">
        <v>80000000</v>
      </c>
      <c r="H88" s="33">
        <f t="shared" si="0"/>
        <v>80000000</v>
      </c>
      <c r="I88" s="32" t="s">
        <v>39</v>
      </c>
      <c r="J88" s="32" t="s">
        <v>61</v>
      </c>
      <c r="K88" s="31" t="s">
        <v>62</v>
      </c>
    </row>
    <row r="89" spans="1:11" ht="15.75">
      <c r="A89" s="39"/>
      <c r="B89" s="118" t="s">
        <v>95</v>
      </c>
      <c r="C89" s="118"/>
      <c r="D89" s="118"/>
      <c r="E89" s="118"/>
      <c r="F89" s="40"/>
      <c r="G89" s="41"/>
      <c r="H89" s="41"/>
      <c r="I89" s="40"/>
      <c r="J89" s="40"/>
      <c r="K89" s="42"/>
    </row>
    <row r="90" spans="1:11" ht="45">
      <c r="A90" s="28"/>
      <c r="B90" s="29" t="s">
        <v>96</v>
      </c>
      <c r="C90" s="30" t="s">
        <v>64</v>
      </c>
      <c r="D90" s="30" t="s">
        <v>70</v>
      </c>
      <c r="E90" s="32"/>
      <c r="F90" s="32" t="s">
        <v>36</v>
      </c>
      <c r="G90" s="52">
        <v>15000000</v>
      </c>
      <c r="H90" s="52">
        <v>15000000</v>
      </c>
      <c r="I90" s="32" t="s">
        <v>39</v>
      </c>
      <c r="J90" s="32" t="s">
        <v>61</v>
      </c>
      <c r="K90" s="31" t="s">
        <v>62</v>
      </c>
    </row>
    <row r="91" spans="1:11" ht="45">
      <c r="A91" s="28"/>
      <c r="B91" s="57" t="s">
        <v>97</v>
      </c>
      <c r="C91" s="30" t="s">
        <v>64</v>
      </c>
      <c r="D91" s="30" t="s">
        <v>70</v>
      </c>
      <c r="E91" s="32"/>
      <c r="F91" s="32" t="s">
        <v>36</v>
      </c>
      <c r="G91" s="52">
        <v>60000000</v>
      </c>
      <c r="H91" s="52">
        <v>60000000</v>
      </c>
      <c r="I91" s="32" t="s">
        <v>39</v>
      </c>
      <c r="J91" s="32" t="s">
        <v>61</v>
      </c>
      <c r="K91" s="31" t="s">
        <v>62</v>
      </c>
    </row>
    <row r="92" spans="1:11" ht="30">
      <c r="A92" s="8"/>
      <c r="B92" s="24" t="s">
        <v>105</v>
      </c>
      <c r="C92" s="58" t="s">
        <v>58</v>
      </c>
      <c r="D92" s="58" t="s">
        <v>106</v>
      </c>
      <c r="E92" s="26" t="s">
        <v>114</v>
      </c>
      <c r="F92" s="26" t="s">
        <v>36</v>
      </c>
      <c r="G92" s="87">
        <v>157544332</v>
      </c>
      <c r="H92" s="87">
        <v>157544332</v>
      </c>
      <c r="I92" s="26" t="s">
        <v>39</v>
      </c>
      <c r="J92" s="26" t="s">
        <v>61</v>
      </c>
      <c r="K92" s="9" t="s">
        <v>107</v>
      </c>
    </row>
    <row r="93" spans="1:11" ht="30">
      <c r="A93" s="8"/>
      <c r="B93" s="24" t="s">
        <v>108</v>
      </c>
      <c r="C93" s="58" t="s">
        <v>58</v>
      </c>
      <c r="D93" s="58" t="s">
        <v>106</v>
      </c>
      <c r="E93" s="26" t="s">
        <v>114</v>
      </c>
      <c r="F93" s="26" t="s">
        <v>36</v>
      </c>
      <c r="G93" s="27">
        <v>94945885</v>
      </c>
      <c r="H93" s="27">
        <v>94945885</v>
      </c>
      <c r="I93" s="26" t="s">
        <v>39</v>
      </c>
      <c r="J93" s="26" t="s">
        <v>61</v>
      </c>
      <c r="K93" s="9" t="s">
        <v>107</v>
      </c>
    </row>
    <row r="94" spans="1:11" ht="30">
      <c r="A94" s="8"/>
      <c r="B94" s="24" t="s">
        <v>109</v>
      </c>
      <c r="C94" s="58" t="s">
        <v>64</v>
      </c>
      <c r="D94" s="58" t="s">
        <v>94</v>
      </c>
      <c r="E94" s="26" t="s">
        <v>114</v>
      </c>
      <c r="F94" s="26" t="s">
        <v>36</v>
      </c>
      <c r="G94" s="27">
        <v>678524419</v>
      </c>
      <c r="H94" s="27">
        <v>678524419</v>
      </c>
      <c r="I94" s="26" t="s">
        <v>39</v>
      </c>
      <c r="J94" s="26" t="s">
        <v>61</v>
      </c>
      <c r="K94" s="9" t="s">
        <v>110</v>
      </c>
    </row>
    <row r="95" spans="1:11" ht="30">
      <c r="A95" s="78"/>
      <c r="B95" s="79" t="s">
        <v>146</v>
      </c>
      <c r="C95" s="80" t="s">
        <v>58</v>
      </c>
      <c r="D95" s="80" t="s">
        <v>106</v>
      </c>
      <c r="E95" s="81" t="s">
        <v>114</v>
      </c>
      <c r="F95" s="81" t="s">
        <v>36</v>
      </c>
      <c r="G95" s="82">
        <v>5896513150.97</v>
      </c>
      <c r="H95" s="82">
        <v>5896513150.97</v>
      </c>
      <c r="I95" s="81" t="s">
        <v>39</v>
      </c>
      <c r="J95" s="81" t="s">
        <v>61</v>
      </c>
      <c r="K95" s="83" t="s">
        <v>115</v>
      </c>
    </row>
    <row r="96" spans="1:11" ht="30">
      <c r="A96" s="78"/>
      <c r="B96" s="79" t="s">
        <v>119</v>
      </c>
      <c r="C96" s="80" t="s">
        <v>64</v>
      </c>
      <c r="D96" s="80" t="s">
        <v>120</v>
      </c>
      <c r="E96" s="81" t="s">
        <v>114</v>
      </c>
      <c r="F96" s="81" t="s">
        <v>36</v>
      </c>
      <c r="G96" s="84">
        <v>1557816104</v>
      </c>
      <c r="H96" s="84">
        <v>1557816104</v>
      </c>
      <c r="I96" s="81" t="s">
        <v>39</v>
      </c>
      <c r="J96" s="81" t="s">
        <v>61</v>
      </c>
      <c r="K96" s="88" t="s">
        <v>144</v>
      </c>
    </row>
    <row r="97" spans="1:11" ht="30">
      <c r="A97" s="88"/>
      <c r="B97" s="88" t="s">
        <v>121</v>
      </c>
      <c r="C97" s="88" t="s">
        <v>93</v>
      </c>
      <c r="D97" s="88" t="s">
        <v>122</v>
      </c>
      <c r="E97" s="88" t="s">
        <v>123</v>
      </c>
      <c r="F97" s="88" t="s">
        <v>36</v>
      </c>
      <c r="G97" s="92">
        <v>15000000</v>
      </c>
      <c r="H97" s="92">
        <v>15000000</v>
      </c>
      <c r="I97" s="93" t="s">
        <v>39</v>
      </c>
      <c r="J97" s="93" t="s">
        <v>124</v>
      </c>
      <c r="K97" s="88" t="s">
        <v>144</v>
      </c>
    </row>
    <row r="98" spans="1:11" ht="30">
      <c r="A98" s="89"/>
      <c r="B98" s="90" t="s">
        <v>125</v>
      </c>
      <c r="C98" s="88" t="s">
        <v>126</v>
      </c>
      <c r="D98" s="88" t="s">
        <v>122</v>
      </c>
      <c r="E98" s="88" t="s">
        <v>127</v>
      </c>
      <c r="F98" s="88" t="s">
        <v>36</v>
      </c>
      <c r="G98" s="92">
        <v>40000000</v>
      </c>
      <c r="H98" s="92">
        <v>40000000</v>
      </c>
      <c r="I98" s="93" t="s">
        <v>39</v>
      </c>
      <c r="J98" s="93" t="s">
        <v>124</v>
      </c>
      <c r="K98" s="88" t="s">
        <v>144</v>
      </c>
    </row>
    <row r="99" spans="1:11" ht="30">
      <c r="A99" s="88"/>
      <c r="B99" s="88" t="s">
        <v>128</v>
      </c>
      <c r="C99" s="88" t="s">
        <v>129</v>
      </c>
      <c r="D99" s="88" t="s">
        <v>130</v>
      </c>
      <c r="E99" s="88" t="s">
        <v>131</v>
      </c>
      <c r="F99" s="88" t="s">
        <v>36</v>
      </c>
      <c r="G99" s="92">
        <v>10000000</v>
      </c>
      <c r="H99" s="92">
        <v>10000000</v>
      </c>
      <c r="I99" s="93" t="s">
        <v>39</v>
      </c>
      <c r="J99" s="93" t="s">
        <v>124</v>
      </c>
      <c r="K99" s="88" t="s">
        <v>144</v>
      </c>
    </row>
    <row r="100" spans="1:11" ht="45">
      <c r="A100" s="88"/>
      <c r="B100" s="91" t="s">
        <v>132</v>
      </c>
      <c r="C100" s="88" t="s">
        <v>129</v>
      </c>
      <c r="D100" s="88" t="s">
        <v>130</v>
      </c>
      <c r="E100" s="88" t="s">
        <v>131</v>
      </c>
      <c r="F100" s="88" t="s">
        <v>133</v>
      </c>
      <c r="G100" s="92">
        <v>9000000</v>
      </c>
      <c r="H100" s="92">
        <v>9000000</v>
      </c>
      <c r="I100" s="93" t="s">
        <v>39</v>
      </c>
      <c r="J100" s="93" t="s">
        <v>124</v>
      </c>
      <c r="K100" s="88" t="s">
        <v>144</v>
      </c>
    </row>
    <row r="101" spans="1:11" ht="45">
      <c r="A101" s="88"/>
      <c r="B101" s="91" t="s">
        <v>134</v>
      </c>
      <c r="C101" s="88" t="s">
        <v>64</v>
      </c>
      <c r="D101" s="88" t="s">
        <v>135</v>
      </c>
      <c r="E101" s="88" t="s">
        <v>136</v>
      </c>
      <c r="F101" s="88" t="s">
        <v>137</v>
      </c>
      <c r="G101" s="92">
        <v>5000000</v>
      </c>
      <c r="H101" s="92">
        <v>5000000</v>
      </c>
      <c r="I101" s="93" t="s">
        <v>39</v>
      </c>
      <c r="J101" s="93" t="s">
        <v>124</v>
      </c>
      <c r="K101" s="88" t="s">
        <v>144</v>
      </c>
    </row>
    <row r="102" spans="1:11" ht="30">
      <c r="A102" s="88"/>
      <c r="B102" s="88" t="s">
        <v>138</v>
      </c>
      <c r="C102" s="88" t="s">
        <v>64</v>
      </c>
      <c r="D102" s="88" t="s">
        <v>122</v>
      </c>
      <c r="E102" s="88" t="s">
        <v>139</v>
      </c>
      <c r="F102" s="88" t="s">
        <v>137</v>
      </c>
      <c r="G102" s="92">
        <v>17264881</v>
      </c>
      <c r="H102" s="92">
        <v>17264881</v>
      </c>
      <c r="I102" s="93" t="s">
        <v>39</v>
      </c>
      <c r="J102" s="93" t="s">
        <v>124</v>
      </c>
      <c r="K102" s="88" t="s">
        <v>144</v>
      </c>
    </row>
    <row r="103" spans="1:11" ht="30">
      <c r="A103" s="88"/>
      <c r="B103" s="88" t="s">
        <v>140</v>
      </c>
      <c r="C103" s="88" t="s">
        <v>129</v>
      </c>
      <c r="D103" s="88" t="s">
        <v>141</v>
      </c>
      <c r="E103" s="88" t="s">
        <v>131</v>
      </c>
      <c r="F103" s="88" t="s">
        <v>36</v>
      </c>
      <c r="G103" s="92">
        <v>6000000</v>
      </c>
      <c r="H103" s="92">
        <v>6000001</v>
      </c>
      <c r="I103" s="93" t="s">
        <v>39</v>
      </c>
      <c r="J103" s="93" t="s">
        <v>124</v>
      </c>
      <c r="K103" s="88" t="s">
        <v>144</v>
      </c>
    </row>
    <row r="104" spans="1:11" ht="30">
      <c r="A104" s="94"/>
      <c r="B104" s="95" t="s">
        <v>142</v>
      </c>
      <c r="C104" s="95" t="s">
        <v>64</v>
      </c>
      <c r="D104" s="95" t="s">
        <v>94</v>
      </c>
      <c r="E104" s="95"/>
      <c r="F104" s="95" t="s">
        <v>36</v>
      </c>
      <c r="G104" s="87">
        <v>358346017</v>
      </c>
      <c r="H104" s="87">
        <v>358346017</v>
      </c>
      <c r="I104" s="96" t="s">
        <v>39</v>
      </c>
      <c r="J104" s="96" t="s">
        <v>124</v>
      </c>
      <c r="K104" s="88" t="s">
        <v>144</v>
      </c>
    </row>
    <row r="105" spans="1:11" ht="30">
      <c r="A105" s="94"/>
      <c r="B105" s="95" t="s">
        <v>143</v>
      </c>
      <c r="C105" s="95" t="s">
        <v>64</v>
      </c>
      <c r="D105" s="95" t="s">
        <v>106</v>
      </c>
      <c r="E105" s="95"/>
      <c r="F105" s="95" t="s">
        <v>36</v>
      </c>
      <c r="G105" s="87">
        <v>21880865</v>
      </c>
      <c r="H105" s="87">
        <v>21880865</v>
      </c>
      <c r="I105" s="96" t="s">
        <v>39</v>
      </c>
      <c r="J105" s="96" t="s">
        <v>124</v>
      </c>
      <c r="K105" s="88" t="s">
        <v>144</v>
      </c>
    </row>
    <row r="106" spans="1:11" ht="15">
      <c r="A106" s="94"/>
      <c r="B106" s="95" t="s">
        <v>145</v>
      </c>
      <c r="C106" s="95" t="s">
        <v>64</v>
      </c>
      <c r="D106" s="95" t="s">
        <v>120</v>
      </c>
      <c r="E106" s="95"/>
      <c r="F106" s="95"/>
      <c r="G106" s="84">
        <v>434519531.95</v>
      </c>
      <c r="H106" s="84">
        <v>434519531.95</v>
      </c>
      <c r="I106" s="96"/>
      <c r="J106" s="96"/>
      <c r="K106" s="97"/>
    </row>
    <row r="107" spans="1:11" ht="15.75" thickBot="1">
      <c r="A107" s="15"/>
      <c r="B107" s="59"/>
      <c r="C107" s="60"/>
      <c r="D107" s="60"/>
      <c r="E107" s="61"/>
      <c r="F107" s="61"/>
      <c r="G107" s="62">
        <f>SUM(G19:G106)</f>
        <v>12627071266.880001</v>
      </c>
      <c r="H107" s="62">
        <f>SUM(H19:H106)</f>
        <v>12627071267.880001</v>
      </c>
      <c r="I107" s="61"/>
      <c r="J107" s="61"/>
      <c r="K107" s="63"/>
    </row>
    <row r="108" ht="15">
      <c r="H108" s="84"/>
    </row>
    <row r="109" spans="1:3" ht="32.25" thickBot="1">
      <c r="A109" s="64" t="s">
        <v>21</v>
      </c>
      <c r="B109" s="65"/>
      <c r="C109" s="66"/>
    </row>
    <row r="110" spans="1:8" ht="30.75">
      <c r="A110" s="67" t="s">
        <v>6</v>
      </c>
      <c r="B110" s="20" t="s">
        <v>22</v>
      </c>
      <c r="C110" s="68" t="s">
        <v>14</v>
      </c>
      <c r="H110" s="98"/>
    </row>
    <row r="111" spans="1:3" ht="15">
      <c r="A111" s="8"/>
      <c r="B111" s="24"/>
      <c r="C111" s="69"/>
    </row>
    <row r="112" spans="1:3" ht="15">
      <c r="A112" s="8"/>
      <c r="B112" s="24"/>
      <c r="C112" s="69"/>
    </row>
    <row r="113" spans="1:3" ht="15">
      <c r="A113" s="8"/>
      <c r="B113" s="24"/>
      <c r="C113" s="69"/>
    </row>
    <row r="114" spans="1:3" ht="15">
      <c r="A114" s="8"/>
      <c r="B114" s="24"/>
      <c r="C114" s="69"/>
    </row>
    <row r="115" spans="1:3" ht="15.75" thickBot="1">
      <c r="A115" s="15"/>
      <c r="B115" s="59"/>
      <c r="C115" s="70"/>
    </row>
  </sheetData>
  <sheetProtection/>
  <mergeCells count="6">
    <mergeCell ref="B74:E74"/>
    <mergeCell ref="D79:G79"/>
    <mergeCell ref="B82:E82"/>
    <mergeCell ref="B89:E89"/>
    <mergeCell ref="E5:H9"/>
    <mergeCell ref="E11:H15"/>
  </mergeCells>
  <hyperlinks>
    <hyperlink ref="B8" r:id="rId1" display="WWW.rosas-cauca.gov.co"/>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David Suarez Sanchez</cp:lastModifiedBy>
  <dcterms:created xsi:type="dcterms:W3CDTF">2012-12-10T15:58:41Z</dcterms:created>
  <dcterms:modified xsi:type="dcterms:W3CDTF">2014-05-08T19:49:18Z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