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<sst xmlns="http://schemas.openxmlformats.org/spreadsheetml/2006/main" count="775" uniqueCount="237">
  <si>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</si>
  <si>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</si>
  <si>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</si>
  <si>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</si>
  <si>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</si>
  <si>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</si>
  <si>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</si>
  <si>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</si>
  <si>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</si>
  <si>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</si>
  <si>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</si>
  <si>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</si>
  <si>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</si>
  <si>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</si>
  <si>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</si>
  <si>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</si>
  <si>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</si>
  <si>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</si>
  <si>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</si>
  <si>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</si>
  <si>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</si>
  <si>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</si>
  <si>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</si>
  <si>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</si>
  <si>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</si>
  <si>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</si>
  <si>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</si>
  <si>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</si>
  <si>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</si>
  <si>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SECRETARIA DE GOBIERNO-CLAUDIA CHAVARRO</t>
  </si>
  <si>
    <t>febrero</t>
  </si>
  <si>
    <t>3 meses</t>
  </si>
  <si>
    <t>minima cuantia</t>
  </si>
  <si>
    <t>propios</t>
  </si>
  <si>
    <t>17,000,000</t>
  </si>
  <si>
    <t>34,000,000</t>
  </si>
  <si>
    <t>6 meses</t>
  </si>
  <si>
    <t>6,300,000</t>
  </si>
  <si>
    <t>12,600,000</t>
  </si>
  <si>
    <t>PRESTAR LOS SERVICIOS PARA LA EJECUCION DEL PLAN DE INTERVENCIONES COLECTIVAS PIC 2014 SUSCRITO ENTRE EL MUNICIPIO DE GAMA CUNDINAMARCA Y EL HOSPITAL SAN FRANCISCO DE GACHETA II NIVEL DE ATENCION.</t>
  </si>
  <si>
    <t>FEBRERO</t>
  </si>
  <si>
    <t>11 MESES</t>
  </si>
  <si>
    <t>DIRECTA</t>
  </si>
  <si>
    <t>S.G.P.</t>
  </si>
  <si>
    <t>19,100,000</t>
  </si>
  <si>
    <t>N/A</t>
  </si>
  <si>
    <t>PRESTACION DE LOS SERVICIOS DE APOYO A LA GESTION EN LA DIGITACION Y PROCESAMIENTO DE LA INFORMACION QUE CORRESPONDE A LA FICHA DE RIESGO EN EL AMBITO FAMILIAR, DIGITACION DE LOS FORMATOS DEL SISTEMA DE VIGILANCIA NUTRICIONAL PROVENIENTES DEL PLAN DE INTERVENCIONES COLECTIVAS PIC 2014 PARA EL MUNICIPIO DE GAMA CUNDINAMARCA Y A LA SECRETARIA DE GOBIERNO.</t>
  </si>
  <si>
    <t>ENERO</t>
  </si>
  <si>
    <t>6 MESES</t>
  </si>
  <si>
    <t>OTROS RECURSOS</t>
  </si>
  <si>
    <t>6,000,000</t>
  </si>
  <si>
    <t>12,000,000</t>
  </si>
  <si>
    <t>PRESTACION DE LOS SERVICIOS DE APOYO A LA GESTION EN LA COORDINACION DEL PLAN DE INTERVENCIONES COLECTIVAS PIC 2014 PARA EL MUNICIPIO DE GAMA CUNDINAMARCA.</t>
  </si>
  <si>
    <t>SUMINISTRO DE PAPELERIA PARA EL PLAN DE INTERVENCIONES COLECTIVAS PIC 2014 DEL MUNICIPIO DE GAMA CUNDINAMARCA.</t>
  </si>
  <si>
    <t>PROCESO MINIMA CUANTIA</t>
  </si>
  <si>
    <t>3 DIAS</t>
  </si>
  <si>
    <t xml:space="preserve">Prestar los servicios profesionales para ejecutar actividades como instructor de la  escuela de formación de baloncesto y fútbol </t>
  </si>
  <si>
    <t>4 meses</t>
  </si>
  <si>
    <t>Directa</t>
  </si>
  <si>
    <t>Otros recursos / ley 99</t>
  </si>
  <si>
    <t xml:space="preserve">Prestar los servicios profesionales para ejecutar actividades como instructor de la  escuela de formación de futsal y fútbol Sala </t>
  </si>
  <si>
    <t>Prestar los servicios de apoyo a la gestión en la ejecución de actividades de ludoeducadora en el Municipio de Gama y en la ejecución de actividades recreodeportivas dirigidas a la comunidad.</t>
  </si>
  <si>
    <t>Otros recursos / ley 99 - recursos propios</t>
  </si>
  <si>
    <t>Prestar los servicios de apoyo a la gestión en la ejecición de actividades de la biblioteca Municipal</t>
  </si>
  <si>
    <t>Prestar los servicios de apoyo a la gestión como formador para la disciplina de música</t>
  </si>
  <si>
    <t xml:space="preserve">Prestar los servicios profesionales como formador para la disciplina de danza </t>
  </si>
  <si>
    <t xml:space="preserve">Prestar los servicios profesionales en la coordinación de los programas recreodeportivos  y culturales del Municipio </t>
  </si>
  <si>
    <t xml:space="preserve">SGP Forzosa inversión </t>
  </si>
  <si>
    <t>Suministro de implementos para la practica del deporte</t>
  </si>
  <si>
    <t>1 mes</t>
  </si>
  <si>
    <t>Minima cuantia</t>
  </si>
  <si>
    <t xml:space="preserve">Prestar los  servicios de apoyo a la gestion en la organización logistica de eventos deportivos </t>
  </si>
  <si>
    <t>Anuar esfuerzoz técnicos, finanacieros y humanos para la organización y ejecución del XIX Festival del torbellino y segundo encuetro de música popular y tradicional.</t>
  </si>
  <si>
    <t xml:space="preserve">1 mes </t>
  </si>
  <si>
    <t>Prestar los servicios  de apoyo a la gestiión en la organización apoyo logistico para la participación  de la escuela de formación de danza del Municipio de Gama que se realizara en otras  ciudades.</t>
  </si>
  <si>
    <t xml:space="preserve"> Agosto</t>
  </si>
  <si>
    <t>8 Dias</t>
  </si>
  <si>
    <t xml:space="preserve">Recursos Propios </t>
  </si>
  <si>
    <t xml:space="preserve">Suministro  de implementos  culturales  para fortalecer las Escuelas de Formación artisticas y culturales  </t>
  </si>
  <si>
    <t xml:space="preserve">Julio </t>
  </si>
  <si>
    <t xml:space="preserve">6 Dias </t>
  </si>
  <si>
    <t>PRESTAR LOS SERVICIOS PROFESIONALES DE ASESORIA JURIDICA EXTERNA  EN TEMAS DE CONTRATACIÓN PÚBLICA Y EL SEGUIMIENTO LEGAL EN LAS DIFERENTES ETAPAS DEL PROCESO RESPUESTAS A ORGANISMOS DE CONTROL EMISIÓN DE CONCEPTOS JURIDICOS Y TECNICOS EN EL AMBITO JURIDICO EN FAVOR DEL MUNICIPIO DE GAMA.</t>
  </si>
  <si>
    <t>$7.500.000</t>
  </si>
  <si>
    <t>enero</t>
  </si>
  <si>
    <t>directa</t>
  </si>
  <si>
    <t>otros recursos</t>
  </si>
  <si>
    <t>APOYO LOGISTICO PARA LA CAPACITACIÓN A LOS FUNCIONARIOS DE LA ADMINISTRACIÓN MUNICIPAL DE LA ALCALDIA DE GAMA EN ADMINISTRACION PUBLICA TERRITORIAL DEL MUNICIPIO DE GAMA CUNDINAMARCA</t>
  </si>
  <si>
    <t>PRESTAR LOS SERVICIOS DE APOYO A  LA GESTIÓN  EN LA EJECUCIÓN DE ACTIVIDADES TENDIENTES AL MANEJO INTEGRAL DE LOS PROGRAMAS INSTITUCIONALES DE NIÑEZ Y ADULTO MAYOR CORRESPONDIENTES A: MAS FAMILIAS EN ACCIÓN PROGRAMAS DE ATENCIÓN INTEGRAL A LA PRIMERA INFANCIA DESAYUNOS INFANTILES CON AMOR ICBF, RECUPERACIÓN NUTRICIONAL MATERNO INFANTIL Y PROGRAMAS DE PROTECCIÓN SOCIAL AL ADULTO MAYOR COLOMBIA MAYOR</t>
  </si>
  <si>
    <t>PRESTAR LOS SERVICIOS DE APOYO A LA GESTION ADMINISTRATIVA DEL MUNICIPIO  EN LAS  ACTIVIDADES DE  CONDUCIÓN  DE LOS VEHICULOS  DEL MUNICIPIO.</t>
  </si>
  <si>
    <t>PRESTAR LOS SERVICIOS COMO PROFESIONAL EN PSICOLOGIA  CON DESTINO A LA COMISARIA DE FAMILIA PARA LA EJECUCIÓNM DE PROGRAMAS PROPIOS DE DICHA OFICINA.</t>
  </si>
  <si>
    <t>PRESTACIÓN SERVICIOS DE APOYO A LA GESTIÓN TENDIENTE A LA EJECUCIÓN DE ACTIVIDADES DE CUIDADO MANTENIMIENTO CONSERVACIÓN Y FUNCIONAMIENTO DE LA GRANJA AGROPECUARIA</t>
  </si>
  <si>
    <t>PRESTAR LOS SERVICIOS DE APOYO LOGISTICO EN EL DESARROLLO DE LAS INSCRIPCIONES DE LA FASE II DEL PROGRAMA DE FAMILIAS EN ACCIÓN EN EL MUNICIPIO DE GAMA</t>
  </si>
  <si>
    <t>PRESTAR LOS SERVICIOS PROFESIONALES PARA EL BUEN FUNCIONAMIENTO DE LA PLANTA DE BENEFICIO ANIMAL Y APOYO COMO VETERINARIO DEL MUNICIPIO</t>
  </si>
  <si>
    <t>PRESTACION DE LOS SERVICIOS PROFESIONALES DE ASESORIA ASISTENCIA TECNICA ADMINISTRATIVA SEGUIMIENTO Y CONTROL DE LOS RECURSOS ENMARCADOS DENTRO DEL FONDO LOCAL DE SALUD Y SEGUIMIENTO AL REPORTE DE INFORMACIÓN A LOS DIFERENTES ORGANOS DE CONTROL QUE LO REQUIERAN SEGUIMIENTO AL SISTEMA DE GARANTIA DE CALIDAD A LA POBLACIÓN DEL MUN</t>
  </si>
  <si>
    <t>PRESTAR LOS  SERVICIOS DE APOYO LOGISTICO PARA GARANTIZAR LA CELEBRACIÓN DEL DIA DEL NIÑO EN EL MUNICIPIO  DE GAMA</t>
  </si>
  <si>
    <t>PRESTACIÓN DE SERVICIOS DE APOYO LOGISTICO TENDIENTE A LA REALIZACIÓN DEL EVENTO DE PARTICIPACIÓN CIUDADANA DENOMINADO RENDICIÓN DE CUENTAS EN EL MUNICIPIO DE GAMA</t>
  </si>
  <si>
    <t>PRESTAR EL SERVICIO DE ACTUALIZACIÓN Y MANTENIMIENTO Y SOPORTE TÉCNICO DEL SISTEMA DE INFORMACIÓN FINANCIERO Y ADMINISTRATIVO SINFA INSTLADOS EN LA ENTIDAD</t>
  </si>
  <si>
    <t>PRESTAR LOS SERVICIOS DE APOYO A LA GESTIÓN  EN LA ORGANIZACIÓN Y EJECUCIÓN DEL EVENTO DENOMINADO DIA BLANCO</t>
  </si>
  <si>
    <t xml:space="preserve">PRESTAR LOS SERVCIOS DE APOYO A LA GESTIÓN PARA LA ORGANIZACIÓN Y EJECUCIÓN DEL SEGUNDO CONGRESO DE LA MUJER GAMENSE ORIENTADO A MADRES CABEZA DE FAMILIA DEL MUNICIPIO DE GAMA </t>
  </si>
  <si>
    <t>5 DIAS</t>
  </si>
  <si>
    <t>3 MESES</t>
  </si>
  <si>
    <t>8 DIAS</t>
  </si>
  <si>
    <t>12 DÍAS</t>
  </si>
  <si>
    <t>3 DÍAS</t>
  </si>
  <si>
    <t xml:space="preserve">2 MESES </t>
  </si>
  <si>
    <t xml:space="preserve"> 14 DIAS</t>
  </si>
  <si>
    <t>1 MES</t>
  </si>
  <si>
    <t xml:space="preserve">8 MESES </t>
  </si>
  <si>
    <t>abril</t>
  </si>
  <si>
    <t xml:space="preserve">PRESTAR LOS SERVICIOS PROFESIONALES PARA LA ORGANIZACIÓN Y REALIZACIÓN DE CAMPAÑA EDUCATIVA ORIENTADO A JOVENES ADOLESCENTES DE L A INSTITUCIÓN EDUCATIVA DEL MUNICIPIO CON EL FIN DE PRVENIR LA DESERCIÓN ESCOLAR </t>
  </si>
  <si>
    <t>junio</t>
  </si>
  <si>
    <t>SUMINISTRO DE COMBUSTIBLE PARA EL APOYO A GENERACION DE AMBIENTES QUE PROPICIEN LA SEGURIDAD CIUDADANA</t>
  </si>
  <si>
    <t>PRESTAR LOS SERVICIOS DE APOYO A LA GESTION EN LA EJECUCION DE LOS PROYECTOS AGRICOLAS Y AMBIENTALES EN EL MUNICIPIO DE GAMA CUNDINAMARCA</t>
  </si>
  <si>
    <t xml:space="preserve">Ley 99  y SGP forzosa Inversión </t>
  </si>
  <si>
    <t>COORDINACIÓN DE LOS PROYECTOS AGROPECUARIOS Y AMBIENTALES</t>
  </si>
  <si>
    <t>Enero</t>
  </si>
  <si>
    <t>DESARROLLAR EL PROGRAMA DE SANIDAD ANIMAL DEL MUNICIPIO DE GAMA</t>
  </si>
  <si>
    <t>SUMINISTO DE INSUMOS PARA LA DESPARASITACIÓN Y VACUNACIÓN BOVINA DEL PROGRAMA DE SANIDAD ANIMAL DEL MUNICIPIO DE GAMA</t>
  </si>
  <si>
    <t>15 DIAS</t>
  </si>
  <si>
    <t>SUMINISTRO DE INSUMOS PARA LOS PROYECTOS DE PAPA Y FRIJOL EN EL MUNICIPIO DE GAMA CUNDINAMARCA</t>
  </si>
  <si>
    <t xml:space="preserve">SUMINISTRAR INSUMOS PAR EL PROYECTO  DE SEGURIDAD ALIMENTARIA DEL MUNICIPIO DE GAMA </t>
  </si>
  <si>
    <t>SUBASTA INVERSA MENOR CUANTIA</t>
  </si>
  <si>
    <t>PRESTACION DE SERVICIOS DE APOYO A LA GESTION EN LA EJECUCION LOGISTICA DEL DIA AGROPECUARIO EN EL MARCO DE LA SEMANA CULTURAL DE LA INSTITUCION EDUCATIVA DEPARTAMENTAL TECNICA AGROPECUARIA MARTIN ROMERO</t>
  </si>
  <si>
    <t>OCTUBRE</t>
  </si>
  <si>
    <t>10 DIAS</t>
  </si>
  <si>
    <t>SUMINISTRO DE INSUMOS PARA EL PROYECTO DE FRUTALES DE CLIMA FRIO EN EL MUNICIPIO DE GAMA</t>
  </si>
  <si>
    <t>COMPRAVENTA</t>
  </si>
  <si>
    <t>SUMINISTRO DE INSUMOS PARA EL PROYECTO DE CULTIVOS ALTERNATIVOS DEL  MUNICIPIO DE GAMA</t>
  </si>
  <si>
    <t>SUMINISTRO DE INSUMOS PARA LOS PROYECTOS DE MAIZ Y ARVEJA DEL MUNICPIODE GAMA</t>
  </si>
  <si>
    <t>5 MESES</t>
  </si>
  <si>
    <t xml:space="preserve">PRESTAR LOS SERVICIOS PROFESIONALES COMO INGENIERO AGRONOMO CON EL FIN DE APOYAR LOS PROYECTOS AGRICOLAS DEL MUNICIPIO DE GAMA </t>
  </si>
  <si>
    <t>9 MESES</t>
  </si>
  <si>
    <t>MARZO</t>
  </si>
  <si>
    <t xml:space="preserve">PRESTAR LOS SERVICIOS DE APOYO A LA GESTIÓN EN LA ATENCIÓN LUDICA INTEGRAL DE LA POBLACIÓN VULNERABLE (TERCERA EDAD). </t>
  </si>
  <si>
    <t>4 MESES</t>
  </si>
  <si>
    <t>PRESTAR LOS SERVICIOS DE APOYO A LA GESTIÓN  EN LA ORGANIZACIÓN Y ATENCION A LAS PERSONAS EN CONDICION DE DISCAPACIDAD</t>
  </si>
  <si>
    <t xml:space="preserve"> 8 DIAS</t>
  </si>
  <si>
    <t>G.S.P. FORZOSA INVERSION</t>
  </si>
  <si>
    <t>marzo</t>
  </si>
  <si>
    <t>COMPRA DE UN ROTOVADOR, ARADO DE CINCEL VIBRATORIO FRILTROS Y LUBRICANTESPARA EL TRACTOR DEL MUNICIPIO CON EL FIN DE PRESTAR EL SERVICIO A LOS PEQUEÑOS Y MEDIANOS PRODUCTORES DEL MUNICIO DE GAMA</t>
  </si>
  <si>
    <t>SUMINISTRO DE PAPELERIA ELEMENTOS DE OFICINA Y ASEO Y CAFETERIA PARA EL FUNCIONAMIENTO DE LAS DEPENDENCIAS DE LA ALCALDIA MUNICIPAL DE GAMA Y LOS MIEMBROS DE LA FUERZA PUBLICA</t>
  </si>
  <si>
    <t>5 dias</t>
  </si>
  <si>
    <t>SUMINISTRO DE LLANTAS PARA EL FUNCIONAMIENTO DE LA CAMIONETA DEL ALCALDE</t>
  </si>
  <si>
    <t>SUMINISTRO DE MATERIAL DE APOYO PUBLICITARIO PARA LA REALIZACION DE CAMPAÑAS SOBRE LA IMPORTANCIA DE GOBIERNO EN LINEA</t>
  </si>
  <si>
    <t>PRESTACIÓN DE SERVICIOS PROFESIONALES PARA EL  MANTENIMIENTO DE HARDWARE Y SOFTWARE, ESTRUCTURA INFORMÁTICA TANTO DE LOS COMPUTADORES COMO DEL SERVIDOR Y REVISIÓN DE LA ESTRUCTURA DE LA RED DE LA ALCALDÍA MUNICIPAL MANTENIMIENTO DE REDES TECNOLÓGICAS EXISTENTES EN LA ALCALDÍA MUNICIPAL DE GAMA.</t>
  </si>
  <si>
    <t xml:space="preserve">5 DIAS </t>
  </si>
  <si>
    <t>PROPIOS</t>
  </si>
  <si>
    <t>$ 3'000,000</t>
  </si>
  <si>
    <t>$ 9'000,000</t>
  </si>
  <si>
    <t xml:space="preserve">ADQUISICION DE EQUIPOS DE COMPUTO PARA EL FUNCIONAMIENTO DE LAS DEPENDENCIAS DE LA ALCALDIA MUNICIPAL </t>
  </si>
  <si>
    <t>AGOSTO</t>
  </si>
  <si>
    <t>$5'000,000</t>
  </si>
  <si>
    <t>$17'050,000</t>
  </si>
  <si>
    <t>$17,050,000</t>
  </si>
  <si>
    <t>SEPTIEMBRE</t>
  </si>
  <si>
    <t>ABRIL</t>
  </si>
  <si>
    <t>NOVIEMBRE</t>
  </si>
  <si>
    <t>MAYO</t>
  </si>
  <si>
    <t>12.000.000</t>
  </si>
  <si>
    <t>18.000.000</t>
  </si>
  <si>
    <t>Diego Javier Rodríguez - comisario de familia 8536551-559</t>
  </si>
  <si>
    <t>$ 1.450.000,00</t>
  </si>
  <si>
    <t>$ 7.500.000,00</t>
  </si>
  <si>
    <t>5 meses</t>
  </si>
  <si>
    <t>Prestar los servicios profesionales en psicología con destino a la Comisaría de Familia para la ejecución de programas  propios de dicha oficina</t>
  </si>
  <si>
    <t>Suministro De Combustible Para El Mantenimiento De La Malla Vial Del Municipio De Gama Cundinamarca.</t>
  </si>
  <si>
    <t>45 dis</t>
  </si>
  <si>
    <t>Minima cuantía</t>
  </si>
  <si>
    <t>Cesar Garcia Rodriguez - asesor oficina de planeacion y CI. 8536551-559</t>
  </si>
  <si>
    <t xml:space="preserve">Prestar los  servicios de caracterización de vertimientos y análisis de calidad de agua potable. </t>
  </si>
  <si>
    <t>11 meses</t>
  </si>
  <si>
    <t>prestar los servicios de apoyo a la gestion en la operación de la vibrocompactador de propiedad del municipio de Gama Cundinamarca.</t>
  </si>
  <si>
    <t>prestar los servicios de apoyo a la gestion en la operación de la motoviveladora, de propiedad del municipio de Gama Cundinamarca.</t>
  </si>
  <si>
    <t>prestar los servicios de apoyo a la gestion en la operación de la retroexcavadora de propiedad del Municipio de Gama</t>
  </si>
  <si>
    <t>prestacion de los servicios de apoyo a la gestion en la coordinacion de la dependencia de servicios publicos de la alcaldia de Gama Cundinamarca.</t>
  </si>
  <si>
    <t>prestacion de los servicios de apoyo a la gestionen la ejecucion de actividades de aseo, barrido y recoleccion de basuras en las vias urbanas y el espacio publico del area urbana del municipio de Gama Cundinamarca.</t>
  </si>
  <si>
    <t>prestar los servicios profesionales para el apoyo y fortalecimiento a la oficina de planeacion del Municipio de Gama Cundinamarca.</t>
  </si>
  <si>
    <t>regalias</t>
  </si>
  <si>
    <t>Prestar los servicios de apoyo a ala gestion en la ejecucion de actividades relacionadas con el funcionamiento de la oficina de planeacion del Municipio de Gama Cundinamarca</t>
  </si>
  <si>
    <t>prestar los servicios profecionales a la oficina de planeacion y control interno en fortalecer la parte tecnica y seguimiento evaluacion de control interno del Municipio de Gama Cundinamarca.</t>
  </si>
  <si>
    <t xml:space="preserve">
Prestar los servicios de apoyo a la gestion  en el reporte al sistema unico de informacion sui de los servicios de acueducto, alcantarillado y aseo. Del municipio de gama cundinamarca.
</t>
  </si>
  <si>
    <t>10 meses</t>
  </si>
  <si>
    <t>realrehabilitacion, mantenimiento y pavimentacion de la via gama - gacheta, desde el K6+ hasta EL k7+990 Y DESDE k8+690 HASTA EL k12 +440 Municipio de Gama Departamento de Cundinamarca.</t>
  </si>
  <si>
    <t>licitacion</t>
  </si>
  <si>
    <t>Departamento</t>
  </si>
  <si>
    <t>Mejoramiento, mantenimiento y conservacion de la via cruce la palma - cuarto de la Palma (Vereda Santuario) del Municipio de Gama del Departamento de Cundinamarca</t>
  </si>
  <si>
    <t>Nacion</t>
  </si>
  <si>
    <t>Mejoramiento, mantenimiento y conservacion de la via clementes palenquezo en el Municipio de Gama del Departamento de Cundinamarca</t>
  </si>
  <si>
    <t>Cesar Garcia Rodriguez - asesor oficina de planeacion y CI. 8536551-5559</t>
  </si>
  <si>
    <t xml:space="preserve">implementacion de acciones de proteccion y manejo de aguas de la margen izquierda aguas arriba de la quebrada negra en la vereda santuario del municipio de gama cundinamarcaen desarrollo de las actividades del proyecto gestion integral del riesgo </t>
  </si>
  <si>
    <t xml:space="preserve">selección abreviada </t>
  </si>
  <si>
    <t>Nacion -Propios</t>
  </si>
  <si>
    <t>construccion puente peatonal sobre la quebrada negra ubicado en el cuarto de capellania entre las veredas de Santuario y la Union del Municipio de Gama.</t>
  </si>
  <si>
    <t>construccion de cerramiento de la granja del colegio tecnico agropecuario Martin Romero.</t>
  </si>
  <si>
    <t xml:space="preserve">Elaboracion de los estudios y diseños para los acueductos rurales de las veredas de Santuario y la Union del Municipio de Gama Cundinamarca. </t>
  </si>
  <si>
    <t xml:space="preserve">Suministro de dotación para los operarios  de los servicios públicos de acueducto, alcantarillado y aseo del municipio de gama cundinamarca. </t>
  </si>
  <si>
    <t>quince dias</t>
  </si>
  <si>
    <t xml:space="preserve">mantenimiento y/o adecuacion de las instalaciones de la casa de la cultuyra para </t>
  </si>
  <si>
    <t>45 dias</t>
  </si>
  <si>
    <t xml:space="preserve">Prestar los servicios para el mantenimiento de la planta de tratamiento de aguas residuales (ptar) del casco urbano del municipio de gama cundinamarca. </t>
  </si>
  <si>
    <t>2 meses</t>
  </si>
  <si>
    <t>interventoria de proyectos de construccion y mantenimiento de las vias del municipio de Gama Cundinamarca</t>
  </si>
  <si>
    <t>8 meses</t>
  </si>
  <si>
    <t>mantenimiento de los equipos del sistema de acueducto y alcantarillado</t>
  </si>
  <si>
    <t xml:space="preserve">Prestar los servicios en la actualización del  programa de uso eficiente y ahorro del agua (PUEAA) del municipio de gama </t>
  </si>
  <si>
    <t>estudios y diseños de la infraestructura vial del municipio de gama</t>
  </si>
  <si>
    <t>JUNIO</t>
  </si>
  <si>
    <t>Suministro de sustancias químicas, equipos, herramientas y elementos de aseo para el funcionamiento de los servicios públicos de acueducto, alcantarillado y aseo del municipio de gama cundinamarca.</t>
  </si>
  <si>
    <t xml:space="preserve">Realizar la revisión general de la estratificación del casco urbano y centro poblado  del municipio de gama. </t>
  </si>
  <si>
    <t>recursos estratificacion</t>
  </si>
  <si>
    <t>mantenimiento y/o adecuacion de los escenarios deportivos el Municipio de Gama Cundinamarca</t>
  </si>
  <si>
    <t>JULIO</t>
  </si>
  <si>
    <t>Prestar Los Servicios De Apoyo A La Gestión Para El Fortalecimiento Educativo Y Sensibilización Ambiental  De La Comunidad  Del  Municipio De Gama</t>
  </si>
  <si>
    <t xml:space="preserve">Prestar los servicios en la logística  de la limpieza de corredores viales  del municipio de gama </t>
  </si>
  <si>
    <t>construccion de obras de control de erosion y torrencialidad en las margenes de las cuencas hidrograficas de municipio de Gama Cundinamarca.</t>
  </si>
  <si>
    <t>Mantenimiento y adecuacion de la infraestructura educativa del municipio de Gama Cundinamarca.</t>
  </si>
  <si>
    <t>menor cuantia</t>
  </si>
  <si>
    <t>Suministro de materiales para el mantenimiento de los acueductos del  sector rural  del  municipio de gama cundinamarca</t>
  </si>
  <si>
    <t>15 dias</t>
  </si>
  <si>
    <t>Construccion plan maestro de alcantarillado casco urbano segunda etapa</t>
  </si>
  <si>
    <t>9 meses</t>
  </si>
  <si>
    <t>propios - departamento</t>
  </si>
  <si>
    <t xml:space="preserve">suministro de materiales de construcción, para el mejoramiento de vivienda del municipio de gama cundinamarca.
</t>
  </si>
  <si>
    <t xml:space="preserve">Suministro, Mantenimiento Y Expansión Del Sistema De Alumbrado Público Del Area Urbana Y Centro Poblado Inspeccion San Roque Del Municipio De Gama.
</t>
  </si>
  <si>
    <t>MINIMA CUANTIA</t>
  </si>
  <si>
    <t>ALCALDIA MUNICIPAL DE GAMA</t>
  </si>
  <si>
    <t>CR 2 No 3-30</t>
  </si>
  <si>
    <t>8536559-551</t>
  </si>
  <si>
    <t>alcaldia@gama-cundinamarca.gov.co</t>
  </si>
  <si>
    <r>
      <rPr>
        <b/>
        <sz val="11"/>
        <color indexed="8"/>
        <rFont val="Calibri"/>
        <family val="2"/>
      </rPr>
      <t>Misión</t>
    </r>
    <r>
      <rPr>
        <sz val="11"/>
        <color theme="1"/>
        <rFont val="Calibri"/>
        <family val="2"/>
      </rPr>
      <t xml:space="preserve">
El Municipio de Gama Cundinamarca es una entidad territorial preocupada y comprometida con satisfacer las necesidades que aquejan a su población, potenciando sus ventajas de ubicación geográfica, su capacidad de financiamiento y la incursión en el desarrollo de tecnología; pretende a través de la generación de procesos conjuntos entre la comunidad y la administración, llevar una gestión transparente honesta y eficaz, con el objetivo de posicionar la entidad como un modelo a seguir en el país.
</t>
    </r>
    <r>
      <rPr>
        <b/>
        <sz val="11"/>
        <color indexed="8"/>
        <rFont val="Calibri"/>
        <family val="2"/>
      </rPr>
      <t>Visión</t>
    </r>
    <r>
      <rPr>
        <sz val="11"/>
        <color theme="1"/>
        <rFont val="Calibri"/>
        <family val="2"/>
      </rPr>
      <t xml:space="preserve">
El Municipio de Gama en el 2020 será una entidad territorial Participativa, Planeada, Competitiva y Sostenible, donde la base para el desarrollo Social, Económico, Ambiental y Político será la Honestidad, la Transparencia, y la Participación, resaltando la productividad, el apoyo a la educación y activación cultural.
</t>
    </r>
  </si>
  <si>
    <t>$17.248.000</t>
  </si>
  <si>
    <t>$170.148.000</t>
  </si>
  <si>
    <t>DIRECTO</t>
  </si>
  <si>
    <t xml:space="preserve">El Municipio de Gama tiene un Plan de Desarrollo en el cual esta estructurado bajo sus dimensiones, sectores, programas y metas de resultado y producto. </t>
  </si>
  <si>
    <t>CLAUDIA CHAVARRO - SECRETARIA DE GOBIERNO-8536551-alcaldia@gama-cundinamarca.gov.co</t>
  </si>
  <si>
    <t>31/01/14</t>
  </si>
  <si>
    <t>CLAUDIA MARCELA CHAVARRO CAMARGO/ SECRETARIA DE GOBIERNO/ 8536559-551/ secretariadegobierno@gama-cundinamarca.gov.co</t>
  </si>
</sst>
</file>

<file path=xl/styles.xml><?xml version="1.0" encoding="utf-8"?>
<styleSheet xmlns="http://schemas.openxmlformats.org/spreadsheetml/2006/main">
  <numFmts count="3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_(&quot;$&quot;\ * #,##0_);_(&quot;$&quot;\ * \(#,##0\);_(&quot;$&quot;\ * &quot;-&quot;??_);_(@_)"/>
    <numFmt numFmtId="187" formatCode="&quot;$&quot;\ #,##0.00"/>
    <numFmt numFmtId="188" formatCode="_-* #,##0.00\ _€_-;\-* #,##0.00\ _€_-;_-* &quot;-&quot;??\ _€_-;_-@_-"/>
  </numFmts>
  <fonts count="40">
    <font>
      <sz val="11"/>
      <color theme="1"/>
      <name val="Calibri"/>
      <family val="2"/>
    </font>
    <font>
      <sz val="11"/>
      <color indexed="8"/>
      <name val="Calibri"/>
      <family val="2"/>
    </font>
    <font>
      <b/>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color indexed="8"/>
      <name val="Calibri"/>
      <family val="2"/>
    </font>
    <font>
      <sz val="1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Calibri"/>
      <family val="2"/>
    </font>
    <font>
      <sz val="11"/>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46">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21" fillId="23" borderId="14" xfId="39" applyBorder="1" applyAlignment="1">
      <alignment horizontal="left" wrapText="1"/>
    </xf>
    <xf numFmtId="14" fontId="0" fillId="0" borderId="13" xfId="0" applyNumberFormat="1" applyBorder="1" applyAlignment="1">
      <alignment wrapText="1"/>
    </xf>
    <xf numFmtId="0" fontId="37" fillId="0" borderId="0" xfId="0" applyFont="1" applyAlignment="1">
      <alignment/>
    </xf>
    <xf numFmtId="0" fontId="21" fillId="23" borderId="15" xfId="39" applyBorder="1" applyAlignment="1">
      <alignment wrapText="1"/>
    </xf>
    <xf numFmtId="0" fontId="0" fillId="0" borderId="0" xfId="0" applyAlignment="1">
      <alignment/>
    </xf>
    <xf numFmtId="0" fontId="37" fillId="0" borderId="0" xfId="0" applyFont="1" applyAlignment="1">
      <alignment wrapText="1"/>
    </xf>
    <xf numFmtId="0" fontId="21" fillId="23" borderId="14" xfId="39" applyBorder="1" applyAlignment="1">
      <alignment wrapText="1"/>
    </xf>
    <xf numFmtId="0" fontId="21" fillId="23" borderId="16" xfId="39" applyBorder="1" applyAlignment="1">
      <alignment wrapText="1"/>
    </xf>
    <xf numFmtId="0" fontId="0" fillId="0" borderId="17" xfId="0" applyBorder="1" applyAlignment="1">
      <alignment wrapText="1"/>
    </xf>
    <xf numFmtId="0" fontId="0" fillId="0" borderId="18" xfId="0" applyBorder="1" applyAlignment="1">
      <alignment wrapText="1"/>
    </xf>
    <xf numFmtId="0" fontId="21" fillId="23" borderId="16" xfId="39" applyBorder="1" applyAlignment="1">
      <alignment horizontal="left" wrapText="1"/>
    </xf>
    <xf numFmtId="186" fontId="0" fillId="0" borderId="12" xfId="0" applyNumberFormat="1" applyBorder="1" applyAlignment="1">
      <alignment wrapText="1"/>
    </xf>
    <xf numFmtId="0" fontId="0" fillId="0" borderId="0" xfId="0" applyFill="1" applyAlignment="1">
      <alignment wrapText="1"/>
    </xf>
    <xf numFmtId="0" fontId="0" fillId="0" borderId="10" xfId="0" applyFont="1" applyBorder="1" applyAlignment="1">
      <alignment horizontal="center" vertical="center" wrapText="1"/>
    </xf>
    <xf numFmtId="14" fontId="0" fillId="0" borderId="10" xfId="0" applyNumberFormat="1" applyFont="1" applyBorder="1" applyAlignment="1">
      <alignment horizontal="center" vertical="center"/>
    </xf>
    <xf numFmtId="14" fontId="0" fillId="0" borderId="10" xfId="0" applyNumberFormat="1" applyFont="1" applyBorder="1" applyAlignment="1">
      <alignment horizontal="center" vertical="center" wrapText="1"/>
    </xf>
    <xf numFmtId="187" fontId="0" fillId="0" borderId="10" xfId="0" applyNumberFormat="1" applyFont="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Border="1" applyAlignment="1">
      <alignment horizontal="center" vertical="center" wrapText="1"/>
    </xf>
    <xf numFmtId="0" fontId="38" fillId="0" borderId="10" xfId="0" applyFont="1" applyBorder="1" applyAlignment="1">
      <alignment horizontal="center" vertical="center" wrapText="1"/>
    </xf>
    <xf numFmtId="0" fontId="20" fillId="0" borderId="10" xfId="0" applyFont="1" applyBorder="1" applyAlignment="1">
      <alignment horizontal="center" vertical="center" wrapText="1"/>
    </xf>
    <xf numFmtId="0" fontId="33" fillId="0" borderId="0" xfId="0" applyFont="1" applyAlignment="1">
      <alignment wrapText="1"/>
    </xf>
    <xf numFmtId="14" fontId="20" fillId="0" borderId="10" xfId="0" applyNumberFormat="1" applyFont="1" applyBorder="1" applyAlignment="1">
      <alignment horizontal="center" vertical="center" wrapText="1"/>
    </xf>
    <xf numFmtId="0" fontId="0" fillId="0" borderId="10" xfId="0" applyFill="1" applyBorder="1" applyAlignment="1">
      <alignment horizontal="center" vertical="center" wrapText="1"/>
    </xf>
    <xf numFmtId="0" fontId="39" fillId="0" borderId="10" xfId="0" applyFont="1" applyBorder="1" applyAlignment="1">
      <alignment horizontal="center" vertical="center" wrapText="1"/>
    </xf>
    <xf numFmtId="0" fontId="29" fillId="0" borderId="12" xfId="46" applyBorder="1" applyAlignment="1">
      <alignment wrapText="1"/>
    </xf>
    <xf numFmtId="0" fontId="0" fillId="0" borderId="11" xfId="0" applyBorder="1" applyAlignment="1">
      <alignment vertical="center" wrapText="1"/>
    </xf>
    <xf numFmtId="187" fontId="0" fillId="0" borderId="0" xfId="0" applyNumberFormat="1" applyAlignment="1">
      <alignment horizontal="left" wrapText="1"/>
    </xf>
    <xf numFmtId="0" fontId="0" fillId="0" borderId="12" xfId="0" applyBorder="1" applyAlignment="1">
      <alignment horizontal="center" vertical="center" wrapText="1"/>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0"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lcaldia@gama-cundinamarca.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119"/>
  <sheetViews>
    <sheetView tabSelected="1" zoomScale="90" zoomScaleNormal="90" zoomScalePageLayoutView="80" workbookViewId="0" topLeftCell="A1">
      <selection activeCell="C124" sqref="C124"/>
    </sheetView>
  </sheetViews>
  <sheetFormatPr defaultColWidth="10.8515625" defaultRowHeight="15"/>
  <cols>
    <col min="1" max="1" width="10.8515625" style="1" customWidth="1"/>
    <col min="2" max="2" width="25.7109375" style="1" customWidth="1"/>
    <col min="3" max="3" width="66.421875" style="1" customWidth="1"/>
    <col min="4" max="4" width="28.28125" style="1" customWidth="1"/>
    <col min="5" max="5" width="15.140625" style="1" customWidth="1"/>
    <col min="6" max="6" width="17.421875" style="1" customWidth="1"/>
    <col min="7" max="7" width="10.8515625" style="1" customWidth="1"/>
    <col min="8" max="8" width="21.28125" style="1" customWidth="1"/>
    <col min="9" max="9" width="18.140625" style="1" bestFit="1" customWidth="1"/>
    <col min="10" max="10" width="16.140625" style="1" bestFit="1" customWidth="1"/>
    <col min="11" max="11" width="16.7109375" style="1" customWidth="1"/>
    <col min="12" max="12" width="47.140625" style="1" customWidth="1"/>
    <col min="13" max="13" width="14.00390625" style="1" customWidth="1"/>
    <col min="14" max="14" width="42.421875" style="1" customWidth="1"/>
    <col min="15" max="16384" width="10.8515625" style="1" customWidth="1"/>
  </cols>
  <sheetData>
    <row r="2" ht="15">
      <c r="B2" s="10" t="s">
        <v>20</v>
      </c>
    </row>
    <row r="3" ht="15">
      <c r="B3" s="10"/>
    </row>
    <row r="4" ht="15.75" thickBot="1">
      <c r="B4" s="10" t="s">
        <v>0</v>
      </c>
    </row>
    <row r="5" spans="2:9" ht="15">
      <c r="B5" s="6" t="s">
        <v>1</v>
      </c>
      <c r="C5" s="7" t="s">
        <v>225</v>
      </c>
      <c r="F5" s="37" t="s">
        <v>27</v>
      </c>
      <c r="G5" s="38"/>
      <c r="H5" s="38"/>
      <c r="I5" s="39"/>
    </row>
    <row r="6" spans="2:9" ht="15">
      <c r="B6" s="3" t="s">
        <v>2</v>
      </c>
      <c r="C6" s="4" t="s">
        <v>226</v>
      </c>
      <c r="F6" s="40"/>
      <c r="G6" s="41"/>
      <c r="H6" s="41"/>
      <c r="I6" s="42"/>
    </row>
    <row r="7" spans="2:9" ht="15">
      <c r="B7" s="3" t="s">
        <v>3</v>
      </c>
      <c r="C7" s="4" t="s">
        <v>227</v>
      </c>
      <c r="F7" s="40"/>
      <c r="G7" s="41"/>
      <c r="H7" s="41"/>
      <c r="I7" s="42"/>
    </row>
    <row r="8" spans="2:9" ht="15">
      <c r="B8" s="3" t="s">
        <v>16</v>
      </c>
      <c r="C8" s="33" t="s">
        <v>228</v>
      </c>
      <c r="F8" s="40"/>
      <c r="G8" s="41"/>
      <c r="H8" s="41"/>
      <c r="I8" s="42"/>
    </row>
    <row r="9" spans="2:9" ht="255">
      <c r="B9" s="34" t="s">
        <v>19</v>
      </c>
      <c r="C9" s="4" t="s">
        <v>229</v>
      </c>
      <c r="F9" s="43"/>
      <c r="G9" s="44"/>
      <c r="H9" s="44"/>
      <c r="I9" s="45"/>
    </row>
    <row r="10" spans="2:9" ht="45">
      <c r="B10" s="3" t="s">
        <v>4</v>
      </c>
      <c r="C10" s="4" t="s">
        <v>233</v>
      </c>
      <c r="F10" s="20"/>
      <c r="G10" s="20"/>
      <c r="H10" s="20"/>
      <c r="I10" s="20"/>
    </row>
    <row r="11" spans="2:9" ht="30">
      <c r="B11" s="3" t="s">
        <v>5</v>
      </c>
      <c r="C11" s="4" t="s">
        <v>234</v>
      </c>
      <c r="F11" s="37" t="s">
        <v>26</v>
      </c>
      <c r="G11" s="38"/>
      <c r="H11" s="38"/>
      <c r="I11" s="39"/>
    </row>
    <row r="12" spans="2:9" ht="15">
      <c r="B12" s="3" t="s">
        <v>23</v>
      </c>
      <c r="C12" s="35">
        <f>SUM(I19:I107)</f>
        <v>3305573995.968</v>
      </c>
      <c r="F12" s="40"/>
      <c r="G12" s="41"/>
      <c r="H12" s="41"/>
      <c r="I12" s="42"/>
    </row>
    <row r="13" spans="2:9" ht="30">
      <c r="B13" s="3" t="s">
        <v>24</v>
      </c>
      <c r="C13" s="19" t="s">
        <v>231</v>
      </c>
      <c r="F13" s="40"/>
      <c r="G13" s="41"/>
      <c r="H13" s="41"/>
      <c r="I13" s="42"/>
    </row>
    <row r="14" spans="2:9" ht="30">
      <c r="B14" s="3" t="s">
        <v>25</v>
      </c>
      <c r="C14" s="19" t="s">
        <v>230</v>
      </c>
      <c r="F14" s="40"/>
      <c r="G14" s="41"/>
      <c r="H14" s="41"/>
      <c r="I14" s="42"/>
    </row>
    <row r="15" spans="2:9" ht="30.75" thickBot="1">
      <c r="B15" s="16" t="s">
        <v>18</v>
      </c>
      <c r="C15" s="9" t="s">
        <v>235</v>
      </c>
      <c r="F15" s="43"/>
      <c r="G15" s="44"/>
      <c r="H15" s="44"/>
      <c r="I15" s="45"/>
    </row>
    <row r="17" ht="15.75" thickBot="1">
      <c r="B17" s="10" t="s">
        <v>15</v>
      </c>
    </row>
    <row r="18" spans="2:12" ht="75" customHeight="1">
      <c r="B18" s="8" t="s">
        <v>28</v>
      </c>
      <c r="C18" s="15" t="s">
        <v>6</v>
      </c>
      <c r="D18" s="15" t="s">
        <v>17</v>
      </c>
      <c r="E18" s="15" t="s">
        <v>7</v>
      </c>
      <c r="F18" s="15" t="s">
        <v>8</v>
      </c>
      <c r="G18" s="15" t="s">
        <v>9</v>
      </c>
      <c r="H18" s="15" t="s">
        <v>10</v>
      </c>
      <c r="I18" s="15" t="s">
        <v>11</v>
      </c>
      <c r="J18" s="15" t="s">
        <v>12</v>
      </c>
      <c r="K18" s="15" t="s">
        <v>13</v>
      </c>
      <c r="L18" s="11" t="s">
        <v>14</v>
      </c>
    </row>
    <row r="19" spans="2:12" ht="105">
      <c r="B19" s="21">
        <v>80111620</v>
      </c>
      <c r="C19" s="21" t="s">
        <v>46</v>
      </c>
      <c r="D19" s="21" t="s">
        <v>47</v>
      </c>
      <c r="E19" s="21" t="s">
        <v>48</v>
      </c>
      <c r="F19" s="21" t="s">
        <v>42</v>
      </c>
      <c r="G19" s="21" t="s">
        <v>49</v>
      </c>
      <c r="H19" s="24" t="s">
        <v>50</v>
      </c>
      <c r="I19" s="24" t="s">
        <v>51</v>
      </c>
      <c r="J19" s="21" t="s">
        <v>45</v>
      </c>
      <c r="K19" s="21" t="s">
        <v>45</v>
      </c>
      <c r="L19" s="21" t="s">
        <v>29</v>
      </c>
    </row>
    <row r="20" spans="2:12" ht="45">
      <c r="B20" s="21">
        <v>80111620</v>
      </c>
      <c r="C20" s="21" t="s">
        <v>52</v>
      </c>
      <c r="D20" s="21" t="s">
        <v>47</v>
      </c>
      <c r="E20" s="21" t="s">
        <v>48</v>
      </c>
      <c r="F20" s="21" t="s">
        <v>42</v>
      </c>
      <c r="G20" s="21" t="s">
        <v>49</v>
      </c>
      <c r="H20" s="24" t="s">
        <v>37</v>
      </c>
      <c r="I20" s="24" t="s">
        <v>38</v>
      </c>
      <c r="J20" s="21" t="s">
        <v>45</v>
      </c>
      <c r="K20" s="21" t="s">
        <v>45</v>
      </c>
      <c r="L20" s="21" t="s">
        <v>29</v>
      </c>
    </row>
    <row r="21" spans="2:12" ht="58.5" customHeight="1">
      <c r="B21" s="21">
        <v>80111620</v>
      </c>
      <c r="C21" s="21" t="s">
        <v>56</v>
      </c>
      <c r="D21" s="21" t="s">
        <v>47</v>
      </c>
      <c r="E21" s="21" t="s">
        <v>57</v>
      </c>
      <c r="F21" s="21" t="s">
        <v>58</v>
      </c>
      <c r="G21" s="21" t="s">
        <v>59</v>
      </c>
      <c r="H21" s="24">
        <v>5400000</v>
      </c>
      <c r="I21" s="24">
        <v>9450000</v>
      </c>
      <c r="J21" s="21" t="s">
        <v>45</v>
      </c>
      <c r="K21" s="21" t="s">
        <v>45</v>
      </c>
      <c r="L21" s="21" t="s">
        <v>29</v>
      </c>
    </row>
    <row r="22" spans="2:12" ht="45">
      <c r="B22" s="21">
        <v>80111620</v>
      </c>
      <c r="C22" s="21" t="s">
        <v>60</v>
      </c>
      <c r="D22" s="21" t="s">
        <v>47</v>
      </c>
      <c r="E22" s="21" t="s">
        <v>57</v>
      </c>
      <c r="F22" s="21" t="s">
        <v>58</v>
      </c>
      <c r="G22" s="21" t="s">
        <v>59</v>
      </c>
      <c r="H22" s="24">
        <v>5400000</v>
      </c>
      <c r="I22" s="24">
        <v>9450000</v>
      </c>
      <c r="J22" s="21" t="s">
        <v>45</v>
      </c>
      <c r="K22" s="21" t="s">
        <v>45</v>
      </c>
      <c r="L22" s="21" t="s">
        <v>29</v>
      </c>
    </row>
    <row r="23" spans="2:12" ht="81.75" customHeight="1">
      <c r="B23" s="21">
        <v>80111620</v>
      </c>
      <c r="C23" s="21" t="s">
        <v>61</v>
      </c>
      <c r="D23" s="21" t="s">
        <v>47</v>
      </c>
      <c r="E23" s="21" t="s">
        <v>57</v>
      </c>
      <c r="F23" s="21" t="s">
        <v>58</v>
      </c>
      <c r="G23" s="21" t="s">
        <v>62</v>
      </c>
      <c r="H23" s="24">
        <v>3920000</v>
      </c>
      <c r="I23" s="24">
        <v>6800000</v>
      </c>
      <c r="J23" s="21" t="s">
        <v>45</v>
      </c>
      <c r="K23" s="21" t="s">
        <v>45</v>
      </c>
      <c r="L23" s="21" t="s">
        <v>29</v>
      </c>
    </row>
    <row r="24" spans="2:12" ht="75" customHeight="1">
      <c r="B24" s="21">
        <v>80111620</v>
      </c>
      <c r="C24" s="21" t="s">
        <v>63</v>
      </c>
      <c r="D24" s="21" t="s">
        <v>47</v>
      </c>
      <c r="E24" s="21" t="s">
        <v>57</v>
      </c>
      <c r="F24" s="21" t="s">
        <v>58</v>
      </c>
      <c r="G24" s="21" t="s">
        <v>62</v>
      </c>
      <c r="H24" s="24">
        <v>3920000</v>
      </c>
      <c r="I24" s="24">
        <v>6800000</v>
      </c>
      <c r="J24" s="21" t="s">
        <v>45</v>
      </c>
      <c r="K24" s="21" t="s">
        <v>45</v>
      </c>
      <c r="L24" s="21" t="s">
        <v>29</v>
      </c>
    </row>
    <row r="25" spans="2:12" ht="75">
      <c r="B25" s="21">
        <v>80111620</v>
      </c>
      <c r="C25" s="21" t="s">
        <v>64</v>
      </c>
      <c r="D25" s="21" t="s">
        <v>47</v>
      </c>
      <c r="E25" s="21" t="s">
        <v>57</v>
      </c>
      <c r="F25" s="21" t="s">
        <v>58</v>
      </c>
      <c r="G25" s="21" t="s">
        <v>62</v>
      </c>
      <c r="H25" s="24">
        <v>4200000</v>
      </c>
      <c r="I25" s="24">
        <v>7350000</v>
      </c>
      <c r="J25" s="21" t="s">
        <v>45</v>
      </c>
      <c r="K25" s="21" t="s">
        <v>45</v>
      </c>
      <c r="L25" s="21" t="s">
        <v>29</v>
      </c>
    </row>
    <row r="26" spans="2:12" ht="75">
      <c r="B26" s="21">
        <v>80111620</v>
      </c>
      <c r="C26" s="21" t="s">
        <v>65</v>
      </c>
      <c r="D26" s="21" t="s">
        <v>47</v>
      </c>
      <c r="E26" s="21" t="s">
        <v>57</v>
      </c>
      <c r="F26" s="21" t="s">
        <v>58</v>
      </c>
      <c r="G26" s="21" t="s">
        <v>62</v>
      </c>
      <c r="H26" s="24">
        <v>4200000</v>
      </c>
      <c r="I26" s="24">
        <v>7350000</v>
      </c>
      <c r="J26" s="21" t="s">
        <v>45</v>
      </c>
      <c r="K26" s="21" t="s">
        <v>45</v>
      </c>
      <c r="L26" s="21" t="s">
        <v>29</v>
      </c>
    </row>
    <row r="27" spans="2:12" ht="60.75" customHeight="1">
      <c r="B27" s="21">
        <v>80111620</v>
      </c>
      <c r="C27" s="21" t="s">
        <v>66</v>
      </c>
      <c r="D27" s="21" t="s">
        <v>47</v>
      </c>
      <c r="E27" s="21" t="s">
        <v>36</v>
      </c>
      <c r="F27" s="21" t="s">
        <v>58</v>
      </c>
      <c r="G27" s="21" t="s">
        <v>67</v>
      </c>
      <c r="H27" s="24">
        <v>9450000</v>
      </c>
      <c r="I27" s="24">
        <v>9450000</v>
      </c>
      <c r="J27" s="21" t="s">
        <v>45</v>
      </c>
      <c r="K27" s="21" t="s">
        <v>45</v>
      </c>
      <c r="L27" s="21" t="s">
        <v>29</v>
      </c>
    </row>
    <row r="28" spans="2:12" ht="45">
      <c r="B28" s="26">
        <v>80111600</v>
      </c>
      <c r="C28" s="26" t="s">
        <v>164</v>
      </c>
      <c r="D28" s="26" t="s">
        <v>47</v>
      </c>
      <c r="E28" s="26" t="s">
        <v>163</v>
      </c>
      <c r="F28" s="26" t="s">
        <v>42</v>
      </c>
      <c r="G28" s="26" t="s">
        <v>33</v>
      </c>
      <c r="H28" s="24" t="s">
        <v>162</v>
      </c>
      <c r="I28" s="24" t="s">
        <v>161</v>
      </c>
      <c r="J28" s="21" t="s">
        <v>45</v>
      </c>
      <c r="K28" s="21" t="s">
        <v>45</v>
      </c>
      <c r="L28" s="26" t="s">
        <v>160</v>
      </c>
    </row>
    <row r="29" spans="2:12" s="20" customFormat="1" ht="30">
      <c r="B29" s="31">
        <v>15101505</v>
      </c>
      <c r="C29" s="31" t="s">
        <v>165</v>
      </c>
      <c r="D29" s="31" t="s">
        <v>47</v>
      </c>
      <c r="E29" s="31" t="s">
        <v>166</v>
      </c>
      <c r="F29" s="31" t="s">
        <v>167</v>
      </c>
      <c r="G29" s="31" t="s">
        <v>33</v>
      </c>
      <c r="H29" s="24">
        <v>17000000</v>
      </c>
      <c r="I29" s="24">
        <v>120000000</v>
      </c>
      <c r="J29" s="21" t="s">
        <v>45</v>
      </c>
      <c r="K29" s="21" t="s">
        <v>45</v>
      </c>
      <c r="L29" s="31" t="s">
        <v>168</v>
      </c>
    </row>
    <row r="30" spans="2:12" ht="72.75" customHeight="1">
      <c r="B30" s="21">
        <v>80111607</v>
      </c>
      <c r="C30" s="21" t="s">
        <v>81</v>
      </c>
      <c r="D30" s="21" t="s">
        <v>83</v>
      </c>
      <c r="E30" s="21" t="s">
        <v>31</v>
      </c>
      <c r="F30" s="21" t="s">
        <v>84</v>
      </c>
      <c r="G30" s="21" t="s">
        <v>85</v>
      </c>
      <c r="H30" s="24" t="s">
        <v>82</v>
      </c>
      <c r="I30" s="24">
        <v>30000000</v>
      </c>
      <c r="J30" s="21" t="s">
        <v>45</v>
      </c>
      <c r="K30" s="21" t="s">
        <v>45</v>
      </c>
      <c r="L30" s="21" t="s">
        <v>29</v>
      </c>
    </row>
    <row r="31" spans="2:12" ht="43.5" customHeight="1">
      <c r="B31" s="21">
        <v>80111620</v>
      </c>
      <c r="C31" s="21" t="s">
        <v>86</v>
      </c>
      <c r="D31" s="21" t="s">
        <v>83</v>
      </c>
      <c r="E31" s="21" t="s">
        <v>99</v>
      </c>
      <c r="F31" s="21" t="s">
        <v>84</v>
      </c>
      <c r="G31" s="21" t="s">
        <v>85</v>
      </c>
      <c r="H31" s="24">
        <v>15000000</v>
      </c>
      <c r="I31" s="24">
        <f>+H31</f>
        <v>15000000</v>
      </c>
      <c r="J31" s="21" t="s">
        <v>45</v>
      </c>
      <c r="K31" s="21" t="s">
        <v>45</v>
      </c>
      <c r="L31" s="21" t="s">
        <v>29</v>
      </c>
    </row>
    <row r="32" spans="2:12" ht="104.25" customHeight="1">
      <c r="B32" s="21">
        <v>80111620</v>
      </c>
      <c r="C32" s="21" t="s">
        <v>87</v>
      </c>
      <c r="D32" s="21" t="s">
        <v>83</v>
      </c>
      <c r="E32" s="21" t="s">
        <v>48</v>
      </c>
      <c r="F32" s="21" t="s">
        <v>84</v>
      </c>
      <c r="G32" s="21" t="s">
        <v>85</v>
      </c>
      <c r="H32" s="24">
        <v>4859185</v>
      </c>
      <c r="I32" s="24">
        <f>+H32*2</f>
        <v>9718370</v>
      </c>
      <c r="J32" s="21" t="s">
        <v>45</v>
      </c>
      <c r="K32" s="21" t="s">
        <v>45</v>
      </c>
      <c r="L32" s="21" t="s">
        <v>29</v>
      </c>
    </row>
    <row r="33" spans="2:12" ht="39" customHeight="1">
      <c r="B33" s="21">
        <v>80111620</v>
      </c>
      <c r="C33" s="21" t="s">
        <v>88</v>
      </c>
      <c r="D33" s="21" t="s">
        <v>83</v>
      </c>
      <c r="E33" s="21" t="s">
        <v>100</v>
      </c>
      <c r="F33" s="21" t="s">
        <v>84</v>
      </c>
      <c r="G33" s="21" t="s">
        <v>85</v>
      </c>
      <c r="H33" s="24">
        <v>3000000</v>
      </c>
      <c r="I33" s="24">
        <f>+H33*3</f>
        <v>9000000</v>
      </c>
      <c r="J33" s="21" t="s">
        <v>45</v>
      </c>
      <c r="K33" s="21" t="s">
        <v>45</v>
      </c>
      <c r="L33" s="21" t="s">
        <v>29</v>
      </c>
    </row>
    <row r="34" spans="2:12" ht="45">
      <c r="B34" s="21">
        <v>80111620</v>
      </c>
      <c r="C34" s="21" t="s">
        <v>89</v>
      </c>
      <c r="D34" s="21" t="s">
        <v>83</v>
      </c>
      <c r="E34" s="21" t="s">
        <v>129</v>
      </c>
      <c r="F34" s="21" t="s">
        <v>84</v>
      </c>
      <c r="G34" s="21" t="s">
        <v>85</v>
      </c>
      <c r="H34" s="24">
        <v>7500000</v>
      </c>
      <c r="I34" s="24">
        <f>+H34*2</f>
        <v>15000000</v>
      </c>
      <c r="J34" s="21" t="s">
        <v>45</v>
      </c>
      <c r="K34" s="21" t="s">
        <v>45</v>
      </c>
      <c r="L34" s="21" t="s">
        <v>29</v>
      </c>
    </row>
    <row r="35" spans="2:12" ht="42.75" customHeight="1">
      <c r="B35" s="21">
        <v>80111620</v>
      </c>
      <c r="C35" s="21" t="s">
        <v>90</v>
      </c>
      <c r="D35" s="21" t="s">
        <v>83</v>
      </c>
      <c r="E35" s="21" t="s">
        <v>36</v>
      </c>
      <c r="F35" s="21" t="s">
        <v>84</v>
      </c>
      <c r="G35" s="27" t="s">
        <v>113</v>
      </c>
      <c r="H35" s="24">
        <v>6000000</v>
      </c>
      <c r="I35" s="24">
        <f>+H35*2</f>
        <v>12000000</v>
      </c>
      <c r="J35" s="21" t="s">
        <v>45</v>
      </c>
      <c r="K35" s="21" t="s">
        <v>45</v>
      </c>
      <c r="L35" s="21" t="s">
        <v>29</v>
      </c>
    </row>
    <row r="36" spans="2:12" ht="39.75" customHeight="1">
      <c r="B36" s="21">
        <v>81141601</v>
      </c>
      <c r="C36" s="25" t="s">
        <v>91</v>
      </c>
      <c r="D36" s="21" t="s">
        <v>83</v>
      </c>
      <c r="E36" s="25" t="s">
        <v>101</v>
      </c>
      <c r="F36" s="21" t="s">
        <v>84</v>
      </c>
      <c r="G36" s="21" t="s">
        <v>77</v>
      </c>
      <c r="H36" s="24">
        <v>1017171</v>
      </c>
      <c r="I36" s="24">
        <v>1017171</v>
      </c>
      <c r="J36" s="21" t="s">
        <v>45</v>
      </c>
      <c r="K36" s="21" t="s">
        <v>45</v>
      </c>
      <c r="L36" s="21" t="s">
        <v>29</v>
      </c>
    </row>
    <row r="37" spans="2:12" ht="44.25" customHeight="1">
      <c r="B37" s="21">
        <v>80111604</v>
      </c>
      <c r="C37" s="21" t="s">
        <v>112</v>
      </c>
      <c r="D37" s="21" t="s">
        <v>83</v>
      </c>
      <c r="E37" s="21" t="s">
        <v>48</v>
      </c>
      <c r="F37" s="21" t="s">
        <v>84</v>
      </c>
      <c r="G37" s="27" t="s">
        <v>113</v>
      </c>
      <c r="H37" s="24">
        <v>6900000</v>
      </c>
      <c r="I37" s="24">
        <f>+H37*2</f>
        <v>13800000</v>
      </c>
      <c r="J37" s="21" t="s">
        <v>45</v>
      </c>
      <c r="K37" s="21" t="s">
        <v>45</v>
      </c>
      <c r="L37" s="21" t="s">
        <v>29</v>
      </c>
    </row>
    <row r="38" spans="2:12" ht="46.5" customHeight="1">
      <c r="B38" s="21">
        <v>80111620</v>
      </c>
      <c r="C38" s="21" t="s">
        <v>92</v>
      </c>
      <c r="D38" s="21" t="s">
        <v>83</v>
      </c>
      <c r="E38" s="21" t="s">
        <v>48</v>
      </c>
      <c r="F38" s="21" t="s">
        <v>84</v>
      </c>
      <c r="G38" s="21" t="s">
        <v>67</v>
      </c>
      <c r="H38" s="24">
        <v>7800000</v>
      </c>
      <c r="I38" s="24">
        <f>+H38*2</f>
        <v>15600000</v>
      </c>
      <c r="J38" s="21" t="s">
        <v>45</v>
      </c>
      <c r="K38" s="21" t="s">
        <v>45</v>
      </c>
      <c r="L38" s="21" t="s">
        <v>29</v>
      </c>
    </row>
    <row r="39" spans="2:12" ht="81.75" customHeight="1">
      <c r="B39" s="21">
        <v>80111620</v>
      </c>
      <c r="C39" s="32" t="s">
        <v>93</v>
      </c>
      <c r="D39" s="21" t="s">
        <v>83</v>
      </c>
      <c r="E39" s="21" t="s">
        <v>100</v>
      </c>
      <c r="F39" s="21" t="s">
        <v>84</v>
      </c>
      <c r="G39" s="21" t="s">
        <v>67</v>
      </c>
      <c r="H39" s="24">
        <v>4800000</v>
      </c>
      <c r="I39" s="24">
        <v>4800000</v>
      </c>
      <c r="J39" s="21" t="s">
        <v>45</v>
      </c>
      <c r="K39" s="21" t="s">
        <v>45</v>
      </c>
      <c r="L39" s="21" t="s">
        <v>29</v>
      </c>
    </row>
    <row r="40" spans="2:12" s="29" customFormat="1" ht="30">
      <c r="B40" s="28">
        <v>80111620</v>
      </c>
      <c r="C40" s="28" t="s">
        <v>133</v>
      </c>
      <c r="D40" s="28" t="s">
        <v>115</v>
      </c>
      <c r="E40" s="28" t="s">
        <v>134</v>
      </c>
      <c r="F40" s="28" t="s">
        <v>58</v>
      </c>
      <c r="G40" s="28" t="s">
        <v>85</v>
      </c>
      <c r="H40" s="24">
        <v>5000000</v>
      </c>
      <c r="I40" s="24">
        <v>10000000</v>
      </c>
      <c r="J40" s="21" t="s">
        <v>45</v>
      </c>
      <c r="K40" s="21" t="s">
        <v>45</v>
      </c>
      <c r="L40" s="28" t="s">
        <v>29</v>
      </c>
    </row>
    <row r="41" spans="2:12" ht="38.25">
      <c r="B41" s="21">
        <v>80111620</v>
      </c>
      <c r="C41" s="26" t="s">
        <v>114</v>
      </c>
      <c r="D41" s="26" t="s">
        <v>115</v>
      </c>
      <c r="E41" s="26" t="s">
        <v>48</v>
      </c>
      <c r="F41" s="26" t="s">
        <v>42</v>
      </c>
      <c r="G41" s="27" t="s">
        <v>113</v>
      </c>
      <c r="H41" s="24">
        <v>12000000</v>
      </c>
      <c r="I41" s="24">
        <f>+H41*2</f>
        <v>24000000</v>
      </c>
      <c r="J41" s="21" t="s">
        <v>45</v>
      </c>
      <c r="K41" s="21" t="s">
        <v>45</v>
      </c>
      <c r="L41" s="21" t="s">
        <v>29</v>
      </c>
    </row>
    <row r="42" spans="2:12" ht="45">
      <c r="B42" s="21">
        <v>80111604</v>
      </c>
      <c r="C42" s="26" t="s">
        <v>116</v>
      </c>
      <c r="D42" s="26" t="s">
        <v>83</v>
      </c>
      <c r="E42" s="26" t="s">
        <v>48</v>
      </c>
      <c r="F42" s="26" t="s">
        <v>42</v>
      </c>
      <c r="G42" s="21" t="s">
        <v>67</v>
      </c>
      <c r="H42" s="24">
        <v>8400000</v>
      </c>
      <c r="I42" s="24">
        <f>+H42*2</f>
        <v>16800000</v>
      </c>
      <c r="J42" s="21" t="s">
        <v>45</v>
      </c>
      <c r="K42" s="21" t="s">
        <v>45</v>
      </c>
      <c r="L42" s="21" t="s">
        <v>29</v>
      </c>
    </row>
    <row r="43" spans="2:12" ht="45">
      <c r="B43" s="31">
        <v>82121503</v>
      </c>
      <c r="C43" s="26" t="s">
        <v>117</v>
      </c>
      <c r="D43" s="26" t="s">
        <v>47</v>
      </c>
      <c r="E43" s="26" t="s">
        <v>99</v>
      </c>
      <c r="F43" s="26" t="s">
        <v>54</v>
      </c>
      <c r="G43" s="26" t="s">
        <v>67</v>
      </c>
      <c r="H43" s="24">
        <v>11212280</v>
      </c>
      <c r="I43" s="24">
        <f>+H43</f>
        <v>11212280</v>
      </c>
      <c r="J43" s="21" t="s">
        <v>45</v>
      </c>
      <c r="K43" s="21" t="s">
        <v>45</v>
      </c>
      <c r="L43" s="21" t="s">
        <v>29</v>
      </c>
    </row>
    <row r="44" spans="2:12" ht="60">
      <c r="B44" s="26">
        <v>80111623</v>
      </c>
      <c r="C44" s="26" t="s">
        <v>139</v>
      </c>
      <c r="D44" s="26" t="s">
        <v>47</v>
      </c>
      <c r="E44" s="26" t="s">
        <v>118</v>
      </c>
      <c r="F44" s="26" t="s">
        <v>126</v>
      </c>
      <c r="G44" s="26" t="s">
        <v>67</v>
      </c>
      <c r="H44" s="24">
        <v>25000000</v>
      </c>
      <c r="I44" s="24">
        <f>+H44</f>
        <v>25000000</v>
      </c>
      <c r="J44" s="21" t="s">
        <v>45</v>
      </c>
      <c r="K44" s="21" t="s">
        <v>45</v>
      </c>
      <c r="L44" s="21" t="s">
        <v>29</v>
      </c>
    </row>
    <row r="45" spans="2:12" s="20" customFormat="1" ht="38.25" customHeight="1">
      <c r="B45" s="31">
        <v>80111620</v>
      </c>
      <c r="C45" s="31" t="s">
        <v>169</v>
      </c>
      <c r="D45" s="26" t="s">
        <v>47</v>
      </c>
      <c r="E45" s="31" t="s">
        <v>170</v>
      </c>
      <c r="F45" s="31" t="s">
        <v>84</v>
      </c>
      <c r="G45" s="31" t="s">
        <v>33</v>
      </c>
      <c r="H45" s="24">
        <v>16800000</v>
      </c>
      <c r="I45" s="24">
        <v>16800000</v>
      </c>
      <c r="J45" s="21" t="s">
        <v>45</v>
      </c>
      <c r="K45" s="21" t="s">
        <v>45</v>
      </c>
      <c r="L45" s="31" t="s">
        <v>168</v>
      </c>
    </row>
    <row r="46" spans="2:12" ht="52.5" customHeight="1">
      <c r="B46" s="26">
        <v>80111620</v>
      </c>
      <c r="C46" s="26" t="s">
        <v>171</v>
      </c>
      <c r="D46" s="26" t="s">
        <v>47</v>
      </c>
      <c r="E46" s="26" t="s">
        <v>31</v>
      </c>
      <c r="F46" s="26" t="s">
        <v>224</v>
      </c>
      <c r="G46" s="26" t="s">
        <v>33</v>
      </c>
      <c r="H46" s="24">
        <v>3600000</v>
      </c>
      <c r="I46" s="24">
        <v>9600000</v>
      </c>
      <c r="J46" s="21" t="s">
        <v>45</v>
      </c>
      <c r="K46" s="21" t="s">
        <v>45</v>
      </c>
      <c r="L46" s="26" t="s">
        <v>168</v>
      </c>
    </row>
    <row r="47" spans="2:12" ht="48.75" customHeight="1">
      <c r="B47" s="26">
        <v>80111620</v>
      </c>
      <c r="C47" s="26" t="s">
        <v>172</v>
      </c>
      <c r="D47" s="26" t="s">
        <v>47</v>
      </c>
      <c r="E47" s="26" t="s">
        <v>36</v>
      </c>
      <c r="F47" s="26" t="s">
        <v>224</v>
      </c>
      <c r="G47" s="26" t="s">
        <v>33</v>
      </c>
      <c r="H47" s="24">
        <v>9000000</v>
      </c>
      <c r="I47" s="24">
        <v>18000000</v>
      </c>
      <c r="J47" s="21" t="s">
        <v>45</v>
      </c>
      <c r="K47" s="21" t="s">
        <v>45</v>
      </c>
      <c r="L47" s="26" t="s">
        <v>168</v>
      </c>
    </row>
    <row r="48" spans="2:12" ht="30">
      <c r="B48" s="26">
        <v>80111620</v>
      </c>
      <c r="C48" s="26" t="s">
        <v>173</v>
      </c>
      <c r="D48" s="26" t="s">
        <v>47</v>
      </c>
      <c r="E48" s="26" t="s">
        <v>36</v>
      </c>
      <c r="F48" s="26" t="s">
        <v>224</v>
      </c>
      <c r="G48" s="26" t="s">
        <v>33</v>
      </c>
      <c r="H48" s="24">
        <v>8400000</v>
      </c>
      <c r="I48" s="24">
        <v>16800000</v>
      </c>
      <c r="J48" s="21" t="s">
        <v>45</v>
      </c>
      <c r="K48" s="21" t="s">
        <v>45</v>
      </c>
      <c r="L48" s="26" t="s">
        <v>168</v>
      </c>
    </row>
    <row r="49" spans="2:12" ht="45" customHeight="1">
      <c r="B49" s="26">
        <v>80111620</v>
      </c>
      <c r="C49" s="26" t="s">
        <v>174</v>
      </c>
      <c r="D49" s="26" t="s">
        <v>47</v>
      </c>
      <c r="E49" s="26" t="s">
        <v>36</v>
      </c>
      <c r="F49" s="26" t="s">
        <v>224</v>
      </c>
      <c r="G49" s="26" t="s">
        <v>33</v>
      </c>
      <c r="H49" s="24">
        <v>6600000</v>
      </c>
      <c r="I49" s="24">
        <v>13200000</v>
      </c>
      <c r="J49" s="21" t="s">
        <v>45</v>
      </c>
      <c r="K49" s="21" t="s">
        <v>45</v>
      </c>
      <c r="L49" s="26" t="s">
        <v>168</v>
      </c>
    </row>
    <row r="50" spans="2:12" ht="60">
      <c r="B50" s="26">
        <v>80111620</v>
      </c>
      <c r="C50" s="26" t="s">
        <v>175</v>
      </c>
      <c r="D50" s="26" t="s">
        <v>47</v>
      </c>
      <c r="E50" s="26" t="s">
        <v>36</v>
      </c>
      <c r="F50" s="26" t="s">
        <v>224</v>
      </c>
      <c r="G50" s="26" t="s">
        <v>33</v>
      </c>
      <c r="H50" s="24">
        <v>5400000</v>
      </c>
      <c r="I50" s="24">
        <v>10800000</v>
      </c>
      <c r="J50" s="21" t="s">
        <v>45</v>
      </c>
      <c r="K50" s="21" t="s">
        <v>45</v>
      </c>
      <c r="L50" s="26" t="s">
        <v>168</v>
      </c>
    </row>
    <row r="51" spans="2:12" ht="30">
      <c r="B51" s="26">
        <v>80111600</v>
      </c>
      <c r="C51" s="26" t="s">
        <v>176</v>
      </c>
      <c r="D51" s="26" t="s">
        <v>47</v>
      </c>
      <c r="E51" s="26" t="s">
        <v>36</v>
      </c>
      <c r="F51" s="26" t="s">
        <v>224</v>
      </c>
      <c r="G51" s="26" t="s">
        <v>177</v>
      </c>
      <c r="H51" s="24">
        <v>15600000</v>
      </c>
      <c r="I51" s="24">
        <v>31200000</v>
      </c>
      <c r="J51" s="21" t="s">
        <v>45</v>
      </c>
      <c r="K51" s="21" t="s">
        <v>45</v>
      </c>
      <c r="L51" s="26" t="s">
        <v>168</v>
      </c>
    </row>
    <row r="52" spans="2:12" ht="45">
      <c r="B52" s="26">
        <v>80111601</v>
      </c>
      <c r="C52" s="26" t="s">
        <v>178</v>
      </c>
      <c r="D52" s="26" t="s">
        <v>47</v>
      </c>
      <c r="E52" s="26" t="s">
        <v>36</v>
      </c>
      <c r="F52" s="26" t="s">
        <v>224</v>
      </c>
      <c r="G52" s="26" t="s">
        <v>177</v>
      </c>
      <c r="H52" s="24">
        <v>6300000</v>
      </c>
      <c r="I52" s="24">
        <v>12600000</v>
      </c>
      <c r="J52" s="21" t="s">
        <v>45</v>
      </c>
      <c r="K52" s="21" t="s">
        <v>45</v>
      </c>
      <c r="L52" s="26" t="s">
        <v>168</v>
      </c>
    </row>
    <row r="53" spans="2:12" ht="45">
      <c r="B53" s="26">
        <v>80111600</v>
      </c>
      <c r="C53" s="26" t="s">
        <v>179</v>
      </c>
      <c r="D53" s="26" t="s">
        <v>47</v>
      </c>
      <c r="E53" s="26" t="s">
        <v>36</v>
      </c>
      <c r="F53" s="26" t="s">
        <v>224</v>
      </c>
      <c r="G53" s="26" t="s">
        <v>177</v>
      </c>
      <c r="H53" s="24">
        <v>15600000</v>
      </c>
      <c r="I53" s="24">
        <v>31200000</v>
      </c>
      <c r="J53" s="21" t="s">
        <v>45</v>
      </c>
      <c r="K53" s="21" t="s">
        <v>45</v>
      </c>
      <c r="L53" s="26" t="s">
        <v>168</v>
      </c>
    </row>
    <row r="54" spans="2:12" ht="75">
      <c r="B54" s="26">
        <v>80111620</v>
      </c>
      <c r="C54" s="26" t="s">
        <v>180</v>
      </c>
      <c r="D54" s="26" t="s">
        <v>47</v>
      </c>
      <c r="E54" s="26" t="s">
        <v>181</v>
      </c>
      <c r="F54" s="26" t="s">
        <v>224</v>
      </c>
      <c r="G54" s="26" t="s">
        <v>33</v>
      </c>
      <c r="H54" s="24">
        <v>10000000</v>
      </c>
      <c r="I54" s="24">
        <v>12000000</v>
      </c>
      <c r="J54" s="21" t="s">
        <v>45</v>
      </c>
      <c r="K54" s="21" t="s">
        <v>45</v>
      </c>
      <c r="L54" s="26" t="s">
        <v>168</v>
      </c>
    </row>
    <row r="55" spans="2:12" ht="75">
      <c r="B55" s="26">
        <v>72154066</v>
      </c>
      <c r="C55" s="26" t="s">
        <v>144</v>
      </c>
      <c r="D55" s="26" t="s">
        <v>40</v>
      </c>
      <c r="E55" s="26" t="s">
        <v>145</v>
      </c>
      <c r="F55" s="26" t="s">
        <v>54</v>
      </c>
      <c r="G55" s="26" t="s">
        <v>146</v>
      </c>
      <c r="H55" s="24" t="s">
        <v>148</v>
      </c>
      <c r="I55" s="24" t="s">
        <v>148</v>
      </c>
      <c r="J55" s="21" t="s">
        <v>45</v>
      </c>
      <c r="K55" s="21" t="s">
        <v>45</v>
      </c>
      <c r="L55" s="21" t="s">
        <v>29</v>
      </c>
    </row>
    <row r="56" spans="2:12" ht="58.5" customHeight="1">
      <c r="B56" s="26">
        <v>72141003</v>
      </c>
      <c r="C56" s="26" t="s">
        <v>182</v>
      </c>
      <c r="D56" s="26" t="s">
        <v>40</v>
      </c>
      <c r="E56" s="26" t="s">
        <v>57</v>
      </c>
      <c r="F56" s="26" t="s">
        <v>183</v>
      </c>
      <c r="G56" s="26" t="s">
        <v>184</v>
      </c>
      <c r="H56" s="24">
        <v>300000000</v>
      </c>
      <c r="I56" s="24">
        <v>300000000</v>
      </c>
      <c r="J56" s="21" t="s">
        <v>45</v>
      </c>
      <c r="K56" s="21" t="s">
        <v>45</v>
      </c>
      <c r="L56" s="26" t="s">
        <v>168</v>
      </c>
    </row>
    <row r="57" spans="2:12" ht="45">
      <c r="B57" s="26">
        <v>72141003</v>
      </c>
      <c r="C57" s="26" t="s">
        <v>185</v>
      </c>
      <c r="D57" s="26" t="s">
        <v>40</v>
      </c>
      <c r="E57" s="26" t="s">
        <v>36</v>
      </c>
      <c r="F57" s="26" t="s">
        <v>183</v>
      </c>
      <c r="G57" s="26" t="s">
        <v>186</v>
      </c>
      <c r="H57" s="24">
        <v>360000000</v>
      </c>
      <c r="I57" s="24">
        <v>360000000</v>
      </c>
      <c r="J57" s="21" t="s">
        <v>45</v>
      </c>
      <c r="K57" s="21" t="s">
        <v>45</v>
      </c>
      <c r="L57" s="26" t="s">
        <v>168</v>
      </c>
    </row>
    <row r="58" spans="2:12" ht="45">
      <c r="B58" s="26">
        <v>72141003</v>
      </c>
      <c r="C58" s="26" t="s">
        <v>187</v>
      </c>
      <c r="D58" s="26" t="s">
        <v>40</v>
      </c>
      <c r="E58" s="26" t="s">
        <v>36</v>
      </c>
      <c r="F58" s="26" t="s">
        <v>183</v>
      </c>
      <c r="G58" s="26" t="s">
        <v>186</v>
      </c>
      <c r="H58" s="24">
        <v>180000000</v>
      </c>
      <c r="I58" s="24">
        <v>180000000</v>
      </c>
      <c r="J58" s="21" t="s">
        <v>45</v>
      </c>
      <c r="K58" s="21" t="s">
        <v>45</v>
      </c>
      <c r="L58" s="26" t="s">
        <v>188</v>
      </c>
    </row>
    <row r="59" spans="2:12" ht="92.25" customHeight="1">
      <c r="B59" s="26">
        <v>72141003</v>
      </c>
      <c r="C59" s="26" t="s">
        <v>189</v>
      </c>
      <c r="D59" s="26" t="s">
        <v>40</v>
      </c>
      <c r="E59" s="26" t="s">
        <v>57</v>
      </c>
      <c r="F59" s="26" t="s">
        <v>190</v>
      </c>
      <c r="G59" s="26" t="s">
        <v>191</v>
      </c>
      <c r="H59" s="24">
        <v>50038855</v>
      </c>
      <c r="I59" s="24">
        <v>50038855</v>
      </c>
      <c r="J59" s="21" t="s">
        <v>45</v>
      </c>
      <c r="K59" s="21" t="s">
        <v>45</v>
      </c>
      <c r="L59" s="26" t="s">
        <v>168</v>
      </c>
    </row>
    <row r="60" spans="2:12" ht="45">
      <c r="B60" s="26">
        <v>72141003</v>
      </c>
      <c r="C60" s="26" t="s">
        <v>192</v>
      </c>
      <c r="D60" s="26" t="s">
        <v>40</v>
      </c>
      <c r="E60" s="26" t="s">
        <v>36</v>
      </c>
      <c r="F60" s="26" t="s">
        <v>190</v>
      </c>
      <c r="G60" s="26" t="s">
        <v>191</v>
      </c>
      <c r="H60" s="24">
        <v>91191968</v>
      </c>
      <c r="I60" s="24">
        <v>91191968</v>
      </c>
      <c r="J60" s="21" t="s">
        <v>45</v>
      </c>
      <c r="K60" s="21" t="s">
        <v>45</v>
      </c>
      <c r="L60" s="26" t="s">
        <v>168</v>
      </c>
    </row>
    <row r="61" spans="2:12" ht="30">
      <c r="B61" s="26">
        <v>72141003</v>
      </c>
      <c r="C61" s="26" t="s">
        <v>193</v>
      </c>
      <c r="D61" s="26" t="s">
        <v>40</v>
      </c>
      <c r="E61" s="26" t="s">
        <v>36</v>
      </c>
      <c r="F61" s="26" t="s">
        <v>190</v>
      </c>
      <c r="G61" s="26" t="s">
        <v>191</v>
      </c>
      <c r="H61" s="24">
        <v>60320859</v>
      </c>
      <c r="I61" s="24">
        <v>60320859</v>
      </c>
      <c r="J61" s="21" t="s">
        <v>45</v>
      </c>
      <c r="K61" s="21" t="s">
        <v>45</v>
      </c>
      <c r="L61" s="26" t="s">
        <v>168</v>
      </c>
    </row>
    <row r="62" spans="2:12" s="20" customFormat="1" ht="51" customHeight="1">
      <c r="B62" s="31">
        <v>80101604</v>
      </c>
      <c r="C62" s="31" t="s">
        <v>194</v>
      </c>
      <c r="D62" s="26" t="s">
        <v>40</v>
      </c>
      <c r="E62" s="31" t="s">
        <v>36</v>
      </c>
      <c r="F62" s="31" t="s">
        <v>183</v>
      </c>
      <c r="G62" s="31" t="s">
        <v>33</v>
      </c>
      <c r="H62" s="24">
        <v>190000000</v>
      </c>
      <c r="I62" s="24">
        <v>190000000</v>
      </c>
      <c r="J62" s="21" t="s">
        <v>45</v>
      </c>
      <c r="K62" s="21" t="s">
        <v>45</v>
      </c>
      <c r="L62" s="31" t="s">
        <v>168</v>
      </c>
    </row>
    <row r="63" spans="2:12" s="20" customFormat="1" ht="51" customHeight="1">
      <c r="B63" s="31">
        <v>46181504</v>
      </c>
      <c r="C63" s="31" t="s">
        <v>195</v>
      </c>
      <c r="D63" s="26" t="s">
        <v>40</v>
      </c>
      <c r="E63" s="31" t="s">
        <v>196</v>
      </c>
      <c r="F63" s="31" t="s">
        <v>167</v>
      </c>
      <c r="G63" s="31" t="s">
        <v>33</v>
      </c>
      <c r="H63" s="24">
        <v>2000000</v>
      </c>
      <c r="I63" s="24">
        <v>4000000</v>
      </c>
      <c r="J63" s="21" t="s">
        <v>45</v>
      </c>
      <c r="K63" s="21" t="s">
        <v>45</v>
      </c>
      <c r="L63" s="31" t="s">
        <v>168</v>
      </c>
    </row>
    <row r="64" spans="2:12" s="20" customFormat="1" ht="51" customHeight="1">
      <c r="B64" s="31">
        <v>72101507</v>
      </c>
      <c r="C64" s="31" t="s">
        <v>197</v>
      </c>
      <c r="D64" s="26" t="s">
        <v>40</v>
      </c>
      <c r="E64" s="31" t="s">
        <v>198</v>
      </c>
      <c r="F64" s="31" t="s">
        <v>167</v>
      </c>
      <c r="G64" s="31" t="s">
        <v>33</v>
      </c>
      <c r="H64" s="24">
        <v>10000000</v>
      </c>
      <c r="I64" s="24">
        <v>10000000</v>
      </c>
      <c r="J64" s="21" t="s">
        <v>45</v>
      </c>
      <c r="K64" s="21" t="s">
        <v>45</v>
      </c>
      <c r="L64" s="31" t="s">
        <v>168</v>
      </c>
    </row>
    <row r="65" spans="2:12" ht="30">
      <c r="B65" s="26">
        <v>44121701</v>
      </c>
      <c r="C65" s="21" t="s">
        <v>53</v>
      </c>
      <c r="D65" s="21" t="s">
        <v>40</v>
      </c>
      <c r="E65" s="21" t="s">
        <v>55</v>
      </c>
      <c r="F65" s="21" t="s">
        <v>54</v>
      </c>
      <c r="G65" s="21" t="s">
        <v>43</v>
      </c>
      <c r="H65" s="24">
        <v>414.968</v>
      </c>
      <c r="I65" s="24">
        <v>414.968</v>
      </c>
      <c r="J65" s="21" t="s">
        <v>45</v>
      </c>
      <c r="K65" s="21" t="s">
        <v>45</v>
      </c>
      <c r="L65" s="21" t="s">
        <v>29</v>
      </c>
    </row>
    <row r="66" spans="2:12" ht="30">
      <c r="B66" s="26">
        <v>15101505</v>
      </c>
      <c r="C66" s="31" t="s">
        <v>111</v>
      </c>
      <c r="D66" s="21" t="s">
        <v>30</v>
      </c>
      <c r="E66" s="21" t="s">
        <v>31</v>
      </c>
      <c r="F66" s="21" t="s">
        <v>32</v>
      </c>
      <c r="G66" s="21" t="s">
        <v>33</v>
      </c>
      <c r="H66" s="24" t="s">
        <v>34</v>
      </c>
      <c r="I66" s="24" t="s">
        <v>35</v>
      </c>
      <c r="J66" s="21" t="s">
        <v>45</v>
      </c>
      <c r="K66" s="21" t="s">
        <v>45</v>
      </c>
      <c r="L66" s="21" t="s">
        <v>29</v>
      </c>
    </row>
    <row r="67" spans="2:12" ht="60">
      <c r="B67" s="21">
        <v>80111620</v>
      </c>
      <c r="C67" s="21" t="s">
        <v>39</v>
      </c>
      <c r="D67" s="21" t="s">
        <v>40</v>
      </c>
      <c r="E67" s="21" t="s">
        <v>41</v>
      </c>
      <c r="F67" s="21" t="s">
        <v>42</v>
      </c>
      <c r="G67" s="21" t="s">
        <v>43</v>
      </c>
      <c r="H67" s="24" t="s">
        <v>44</v>
      </c>
      <c r="I67" s="24" t="s">
        <v>44</v>
      </c>
      <c r="J67" s="21" t="s">
        <v>45</v>
      </c>
      <c r="K67" s="21" t="s">
        <v>45</v>
      </c>
      <c r="L67" s="21" t="s">
        <v>29</v>
      </c>
    </row>
    <row r="68" spans="2:12" ht="45">
      <c r="B68" s="26">
        <v>10101601</v>
      </c>
      <c r="C68" s="26" t="s">
        <v>120</v>
      </c>
      <c r="D68" s="26" t="s">
        <v>40</v>
      </c>
      <c r="E68" s="26" t="s">
        <v>99</v>
      </c>
      <c r="F68" s="26" t="s">
        <v>54</v>
      </c>
      <c r="G68" s="26" t="s">
        <v>67</v>
      </c>
      <c r="H68" s="24">
        <v>4500000</v>
      </c>
      <c r="I68" s="24">
        <f>+H68</f>
        <v>4500000</v>
      </c>
      <c r="J68" s="21" t="s">
        <v>45</v>
      </c>
      <c r="K68" s="21" t="s">
        <v>45</v>
      </c>
      <c r="L68" s="21" t="s">
        <v>29</v>
      </c>
    </row>
    <row r="69" spans="2:12" ht="150" customHeight="1">
      <c r="B69" s="26">
        <v>44121701</v>
      </c>
      <c r="C69" s="21" t="s">
        <v>140</v>
      </c>
      <c r="D69" s="26" t="s">
        <v>40</v>
      </c>
      <c r="E69" s="26" t="s">
        <v>141</v>
      </c>
      <c r="F69" s="26" t="s">
        <v>54</v>
      </c>
      <c r="G69" s="26" t="s">
        <v>146</v>
      </c>
      <c r="H69" s="24" t="s">
        <v>152</v>
      </c>
      <c r="I69" s="24" t="s">
        <v>153</v>
      </c>
      <c r="J69" s="21" t="s">
        <v>45</v>
      </c>
      <c r="K69" s="21" t="s">
        <v>45</v>
      </c>
      <c r="L69" s="21" t="s">
        <v>29</v>
      </c>
    </row>
    <row r="70" spans="2:12" ht="45">
      <c r="B70" s="26">
        <v>10171505</v>
      </c>
      <c r="C70" s="26" t="s">
        <v>125</v>
      </c>
      <c r="D70" s="26" t="s">
        <v>40</v>
      </c>
      <c r="E70" s="26" t="s">
        <v>99</v>
      </c>
      <c r="F70" s="26" t="s">
        <v>54</v>
      </c>
      <c r="G70" s="26" t="s">
        <v>67</v>
      </c>
      <c r="H70" s="24">
        <v>12000000</v>
      </c>
      <c r="I70" s="24">
        <f aca="true" t="shared" si="0" ref="I70:I76">+H70</f>
        <v>12000000</v>
      </c>
      <c r="J70" s="21" t="s">
        <v>45</v>
      </c>
      <c r="K70" s="21" t="s">
        <v>45</v>
      </c>
      <c r="L70" s="21" t="s">
        <v>29</v>
      </c>
    </row>
    <row r="71" spans="2:12" ht="45">
      <c r="B71" s="26">
        <v>10171605</v>
      </c>
      <c r="C71" s="26" t="s">
        <v>128</v>
      </c>
      <c r="D71" s="26" t="s">
        <v>40</v>
      </c>
      <c r="E71" s="26" t="s">
        <v>99</v>
      </c>
      <c r="F71" s="26" t="s">
        <v>54</v>
      </c>
      <c r="G71" s="26" t="s">
        <v>67</v>
      </c>
      <c r="H71" s="24">
        <v>12000000</v>
      </c>
      <c r="I71" s="24">
        <f t="shared" si="0"/>
        <v>12000000</v>
      </c>
      <c r="J71" s="21" t="s">
        <v>45</v>
      </c>
      <c r="K71" s="21" t="s">
        <v>45</v>
      </c>
      <c r="L71" s="21" t="s">
        <v>29</v>
      </c>
    </row>
    <row r="72" spans="2:12" ht="42.75" customHeight="1">
      <c r="B72" s="21">
        <v>81141601</v>
      </c>
      <c r="C72" s="25" t="s">
        <v>95</v>
      </c>
      <c r="D72" s="23" t="s">
        <v>138</v>
      </c>
      <c r="E72" s="21" t="s">
        <v>103</v>
      </c>
      <c r="F72" s="21" t="s">
        <v>84</v>
      </c>
      <c r="G72" s="21" t="s">
        <v>232</v>
      </c>
      <c r="H72" s="24">
        <v>3000000</v>
      </c>
      <c r="I72" s="24">
        <f t="shared" si="0"/>
        <v>3000000</v>
      </c>
      <c r="J72" s="21" t="s">
        <v>45</v>
      </c>
      <c r="K72" s="21" t="s">
        <v>45</v>
      </c>
      <c r="L72" s="21" t="s">
        <v>29</v>
      </c>
    </row>
    <row r="73" spans="2:12" ht="47.25" customHeight="1">
      <c r="B73" s="21">
        <v>80111620</v>
      </c>
      <c r="C73" s="21" t="s">
        <v>98</v>
      </c>
      <c r="D73" s="22" t="s">
        <v>132</v>
      </c>
      <c r="E73" s="21" t="s">
        <v>101</v>
      </c>
      <c r="F73" s="21" t="s">
        <v>84</v>
      </c>
      <c r="G73" s="21" t="s">
        <v>67</v>
      </c>
      <c r="H73" s="24">
        <v>5000000</v>
      </c>
      <c r="I73" s="24">
        <f t="shared" si="0"/>
        <v>5000000</v>
      </c>
      <c r="J73" s="21" t="s">
        <v>45</v>
      </c>
      <c r="K73" s="21" t="s">
        <v>45</v>
      </c>
      <c r="L73" s="21" t="s">
        <v>29</v>
      </c>
    </row>
    <row r="74" spans="2:12" ht="45">
      <c r="B74" s="26">
        <v>10171600</v>
      </c>
      <c r="C74" s="26" t="s">
        <v>119</v>
      </c>
      <c r="D74" s="26" t="s">
        <v>132</v>
      </c>
      <c r="E74" s="26" t="s">
        <v>99</v>
      </c>
      <c r="F74" s="26" t="s">
        <v>121</v>
      </c>
      <c r="G74" s="26" t="s">
        <v>67</v>
      </c>
      <c r="H74" s="24">
        <v>40000000</v>
      </c>
      <c r="I74" s="24">
        <f t="shared" si="0"/>
        <v>40000000</v>
      </c>
      <c r="J74" s="21" t="s">
        <v>45</v>
      </c>
      <c r="K74" s="21" t="s">
        <v>45</v>
      </c>
      <c r="L74" s="21" t="s">
        <v>29</v>
      </c>
    </row>
    <row r="75" spans="2:12" ht="45">
      <c r="B75" s="26">
        <v>10171506</v>
      </c>
      <c r="C75" s="26" t="s">
        <v>127</v>
      </c>
      <c r="D75" s="26" t="s">
        <v>132</v>
      </c>
      <c r="E75" s="26" t="s">
        <v>99</v>
      </c>
      <c r="F75" s="26" t="s">
        <v>54</v>
      </c>
      <c r="G75" s="26" t="s">
        <v>67</v>
      </c>
      <c r="H75" s="24">
        <v>10000000</v>
      </c>
      <c r="I75" s="24">
        <f t="shared" si="0"/>
        <v>10000000</v>
      </c>
      <c r="J75" s="21" t="s">
        <v>45</v>
      </c>
      <c r="K75" s="21" t="s">
        <v>45</v>
      </c>
      <c r="L75" s="21" t="s">
        <v>29</v>
      </c>
    </row>
    <row r="76" spans="2:12" ht="45">
      <c r="B76" s="21">
        <v>80111620</v>
      </c>
      <c r="C76" s="26" t="s">
        <v>130</v>
      </c>
      <c r="D76" s="26" t="s">
        <v>132</v>
      </c>
      <c r="E76" s="26" t="s">
        <v>131</v>
      </c>
      <c r="F76" s="26" t="s">
        <v>42</v>
      </c>
      <c r="G76" s="26" t="s">
        <v>67</v>
      </c>
      <c r="H76" s="24">
        <v>16200000</v>
      </c>
      <c r="I76" s="24">
        <f t="shared" si="0"/>
        <v>16200000</v>
      </c>
      <c r="J76" s="21" t="s">
        <v>45</v>
      </c>
      <c r="K76" s="21" t="s">
        <v>45</v>
      </c>
      <c r="L76" s="21" t="s">
        <v>29</v>
      </c>
    </row>
    <row r="77" spans="2:12" s="20" customFormat="1" ht="45">
      <c r="B77" s="31">
        <v>80111614</v>
      </c>
      <c r="C77" s="31" t="s">
        <v>199</v>
      </c>
      <c r="D77" s="31" t="s">
        <v>155</v>
      </c>
      <c r="E77" s="31" t="s">
        <v>200</v>
      </c>
      <c r="F77" s="31" t="s">
        <v>167</v>
      </c>
      <c r="G77" s="31" t="s">
        <v>33</v>
      </c>
      <c r="H77" s="24">
        <v>4000000</v>
      </c>
      <c r="I77" s="24">
        <v>4000000</v>
      </c>
      <c r="J77" s="21" t="s">
        <v>45</v>
      </c>
      <c r="K77" s="21" t="s">
        <v>45</v>
      </c>
      <c r="L77" s="31" t="s">
        <v>168</v>
      </c>
    </row>
    <row r="78" spans="2:12" s="20" customFormat="1" ht="43.5" customHeight="1">
      <c r="B78" s="31">
        <v>80101604</v>
      </c>
      <c r="C78" s="31" t="s">
        <v>201</v>
      </c>
      <c r="D78" s="31" t="s">
        <v>155</v>
      </c>
      <c r="E78" s="31" t="s">
        <v>202</v>
      </c>
      <c r="F78" s="31" t="s">
        <v>190</v>
      </c>
      <c r="G78" s="31" t="s">
        <v>33</v>
      </c>
      <c r="H78" s="24">
        <v>20000000</v>
      </c>
      <c r="I78" s="24">
        <v>40000000</v>
      </c>
      <c r="J78" s="21" t="s">
        <v>45</v>
      </c>
      <c r="K78" s="21" t="s">
        <v>45</v>
      </c>
      <c r="L78" s="31" t="s">
        <v>168</v>
      </c>
    </row>
    <row r="79" spans="2:12" ht="50.25" customHeight="1">
      <c r="B79" s="21">
        <v>81141601</v>
      </c>
      <c r="C79" s="21" t="s">
        <v>71</v>
      </c>
      <c r="D79" s="21" t="s">
        <v>155</v>
      </c>
      <c r="E79" s="21" t="s">
        <v>31</v>
      </c>
      <c r="F79" s="21" t="s">
        <v>70</v>
      </c>
      <c r="G79" s="21" t="s">
        <v>67</v>
      </c>
      <c r="H79" s="24">
        <v>6043140</v>
      </c>
      <c r="I79" s="24">
        <v>6043140</v>
      </c>
      <c r="J79" s="21" t="s">
        <v>45</v>
      </c>
      <c r="K79" s="21" t="s">
        <v>45</v>
      </c>
      <c r="L79" s="21" t="s">
        <v>29</v>
      </c>
    </row>
    <row r="80" spans="2:12" ht="42.75" customHeight="1">
      <c r="B80" s="21">
        <v>81141601</v>
      </c>
      <c r="C80" s="25" t="s">
        <v>94</v>
      </c>
      <c r="D80" s="22" t="s">
        <v>108</v>
      </c>
      <c r="E80" s="21" t="s">
        <v>102</v>
      </c>
      <c r="F80" s="21" t="s">
        <v>84</v>
      </c>
      <c r="G80" s="31" t="s">
        <v>77</v>
      </c>
      <c r="H80" s="24">
        <v>2000000</v>
      </c>
      <c r="I80" s="24">
        <v>2000000</v>
      </c>
      <c r="J80" s="21" t="s">
        <v>45</v>
      </c>
      <c r="K80" s="21" t="s">
        <v>45</v>
      </c>
      <c r="L80" s="21" t="s">
        <v>29</v>
      </c>
    </row>
    <row r="81" spans="2:12" ht="95.25" customHeight="1">
      <c r="B81" s="21">
        <v>80111620</v>
      </c>
      <c r="C81" s="21" t="s">
        <v>87</v>
      </c>
      <c r="D81" s="22" t="s">
        <v>108</v>
      </c>
      <c r="E81" s="21" t="s">
        <v>107</v>
      </c>
      <c r="F81" s="21" t="s">
        <v>84</v>
      </c>
      <c r="G81" s="31" t="s">
        <v>77</v>
      </c>
      <c r="H81" s="24">
        <v>11479999</v>
      </c>
      <c r="I81" s="24">
        <v>11479999</v>
      </c>
      <c r="J81" s="21" t="s">
        <v>45</v>
      </c>
      <c r="K81" s="21" t="s">
        <v>45</v>
      </c>
      <c r="L81" s="21" t="s">
        <v>29</v>
      </c>
    </row>
    <row r="82" spans="2:12" s="20" customFormat="1" ht="30">
      <c r="B82" s="31">
        <v>82121503</v>
      </c>
      <c r="C82" s="31" t="s">
        <v>142</v>
      </c>
      <c r="D82" s="31" t="s">
        <v>157</v>
      </c>
      <c r="E82" s="31" t="s">
        <v>104</v>
      </c>
      <c r="F82" s="31" t="s">
        <v>32</v>
      </c>
      <c r="G82" s="31" t="s">
        <v>77</v>
      </c>
      <c r="H82" s="24" t="s">
        <v>158</v>
      </c>
      <c r="I82" s="24" t="s">
        <v>159</v>
      </c>
      <c r="J82" s="21" t="s">
        <v>45</v>
      </c>
      <c r="K82" s="21" t="s">
        <v>45</v>
      </c>
      <c r="L82" s="25" t="s">
        <v>29</v>
      </c>
    </row>
    <row r="83" spans="2:12" ht="45">
      <c r="B83" s="26">
        <v>82121503</v>
      </c>
      <c r="C83" s="26" t="s">
        <v>143</v>
      </c>
      <c r="D83" s="26" t="s">
        <v>157</v>
      </c>
      <c r="E83" s="26" t="s">
        <v>145</v>
      </c>
      <c r="F83" s="26" t="s">
        <v>54</v>
      </c>
      <c r="G83" s="26" t="s">
        <v>146</v>
      </c>
      <c r="H83" s="24" t="s">
        <v>147</v>
      </c>
      <c r="I83" s="24" t="s">
        <v>147</v>
      </c>
      <c r="J83" s="21" t="s">
        <v>45</v>
      </c>
      <c r="K83" s="21" t="s">
        <v>45</v>
      </c>
      <c r="L83" s="21" t="s">
        <v>29</v>
      </c>
    </row>
    <row r="84" spans="2:12" s="20" customFormat="1" ht="39.75" customHeight="1">
      <c r="B84" s="31">
        <v>80111614</v>
      </c>
      <c r="C84" s="31" t="s">
        <v>203</v>
      </c>
      <c r="D84" s="31" t="s">
        <v>157</v>
      </c>
      <c r="E84" s="31" t="s">
        <v>69</v>
      </c>
      <c r="F84" s="31" t="s">
        <v>167</v>
      </c>
      <c r="G84" s="31" t="s">
        <v>33</v>
      </c>
      <c r="H84" s="24">
        <v>3000000</v>
      </c>
      <c r="I84" s="24">
        <v>3000000</v>
      </c>
      <c r="J84" s="21" t="s">
        <v>45</v>
      </c>
      <c r="K84" s="21" t="s">
        <v>45</v>
      </c>
      <c r="L84" s="31" t="s">
        <v>168</v>
      </c>
    </row>
    <row r="85" spans="2:12" s="20" customFormat="1" ht="51" customHeight="1">
      <c r="B85" s="31">
        <v>72101507</v>
      </c>
      <c r="C85" s="31" t="s">
        <v>204</v>
      </c>
      <c r="D85" s="31" t="s">
        <v>157</v>
      </c>
      <c r="E85" s="31" t="s">
        <v>31</v>
      </c>
      <c r="F85" s="31" t="s">
        <v>167</v>
      </c>
      <c r="G85" s="31" t="s">
        <v>33</v>
      </c>
      <c r="H85" s="24">
        <v>7000000</v>
      </c>
      <c r="I85" s="24">
        <v>7000000</v>
      </c>
      <c r="J85" s="21" t="s">
        <v>45</v>
      </c>
      <c r="K85" s="21" t="s">
        <v>45</v>
      </c>
      <c r="L85" s="31" t="s">
        <v>168</v>
      </c>
    </row>
    <row r="86" spans="2:12" s="20" customFormat="1" ht="51" customHeight="1">
      <c r="B86" s="31">
        <v>80101604</v>
      </c>
      <c r="C86" s="31" t="s">
        <v>205</v>
      </c>
      <c r="D86" s="31" t="s">
        <v>206</v>
      </c>
      <c r="E86" s="31" t="s">
        <v>200</v>
      </c>
      <c r="F86" s="31" t="s">
        <v>190</v>
      </c>
      <c r="G86" s="31" t="s">
        <v>33</v>
      </c>
      <c r="H86" s="24">
        <v>23000000</v>
      </c>
      <c r="I86" s="24">
        <v>23000000</v>
      </c>
      <c r="J86" s="21" t="s">
        <v>45</v>
      </c>
      <c r="K86" s="21" t="s">
        <v>45</v>
      </c>
      <c r="L86" s="31" t="s">
        <v>168</v>
      </c>
    </row>
    <row r="87" spans="2:12" ht="43.5" customHeight="1">
      <c r="B87" s="21">
        <v>80111620</v>
      </c>
      <c r="C87" s="21" t="s">
        <v>96</v>
      </c>
      <c r="D87" s="23" t="s">
        <v>110</v>
      </c>
      <c r="E87" s="21" t="s">
        <v>104</v>
      </c>
      <c r="F87" s="21" t="s">
        <v>84</v>
      </c>
      <c r="G87" s="21" t="s">
        <v>146</v>
      </c>
      <c r="H87" s="24">
        <v>10000000</v>
      </c>
      <c r="I87" s="24">
        <v>10000000</v>
      </c>
      <c r="J87" s="21" t="s">
        <v>45</v>
      </c>
      <c r="K87" s="21" t="s">
        <v>45</v>
      </c>
      <c r="L87" s="21" t="s">
        <v>29</v>
      </c>
    </row>
    <row r="88" spans="2:12" ht="62.25" customHeight="1">
      <c r="B88" s="21">
        <v>80111620</v>
      </c>
      <c r="C88" s="21" t="s">
        <v>109</v>
      </c>
      <c r="D88" s="23" t="s">
        <v>110</v>
      </c>
      <c r="E88" s="21" t="s">
        <v>105</v>
      </c>
      <c r="F88" s="21" t="s">
        <v>84</v>
      </c>
      <c r="G88" s="21" t="s">
        <v>146</v>
      </c>
      <c r="H88" s="24">
        <v>1190000</v>
      </c>
      <c r="I88" s="24">
        <v>1190000</v>
      </c>
      <c r="J88" s="21" t="s">
        <v>45</v>
      </c>
      <c r="K88" s="21" t="s">
        <v>45</v>
      </c>
      <c r="L88" s="21" t="s">
        <v>29</v>
      </c>
    </row>
    <row r="89" spans="2:12" ht="70.5" customHeight="1">
      <c r="B89" s="26">
        <v>80111623</v>
      </c>
      <c r="C89" s="26" t="s">
        <v>207</v>
      </c>
      <c r="D89" s="26" t="s">
        <v>211</v>
      </c>
      <c r="E89" s="26" t="s">
        <v>200</v>
      </c>
      <c r="F89" s="26" t="s">
        <v>167</v>
      </c>
      <c r="G89" s="26" t="s">
        <v>33</v>
      </c>
      <c r="H89" s="24">
        <v>15000000</v>
      </c>
      <c r="I89" s="24">
        <v>15000000</v>
      </c>
      <c r="J89" s="21" t="s">
        <v>45</v>
      </c>
      <c r="K89" s="21" t="s">
        <v>45</v>
      </c>
      <c r="L89" s="26" t="s">
        <v>168</v>
      </c>
    </row>
    <row r="90" spans="2:12" s="20" customFormat="1" ht="51" customHeight="1">
      <c r="B90" s="31">
        <v>80111620</v>
      </c>
      <c r="C90" s="31" t="s">
        <v>208</v>
      </c>
      <c r="D90" s="31" t="s">
        <v>211</v>
      </c>
      <c r="E90" s="31" t="s">
        <v>31</v>
      </c>
      <c r="F90" s="31" t="s">
        <v>167</v>
      </c>
      <c r="G90" s="31" t="s">
        <v>209</v>
      </c>
      <c r="H90" s="24">
        <v>17000000</v>
      </c>
      <c r="I90" s="24">
        <v>17000000</v>
      </c>
      <c r="J90" s="21" t="s">
        <v>45</v>
      </c>
      <c r="K90" s="21" t="s">
        <v>45</v>
      </c>
      <c r="L90" s="31" t="s">
        <v>168</v>
      </c>
    </row>
    <row r="91" spans="2:12" s="20" customFormat="1" ht="51" customHeight="1">
      <c r="B91" s="31">
        <v>72101507</v>
      </c>
      <c r="C91" s="31" t="s">
        <v>210</v>
      </c>
      <c r="D91" s="31" t="s">
        <v>211</v>
      </c>
      <c r="E91" s="31" t="s">
        <v>166</v>
      </c>
      <c r="F91" s="31" t="s">
        <v>167</v>
      </c>
      <c r="G91" s="31" t="s">
        <v>33</v>
      </c>
      <c r="H91" s="24">
        <v>14080779</v>
      </c>
      <c r="I91" s="24">
        <v>14080779</v>
      </c>
      <c r="J91" s="21" t="s">
        <v>45</v>
      </c>
      <c r="K91" s="21" t="s">
        <v>45</v>
      </c>
      <c r="L91" s="31" t="s">
        <v>168</v>
      </c>
    </row>
    <row r="92" spans="2:12" ht="45" customHeight="1">
      <c r="B92" s="21">
        <v>80111623</v>
      </c>
      <c r="C92" s="21" t="s">
        <v>78</v>
      </c>
      <c r="D92" s="21" t="s">
        <v>79</v>
      </c>
      <c r="E92" s="21" t="s">
        <v>80</v>
      </c>
      <c r="F92" s="21" t="s">
        <v>70</v>
      </c>
      <c r="G92" s="21" t="s">
        <v>67</v>
      </c>
      <c r="H92" s="24">
        <v>4143608</v>
      </c>
      <c r="I92" s="24">
        <v>4143608</v>
      </c>
      <c r="J92" s="21" t="s">
        <v>45</v>
      </c>
      <c r="K92" s="21" t="s">
        <v>45</v>
      </c>
      <c r="L92" s="21" t="s">
        <v>29</v>
      </c>
    </row>
    <row r="93" spans="2:12" ht="36" customHeight="1">
      <c r="B93" s="21">
        <v>80111620</v>
      </c>
      <c r="C93" s="21" t="s">
        <v>97</v>
      </c>
      <c r="D93" s="23" t="s">
        <v>79</v>
      </c>
      <c r="E93" s="21" t="s">
        <v>106</v>
      </c>
      <c r="F93" s="21" t="s">
        <v>84</v>
      </c>
      <c r="G93" s="21" t="s">
        <v>146</v>
      </c>
      <c r="H93" s="24">
        <v>4000000</v>
      </c>
      <c r="I93" s="24">
        <v>4000000</v>
      </c>
      <c r="J93" s="21" t="s">
        <v>45</v>
      </c>
      <c r="K93" s="21" t="s">
        <v>45</v>
      </c>
      <c r="L93" s="21" t="s">
        <v>29</v>
      </c>
    </row>
    <row r="94" spans="2:12" s="29" customFormat="1" ht="56.25" customHeight="1">
      <c r="B94" s="28">
        <v>80111620</v>
      </c>
      <c r="C94" s="28" t="s">
        <v>135</v>
      </c>
      <c r="D94" s="30" t="s">
        <v>79</v>
      </c>
      <c r="E94" s="28" t="s">
        <v>136</v>
      </c>
      <c r="F94" s="28" t="s">
        <v>58</v>
      </c>
      <c r="G94" s="28" t="s">
        <v>137</v>
      </c>
      <c r="H94" s="24">
        <v>4859185</v>
      </c>
      <c r="I94" s="24">
        <v>4859185</v>
      </c>
      <c r="J94" s="21" t="s">
        <v>45</v>
      </c>
      <c r="K94" s="21" t="s">
        <v>45</v>
      </c>
      <c r="L94" s="28" t="s">
        <v>29</v>
      </c>
    </row>
    <row r="95" spans="2:12" ht="30.75" customHeight="1">
      <c r="B95" s="26">
        <v>43211508</v>
      </c>
      <c r="C95" s="26" t="s">
        <v>149</v>
      </c>
      <c r="D95" s="26" t="s">
        <v>150</v>
      </c>
      <c r="E95" s="26" t="s">
        <v>145</v>
      </c>
      <c r="F95" s="26" t="s">
        <v>54</v>
      </c>
      <c r="G95" s="26" t="s">
        <v>146</v>
      </c>
      <c r="H95" s="24" t="s">
        <v>151</v>
      </c>
      <c r="I95" s="24" t="s">
        <v>151</v>
      </c>
      <c r="J95" s="21" t="s">
        <v>45</v>
      </c>
      <c r="K95" s="21" t="s">
        <v>45</v>
      </c>
      <c r="L95" s="21" t="s">
        <v>29</v>
      </c>
    </row>
    <row r="96" spans="2:12" s="20" customFormat="1" ht="51" customHeight="1">
      <c r="B96" s="31">
        <v>80111620</v>
      </c>
      <c r="C96" s="31" t="s">
        <v>212</v>
      </c>
      <c r="D96" s="31" t="s">
        <v>150</v>
      </c>
      <c r="E96" s="31" t="s">
        <v>200</v>
      </c>
      <c r="F96" s="31" t="s">
        <v>167</v>
      </c>
      <c r="G96" s="31" t="s">
        <v>33</v>
      </c>
      <c r="H96" s="24">
        <v>3642800</v>
      </c>
      <c r="I96" s="24">
        <v>3642800</v>
      </c>
      <c r="J96" s="21" t="s">
        <v>45</v>
      </c>
      <c r="K96" s="21" t="s">
        <v>45</v>
      </c>
      <c r="L96" s="31" t="s">
        <v>168</v>
      </c>
    </row>
    <row r="97" spans="2:12" s="20" customFormat="1" ht="48" customHeight="1">
      <c r="B97" s="31">
        <v>80111623</v>
      </c>
      <c r="C97" s="31" t="s">
        <v>213</v>
      </c>
      <c r="D97" s="31" t="s">
        <v>150</v>
      </c>
      <c r="E97" s="31" t="s">
        <v>200</v>
      </c>
      <c r="F97" s="31" t="s">
        <v>167</v>
      </c>
      <c r="G97" s="31" t="s">
        <v>33</v>
      </c>
      <c r="H97" s="24">
        <v>3000000</v>
      </c>
      <c r="I97" s="24">
        <v>3000000</v>
      </c>
      <c r="J97" s="21" t="s">
        <v>45</v>
      </c>
      <c r="K97" s="21" t="s">
        <v>45</v>
      </c>
      <c r="L97" s="31" t="s">
        <v>168</v>
      </c>
    </row>
    <row r="98" spans="2:12" ht="63.75" customHeight="1">
      <c r="B98" s="21">
        <v>81141601</v>
      </c>
      <c r="C98" s="21" t="s">
        <v>74</v>
      </c>
      <c r="D98" s="21" t="s">
        <v>75</v>
      </c>
      <c r="E98" s="21" t="s">
        <v>76</v>
      </c>
      <c r="F98" s="21" t="s">
        <v>70</v>
      </c>
      <c r="G98" s="21" t="s">
        <v>77</v>
      </c>
      <c r="H98" s="24">
        <v>5500000</v>
      </c>
      <c r="I98" s="24">
        <v>5500000</v>
      </c>
      <c r="J98" s="21" t="s">
        <v>45</v>
      </c>
      <c r="K98" s="21" t="s">
        <v>45</v>
      </c>
      <c r="L98" s="21" t="s">
        <v>29</v>
      </c>
    </row>
    <row r="99" spans="2:12" s="20" customFormat="1" ht="45">
      <c r="B99" s="31">
        <v>72141003</v>
      </c>
      <c r="C99" s="31" t="s">
        <v>214</v>
      </c>
      <c r="D99" s="31" t="s">
        <v>154</v>
      </c>
      <c r="E99" s="31" t="s">
        <v>31</v>
      </c>
      <c r="F99" s="31" t="s">
        <v>190</v>
      </c>
      <c r="G99" s="31" t="s">
        <v>33</v>
      </c>
      <c r="H99" s="24">
        <f>26000000+16365400</f>
        <v>42365400</v>
      </c>
      <c r="I99" s="24">
        <f>H99</f>
        <v>42365400</v>
      </c>
      <c r="J99" s="21" t="s">
        <v>45</v>
      </c>
      <c r="K99" s="21" t="s">
        <v>45</v>
      </c>
      <c r="L99" s="31" t="s">
        <v>168</v>
      </c>
    </row>
    <row r="100" spans="2:12" ht="50.25" customHeight="1">
      <c r="B100" s="21">
        <v>80111623</v>
      </c>
      <c r="C100" s="21" t="s">
        <v>68</v>
      </c>
      <c r="D100" s="21" t="s">
        <v>154</v>
      </c>
      <c r="E100" s="21" t="s">
        <v>69</v>
      </c>
      <c r="F100" s="21" t="s">
        <v>70</v>
      </c>
      <c r="G100" s="21" t="s">
        <v>67</v>
      </c>
      <c r="H100" s="24">
        <v>4823026</v>
      </c>
      <c r="I100" s="24">
        <v>4823026</v>
      </c>
      <c r="J100" s="21" t="s">
        <v>45</v>
      </c>
      <c r="K100" s="21" t="s">
        <v>45</v>
      </c>
      <c r="L100" s="21" t="s">
        <v>29</v>
      </c>
    </row>
    <row r="101" spans="2:12" ht="60">
      <c r="B101" s="26">
        <v>80111623</v>
      </c>
      <c r="C101" s="26" t="s">
        <v>122</v>
      </c>
      <c r="D101" s="26" t="s">
        <v>123</v>
      </c>
      <c r="E101" s="26" t="s">
        <v>124</v>
      </c>
      <c r="F101" s="26" t="s">
        <v>42</v>
      </c>
      <c r="G101" s="26" t="s">
        <v>67</v>
      </c>
      <c r="H101" s="24">
        <v>5000000</v>
      </c>
      <c r="I101" s="24">
        <f>+H101</f>
        <v>5000000</v>
      </c>
      <c r="J101" s="21" t="s">
        <v>45</v>
      </c>
      <c r="K101" s="21" t="s">
        <v>45</v>
      </c>
      <c r="L101" s="21" t="s">
        <v>29</v>
      </c>
    </row>
    <row r="102" spans="2:12" s="20" customFormat="1" ht="30">
      <c r="B102" s="31">
        <v>72101507</v>
      </c>
      <c r="C102" s="31" t="s">
        <v>215</v>
      </c>
      <c r="D102" s="26" t="s">
        <v>123</v>
      </c>
      <c r="E102" s="31" t="s">
        <v>198</v>
      </c>
      <c r="F102" s="31" t="s">
        <v>216</v>
      </c>
      <c r="G102" s="31" t="s">
        <v>33</v>
      </c>
      <c r="H102" s="24">
        <v>27552500</v>
      </c>
      <c r="I102" s="24">
        <v>27552500</v>
      </c>
      <c r="J102" s="21" t="s">
        <v>45</v>
      </c>
      <c r="K102" s="21" t="s">
        <v>45</v>
      </c>
      <c r="L102" s="31" t="s">
        <v>168</v>
      </c>
    </row>
    <row r="103" spans="2:12" s="20" customFormat="1" ht="51" customHeight="1">
      <c r="B103" s="31">
        <v>80111623</v>
      </c>
      <c r="C103" s="31" t="s">
        <v>217</v>
      </c>
      <c r="D103" s="26" t="s">
        <v>123</v>
      </c>
      <c r="E103" s="31" t="s">
        <v>218</v>
      </c>
      <c r="F103" s="31" t="s">
        <v>190</v>
      </c>
      <c r="G103" s="31" t="s">
        <v>33</v>
      </c>
      <c r="H103" s="24">
        <v>50867740</v>
      </c>
      <c r="I103" s="24">
        <v>50867740</v>
      </c>
      <c r="J103" s="21" t="s">
        <v>45</v>
      </c>
      <c r="K103" s="21" t="s">
        <v>45</v>
      </c>
      <c r="L103" s="31" t="s">
        <v>168</v>
      </c>
    </row>
    <row r="104" spans="2:12" s="20" customFormat="1" ht="51" customHeight="1">
      <c r="B104" s="31">
        <v>80111614</v>
      </c>
      <c r="C104" s="31" t="s">
        <v>219</v>
      </c>
      <c r="D104" s="26" t="s">
        <v>123</v>
      </c>
      <c r="E104" s="31" t="s">
        <v>220</v>
      </c>
      <c r="F104" s="31" t="s">
        <v>183</v>
      </c>
      <c r="G104" s="31" t="s">
        <v>221</v>
      </c>
      <c r="H104" s="24">
        <v>101495000</v>
      </c>
      <c r="I104" s="24">
        <v>1000000000</v>
      </c>
      <c r="J104" s="21" t="s">
        <v>45</v>
      </c>
      <c r="K104" s="21" t="s">
        <v>45</v>
      </c>
      <c r="L104" s="31" t="s">
        <v>168</v>
      </c>
    </row>
    <row r="105" spans="2:12" s="20" customFormat="1" ht="51" customHeight="1">
      <c r="B105" s="31">
        <v>80111623</v>
      </c>
      <c r="C105" s="31" t="s">
        <v>222</v>
      </c>
      <c r="D105" s="26" t="s">
        <v>123</v>
      </c>
      <c r="E105" s="31" t="s">
        <v>69</v>
      </c>
      <c r="F105" s="31" t="s">
        <v>190</v>
      </c>
      <c r="G105" s="31" t="s">
        <v>33</v>
      </c>
      <c r="H105" s="24">
        <v>55419370</v>
      </c>
      <c r="I105" s="24">
        <v>55419370</v>
      </c>
      <c r="J105" s="21" t="s">
        <v>45</v>
      </c>
      <c r="K105" s="21" t="s">
        <v>45</v>
      </c>
      <c r="L105" s="31" t="s">
        <v>168</v>
      </c>
    </row>
    <row r="106" spans="2:12" ht="84" customHeight="1">
      <c r="B106" s="21">
        <v>80141607</v>
      </c>
      <c r="C106" s="21" t="s">
        <v>72</v>
      </c>
      <c r="D106" s="21" t="s">
        <v>156</v>
      </c>
      <c r="E106" s="21" t="s">
        <v>73</v>
      </c>
      <c r="F106" s="21" t="s">
        <v>70</v>
      </c>
      <c r="G106" s="21" t="s">
        <v>62</v>
      </c>
      <c r="H106" s="24">
        <v>15330000</v>
      </c>
      <c r="I106" s="24">
        <v>15330000</v>
      </c>
      <c r="J106" s="21" t="s">
        <v>45</v>
      </c>
      <c r="K106" s="21" t="s">
        <v>45</v>
      </c>
      <c r="L106" s="21" t="s">
        <v>29</v>
      </c>
    </row>
    <row r="107" spans="2:12" s="20" customFormat="1" ht="51" customHeight="1">
      <c r="B107" s="31">
        <v>80111623</v>
      </c>
      <c r="C107" s="31" t="s">
        <v>223</v>
      </c>
      <c r="D107" s="21" t="s">
        <v>156</v>
      </c>
      <c r="E107" s="31" t="s">
        <v>69</v>
      </c>
      <c r="F107" s="31" t="s">
        <v>167</v>
      </c>
      <c r="G107" s="31" t="s">
        <v>33</v>
      </c>
      <c r="H107" s="24">
        <v>15226531</v>
      </c>
      <c r="I107" s="24">
        <v>15226531</v>
      </c>
      <c r="J107" s="21" t="s">
        <v>45</v>
      </c>
      <c r="K107" s="21" t="s">
        <v>45</v>
      </c>
      <c r="L107" s="31" t="s">
        <v>168</v>
      </c>
    </row>
    <row r="110" ht="15.75" thickBot="1">
      <c r="D110" s="12"/>
    </row>
    <row r="111" ht="30">
      <c r="D111" s="11" t="s">
        <v>14</v>
      </c>
    </row>
    <row r="112" ht="90">
      <c r="D112" s="36" t="s">
        <v>236</v>
      </c>
    </row>
    <row r="113" spans="2:4" ht="30.75" thickBot="1">
      <c r="B113" s="13" t="s">
        <v>21</v>
      </c>
      <c r="C113" s="12"/>
      <c r="D113" s="4"/>
    </row>
    <row r="114" spans="2:4" ht="15">
      <c r="B114" s="14" t="s">
        <v>6</v>
      </c>
      <c r="C114" s="18" t="s">
        <v>22</v>
      </c>
      <c r="D114" s="4"/>
    </row>
    <row r="115" spans="2:4" ht="15">
      <c r="B115" s="3"/>
      <c r="C115" s="2"/>
      <c r="D115" s="4"/>
    </row>
    <row r="116" spans="2:4" ht="15.75" thickBot="1">
      <c r="B116" s="3"/>
      <c r="C116" s="2"/>
      <c r="D116" s="5"/>
    </row>
    <row r="117" spans="2:3" ht="15">
      <c r="B117" s="3"/>
      <c r="C117" s="2"/>
    </row>
    <row r="118" spans="2:3" ht="15">
      <c r="B118" s="3"/>
      <c r="C118" s="2"/>
    </row>
    <row r="119" spans="2:3" ht="15.75" thickBot="1">
      <c r="B119" s="16"/>
      <c r="C119" s="17"/>
    </row>
  </sheetData>
  <sheetProtection/>
  <mergeCells count="2">
    <mergeCell ref="F5:I9"/>
    <mergeCell ref="F11:I15"/>
  </mergeCells>
  <hyperlinks>
    <hyperlink ref="C8" r:id="rId1" display="alcaldia@gama-cundinamarca.gov.co"/>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Mayra Leguizamon</cp:lastModifiedBy>
  <dcterms:created xsi:type="dcterms:W3CDTF">2012-12-10T15:58:41Z</dcterms:created>
  <dcterms:modified xsi:type="dcterms:W3CDTF">2014-04-03T15:51:34Z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