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<sst xmlns="http://schemas.openxmlformats.org/spreadsheetml/2006/main" count="126" uniqueCount="108">
  <si>
    <t>INVERSION POR PROGRAMAS Y  SUBPROGRAMAS</t>
  </si>
  <si>
    <t xml:space="preserve">APROPIACION  </t>
  </si>
  <si>
    <t>RESPONSABLE</t>
  </si>
  <si>
    <t>SECTORES DE INVERSION</t>
  </si>
  <si>
    <t>PROGRAMAS Y SUBPROGRAMAS</t>
  </si>
  <si>
    <t>SGP</t>
  </si>
  <si>
    <t>RECURSOS PROPIOS</t>
  </si>
  <si>
    <t>RECURSOS NACION</t>
  </si>
  <si>
    <t>RECURSOS VARIOS</t>
  </si>
  <si>
    <t xml:space="preserve">IDENTIFICACION DEL PROGRAMA </t>
  </si>
  <si>
    <t>IDENTIFICACION DE SUBPROGRAMAS</t>
  </si>
  <si>
    <t>RP/SGPLD</t>
  </si>
  <si>
    <t>FOSYGA</t>
  </si>
  <si>
    <t>ETESA</t>
  </si>
  <si>
    <t>CREDITO</t>
  </si>
  <si>
    <t>CONVENIOS</t>
  </si>
  <si>
    <t>OTROS</t>
  </si>
  <si>
    <t>EDUCACION</t>
  </si>
  <si>
    <t>CALIDAD Y COBERTURA EDUCATIVA</t>
  </si>
  <si>
    <t>SUBTOTAL SECTOR</t>
  </si>
  <si>
    <t>SALUD</t>
  </si>
  <si>
    <t>COBERTURA Y CALIDAD PARA            LA VIDA</t>
  </si>
  <si>
    <t>AGUA POTABLE</t>
  </si>
  <si>
    <t>AGUA POTABLE Y SANEAMIENTO BASICO</t>
  </si>
  <si>
    <t>CULTURA</t>
  </si>
  <si>
    <t>INTEGRACION CULTURAL</t>
  </si>
  <si>
    <t>LIBRO A LA MANO</t>
  </si>
  <si>
    <t xml:space="preserve">DEPORTES </t>
  </si>
  <si>
    <t>ESCUELA DE FORMACION PARA LA VIDA</t>
  </si>
  <si>
    <t>ESTRATIFICACION EQUITATIVA</t>
  </si>
  <si>
    <t>VIVIENDA</t>
  </si>
  <si>
    <t>DESARROLLO COMUNITARIO</t>
  </si>
  <si>
    <t>TURISMO</t>
  </si>
  <si>
    <t>SECRETARIA DE OBRAS Y PLANEACION</t>
  </si>
  <si>
    <t>JUSTICIA</t>
  </si>
  <si>
    <t>INSTITUCIONAL</t>
  </si>
  <si>
    <t>PLAN OPERATIVO ANUAL DE INVERSIONES MUNICIPIO DE COTA -  CUNDINAMARCA VIGENCIA FISCAL 2013 MILES DE PESOS</t>
  </si>
  <si>
    <t>TOTAL INVERSION AÑO 2013</t>
  </si>
  <si>
    <t>DOTACIÓN DE INSTITUCIONES EDUCATIVAS</t>
  </si>
  <si>
    <t>ASEGURAMIENTO DE LA CALIDAD EDUCATIVA (UNIFORMES, SEGUROS, MATERIAL ESCOLARES)</t>
  </si>
  <si>
    <t>FOROS EDUCATIVOS</t>
  </si>
  <si>
    <t>INFRAESTRUCTURA DE INSTITUCIONES EDUCATIVAS</t>
  </si>
  <si>
    <t>CREAR EL CENTRO PSICOSOCIAL DE APOYO A LA GESTIÓN EDUCATIVA Y EL GRUPO INTERDISCIPLINARIO PROFESIONAL</t>
  </si>
  <si>
    <t>TRANSPORTE ESCOLAR</t>
  </si>
  <si>
    <t>SERVICIO DE ASEO ESTABLECIMIENTOS EDUCATIVOS</t>
  </si>
  <si>
    <t>AUMENTAR EL NÚMERO DE ESTUDIANTES ATENDIDOS CON ESTRATEGIAS FLEXIBLES Y PERTINENTES ACORDE CON SUS NECESIDADES</t>
  </si>
  <si>
    <t>MEJORAMIENTO DE LA COMPRENSIÓN DE LECTURA</t>
  </si>
  <si>
    <t>DESARROLLO DE COMPETENCIAS EN LENGUA EXTRANJERA</t>
  </si>
  <si>
    <t>FORMULACIÓN PLAN DECENAL DE EDUCACIÓN MUNICIPAL</t>
  </si>
  <si>
    <t>FORMULACIÓN E IMPLEMENTACIÓN DEL FONDO DE EDUCACIÓN SUPERIOR (FOES)</t>
  </si>
  <si>
    <t xml:space="preserve">ASEGURAMIENTO   </t>
  </si>
  <si>
    <t>OTROS PROGRAMAS EN SALUD</t>
  </si>
  <si>
    <t>SALUD PUBLICA</t>
  </si>
  <si>
    <t>COTA RECREO DEPORTIVA</t>
  </si>
  <si>
    <t>FOMENTO, DESARROLLO Y PRÁCTICA DEL DEPORTE, LA RECREACIÓN Y EL APROVECHAMIENTO DEL TIEMPO LIBRE</t>
  </si>
  <si>
    <t>COTA, CULTA Y EDUCADA</t>
  </si>
  <si>
    <t>NCENTIVO DE LA LECTURA Y ESCRITURA PARA LA CONSTRUCCIÓN HUMANA</t>
  </si>
  <si>
    <t>CULTURA, UN CUENTO DE NIÑOS Y JÓVENES</t>
  </si>
  <si>
    <t>FORMACIÓN ARTÍSTICA Y CULTURAL</t>
  </si>
  <si>
    <t>COTA, PATRIMONIO CULTURAL</t>
  </si>
  <si>
    <t>FORTALECER  EL SISTEMA MUNICIPAL DE CULTURA</t>
  </si>
  <si>
    <t>FOMENTO  DE LAS ACTIVIDADES  ARTÍSTICAS  Y CULTURALES</t>
  </si>
  <si>
    <t>SECRETARIA DE EDUCACIÓN</t>
  </si>
  <si>
    <t>SECRETARIA DE SALUD</t>
  </si>
  <si>
    <t>SECRETARÍA DE CULTURA</t>
  </si>
  <si>
    <t>IMRD</t>
  </si>
  <si>
    <t>CALIDAD DE VIDA</t>
  </si>
  <si>
    <t>GRUPOS VULNERABLES</t>
  </si>
  <si>
    <t>ATENCION INTEGRAL AL ADULTO MAYOR</t>
  </si>
  <si>
    <t>DISCAPACIDAD</t>
  </si>
  <si>
    <t>ASISTENCIA ALIMENTARIA</t>
  </si>
  <si>
    <t>VICTIMAS DEL CONFLICTO ARMADO</t>
  </si>
  <si>
    <t>ATENCION INTEGRAL A LA PRIMERA INFANCIA.</t>
  </si>
  <si>
    <t>DESARROLLO ECONOMICO</t>
  </si>
  <si>
    <t>AGROPECUARIO</t>
  </si>
  <si>
    <t>COTA MAS HUMANA</t>
  </si>
  <si>
    <t>FORTALECIMIENTO Y ACOMPAÑAMIENTO A LOS MICRO,  PEQUEÑOS Y MEDIANOS, PRODUCTORES AGROPECUARIOS DEL MUNICIPIO</t>
  </si>
  <si>
    <t>MEDIO AMBIENTE</t>
  </si>
  <si>
    <t>COTA UN AMBIENTE SUSTENTABLE Y SOSTENIBLE</t>
  </si>
  <si>
    <t>GARANTIZAR LA PRESTACIÓN DEL SERVICIO DE GUA POTABLE Y SANEAMIENTO BASICO</t>
  </si>
  <si>
    <t>FORTALECIMIENTO DE LA EMPLEABILIDAD</t>
  </si>
  <si>
    <t>ASOCIATIVIDAD</t>
  </si>
  <si>
    <t>PROMOCIÓN DEL DESARROLLO</t>
  </si>
  <si>
    <t>ORDENAMIENTO TERRITORIAL</t>
  </si>
  <si>
    <t>TRANSPORTE</t>
  </si>
  <si>
    <t>CAMINANDO Y TRANSITANDO POR COTA</t>
  </si>
  <si>
    <t>PREVENCIÓN Y ATENCIÓN DE DESASTRES</t>
  </si>
  <si>
    <t>EJE PROGRAMÁTICO DE EMERGENCIAS Y DESASTRES.</t>
  </si>
  <si>
    <t>FORTALECIMIENTO DE LA INFRAESTRUCTURA FÍSICA MUNICIPAL</t>
  </si>
  <si>
    <t>MANTENER, CONSTRUIR, GESTIONAR Y MEJORAR  LA INFRAESTRUCTURA MUNICIPAL</t>
  </si>
  <si>
    <t>VIVIENDA PARA LA POBLACIÓN VULNERABLE</t>
  </si>
  <si>
    <t xml:space="preserve">SEGURIDAD, DERECHOS HUMANOS Y PARTICIPACION </t>
  </si>
  <si>
    <t>ADMINISTRACIÓN BUEN GOBIERNO Y TRANSPARENCIA</t>
  </si>
  <si>
    <t>FORTALECIMIENTO INSTITUCIONAL</t>
  </si>
  <si>
    <t>ADMINISTRACIÓN, BUEN GOBIERNO Y TRANSPARENCIA</t>
  </si>
  <si>
    <t>SECRETARIA GENERAL Y DE GOBIERNO</t>
  </si>
  <si>
    <t>DERECHOS HUMANOS</t>
  </si>
  <si>
    <t>CONVIVENCIA Y SEGURIDAD EN COTA</t>
  </si>
  <si>
    <t>SECRETARIA DE OBRAS PUBLICAS</t>
  </si>
  <si>
    <t>SECRETARIA DE DESARROLLO SOCIAL</t>
  </si>
  <si>
    <t>SAMADE</t>
  </si>
  <si>
    <t>SECRETARIA DE OBRAS</t>
  </si>
  <si>
    <t xml:space="preserve">SECRETARIA DE PLANEACION </t>
  </si>
  <si>
    <t xml:space="preserve">SECRETARIA DE OBRAS Y PLANEACION </t>
  </si>
  <si>
    <t>SECRETARIA GENERAL Y DE GOBIERNO - DIRECCION DE CONTROL INERNO- DIRECCION DE TALENTO HUMANO</t>
  </si>
  <si>
    <r>
      <t>OBSERVACION:</t>
    </r>
    <r>
      <rPr>
        <sz val="7"/>
        <rFont val="Tahoma"/>
        <family val="2"/>
      </rPr>
      <t xml:space="preserve"> EL PRESENTE PLAN OPERATIVO ANUAL DE INVERSIONES NO POSEE INDICADOR BASE SINO SOLO EJECUCION DE RECURSOS YA QUE TODOS LOS SUBPROGRAMAS TIENEN UNIDAD DE MEDIDA DIFERENTE.</t>
    </r>
  </si>
  <si>
    <t>LOS PROGRAMAS QUE NO PRESUPUESTO PARA EJECUCION, CORRESPONDEN  A METAS DEL PLAN DE DESARROLLO PERO NO SE VAN A INVERTIR RECURSOS EN LA PRESENTE VIGENCIA</t>
  </si>
  <si>
    <t>EL PRESEBTE PLAN ESTA ARTICULADO A LA PROYECCION DEL PROYECTO DE PRESUPUESTO Y AL PLAN INDICATIVO - PRODUCTO DEL PLAN DE DESARROLLO DEL MUNICIPIO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</si>
</sst>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sz val="20"/>
      <name val="Tahoma"/>
      <family val="2"/>
    </font>
    <font>
      <b/>
      <sz val="8"/>
      <name val="Arial"/>
      <family val="2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20"/>
      <name val="Tahoma"/>
      <family val="2"/>
    </font>
    <font>
      <sz val="20"/>
      <color indexed="8"/>
      <name val="Calibri"/>
      <family val="2"/>
    </font>
    <font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/>
      <bottom style="hair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hair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double"/>
      <top style="medium"/>
      <bottom/>
    </border>
    <border>
      <left style="double"/>
      <right style="double"/>
      <top style="medium"/>
      <bottom/>
    </border>
    <border>
      <left style="double"/>
      <right/>
      <top style="medium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medium"/>
      <top/>
      <bottom/>
    </border>
    <border>
      <left/>
      <right/>
      <top style="medium"/>
      <bottom style="double"/>
    </border>
    <border>
      <left style="double"/>
      <right style="double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double"/>
      <top style="double"/>
      <bottom style="medium"/>
    </border>
    <border>
      <left style="thin"/>
      <right/>
      <top style="double"/>
      <bottom style="medium"/>
    </border>
    <border>
      <left style="double"/>
      <right/>
      <top style="double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textRotation="90" wrapText="1" readingOrder="1"/>
    </xf>
    <xf numFmtId="0" fontId="3" fillId="33" borderId="11" xfId="0" applyFont="1" applyFill="1" applyBorder="1" applyAlignment="1">
      <alignment horizontal="center" textRotation="255" wrapText="1"/>
    </xf>
    <xf numFmtId="0" fontId="3" fillId="33" borderId="11" xfId="0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textRotation="255" wrapText="1"/>
    </xf>
    <xf numFmtId="0" fontId="3" fillId="33" borderId="11" xfId="0" applyFont="1" applyFill="1" applyBorder="1" applyAlignment="1">
      <alignment wrapText="1"/>
    </xf>
    <xf numFmtId="4" fontId="3" fillId="33" borderId="12" xfId="0" applyNumberFormat="1" applyFont="1" applyFill="1" applyBorder="1" applyAlignment="1">
      <alignment horizontal="center" textRotation="255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3" fillId="33" borderId="14" xfId="47" applyNumberFormat="1" applyFont="1" applyFill="1" applyBorder="1" applyAlignment="1">
      <alignment horizontal="center" wrapText="1"/>
    </xf>
    <xf numFmtId="164" fontId="3" fillId="33" borderId="15" xfId="47" applyNumberFormat="1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2" fillId="0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3" fillId="0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164" fontId="8" fillId="33" borderId="11" xfId="0" applyNumberFormat="1" applyFont="1" applyFill="1" applyBorder="1" applyAlignment="1">
      <alignment/>
    </xf>
    <xf numFmtId="164" fontId="9" fillId="0" borderId="18" xfId="47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 horizontal="center"/>
    </xf>
    <xf numFmtId="164" fontId="9" fillId="0" borderId="11" xfId="47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164" fontId="9" fillId="0" borderId="16" xfId="47" applyNumberFormat="1" applyFont="1" applyFill="1" applyBorder="1" applyAlignment="1">
      <alignment horizontal="right"/>
    </xf>
    <xf numFmtId="3" fontId="53" fillId="35" borderId="11" xfId="0" applyNumberFormat="1" applyFont="1" applyFill="1" applyBorder="1" applyAlignment="1">
      <alignment wrapText="1"/>
    </xf>
    <xf numFmtId="0" fontId="3" fillId="35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20" xfId="0" applyFont="1" applyFill="1" applyBorder="1" applyAlignment="1">
      <alignment wrapText="1"/>
    </xf>
    <xf numFmtId="164" fontId="12" fillId="33" borderId="21" xfId="47" applyNumberFormat="1" applyFont="1" applyFill="1" applyBorder="1" applyAlignment="1">
      <alignment horizontal="right"/>
    </xf>
    <xf numFmtId="164" fontId="13" fillId="0" borderId="18" xfId="47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4" fontId="12" fillId="33" borderId="11" xfId="47" applyNumberFormat="1" applyFont="1" applyFill="1" applyBorder="1" applyAlignment="1">
      <alignment horizontal="right"/>
    </xf>
    <xf numFmtId="164" fontId="13" fillId="0" borderId="11" xfId="47" applyNumberFormat="1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" fontId="2" fillId="36" borderId="0" xfId="0" applyNumberFormat="1" applyFont="1" applyFill="1" applyAlignment="1">
      <alignment horizontal="right"/>
    </xf>
    <xf numFmtId="0" fontId="3" fillId="36" borderId="16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164" fontId="12" fillId="33" borderId="18" xfId="0" applyNumberFormat="1" applyFont="1" applyFill="1" applyBorder="1" applyAlignment="1">
      <alignment/>
    </xf>
    <xf numFmtId="164" fontId="12" fillId="33" borderId="18" xfId="47" applyNumberFormat="1" applyFont="1" applyFill="1" applyBorder="1" applyAlignment="1">
      <alignment horizontal="right"/>
    </xf>
    <xf numFmtId="164" fontId="13" fillId="35" borderId="11" xfId="47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64" fontId="12" fillId="33" borderId="22" xfId="47" applyNumberFormat="1" applyFont="1" applyFill="1" applyBorder="1" applyAlignment="1">
      <alignment horizontal="right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vertical="center" wrapText="1"/>
    </xf>
    <xf numFmtId="0" fontId="13" fillId="35" borderId="20" xfId="0" applyFont="1" applyFill="1" applyBorder="1" applyAlignment="1">
      <alignment wrapText="1"/>
    </xf>
    <xf numFmtId="164" fontId="12" fillId="35" borderId="11" xfId="47" applyNumberFormat="1" applyFont="1" applyFill="1" applyBorder="1" applyAlignment="1">
      <alignment horizontal="right"/>
    </xf>
    <xf numFmtId="164" fontId="13" fillId="35" borderId="20" xfId="47" applyNumberFormat="1" applyFont="1" applyFill="1" applyBorder="1" applyAlignment="1">
      <alignment horizontal="right"/>
    </xf>
    <xf numFmtId="164" fontId="13" fillId="35" borderId="25" xfId="47" applyNumberFormat="1" applyFont="1" applyFill="1" applyBorder="1" applyAlignment="1">
      <alignment horizontal="right"/>
    </xf>
    <xf numFmtId="164" fontId="12" fillId="33" borderId="18" xfId="47" applyNumberFormat="1" applyFont="1" applyFill="1" applyBorder="1" applyAlignment="1">
      <alignment/>
    </xf>
    <xf numFmtId="164" fontId="12" fillId="33" borderId="26" xfId="47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164" fontId="12" fillId="33" borderId="27" xfId="47" applyNumberFormat="1" applyFont="1" applyFill="1" applyBorder="1" applyAlignment="1">
      <alignment horizontal="right"/>
    </xf>
    <xf numFmtId="164" fontId="12" fillId="33" borderId="26" xfId="47" applyNumberFormat="1" applyFont="1" applyFill="1" applyBorder="1" applyAlignment="1">
      <alignment horizontal="right"/>
    </xf>
    <xf numFmtId="164" fontId="12" fillId="33" borderId="28" xfId="47" applyNumberFormat="1" applyFont="1" applyFill="1" applyBorder="1" applyAlignment="1">
      <alignment horizontal="right"/>
    </xf>
    <xf numFmtId="0" fontId="12" fillId="0" borderId="26" xfId="0" applyFont="1" applyFill="1" applyBorder="1" applyAlignment="1">
      <alignment horizontal="center" wrapText="1"/>
    </xf>
    <xf numFmtId="164" fontId="13" fillId="0" borderId="20" xfId="47" applyNumberFormat="1" applyFont="1" applyFill="1" applyBorder="1" applyAlignment="1">
      <alignment horizontal="right"/>
    </xf>
    <xf numFmtId="164" fontId="12" fillId="0" borderId="11" xfId="47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164" fontId="13" fillId="0" borderId="28" xfId="47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wrapText="1"/>
    </xf>
    <xf numFmtId="164" fontId="13" fillId="33" borderId="16" xfId="47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wrapText="1"/>
    </xf>
    <xf numFmtId="0" fontId="13" fillId="0" borderId="18" xfId="0" applyFont="1" applyFill="1" applyBorder="1" applyAlignment="1">
      <alignment horizontal="center" wrapText="1"/>
    </xf>
    <xf numFmtId="164" fontId="13" fillId="33" borderId="11" xfId="47" applyNumberFormat="1" applyFont="1" applyFill="1" applyBorder="1" applyAlignment="1">
      <alignment horizontal="right"/>
    </xf>
    <xf numFmtId="164" fontId="12" fillId="33" borderId="26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164" fontId="13" fillId="33" borderId="11" xfId="47" applyNumberFormat="1" applyFont="1" applyFill="1" applyBorder="1" applyAlignment="1">
      <alignment horizontal="center" vertical="center"/>
    </xf>
    <xf numFmtId="164" fontId="13" fillId="0" borderId="11" xfId="47" applyNumberFormat="1" applyFont="1" applyFill="1" applyBorder="1" applyAlignment="1">
      <alignment horizontal="center" vertical="center"/>
    </xf>
    <xf numFmtId="164" fontId="12" fillId="33" borderId="14" xfId="47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164" fontId="12" fillId="33" borderId="28" xfId="47" applyNumberFormat="1" applyFont="1" applyFill="1" applyBorder="1" applyAlignment="1">
      <alignment horizontal="center" vertical="center"/>
    </xf>
    <xf numFmtId="164" fontId="16" fillId="0" borderId="18" xfId="47" applyNumberFormat="1" applyFont="1" applyFill="1" applyBorder="1" applyAlignment="1">
      <alignment horizontal="center" vertical="center"/>
    </xf>
    <xf numFmtId="164" fontId="13" fillId="0" borderId="18" xfId="47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textRotation="90" wrapText="1"/>
    </xf>
    <xf numFmtId="0" fontId="13" fillId="0" borderId="16" xfId="0" applyFont="1" applyFill="1" applyBorder="1" applyAlignment="1">
      <alignment horizontal="center" vertical="center" wrapText="1"/>
    </xf>
    <xf numFmtId="164" fontId="13" fillId="0" borderId="11" xfId="47" applyNumberFormat="1" applyFont="1" applyFill="1" applyBorder="1" applyAlignment="1">
      <alignment horizontal="center" vertical="center" wrapText="1"/>
    </xf>
    <xf numFmtId="164" fontId="13" fillId="36" borderId="11" xfId="47" applyNumberFormat="1" applyFont="1" applyFill="1" applyBorder="1" applyAlignment="1">
      <alignment horizontal="center" vertical="center"/>
    </xf>
    <xf numFmtId="164" fontId="3" fillId="33" borderId="30" xfId="47" applyNumberFormat="1" applyFont="1" applyFill="1" applyBorder="1" applyAlignment="1">
      <alignment horizontal="center" vertical="center" wrapText="1"/>
    </xf>
    <xf numFmtId="164" fontId="12" fillId="36" borderId="11" xfId="47" applyNumberFormat="1" applyFont="1" applyFill="1" applyBorder="1" applyAlignment="1">
      <alignment horizontal="right"/>
    </xf>
    <xf numFmtId="164" fontId="12" fillId="36" borderId="16" xfId="47" applyNumberFormat="1" applyFont="1" applyFill="1" applyBorder="1" applyAlignment="1">
      <alignment horizontal="right"/>
    </xf>
    <xf numFmtId="0" fontId="8" fillId="33" borderId="31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4" fontId="8" fillId="33" borderId="32" xfId="0" applyNumberFormat="1" applyFont="1" applyFill="1" applyBorder="1" applyAlignment="1">
      <alignment horizontal="center" wrapText="1"/>
    </xf>
    <xf numFmtId="4" fontId="8" fillId="33" borderId="3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textRotation="90" wrapText="1"/>
    </xf>
    <xf numFmtId="0" fontId="8" fillId="33" borderId="0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wrapText="1"/>
    </xf>
    <xf numFmtId="164" fontId="6" fillId="34" borderId="26" xfId="47" applyNumberFormat="1" applyFont="1" applyFill="1" applyBorder="1" applyAlignment="1">
      <alignment horizontal="center"/>
    </xf>
    <xf numFmtId="164" fontId="10" fillId="34" borderId="11" xfId="47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164" fontId="17" fillId="33" borderId="11" xfId="47" applyNumberFormat="1" applyFont="1" applyFill="1" applyBorder="1" applyAlignment="1">
      <alignment horizontal="right"/>
    </xf>
    <xf numFmtId="164" fontId="17" fillId="33" borderId="35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5" fillId="33" borderId="36" xfId="0" applyFont="1" applyFill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17" fillId="33" borderId="39" xfId="0" applyNumberFormat="1" applyFont="1" applyFill="1" applyBorder="1" applyAlignment="1">
      <alignment horizontal="center"/>
    </xf>
    <xf numFmtId="164" fontId="17" fillId="33" borderId="35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 textRotation="255" wrapText="1"/>
    </xf>
    <xf numFmtId="0" fontId="12" fillId="0" borderId="29" xfId="0" applyFont="1" applyFill="1" applyBorder="1" applyAlignment="1">
      <alignment horizontal="center" vertical="center" textRotation="255" wrapText="1"/>
    </xf>
    <xf numFmtId="0" fontId="12" fillId="0" borderId="40" xfId="0" applyFont="1" applyFill="1" applyBorder="1" applyAlignment="1">
      <alignment horizontal="center" vertical="center" textRotation="255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33" borderId="4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wrapText="1"/>
    </xf>
    <xf numFmtId="0" fontId="12" fillId="33" borderId="35" xfId="0" applyFont="1" applyFill="1" applyBorder="1" applyAlignment="1">
      <alignment horizontal="center" wrapText="1"/>
    </xf>
    <xf numFmtId="0" fontId="12" fillId="33" borderId="44" xfId="0" applyFont="1" applyFill="1" applyBorder="1" applyAlignment="1">
      <alignment horizontal="center" wrapText="1"/>
    </xf>
    <xf numFmtId="4" fontId="3" fillId="33" borderId="45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33" borderId="47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3" fillId="33" borderId="14" xfId="47" applyNumberFormat="1" applyFont="1" applyFill="1" applyBorder="1" applyAlignment="1">
      <alignment horizontal="center" vertical="center" wrapText="1"/>
    </xf>
    <xf numFmtId="164" fontId="3" fillId="33" borderId="48" xfId="47" applyNumberFormat="1" applyFont="1" applyFill="1" applyBorder="1" applyAlignment="1">
      <alignment horizontal="center" vertical="center" wrapText="1"/>
    </xf>
    <xf numFmtId="164" fontId="3" fillId="33" borderId="15" xfId="47" applyNumberFormat="1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55" fillId="0" borderId="0" xfId="0" applyFont="1" applyAlignment="1">
      <alignment wrapText="1"/>
    </xf>
    <xf numFmtId="0" fontId="55" fillId="0" borderId="50" xfId="0" applyFont="1" applyBorder="1" applyAlignment="1">
      <alignment wrapText="1"/>
    </xf>
    <xf numFmtId="0" fontId="3" fillId="33" borderId="4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4" fontId="3" fillId="33" borderId="32" xfId="0" applyNumberFormat="1" applyFont="1" applyFill="1" applyBorder="1" applyAlignment="1">
      <alignment horizontal="center" textRotation="255" wrapText="1"/>
    </xf>
    <xf numFmtId="4" fontId="3" fillId="33" borderId="52" xfId="0" applyNumberFormat="1" applyFont="1" applyFill="1" applyBorder="1" applyAlignment="1">
      <alignment horizontal="center" textRotation="255" wrapText="1"/>
    </xf>
    <xf numFmtId="4" fontId="4" fillId="33" borderId="51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" fontId="3" fillId="33" borderId="23" xfId="0" applyNumberFormat="1" applyFont="1" applyFill="1" applyBorder="1" applyAlignment="1">
      <alignment horizontal="center" textRotation="255" wrapText="1"/>
    </xf>
    <xf numFmtId="4" fontId="3" fillId="33" borderId="37" xfId="0" applyNumberFormat="1" applyFont="1" applyFill="1" applyBorder="1" applyAlignment="1">
      <alignment horizontal="center" textRotation="255" wrapText="1"/>
    </xf>
    <xf numFmtId="4" fontId="3" fillId="33" borderId="53" xfId="0" applyNumberFormat="1" applyFont="1" applyFill="1" applyBorder="1" applyAlignment="1">
      <alignment horizontal="center" textRotation="255" wrapText="1"/>
    </xf>
    <xf numFmtId="0" fontId="3" fillId="33" borderId="54" xfId="0" applyFont="1" applyFill="1" applyBorder="1" applyAlignment="1">
      <alignment horizontal="center" textRotation="255" wrapText="1"/>
    </xf>
    <xf numFmtId="0" fontId="3" fillId="33" borderId="55" xfId="0" applyFont="1" applyFill="1" applyBorder="1" applyAlignment="1">
      <alignment horizontal="center" textRotation="255" wrapText="1"/>
    </xf>
    <xf numFmtId="0" fontId="3" fillId="33" borderId="10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4" fontId="3" fillId="33" borderId="57" xfId="0" applyNumberFormat="1" applyFont="1" applyFill="1" applyBorder="1" applyAlignment="1">
      <alignment horizontal="center" wrapText="1"/>
    </xf>
    <xf numFmtId="0" fontId="0" fillId="0" borderId="56" xfId="0" applyBorder="1" applyAlignment="1">
      <alignment horizontal="center"/>
    </xf>
    <xf numFmtId="4" fontId="3" fillId="33" borderId="58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45" xfId="0" applyNumberFormat="1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textRotation="90"/>
    </xf>
    <xf numFmtId="0" fontId="7" fillId="33" borderId="50" xfId="0" applyFont="1" applyFill="1" applyBorder="1" applyAlignment="1">
      <alignment horizontal="center" vertical="center" textRotation="90"/>
    </xf>
    <xf numFmtId="0" fontId="7" fillId="33" borderId="60" xfId="0" applyFont="1" applyFill="1" applyBorder="1" applyAlignment="1">
      <alignment horizontal="center" vertical="center" textRotation="90"/>
    </xf>
    <xf numFmtId="0" fontId="12" fillId="33" borderId="61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vertical="center" textRotation="90" wrapText="1"/>
    </xf>
    <xf numFmtId="0" fontId="12" fillId="0" borderId="38" xfId="0" applyFont="1" applyFill="1" applyBorder="1" applyAlignment="1">
      <alignment horizontal="center" vertical="center" textRotation="90" wrapText="1"/>
    </xf>
    <xf numFmtId="0" fontId="54" fillId="0" borderId="39" xfId="0" applyFont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center" wrapText="1"/>
    </xf>
    <xf numFmtId="0" fontId="54" fillId="0" borderId="35" xfId="0" applyFont="1" applyFill="1" applyBorder="1" applyAlignment="1">
      <alignment horizont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wrapText="1"/>
    </xf>
    <xf numFmtId="0" fontId="12" fillId="33" borderId="6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63" xfId="0" applyFont="1" applyFill="1" applyBorder="1" applyAlignment="1">
      <alignment horizontal="center" vertical="center" textRotation="90" wrapText="1"/>
    </xf>
    <xf numFmtId="164" fontId="3" fillId="33" borderId="12" xfId="47" applyNumberFormat="1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vertical="center" textRotation="90" wrapText="1"/>
    </xf>
    <xf numFmtId="0" fontId="0" fillId="33" borderId="0" xfId="0" applyFill="1" applyBorder="1" applyAlignment="1">
      <alignment vertical="center" textRotation="90" wrapText="1"/>
    </xf>
    <xf numFmtId="0" fontId="0" fillId="0" borderId="0" xfId="0" applyAlignment="1">
      <alignment wrapText="1"/>
    </xf>
    <xf numFmtId="0" fontId="0" fillId="0" borderId="65" xfId="0" applyBorder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7"/>
  <sheetViews>
    <sheetView tabSelected="1" zoomScale="90" zoomScaleNormal="90" zoomScalePageLayoutView="0" workbookViewId="0" topLeftCell="A1">
      <selection activeCell="C69" sqref="C69"/>
    </sheetView>
  </sheetViews>
  <sheetFormatPr defaultColWidth="11.421875" defaultRowHeight="15"/>
  <cols>
    <col min="1" max="1" width="0.71875" style="1" customWidth="1"/>
    <col min="2" max="2" width="8.8515625" style="1" customWidth="1"/>
    <col min="3" max="3" width="18.57421875" style="13" customWidth="1"/>
    <col min="4" max="4" width="17.00390625" style="13" customWidth="1"/>
    <col min="5" max="5" width="36.140625" style="85" customWidth="1"/>
    <col min="6" max="6" width="15.421875" style="24" customWidth="1"/>
    <col min="7" max="7" width="13.57421875" style="20" customWidth="1"/>
    <col min="8" max="8" width="15.57421875" style="20" customWidth="1"/>
    <col min="9" max="9" width="14.00390625" style="20" customWidth="1"/>
    <col min="10" max="10" width="12.140625" style="20" customWidth="1"/>
    <col min="11" max="11" width="8.28125" style="20" customWidth="1"/>
    <col min="12" max="12" width="14.7109375" style="20" customWidth="1"/>
    <col min="13" max="13" width="8.28125" style="20" customWidth="1"/>
    <col min="14" max="14" width="15.28125" style="20" customWidth="1"/>
    <col min="15" max="16384" width="11.421875" style="2" customWidth="1"/>
  </cols>
  <sheetData>
    <row r="1" spans="2:14" ht="60.75" customHeight="1" thickBot="1">
      <c r="B1" s="152" t="s">
        <v>36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2:14" ht="17.25" customHeight="1" thickBot="1">
      <c r="B2" s="3"/>
      <c r="C2" s="155" t="s">
        <v>0</v>
      </c>
      <c r="D2" s="156"/>
      <c r="E2" s="156"/>
      <c r="F2" s="157" t="s">
        <v>1</v>
      </c>
      <c r="G2" s="159"/>
      <c r="H2" s="160"/>
      <c r="I2" s="159"/>
      <c r="J2" s="159"/>
      <c r="K2" s="159"/>
      <c r="L2" s="159"/>
      <c r="M2" s="159"/>
      <c r="N2" s="161" t="s">
        <v>2</v>
      </c>
    </row>
    <row r="3" spans="2:14" ht="21" customHeight="1" thickBot="1" thickTop="1">
      <c r="B3" s="3"/>
      <c r="C3" s="164" t="s">
        <v>3</v>
      </c>
      <c r="D3" s="166" t="s">
        <v>4</v>
      </c>
      <c r="E3" s="167"/>
      <c r="F3" s="158"/>
      <c r="G3" s="4" t="s">
        <v>5</v>
      </c>
      <c r="H3" s="5" t="s">
        <v>6</v>
      </c>
      <c r="I3" s="168" t="s">
        <v>7</v>
      </c>
      <c r="J3" s="169"/>
      <c r="K3" s="170" t="s">
        <v>8</v>
      </c>
      <c r="L3" s="171"/>
      <c r="M3" s="172"/>
      <c r="N3" s="162"/>
    </row>
    <row r="4" spans="2:14" s="102" customFormat="1" ht="82.5" customHeight="1" thickBot="1">
      <c r="B4" s="103"/>
      <c r="C4" s="165"/>
      <c r="D4" s="98" t="s">
        <v>9</v>
      </c>
      <c r="E4" s="99" t="s">
        <v>10</v>
      </c>
      <c r="F4" s="158"/>
      <c r="G4" s="100" t="s">
        <v>5</v>
      </c>
      <c r="H4" s="104" t="s">
        <v>11</v>
      </c>
      <c r="I4" s="100" t="s">
        <v>12</v>
      </c>
      <c r="J4" s="100" t="s">
        <v>13</v>
      </c>
      <c r="K4" s="100" t="s">
        <v>14</v>
      </c>
      <c r="L4" s="101" t="s">
        <v>15</v>
      </c>
      <c r="M4" s="105" t="s">
        <v>16</v>
      </c>
      <c r="N4" s="163"/>
    </row>
    <row r="5" spans="2:14" s="6" customFormat="1" ht="18.75" customHeight="1">
      <c r="B5" s="7"/>
      <c r="C5" s="8"/>
      <c r="D5" s="9"/>
      <c r="E5" s="9"/>
      <c r="F5" s="10"/>
      <c r="G5" s="5"/>
      <c r="H5" s="11"/>
      <c r="I5" s="5"/>
      <c r="J5" s="5"/>
      <c r="K5" s="5"/>
      <c r="L5" s="5"/>
      <c r="M5" s="11"/>
      <c r="N5" s="12"/>
    </row>
    <row r="6" spans="1:14" s="114" customFormat="1" ht="15" customHeight="1" thickBot="1">
      <c r="A6" s="111"/>
      <c r="B6" s="115" t="s">
        <v>66</v>
      </c>
      <c r="C6" s="118" t="s">
        <v>37</v>
      </c>
      <c r="D6" s="119"/>
      <c r="E6" s="119"/>
      <c r="F6" s="112">
        <f>F20+F24+F26+F35+F38+F44+F47+F49+F59+F61+F63+F65+F68+F70</f>
        <v>38442837.315</v>
      </c>
      <c r="G6" s="112">
        <f aca="true" t="shared" si="0" ref="G6:M6">G20+G24+G26+G35+G38+G44+G47+G49+G59+G61+G63+G65+G68+G70</f>
        <v>2210449.315</v>
      </c>
      <c r="H6" s="112">
        <f t="shared" si="0"/>
        <v>34126179</v>
      </c>
      <c r="I6" s="112">
        <f t="shared" si="0"/>
        <v>0</v>
      </c>
      <c r="J6" s="112">
        <f t="shared" si="0"/>
        <v>326509</v>
      </c>
      <c r="K6" s="112">
        <f t="shared" si="0"/>
        <v>0</v>
      </c>
      <c r="L6" s="112">
        <f t="shared" si="0"/>
        <v>1779700</v>
      </c>
      <c r="M6" s="112">
        <f t="shared" si="0"/>
        <v>0</v>
      </c>
      <c r="N6" s="113">
        <f>SUM(G6:M6)</f>
        <v>38442837.315</v>
      </c>
    </row>
    <row r="7" spans="1:14" s="14" customFormat="1" ht="15" customHeight="1">
      <c r="A7" s="13"/>
      <c r="B7" s="116"/>
      <c r="C7" s="120" t="s">
        <v>17</v>
      </c>
      <c r="D7" s="123" t="s">
        <v>18</v>
      </c>
      <c r="E7" s="106" t="s">
        <v>38</v>
      </c>
      <c r="F7" s="25">
        <v>650130</v>
      </c>
      <c r="G7" s="26"/>
      <c r="H7" s="107">
        <v>650130</v>
      </c>
      <c r="I7" s="27"/>
      <c r="J7" s="26"/>
      <c r="K7" s="26"/>
      <c r="L7" s="28"/>
      <c r="M7" s="28"/>
      <c r="N7" s="126" t="s">
        <v>62</v>
      </c>
    </row>
    <row r="8" spans="1:14" s="14" customFormat="1" ht="25.5" customHeight="1">
      <c r="A8" s="13"/>
      <c r="B8" s="116"/>
      <c r="C8" s="121"/>
      <c r="D8" s="124"/>
      <c r="E8" s="106" t="s">
        <v>39</v>
      </c>
      <c r="F8" s="25">
        <f>SUM(G8:M8)</f>
        <v>1074190</v>
      </c>
      <c r="G8" s="28"/>
      <c r="H8" s="108">
        <v>1074190</v>
      </c>
      <c r="I8" s="29"/>
      <c r="J8" s="28"/>
      <c r="K8" s="28"/>
      <c r="L8" s="28"/>
      <c r="M8" s="28"/>
      <c r="N8" s="127"/>
    </row>
    <row r="9" spans="1:14" s="14" customFormat="1" ht="14.25" customHeight="1">
      <c r="A9" s="13"/>
      <c r="B9" s="116"/>
      <c r="C9" s="121"/>
      <c r="D9" s="124"/>
      <c r="E9" s="106" t="s">
        <v>40</v>
      </c>
      <c r="F9" s="25">
        <f aca="true" t="shared" si="1" ref="F9:F19">SUM(G9:M9)</f>
        <v>25700</v>
      </c>
      <c r="G9" s="28"/>
      <c r="H9" s="108">
        <v>25700</v>
      </c>
      <c r="I9" s="29"/>
      <c r="J9" s="28"/>
      <c r="K9" s="28"/>
      <c r="L9" s="28"/>
      <c r="M9" s="28"/>
      <c r="N9" s="127"/>
    </row>
    <row r="10" spans="1:14" s="14" customFormat="1" ht="28.5" customHeight="1">
      <c r="A10" s="13"/>
      <c r="B10" s="116"/>
      <c r="C10" s="121"/>
      <c r="D10" s="124"/>
      <c r="E10" s="106" t="s">
        <v>41</v>
      </c>
      <c r="F10" s="25">
        <f t="shared" si="1"/>
        <v>752673.315</v>
      </c>
      <c r="G10" s="28">
        <v>207073.315</v>
      </c>
      <c r="H10" s="108">
        <v>545600</v>
      </c>
      <c r="I10" s="29"/>
      <c r="J10" s="28"/>
      <c r="K10" s="28"/>
      <c r="L10" s="28"/>
      <c r="M10" s="28"/>
      <c r="N10" s="127"/>
    </row>
    <row r="11" spans="1:14" s="14" customFormat="1" ht="30" customHeight="1">
      <c r="A11" s="13"/>
      <c r="B11" s="116"/>
      <c r="C11" s="121"/>
      <c r="D11" s="124"/>
      <c r="E11" s="106" t="s">
        <v>41</v>
      </c>
      <c r="F11" s="25">
        <f t="shared" si="1"/>
        <v>286000</v>
      </c>
      <c r="G11" s="28"/>
      <c r="H11" s="108">
        <v>286000</v>
      </c>
      <c r="I11" s="29"/>
      <c r="J11" s="28"/>
      <c r="K11" s="28"/>
      <c r="L11" s="28"/>
      <c r="M11" s="28"/>
      <c r="N11" s="127"/>
    </row>
    <row r="12" spans="2:14" ht="24" customHeight="1">
      <c r="B12" s="116"/>
      <c r="C12" s="121"/>
      <c r="D12" s="124"/>
      <c r="E12" s="109" t="s">
        <v>42</v>
      </c>
      <c r="F12" s="25">
        <f t="shared" si="1"/>
        <v>738900</v>
      </c>
      <c r="G12" s="26"/>
      <c r="H12" s="26">
        <v>738900</v>
      </c>
      <c r="I12" s="26"/>
      <c r="J12" s="26"/>
      <c r="K12" s="26"/>
      <c r="L12" s="30"/>
      <c r="M12" s="30"/>
      <c r="N12" s="127"/>
    </row>
    <row r="13" spans="2:14" ht="16.5" customHeight="1">
      <c r="B13" s="116"/>
      <c r="C13" s="121"/>
      <c r="D13" s="124"/>
      <c r="E13" s="110" t="s">
        <v>43</v>
      </c>
      <c r="F13" s="25">
        <f t="shared" si="1"/>
        <v>328000</v>
      </c>
      <c r="G13" s="28">
        <v>48000</v>
      </c>
      <c r="H13" s="28">
        <v>0</v>
      </c>
      <c r="I13" s="28"/>
      <c r="J13" s="28"/>
      <c r="K13" s="28"/>
      <c r="L13" s="28">
        <v>280000</v>
      </c>
      <c r="M13" s="28"/>
      <c r="N13" s="127"/>
    </row>
    <row r="14" spans="2:14" ht="22.5" customHeight="1">
      <c r="B14" s="116"/>
      <c r="C14" s="121"/>
      <c r="D14" s="124"/>
      <c r="E14" s="110" t="s">
        <v>44</v>
      </c>
      <c r="F14" s="25">
        <f t="shared" si="1"/>
        <v>558096</v>
      </c>
      <c r="G14" s="28"/>
      <c r="H14" s="28">
        <v>372496</v>
      </c>
      <c r="I14" s="28"/>
      <c r="J14" s="28"/>
      <c r="K14" s="28"/>
      <c r="L14" s="28">
        <v>185600</v>
      </c>
      <c r="M14" s="28"/>
      <c r="N14" s="127"/>
    </row>
    <row r="15" spans="2:14" ht="35.25" customHeight="1">
      <c r="B15" s="116"/>
      <c r="C15" s="121"/>
      <c r="D15" s="124"/>
      <c r="E15" s="110" t="s">
        <v>45</v>
      </c>
      <c r="F15" s="25">
        <f t="shared" si="1"/>
        <v>350000</v>
      </c>
      <c r="G15" s="28"/>
      <c r="H15" s="28">
        <v>350000</v>
      </c>
      <c r="I15" s="28"/>
      <c r="J15" s="28"/>
      <c r="K15" s="28"/>
      <c r="L15" s="28"/>
      <c r="M15" s="28"/>
      <c r="N15" s="127"/>
    </row>
    <row r="16" spans="2:14" ht="25.5" customHeight="1">
      <c r="B16" s="116"/>
      <c r="C16" s="121"/>
      <c r="D16" s="124"/>
      <c r="E16" s="110" t="s">
        <v>46</v>
      </c>
      <c r="F16" s="25">
        <f t="shared" si="1"/>
        <v>195000</v>
      </c>
      <c r="G16" s="28"/>
      <c r="H16" s="28">
        <v>195000</v>
      </c>
      <c r="I16" s="28"/>
      <c r="J16" s="28"/>
      <c r="K16" s="28"/>
      <c r="L16" s="28"/>
      <c r="M16" s="28"/>
      <c r="N16" s="127"/>
    </row>
    <row r="17" spans="2:14" ht="25.5" customHeight="1">
      <c r="B17" s="116"/>
      <c r="C17" s="121"/>
      <c r="D17" s="124"/>
      <c r="E17" s="110" t="s">
        <v>47</v>
      </c>
      <c r="F17" s="25">
        <f t="shared" si="1"/>
        <v>180000</v>
      </c>
      <c r="G17" s="28"/>
      <c r="H17" s="28">
        <v>180000</v>
      </c>
      <c r="I17" s="28"/>
      <c r="J17" s="28"/>
      <c r="K17" s="28"/>
      <c r="L17" s="28"/>
      <c r="M17" s="28"/>
      <c r="N17" s="127"/>
    </row>
    <row r="18" spans="2:14" ht="26.25" customHeight="1">
      <c r="B18" s="116"/>
      <c r="C18" s="121"/>
      <c r="D18" s="124"/>
      <c r="E18" s="110" t="s">
        <v>48</v>
      </c>
      <c r="F18" s="25">
        <f t="shared" si="1"/>
        <v>265610</v>
      </c>
      <c r="G18" s="28"/>
      <c r="H18" s="28">
        <v>265610</v>
      </c>
      <c r="I18" s="28"/>
      <c r="J18" s="28"/>
      <c r="K18" s="28"/>
      <c r="L18" s="28"/>
      <c r="M18" s="28"/>
      <c r="N18" s="127"/>
    </row>
    <row r="19" spans="2:14" ht="23.25" customHeight="1" thickBot="1">
      <c r="B19" s="116"/>
      <c r="C19" s="122"/>
      <c r="D19" s="125"/>
      <c r="E19" s="110" t="s">
        <v>49</v>
      </c>
      <c r="F19" s="25">
        <f t="shared" si="1"/>
        <v>300000</v>
      </c>
      <c r="G19" s="28"/>
      <c r="H19" s="28">
        <v>300000</v>
      </c>
      <c r="I19" s="28"/>
      <c r="J19" s="28"/>
      <c r="K19" s="28"/>
      <c r="L19" s="28"/>
      <c r="M19" s="28"/>
      <c r="N19" s="127"/>
    </row>
    <row r="20" spans="1:14" s="14" customFormat="1" ht="21.75" customHeight="1" thickBot="1">
      <c r="A20" s="15"/>
      <c r="B20" s="116"/>
      <c r="C20" s="129" t="s">
        <v>19</v>
      </c>
      <c r="D20" s="130"/>
      <c r="E20" s="131"/>
      <c r="F20" s="48">
        <f>SUM(G20:M20)</f>
        <v>5704299.315</v>
      </c>
      <c r="G20" s="49">
        <f>SUM(G7:G19)</f>
        <v>255073.315</v>
      </c>
      <c r="H20" s="49">
        <f aca="true" t="shared" si="2" ref="H20:M20">SUM(H7:H19)</f>
        <v>4983626</v>
      </c>
      <c r="I20" s="49">
        <f t="shared" si="2"/>
        <v>0</v>
      </c>
      <c r="J20" s="49">
        <f t="shared" si="2"/>
        <v>0</v>
      </c>
      <c r="K20" s="49">
        <f t="shared" si="2"/>
        <v>0</v>
      </c>
      <c r="L20" s="49">
        <f t="shared" si="2"/>
        <v>465600</v>
      </c>
      <c r="M20" s="49">
        <f t="shared" si="2"/>
        <v>0</v>
      </c>
      <c r="N20" s="128"/>
    </row>
    <row r="21" spans="1:14" s="14" customFormat="1" ht="32.25" customHeight="1">
      <c r="A21" s="13"/>
      <c r="B21" s="117"/>
      <c r="C21" s="132" t="s">
        <v>20</v>
      </c>
      <c r="D21" s="133" t="s">
        <v>21</v>
      </c>
      <c r="E21" s="47" t="s">
        <v>50</v>
      </c>
      <c r="F21" s="38">
        <f>SUM(G21:M21)</f>
        <v>1463137</v>
      </c>
      <c r="G21" s="31">
        <f>253396+618172</f>
        <v>871568</v>
      </c>
      <c r="H21" s="50">
        <v>265060</v>
      </c>
      <c r="I21" s="51"/>
      <c r="J21" s="31">
        <v>326509</v>
      </c>
      <c r="K21" s="50"/>
      <c r="L21" s="31"/>
      <c r="M21" s="50"/>
      <c r="N21" s="126" t="s">
        <v>63</v>
      </c>
    </row>
    <row r="22" spans="1:14" s="14" customFormat="1" ht="34.5" customHeight="1">
      <c r="A22" s="13"/>
      <c r="B22" s="117"/>
      <c r="C22" s="132"/>
      <c r="D22" s="133"/>
      <c r="E22" s="47" t="s">
        <v>51</v>
      </c>
      <c r="F22" s="38">
        <f>SUM(G22:M22)</f>
        <v>3866857</v>
      </c>
      <c r="G22" s="52"/>
      <c r="H22" s="39">
        <v>3866857</v>
      </c>
      <c r="I22" s="39"/>
      <c r="J22" s="39"/>
      <c r="K22" s="39"/>
      <c r="L22" s="39"/>
      <c r="M22" s="39"/>
      <c r="N22" s="127"/>
    </row>
    <row r="23" spans="1:14" s="14" customFormat="1" ht="27" customHeight="1" thickBot="1">
      <c r="A23" s="13"/>
      <c r="B23" s="117"/>
      <c r="C23" s="132"/>
      <c r="D23" s="133"/>
      <c r="E23" s="47" t="s">
        <v>52</v>
      </c>
      <c r="F23" s="38">
        <f>SUM(G23:M23)</f>
        <v>1438839</v>
      </c>
      <c r="G23" s="39">
        <v>113269</v>
      </c>
      <c r="H23" s="39">
        <v>1325570</v>
      </c>
      <c r="I23" s="39"/>
      <c r="J23" s="39"/>
      <c r="K23" s="39"/>
      <c r="L23" s="39"/>
      <c r="M23" s="39"/>
      <c r="N23" s="127"/>
    </row>
    <row r="24" spans="1:14" ht="21" customHeight="1" thickBot="1">
      <c r="A24" s="16"/>
      <c r="B24" s="116"/>
      <c r="C24" s="134" t="s">
        <v>19</v>
      </c>
      <c r="D24" s="135"/>
      <c r="E24" s="136"/>
      <c r="F24" s="48">
        <f>SUM(F21:F23)</f>
        <v>6768833</v>
      </c>
      <c r="G24" s="53">
        <f>SUM(G21:G23)</f>
        <v>984837</v>
      </c>
      <c r="H24" s="53">
        <f aca="true" t="shared" si="3" ref="H24:M24">SUM(H21:H23)</f>
        <v>5457487</v>
      </c>
      <c r="I24" s="53">
        <f t="shared" si="3"/>
        <v>0</v>
      </c>
      <c r="J24" s="53">
        <f t="shared" si="3"/>
        <v>326509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128"/>
    </row>
    <row r="25" spans="1:14" s="32" customFormat="1" ht="50.25" customHeight="1" thickBot="1" thickTop="1">
      <c r="A25" s="40"/>
      <c r="B25" s="116"/>
      <c r="C25" s="54" t="s">
        <v>22</v>
      </c>
      <c r="D25" s="55" t="s">
        <v>23</v>
      </c>
      <c r="E25" s="56" t="s">
        <v>79</v>
      </c>
      <c r="F25" s="57">
        <f>SUM(G25:M25)</f>
        <v>3977000</v>
      </c>
      <c r="G25" s="58">
        <v>487000</v>
      </c>
      <c r="H25" s="58">
        <v>3490000</v>
      </c>
      <c r="I25" s="58"/>
      <c r="J25" s="58"/>
      <c r="K25" s="58"/>
      <c r="L25" s="58"/>
      <c r="M25" s="59"/>
      <c r="N25" s="137" t="s">
        <v>98</v>
      </c>
    </row>
    <row r="26" spans="1:14" ht="26.25" customHeight="1" thickBot="1">
      <c r="A26" s="16"/>
      <c r="B26" s="116"/>
      <c r="C26" s="139" t="s">
        <v>19</v>
      </c>
      <c r="D26" s="140"/>
      <c r="E26" s="141"/>
      <c r="F26" s="60">
        <f>SUM(G26:M26)</f>
        <v>3977000</v>
      </c>
      <c r="G26" s="61">
        <f>SUM(G25)</f>
        <v>487000</v>
      </c>
      <c r="H26" s="61">
        <f>SUM(H25)</f>
        <v>3490000</v>
      </c>
      <c r="I26" s="61">
        <f>SUM(I25)</f>
        <v>0</v>
      </c>
      <c r="J26" s="61">
        <f>SUM(J25)</f>
        <v>0</v>
      </c>
      <c r="K26" s="61">
        <f>SUM(K25)</f>
        <v>0</v>
      </c>
      <c r="L26" s="61">
        <f>SUM(L25)</f>
        <v>0</v>
      </c>
      <c r="M26" s="61">
        <f>SUM(M25)</f>
        <v>0</v>
      </c>
      <c r="N26" s="138"/>
    </row>
    <row r="27" spans="1:14" s="14" customFormat="1" ht="36" customHeight="1">
      <c r="A27" s="13"/>
      <c r="B27" s="116"/>
      <c r="C27" s="142" t="s">
        <v>24</v>
      </c>
      <c r="D27" s="145" t="s">
        <v>55</v>
      </c>
      <c r="E27" s="62" t="s">
        <v>56</v>
      </c>
      <c r="F27" s="38">
        <f>SUM(G27:M27)</f>
        <v>233000</v>
      </c>
      <c r="G27" s="39">
        <v>17000</v>
      </c>
      <c r="H27" s="39">
        <v>216000</v>
      </c>
      <c r="I27" s="39"/>
      <c r="J27" s="39"/>
      <c r="K27" s="39"/>
      <c r="L27" s="39"/>
      <c r="M27" s="39"/>
      <c r="N27" s="148" t="s">
        <v>64</v>
      </c>
    </row>
    <row r="28" spans="2:14" ht="56.25" customHeight="1" hidden="1">
      <c r="B28" s="116"/>
      <c r="C28" s="143"/>
      <c r="D28" s="146"/>
      <c r="E28" s="62" t="s">
        <v>25</v>
      </c>
      <c r="F28" s="38">
        <f>SUM(G28:M28)</f>
        <v>0</v>
      </c>
      <c r="G28" s="39"/>
      <c r="H28" s="39"/>
      <c r="I28" s="39"/>
      <c r="J28" s="39"/>
      <c r="K28" s="39"/>
      <c r="L28" s="39"/>
      <c r="M28" s="39"/>
      <c r="N28" s="149"/>
    </row>
    <row r="29" spans="2:14" ht="15.75" customHeight="1">
      <c r="B29" s="116"/>
      <c r="C29" s="143"/>
      <c r="D29" s="146"/>
      <c r="E29" s="62" t="s">
        <v>57</v>
      </c>
      <c r="F29" s="38">
        <f>SUM(G29:M29)</f>
        <v>143500</v>
      </c>
      <c r="G29" s="39"/>
      <c r="H29" s="39">
        <v>143500</v>
      </c>
      <c r="I29" s="39"/>
      <c r="J29" s="39"/>
      <c r="K29" s="39"/>
      <c r="L29" s="39"/>
      <c r="M29" s="39"/>
      <c r="N29" s="149"/>
    </row>
    <row r="30" spans="2:14" ht="14.25" customHeight="1">
      <c r="B30" s="116"/>
      <c r="C30" s="143"/>
      <c r="D30" s="146"/>
      <c r="E30" s="62" t="s">
        <v>58</v>
      </c>
      <c r="F30" s="38">
        <f>SUM(G30:M30)</f>
        <v>875700</v>
      </c>
      <c r="G30" s="39"/>
      <c r="H30" s="39">
        <v>875700</v>
      </c>
      <c r="I30" s="39"/>
      <c r="J30" s="39"/>
      <c r="K30" s="39"/>
      <c r="L30" s="39"/>
      <c r="M30" s="39"/>
      <c r="N30" s="149"/>
    </row>
    <row r="31" spans="2:14" ht="18" customHeight="1">
      <c r="B31" s="116"/>
      <c r="C31" s="143"/>
      <c r="D31" s="146"/>
      <c r="E31" s="62" t="s">
        <v>59</v>
      </c>
      <c r="F31" s="38">
        <f>SUM(G31:M31)</f>
        <v>370000</v>
      </c>
      <c r="G31" s="39"/>
      <c r="H31" s="39">
        <v>370000</v>
      </c>
      <c r="I31" s="39"/>
      <c r="J31" s="39"/>
      <c r="K31" s="39"/>
      <c r="L31" s="39"/>
      <c r="M31" s="39"/>
      <c r="N31" s="149"/>
    </row>
    <row r="32" spans="2:14" ht="23.25" customHeight="1">
      <c r="B32" s="116"/>
      <c r="C32" s="143"/>
      <c r="D32" s="146"/>
      <c r="E32" s="62" t="s">
        <v>61</v>
      </c>
      <c r="F32" s="38">
        <f>SUM(G32:M32)</f>
        <v>1003600</v>
      </c>
      <c r="G32" s="39">
        <v>75500</v>
      </c>
      <c r="H32" s="39">
        <v>928100</v>
      </c>
      <c r="I32" s="39"/>
      <c r="J32" s="39"/>
      <c r="K32" s="39"/>
      <c r="L32" s="39"/>
      <c r="M32" s="39"/>
      <c r="N32" s="149"/>
    </row>
    <row r="33" spans="2:14" ht="25.5" customHeight="1" thickBot="1">
      <c r="B33" s="116"/>
      <c r="C33" s="143"/>
      <c r="D33" s="146"/>
      <c r="E33" s="62" t="s">
        <v>60</v>
      </c>
      <c r="F33" s="38">
        <f>SUM(G33:M33)</f>
        <v>154900</v>
      </c>
      <c r="G33" s="39"/>
      <c r="H33" s="39">
        <v>154900</v>
      </c>
      <c r="I33" s="39"/>
      <c r="J33" s="39"/>
      <c r="K33" s="39"/>
      <c r="L33" s="39"/>
      <c r="M33" s="39"/>
      <c r="N33" s="149"/>
    </row>
    <row r="34" spans="2:14" ht="0.75" customHeight="1" hidden="1" thickBot="1">
      <c r="B34" s="116"/>
      <c r="C34" s="144"/>
      <c r="D34" s="147"/>
      <c r="E34" s="46" t="s">
        <v>26</v>
      </c>
      <c r="F34" s="49">
        <f>SUM(G34:M34)</f>
        <v>0</v>
      </c>
      <c r="G34" s="36"/>
      <c r="H34" s="36"/>
      <c r="I34" s="36"/>
      <c r="J34" s="36"/>
      <c r="K34" s="36"/>
      <c r="L34" s="36"/>
      <c r="M34" s="36"/>
      <c r="N34" s="149"/>
    </row>
    <row r="35" spans="1:14" s="14" customFormat="1" ht="28.5" customHeight="1" thickBot="1">
      <c r="A35" s="15"/>
      <c r="B35" s="116"/>
      <c r="C35" s="139" t="s">
        <v>19</v>
      </c>
      <c r="D35" s="140"/>
      <c r="E35" s="151"/>
      <c r="F35" s="63">
        <f>SUM(F27:F34)</f>
        <v>2780700</v>
      </c>
      <c r="G35" s="63">
        <f>SUM(G27:G33)</f>
        <v>92500</v>
      </c>
      <c r="H35" s="63">
        <f aca="true" t="shared" si="4" ref="H35:M35">SUM(H27:H33)</f>
        <v>2688200</v>
      </c>
      <c r="I35" s="63">
        <f t="shared" si="4"/>
        <v>0</v>
      </c>
      <c r="J35" s="63">
        <f t="shared" si="4"/>
        <v>0</v>
      </c>
      <c r="K35" s="63">
        <f t="shared" si="4"/>
        <v>0</v>
      </c>
      <c r="L35" s="63">
        <f t="shared" si="4"/>
        <v>0</v>
      </c>
      <c r="M35" s="63">
        <f t="shared" si="4"/>
        <v>0</v>
      </c>
      <c r="N35" s="150"/>
    </row>
    <row r="36" spans="1:14" s="14" customFormat="1" ht="63" customHeight="1" hidden="1">
      <c r="A36" s="13"/>
      <c r="B36" s="116"/>
      <c r="C36" s="120" t="s">
        <v>27</v>
      </c>
      <c r="D36" s="173" t="s">
        <v>53</v>
      </c>
      <c r="E36" s="34" t="s">
        <v>28</v>
      </c>
      <c r="F36" s="35">
        <f>SUM(G36:M36)</f>
        <v>0</v>
      </c>
      <c r="G36" s="36"/>
      <c r="H36" s="36"/>
      <c r="I36" s="36"/>
      <c r="J36" s="36"/>
      <c r="K36" s="36"/>
      <c r="L36" s="36"/>
      <c r="M36" s="36"/>
      <c r="N36" s="148" t="s">
        <v>65</v>
      </c>
    </row>
    <row r="37" spans="1:14" s="14" customFormat="1" ht="120.75" customHeight="1" thickBot="1">
      <c r="A37" s="13"/>
      <c r="B37" s="116"/>
      <c r="C37" s="121"/>
      <c r="D37" s="174"/>
      <c r="E37" s="34" t="s">
        <v>54</v>
      </c>
      <c r="F37" s="35">
        <f>SUM(G37:M37)</f>
        <v>2803600</v>
      </c>
      <c r="G37" s="36">
        <v>112300</v>
      </c>
      <c r="H37" s="36">
        <v>1927200</v>
      </c>
      <c r="I37" s="36"/>
      <c r="J37" s="36"/>
      <c r="K37" s="36"/>
      <c r="L37" s="36">
        <f>430000+334100</f>
        <v>764100</v>
      </c>
      <c r="M37" s="36"/>
      <c r="N37" s="149"/>
    </row>
    <row r="38" spans="1:14" s="14" customFormat="1" ht="30" customHeight="1" thickBot="1">
      <c r="A38" s="15"/>
      <c r="B38" s="116"/>
      <c r="C38" s="139" t="s">
        <v>19</v>
      </c>
      <c r="D38" s="140"/>
      <c r="E38" s="151"/>
      <c r="F38" s="64">
        <f>SUM(F36:F37)</f>
        <v>2803600</v>
      </c>
      <c r="G38" s="64">
        <f aca="true" t="shared" si="5" ref="G38:M38">SUM(G37:G37)</f>
        <v>112300</v>
      </c>
      <c r="H38" s="64">
        <f t="shared" si="5"/>
        <v>1927200</v>
      </c>
      <c r="I38" s="64">
        <f t="shared" si="5"/>
        <v>0</v>
      </c>
      <c r="J38" s="64">
        <f t="shared" si="5"/>
        <v>0</v>
      </c>
      <c r="K38" s="64">
        <f t="shared" si="5"/>
        <v>0</v>
      </c>
      <c r="L38" s="64">
        <f t="shared" si="5"/>
        <v>764100</v>
      </c>
      <c r="M38" s="64">
        <f t="shared" si="5"/>
        <v>0</v>
      </c>
      <c r="N38" s="150"/>
    </row>
    <row r="39" spans="1:14" s="37" customFormat="1" ht="29.25" customHeight="1">
      <c r="A39" s="33"/>
      <c r="B39" s="116"/>
      <c r="C39" s="120" t="s">
        <v>67</v>
      </c>
      <c r="D39" s="173" t="s">
        <v>75</v>
      </c>
      <c r="E39" s="34" t="s">
        <v>68</v>
      </c>
      <c r="F39" s="38">
        <f>SUM(G39:M39)</f>
        <v>1119139</v>
      </c>
      <c r="G39" s="39">
        <v>128139</v>
      </c>
      <c r="H39" s="39">
        <v>991000</v>
      </c>
      <c r="I39" s="39"/>
      <c r="J39" s="39"/>
      <c r="K39" s="39"/>
      <c r="L39" s="39"/>
      <c r="M39" s="39"/>
      <c r="N39" s="148" t="s">
        <v>99</v>
      </c>
    </row>
    <row r="40" spans="1:14" s="37" customFormat="1" ht="24" customHeight="1">
      <c r="A40" s="33"/>
      <c r="B40" s="116"/>
      <c r="C40" s="121"/>
      <c r="D40" s="174"/>
      <c r="E40" s="34" t="s">
        <v>69</v>
      </c>
      <c r="F40" s="38">
        <f>SUM(G40:M40)</f>
        <v>900000</v>
      </c>
      <c r="H40" s="39">
        <v>900000</v>
      </c>
      <c r="I40" s="39"/>
      <c r="J40" s="39"/>
      <c r="K40" s="39"/>
      <c r="L40" s="39"/>
      <c r="M40" s="39"/>
      <c r="N40" s="149"/>
    </row>
    <row r="41" spans="1:14" s="37" customFormat="1" ht="18.75" customHeight="1">
      <c r="A41" s="33"/>
      <c r="B41" s="116"/>
      <c r="C41" s="121"/>
      <c r="D41" s="174"/>
      <c r="E41" s="34" t="s">
        <v>70</v>
      </c>
      <c r="F41" s="38">
        <f>SUM(G41:M41)</f>
        <v>1308243</v>
      </c>
      <c r="G41" s="39">
        <v>13770</v>
      </c>
      <c r="H41" s="39">
        <v>1294473</v>
      </c>
      <c r="I41" s="39"/>
      <c r="J41" s="39"/>
      <c r="K41" s="39"/>
      <c r="L41" s="39"/>
      <c r="M41" s="39"/>
      <c r="N41" s="149"/>
    </row>
    <row r="42" spans="1:14" s="37" customFormat="1" ht="24" customHeight="1">
      <c r="A42" s="33"/>
      <c r="B42" s="116"/>
      <c r="C42" s="121"/>
      <c r="D42" s="174"/>
      <c r="E42" s="34" t="s">
        <v>71</v>
      </c>
      <c r="F42" s="38">
        <f>SUM(G42:M42)</f>
        <v>284550</v>
      </c>
      <c r="G42" s="39"/>
      <c r="H42" s="39">
        <v>284550</v>
      </c>
      <c r="I42" s="39"/>
      <c r="J42" s="39"/>
      <c r="K42" s="39"/>
      <c r="L42" s="39"/>
      <c r="M42" s="39"/>
      <c r="N42" s="149"/>
    </row>
    <row r="43" spans="1:14" s="37" customFormat="1" ht="35.25" customHeight="1" thickBot="1">
      <c r="A43" s="33"/>
      <c r="B43" s="116"/>
      <c r="C43" s="121"/>
      <c r="D43" s="174"/>
      <c r="E43" s="34" t="s">
        <v>72</v>
      </c>
      <c r="F43" s="38">
        <f>SUM(G43:M43)</f>
        <v>1311930</v>
      </c>
      <c r="G43" s="39">
        <v>102830</v>
      </c>
      <c r="H43" s="39">
        <v>1209100</v>
      </c>
      <c r="I43" s="39"/>
      <c r="J43" s="39"/>
      <c r="K43" s="39"/>
      <c r="L43" s="39"/>
      <c r="M43" s="39"/>
      <c r="N43" s="149"/>
    </row>
    <row r="44" spans="1:14" s="14" customFormat="1" ht="30" customHeight="1" thickBot="1">
      <c r="A44" s="15"/>
      <c r="B44" s="175" t="s">
        <v>73</v>
      </c>
      <c r="C44" s="139" t="s">
        <v>19</v>
      </c>
      <c r="D44" s="140"/>
      <c r="E44" s="151"/>
      <c r="F44" s="53">
        <f>SUM(F39:F43)</f>
        <v>4923862</v>
      </c>
      <c r="G44" s="53">
        <f>SUM(G39:G43)</f>
        <v>244739</v>
      </c>
      <c r="H44" s="53">
        <f aca="true" t="shared" si="6" ref="H44:M44">SUM(H39:H43)</f>
        <v>4679123</v>
      </c>
      <c r="I44" s="53">
        <f t="shared" si="6"/>
        <v>0</v>
      </c>
      <c r="J44" s="53">
        <f t="shared" si="6"/>
        <v>0</v>
      </c>
      <c r="K44" s="53">
        <f t="shared" si="6"/>
        <v>0</v>
      </c>
      <c r="L44" s="53">
        <f t="shared" si="6"/>
        <v>0</v>
      </c>
      <c r="M44" s="53">
        <f t="shared" si="6"/>
        <v>0</v>
      </c>
      <c r="N44" s="150"/>
    </row>
    <row r="45" spans="1:14" s="14" customFormat="1" ht="39.75" customHeight="1" hidden="1">
      <c r="A45" s="13"/>
      <c r="B45" s="176"/>
      <c r="C45" s="120" t="s">
        <v>74</v>
      </c>
      <c r="D45" s="173"/>
      <c r="E45" s="34" t="s">
        <v>29</v>
      </c>
      <c r="F45" s="65">
        <f>SUM(H45:M45)</f>
        <v>0</v>
      </c>
      <c r="G45" s="33"/>
      <c r="H45" s="36"/>
      <c r="I45" s="36"/>
      <c r="J45" s="36"/>
      <c r="K45" s="36"/>
      <c r="L45" s="36"/>
      <c r="M45" s="36"/>
      <c r="N45" s="148" t="s">
        <v>100</v>
      </c>
    </row>
    <row r="46" spans="1:14" s="41" customFormat="1" ht="142.5" customHeight="1" thickBot="1">
      <c r="A46" s="86"/>
      <c r="B46" s="176"/>
      <c r="C46" s="121"/>
      <c r="D46" s="174"/>
      <c r="E46" s="87" t="s">
        <v>76</v>
      </c>
      <c r="F46" s="88">
        <f>SUM(H46:M46)</f>
        <v>1269543</v>
      </c>
      <c r="G46" s="89"/>
      <c r="H46" s="90">
        <v>1269543</v>
      </c>
      <c r="I46" s="89"/>
      <c r="J46" s="89"/>
      <c r="K46" s="89"/>
      <c r="L46" s="89"/>
      <c r="M46" s="89"/>
      <c r="N46" s="149"/>
    </row>
    <row r="47" spans="1:14" s="14" customFormat="1" ht="30" customHeight="1" thickBot="1">
      <c r="A47" s="15"/>
      <c r="B47" s="176"/>
      <c r="C47" s="139" t="s">
        <v>19</v>
      </c>
      <c r="D47" s="140"/>
      <c r="E47" s="151"/>
      <c r="F47" s="63">
        <f>SUM(F45:F46)</f>
        <v>1269543</v>
      </c>
      <c r="G47" s="63">
        <f>SUM(G46)</f>
        <v>0</v>
      </c>
      <c r="H47" s="63">
        <f aca="true" t="shared" si="7" ref="H47:M47">SUM(H46)</f>
        <v>1269543</v>
      </c>
      <c r="I47" s="63">
        <f t="shared" si="7"/>
        <v>0</v>
      </c>
      <c r="J47" s="63">
        <f t="shared" si="7"/>
        <v>0</v>
      </c>
      <c r="K47" s="63">
        <f t="shared" si="7"/>
        <v>0</v>
      </c>
      <c r="L47" s="63">
        <f t="shared" si="7"/>
        <v>0</v>
      </c>
      <c r="M47" s="63">
        <f t="shared" si="7"/>
        <v>0</v>
      </c>
      <c r="N47" s="150"/>
    </row>
    <row r="48" spans="1:14" s="14" customFormat="1" ht="75.75" customHeight="1" thickBot="1">
      <c r="A48" s="13"/>
      <c r="B48" s="176"/>
      <c r="C48" s="91" t="s">
        <v>77</v>
      </c>
      <c r="D48" s="66"/>
      <c r="E48" s="72" t="s">
        <v>78</v>
      </c>
      <c r="F48" s="35">
        <f>SUM(G48:M48)</f>
        <v>807500</v>
      </c>
      <c r="G48" s="37"/>
      <c r="H48" s="67">
        <v>807500</v>
      </c>
      <c r="I48" s="67"/>
      <c r="J48" s="67"/>
      <c r="K48" s="67"/>
      <c r="L48" s="67"/>
      <c r="M48" s="67"/>
      <c r="N48" s="148" t="s">
        <v>100</v>
      </c>
    </row>
    <row r="49" spans="1:14" s="14" customFormat="1" ht="24" customHeight="1" thickBot="1">
      <c r="A49" s="15"/>
      <c r="B49" s="176"/>
      <c r="C49" s="139" t="s">
        <v>19</v>
      </c>
      <c r="D49" s="140"/>
      <c r="E49" s="141"/>
      <c r="F49" s="64">
        <f>SUM(F48)</f>
        <v>807500</v>
      </c>
      <c r="G49" s="64">
        <f>SUM(G48)</f>
        <v>0</v>
      </c>
      <c r="H49" s="64">
        <f>SUM(H48)</f>
        <v>807500</v>
      </c>
      <c r="I49" s="64">
        <f>SUM(I48)</f>
        <v>0</v>
      </c>
      <c r="J49" s="64">
        <f>SUM(J48)</f>
        <v>0</v>
      </c>
      <c r="K49" s="64">
        <f>SUM(K48)</f>
        <v>0</v>
      </c>
      <c r="L49" s="64">
        <f>SUM(L48)</f>
        <v>0</v>
      </c>
      <c r="M49" s="64">
        <f>SUM(M48)</f>
        <v>0</v>
      </c>
      <c r="N49" s="150"/>
    </row>
    <row r="50" spans="2:14" s="14" customFormat="1" ht="24" customHeight="1">
      <c r="B50" s="176"/>
      <c r="C50" s="179" t="s">
        <v>82</v>
      </c>
      <c r="D50" s="182"/>
      <c r="E50" s="62" t="s">
        <v>80</v>
      </c>
      <c r="F50" s="38">
        <f>SUM(G50:M50)</f>
        <v>50000</v>
      </c>
      <c r="G50" s="68"/>
      <c r="H50" s="68">
        <v>50000</v>
      </c>
      <c r="I50" s="68"/>
      <c r="J50" s="68"/>
      <c r="K50" s="68"/>
      <c r="L50" s="68"/>
      <c r="M50" s="68"/>
      <c r="N50" s="148" t="s">
        <v>100</v>
      </c>
    </row>
    <row r="51" spans="2:14" s="14" customFormat="1" ht="24" customHeight="1">
      <c r="B51" s="176"/>
      <c r="C51" s="180"/>
      <c r="D51" s="182"/>
      <c r="E51" s="62" t="s">
        <v>81</v>
      </c>
      <c r="F51" s="38">
        <f>SUM(G51:M51)</f>
        <v>185000</v>
      </c>
      <c r="G51" s="68"/>
      <c r="H51" s="68">
        <v>185000</v>
      </c>
      <c r="I51" s="68"/>
      <c r="J51" s="68"/>
      <c r="K51" s="68"/>
      <c r="L51" s="68"/>
      <c r="M51" s="68"/>
      <c r="N51" s="184"/>
    </row>
    <row r="52" spans="1:14" s="14" customFormat="1" ht="31.5" customHeight="1" thickBot="1">
      <c r="A52" s="13"/>
      <c r="B52" s="176"/>
      <c r="C52" s="181"/>
      <c r="D52" s="183"/>
      <c r="E52" s="83" t="s">
        <v>32</v>
      </c>
      <c r="F52" s="38">
        <f>SUM(G52:M52)</f>
        <v>33000</v>
      </c>
      <c r="G52" s="67"/>
      <c r="H52" s="67">
        <v>33000</v>
      </c>
      <c r="I52" s="67"/>
      <c r="J52" s="67"/>
      <c r="K52" s="67"/>
      <c r="L52" s="67"/>
      <c r="M52" s="67"/>
      <c r="N52" s="184"/>
    </row>
    <row r="53" spans="1:14" s="14" customFormat="1" ht="27" customHeight="1" thickBot="1">
      <c r="A53" s="15"/>
      <c r="B53" s="176"/>
      <c r="C53" s="139" t="s">
        <v>19</v>
      </c>
      <c r="D53" s="140"/>
      <c r="E53" s="178"/>
      <c r="F53" s="53">
        <f>SUM(F50:F52)</f>
        <v>268000</v>
      </c>
      <c r="G53" s="63">
        <f>SUM(G52)</f>
        <v>0</v>
      </c>
      <c r="H53" s="63">
        <f>SUM(H50:H52)</f>
        <v>268000</v>
      </c>
      <c r="I53" s="63">
        <f>I52</f>
        <v>0</v>
      </c>
      <c r="J53" s="63">
        <f>J52</f>
        <v>0</v>
      </c>
      <c r="K53" s="63">
        <f>K52</f>
        <v>0</v>
      </c>
      <c r="L53" s="63">
        <f>L52</f>
        <v>0</v>
      </c>
      <c r="M53" s="63">
        <f>M52</f>
        <v>0</v>
      </c>
      <c r="N53" s="185"/>
    </row>
    <row r="54" spans="1:14" s="14" customFormat="1" ht="54.75" customHeight="1" hidden="1">
      <c r="A54" s="13"/>
      <c r="B54" s="176"/>
      <c r="C54" s="143"/>
      <c r="D54" s="124"/>
      <c r="E54" s="46"/>
      <c r="F54" s="35"/>
      <c r="G54" s="36"/>
      <c r="H54" s="36"/>
      <c r="I54" s="36"/>
      <c r="J54" s="36"/>
      <c r="K54" s="36"/>
      <c r="L54" s="36"/>
      <c r="M54" s="36"/>
      <c r="N54" s="149"/>
    </row>
    <row r="55" spans="2:14" ht="44.25" customHeight="1" hidden="1">
      <c r="B55" s="177"/>
      <c r="C55" s="144"/>
      <c r="D55" s="124"/>
      <c r="E55" s="69"/>
      <c r="F55" s="35"/>
      <c r="G55" s="70"/>
      <c r="H55" s="70"/>
      <c r="I55" s="70"/>
      <c r="J55" s="70"/>
      <c r="K55" s="70"/>
      <c r="L55" s="70"/>
      <c r="M55" s="70"/>
      <c r="N55" s="149"/>
    </row>
    <row r="56" spans="1:14" s="14" customFormat="1" ht="54" customHeight="1">
      <c r="A56" s="13"/>
      <c r="B56" s="192" t="s">
        <v>83</v>
      </c>
      <c r="C56" s="142" t="s">
        <v>84</v>
      </c>
      <c r="D56" s="124"/>
      <c r="E56" s="34" t="s">
        <v>85</v>
      </c>
      <c r="F56" s="38">
        <f>SUM(G56:M56)</f>
        <v>1316450</v>
      </c>
      <c r="G56" s="67">
        <v>34000</v>
      </c>
      <c r="H56" s="67">
        <v>1282450</v>
      </c>
      <c r="I56" s="67"/>
      <c r="J56" s="67"/>
      <c r="K56" s="67"/>
      <c r="L56" s="67"/>
      <c r="M56" s="67"/>
      <c r="N56" s="148" t="s">
        <v>101</v>
      </c>
    </row>
    <row r="57" spans="1:14" s="14" customFormat="1" ht="54.75" customHeight="1" hidden="1">
      <c r="A57" s="13"/>
      <c r="B57" s="193"/>
      <c r="C57" s="143"/>
      <c r="D57" s="124"/>
      <c r="E57" s="46"/>
      <c r="F57" s="38"/>
      <c r="G57" s="36"/>
      <c r="H57" s="36"/>
      <c r="I57" s="36"/>
      <c r="J57" s="36"/>
      <c r="K57" s="36"/>
      <c r="L57" s="36"/>
      <c r="M57" s="36"/>
      <c r="N57" s="149"/>
    </row>
    <row r="58" spans="1:14" s="14" customFormat="1" ht="1.5" customHeight="1" thickBot="1">
      <c r="A58" s="13"/>
      <c r="B58" s="193"/>
      <c r="C58" s="143"/>
      <c r="D58" s="124"/>
      <c r="E58" s="84"/>
      <c r="F58" s="38"/>
      <c r="G58" s="36"/>
      <c r="H58" s="36"/>
      <c r="I58" s="36"/>
      <c r="J58" s="36"/>
      <c r="K58" s="36"/>
      <c r="L58" s="36"/>
      <c r="M58" s="36"/>
      <c r="N58" s="149"/>
    </row>
    <row r="59" spans="1:14" s="14" customFormat="1" ht="27" customHeight="1" thickBot="1">
      <c r="A59" s="15"/>
      <c r="B59" s="193"/>
      <c r="C59" s="139" t="s">
        <v>19</v>
      </c>
      <c r="D59" s="140"/>
      <c r="E59" s="187"/>
      <c r="F59" s="53">
        <f>SUM(F56:F58)</f>
        <v>1316450</v>
      </c>
      <c r="G59" s="63">
        <f>SUM(G56:G58)</f>
        <v>34000</v>
      </c>
      <c r="H59" s="63">
        <f>SUM(H56)</f>
        <v>1282450</v>
      </c>
      <c r="I59" s="63">
        <f>SUM(I56)</f>
        <v>0</v>
      </c>
      <c r="J59" s="63">
        <f>SUM(J56)</f>
        <v>0</v>
      </c>
      <c r="K59" s="63">
        <f>SUM(K56)</f>
        <v>0</v>
      </c>
      <c r="L59" s="63">
        <f>SUM(L56)</f>
        <v>0</v>
      </c>
      <c r="M59" s="63">
        <f>SUM(M56)</f>
        <v>0</v>
      </c>
      <c r="N59" s="150"/>
    </row>
    <row r="60" spans="1:14" s="14" customFormat="1" ht="51.75" customHeight="1" thickBot="1">
      <c r="A60" s="13"/>
      <c r="B60" s="193"/>
      <c r="C60" s="71" t="s">
        <v>86</v>
      </c>
      <c r="D60" s="72"/>
      <c r="E60" s="73" t="s">
        <v>87</v>
      </c>
      <c r="F60" s="74">
        <f>SUM(G60:M60)</f>
        <v>1080000</v>
      </c>
      <c r="G60" s="36"/>
      <c r="H60" s="36">
        <v>1080000</v>
      </c>
      <c r="I60" s="36"/>
      <c r="J60" s="36"/>
      <c r="K60" s="36"/>
      <c r="L60" s="36"/>
      <c r="M60" s="36"/>
      <c r="N60" s="148" t="s">
        <v>102</v>
      </c>
    </row>
    <row r="61" spans="1:14" s="14" customFormat="1" ht="31.5" customHeight="1" thickBot="1">
      <c r="A61" s="15"/>
      <c r="B61" s="193"/>
      <c r="C61" s="139" t="s">
        <v>19</v>
      </c>
      <c r="D61" s="140"/>
      <c r="E61" s="140"/>
      <c r="F61" s="38">
        <f aca="true" t="shared" si="8" ref="F61:M61">SUM(F60:F60)</f>
        <v>1080000</v>
      </c>
      <c r="G61" s="64">
        <f t="shared" si="8"/>
        <v>0</v>
      </c>
      <c r="H61" s="64">
        <f t="shared" si="8"/>
        <v>1080000</v>
      </c>
      <c r="I61" s="64">
        <f t="shared" si="8"/>
        <v>0</v>
      </c>
      <c r="J61" s="64">
        <f t="shared" si="8"/>
        <v>0</v>
      </c>
      <c r="K61" s="64">
        <f t="shared" si="8"/>
        <v>0</v>
      </c>
      <c r="L61" s="64">
        <f t="shared" si="8"/>
        <v>0</v>
      </c>
      <c r="M61" s="64">
        <f t="shared" si="8"/>
        <v>0</v>
      </c>
      <c r="N61" s="150"/>
    </row>
    <row r="62" spans="1:14" s="14" customFormat="1" ht="60" customHeight="1" thickBot="1">
      <c r="A62" s="13"/>
      <c r="B62" s="193"/>
      <c r="C62" s="75" t="s">
        <v>88</v>
      </c>
      <c r="D62" s="76"/>
      <c r="E62" s="34" t="s">
        <v>89</v>
      </c>
      <c r="F62" s="77">
        <f>SUM(G62:M62)</f>
        <v>1465000</v>
      </c>
      <c r="G62" s="39"/>
      <c r="H62" s="39">
        <v>915000</v>
      </c>
      <c r="I62" s="67"/>
      <c r="J62" s="67"/>
      <c r="K62" s="67"/>
      <c r="L62" s="67">
        <v>550000</v>
      </c>
      <c r="M62" s="67"/>
      <c r="N62" s="17" t="s">
        <v>33</v>
      </c>
    </row>
    <row r="63" spans="1:14" ht="32.25" customHeight="1" thickBot="1">
      <c r="A63" s="16"/>
      <c r="B63" s="194"/>
      <c r="C63" s="129" t="s">
        <v>19</v>
      </c>
      <c r="D63" s="130"/>
      <c r="E63" s="186"/>
      <c r="F63" s="78">
        <f>SUM(F62)</f>
        <v>1465000</v>
      </c>
      <c r="G63" s="78">
        <f>+G62</f>
        <v>0</v>
      </c>
      <c r="H63" s="78">
        <f aca="true" t="shared" si="9" ref="H63:M63">+H62</f>
        <v>915000</v>
      </c>
      <c r="I63" s="78">
        <f t="shared" si="9"/>
        <v>0</v>
      </c>
      <c r="J63" s="78">
        <f t="shared" si="9"/>
        <v>0</v>
      </c>
      <c r="K63" s="78">
        <f t="shared" si="9"/>
        <v>0</v>
      </c>
      <c r="L63" s="78">
        <f t="shared" si="9"/>
        <v>550000</v>
      </c>
      <c r="M63" s="78">
        <f t="shared" si="9"/>
        <v>0</v>
      </c>
      <c r="N63" s="18"/>
    </row>
    <row r="64" spans="1:14" s="45" customFormat="1" ht="60.75" customHeight="1" thickBot="1">
      <c r="A64" s="44"/>
      <c r="B64" s="194"/>
      <c r="C64" s="79" t="s">
        <v>30</v>
      </c>
      <c r="D64" s="62"/>
      <c r="E64" s="62" t="s">
        <v>90</v>
      </c>
      <c r="F64" s="80">
        <f>SUM(G64:M64)</f>
        <v>66000</v>
      </c>
      <c r="G64" s="81"/>
      <c r="H64" s="81">
        <v>66000</v>
      </c>
      <c r="I64" s="81"/>
      <c r="J64" s="81"/>
      <c r="K64" s="81"/>
      <c r="L64" s="81"/>
      <c r="M64" s="81"/>
      <c r="N64" s="148" t="s">
        <v>103</v>
      </c>
    </row>
    <row r="65" spans="1:14" ht="27.75" customHeight="1" thickBot="1">
      <c r="A65" s="21"/>
      <c r="B65" s="195"/>
      <c r="C65" s="129" t="s">
        <v>19</v>
      </c>
      <c r="D65" s="140"/>
      <c r="E65" s="187"/>
      <c r="F65" s="49">
        <f aca="true" t="shared" si="10" ref="F65:M65">SUM(F64:F64)</f>
        <v>66000</v>
      </c>
      <c r="G65" s="49">
        <f t="shared" si="10"/>
        <v>0</v>
      </c>
      <c r="H65" s="49">
        <f t="shared" si="10"/>
        <v>66000</v>
      </c>
      <c r="I65" s="49">
        <f t="shared" si="10"/>
        <v>0</v>
      </c>
      <c r="J65" s="49">
        <f t="shared" si="10"/>
        <v>0</v>
      </c>
      <c r="K65" s="49">
        <f t="shared" si="10"/>
        <v>0</v>
      </c>
      <c r="L65" s="49">
        <f t="shared" si="10"/>
        <v>0</v>
      </c>
      <c r="M65" s="49">
        <f t="shared" si="10"/>
        <v>0</v>
      </c>
      <c r="N65" s="150"/>
    </row>
    <row r="66" spans="1:14" s="45" customFormat="1" ht="44.25" customHeight="1">
      <c r="A66" s="44"/>
      <c r="B66" s="188" t="s">
        <v>91</v>
      </c>
      <c r="C66" s="132" t="s">
        <v>96</v>
      </c>
      <c r="D66" s="173" t="s">
        <v>97</v>
      </c>
      <c r="E66" s="62" t="s">
        <v>31</v>
      </c>
      <c r="F66" s="80">
        <f>SUM(G66:M66)</f>
        <v>3009000</v>
      </c>
      <c r="G66" s="81"/>
      <c r="H66" s="81">
        <v>3009000</v>
      </c>
      <c r="I66" s="81"/>
      <c r="J66" s="81"/>
      <c r="K66" s="81"/>
      <c r="L66" s="81"/>
      <c r="M66" s="81"/>
      <c r="N66" s="148" t="s">
        <v>95</v>
      </c>
    </row>
    <row r="67" spans="1:14" s="45" customFormat="1" ht="44.25" customHeight="1" thickBot="1">
      <c r="A67" s="44"/>
      <c r="B67" s="189"/>
      <c r="C67" s="196"/>
      <c r="D67" s="197"/>
      <c r="E67" s="62" t="s">
        <v>34</v>
      </c>
      <c r="F67" s="80">
        <f>SUM(G67:M67)</f>
        <v>638000</v>
      </c>
      <c r="G67" s="81"/>
      <c r="H67" s="81">
        <v>638000</v>
      </c>
      <c r="I67" s="81"/>
      <c r="J67" s="81"/>
      <c r="K67" s="81"/>
      <c r="L67" s="81"/>
      <c r="M67" s="81"/>
      <c r="N67" s="149"/>
    </row>
    <row r="68" spans="1:14" s="14" customFormat="1" ht="26.25" customHeight="1" thickBot="1">
      <c r="A68" s="13"/>
      <c r="B68" s="190"/>
      <c r="C68" s="129" t="s">
        <v>19</v>
      </c>
      <c r="D68" s="140"/>
      <c r="E68" s="187"/>
      <c r="F68" s="96">
        <f>SUM(F66:F67)</f>
        <v>3647000</v>
      </c>
      <c r="G68" s="97">
        <f>SUM(G66:G67)</f>
        <v>0</v>
      </c>
      <c r="H68" s="97">
        <f>SUM(H66:H67)</f>
        <v>3647000</v>
      </c>
      <c r="I68" s="97">
        <f>SUM(I66:I67)</f>
        <v>0</v>
      </c>
      <c r="J68" s="97">
        <f>SUM(J66:J67)</f>
        <v>0</v>
      </c>
      <c r="K68" s="97">
        <f>SUM(K66:K67)</f>
        <v>0</v>
      </c>
      <c r="L68" s="97">
        <f>SUM(L66:L67)</f>
        <v>0</v>
      </c>
      <c r="M68" s="97">
        <f>SUM(M66:M67)</f>
        <v>0</v>
      </c>
      <c r="N68" s="191"/>
    </row>
    <row r="69" spans="1:14" s="41" customFormat="1" ht="159.75" customHeight="1" thickBot="1">
      <c r="A69" s="19" t="s">
        <v>35</v>
      </c>
      <c r="B69" s="43" t="s">
        <v>92</v>
      </c>
      <c r="C69" s="79" t="s">
        <v>93</v>
      </c>
      <c r="D69" s="92"/>
      <c r="E69" s="93" t="s">
        <v>94</v>
      </c>
      <c r="F69" s="94">
        <f>SUM(G69:L69)</f>
        <v>1833050</v>
      </c>
      <c r="G69" s="81"/>
      <c r="H69" s="81">
        <v>1833050</v>
      </c>
      <c r="I69" s="81"/>
      <c r="J69" s="81"/>
      <c r="K69" s="81"/>
      <c r="L69" s="81"/>
      <c r="M69" s="82"/>
      <c r="N69" s="95" t="s">
        <v>104</v>
      </c>
    </row>
    <row r="70" spans="1:14" ht="17.25" customHeight="1" thickBot="1">
      <c r="A70" s="13"/>
      <c r="B70" s="22"/>
      <c r="C70" s="139" t="s">
        <v>19</v>
      </c>
      <c r="D70" s="140"/>
      <c r="E70" s="178"/>
      <c r="F70" s="38">
        <f>SUM(G70:L70)</f>
        <v>1833050</v>
      </c>
      <c r="G70" s="38">
        <f>SUM(G69)</f>
        <v>0</v>
      </c>
      <c r="H70" s="38">
        <f>SUM(H69)</f>
        <v>1833050</v>
      </c>
      <c r="I70" s="38">
        <f>SUM(I69)</f>
        <v>0</v>
      </c>
      <c r="J70" s="38">
        <f>SUM(J69)</f>
        <v>0</v>
      </c>
      <c r="K70" s="38">
        <f>SUM(K69)</f>
        <v>0</v>
      </c>
      <c r="L70" s="38">
        <f>SUM(L69)</f>
        <v>0</v>
      </c>
      <c r="M70" s="38">
        <f>SUM(M66:M68)</f>
        <v>0</v>
      </c>
      <c r="N70" s="42"/>
    </row>
    <row r="71" spans="1:13" ht="17.25" customHeight="1">
      <c r="A71" s="2"/>
      <c r="B71" s="14" t="s">
        <v>105</v>
      </c>
      <c r="D71" s="2"/>
      <c r="E71" s="6"/>
      <c r="F71" s="2"/>
      <c r="G71" s="2"/>
      <c r="H71" s="2"/>
      <c r="I71" s="2"/>
      <c r="J71" s="2"/>
      <c r="K71" s="2"/>
      <c r="L71" s="2"/>
      <c r="M71" s="2"/>
    </row>
    <row r="72" spans="2:6" ht="17.25" customHeight="1">
      <c r="B72" s="1" t="s">
        <v>106</v>
      </c>
      <c r="F72" s="23"/>
    </row>
    <row r="73" spans="2:6" ht="17.25" customHeight="1">
      <c r="B73" s="1" t="s">
        <v>107</v>
      </c>
      <c r="F73" s="23"/>
    </row>
    <row r="74" ht="17.25" customHeight="1">
      <c r="F74" s="23"/>
    </row>
    <row r="75" ht="17.25" customHeight="1">
      <c r="F75" s="23"/>
    </row>
    <row r="76" ht="17.25" customHeight="1">
      <c r="F76" s="23"/>
    </row>
    <row r="77" ht="17.25" customHeight="1">
      <c r="F77" s="23"/>
    </row>
    <row r="78" ht="17.25" customHeight="1">
      <c r="F78" s="23"/>
    </row>
    <row r="79" ht="17.25" customHeight="1">
      <c r="F79" s="23"/>
    </row>
    <row r="80" ht="17.25" customHeight="1">
      <c r="F80" s="23"/>
    </row>
    <row r="81" ht="17.25" customHeight="1">
      <c r="F81" s="23"/>
    </row>
    <row r="82" ht="17.25" customHeight="1">
      <c r="F82" s="23"/>
    </row>
    <row r="83" ht="17.25" customHeight="1">
      <c r="F83" s="23"/>
    </row>
    <row r="84" ht="17.25" customHeight="1">
      <c r="F84" s="23"/>
    </row>
    <row r="85" ht="17.25" customHeight="1">
      <c r="F85" s="23"/>
    </row>
    <row r="86" ht="17.25" customHeight="1">
      <c r="F86" s="23"/>
    </row>
    <row r="87" ht="17.25" customHeight="1">
      <c r="F87" s="23"/>
    </row>
    <row r="88" ht="17.25" customHeight="1">
      <c r="F88" s="23"/>
    </row>
    <row r="89" ht="17.25" customHeight="1">
      <c r="F89" s="23"/>
    </row>
    <row r="90" ht="17.25" customHeight="1">
      <c r="F90" s="23"/>
    </row>
    <row r="91" ht="17.25" customHeight="1">
      <c r="F91" s="23"/>
    </row>
    <row r="92" ht="17.25" customHeight="1">
      <c r="F92" s="23"/>
    </row>
    <row r="93" ht="17.25" customHeight="1">
      <c r="F93" s="23"/>
    </row>
    <row r="94" ht="17.25" customHeight="1">
      <c r="F94" s="23"/>
    </row>
    <row r="95" ht="17.25" customHeight="1">
      <c r="F95" s="23"/>
    </row>
    <row r="96" ht="17.25" customHeight="1">
      <c r="F96" s="23"/>
    </row>
    <row r="97" ht="17.25" customHeight="1">
      <c r="F97" s="23"/>
    </row>
    <row r="98" ht="17.25" customHeight="1">
      <c r="F98" s="23"/>
    </row>
    <row r="99" ht="17.25" customHeight="1">
      <c r="F99" s="23"/>
    </row>
    <row r="100" ht="17.25" customHeight="1">
      <c r="F100" s="23"/>
    </row>
    <row r="101" ht="17.25" customHeight="1">
      <c r="F101" s="23"/>
    </row>
    <row r="102" ht="17.25" customHeight="1">
      <c r="F102" s="23"/>
    </row>
    <row r="103" ht="17.25" customHeight="1">
      <c r="F103" s="23"/>
    </row>
    <row r="104" ht="17.25" customHeight="1">
      <c r="F104" s="23"/>
    </row>
    <row r="105" ht="17.25" customHeight="1">
      <c r="F105" s="23"/>
    </row>
    <row r="106" ht="17.25" customHeight="1">
      <c r="F106" s="23"/>
    </row>
    <row r="107" ht="17.25" customHeight="1">
      <c r="F107" s="23"/>
    </row>
    <row r="108" ht="17.25" customHeight="1">
      <c r="F108" s="23"/>
    </row>
    <row r="109" ht="17.25" customHeight="1">
      <c r="F109" s="23"/>
    </row>
    <row r="110" ht="17.25" customHeight="1">
      <c r="F110" s="23"/>
    </row>
    <row r="111" ht="17.25" customHeight="1">
      <c r="F111" s="23"/>
    </row>
    <row r="112" ht="17.25" customHeight="1">
      <c r="F112" s="23"/>
    </row>
    <row r="113" ht="17.25" customHeight="1">
      <c r="F113" s="23"/>
    </row>
    <row r="114" ht="17.25" customHeight="1">
      <c r="F114" s="23"/>
    </row>
    <row r="115" ht="17.25" customHeight="1">
      <c r="F115" s="23"/>
    </row>
    <row r="116" ht="17.25" customHeight="1">
      <c r="F116" s="23"/>
    </row>
    <row r="117" ht="17.25" customHeight="1">
      <c r="F117" s="23"/>
    </row>
    <row r="118" ht="17.25" customHeight="1">
      <c r="F118" s="23"/>
    </row>
    <row r="119" ht="17.25" customHeight="1">
      <c r="F119" s="23"/>
    </row>
    <row r="120" ht="17.25" customHeight="1">
      <c r="F120" s="23"/>
    </row>
    <row r="121" ht="17.25" customHeight="1">
      <c r="F121" s="23"/>
    </row>
    <row r="122" ht="17.25" customHeight="1">
      <c r="F122" s="23"/>
    </row>
    <row r="123" ht="17.25" customHeight="1">
      <c r="F123" s="23"/>
    </row>
    <row r="124" ht="17.25" customHeight="1">
      <c r="F124" s="23"/>
    </row>
    <row r="125" ht="17.25" customHeight="1">
      <c r="F125" s="23"/>
    </row>
    <row r="126" ht="17.25" customHeight="1">
      <c r="F126" s="23"/>
    </row>
    <row r="127" ht="17.25" customHeight="1">
      <c r="F127" s="23"/>
    </row>
    <row r="128" ht="17.25" customHeight="1">
      <c r="F128" s="23"/>
    </row>
    <row r="129" ht="17.25" customHeight="1">
      <c r="F129" s="23"/>
    </row>
    <row r="130" ht="17.25" customHeight="1">
      <c r="F130" s="23"/>
    </row>
    <row r="131" ht="17.25" customHeight="1">
      <c r="F131" s="23"/>
    </row>
    <row r="132" ht="17.25" customHeight="1">
      <c r="F132" s="23"/>
    </row>
    <row r="133" ht="17.25" customHeight="1">
      <c r="F133" s="23"/>
    </row>
    <row r="134" ht="17.25" customHeight="1">
      <c r="F134" s="23"/>
    </row>
    <row r="135" ht="17.25" customHeight="1">
      <c r="F135" s="23"/>
    </row>
    <row r="136" ht="17.25" customHeight="1">
      <c r="F136" s="23"/>
    </row>
    <row r="137" ht="17.25" customHeight="1">
      <c r="F137" s="23"/>
    </row>
    <row r="138" ht="17.25" customHeight="1">
      <c r="F138" s="23"/>
    </row>
    <row r="139" ht="17.25" customHeight="1">
      <c r="F139" s="23"/>
    </row>
    <row r="140" ht="17.25" customHeight="1">
      <c r="F140" s="23"/>
    </row>
    <row r="141" ht="17.25" customHeight="1">
      <c r="F141" s="23"/>
    </row>
    <row r="142" ht="17.25" customHeight="1">
      <c r="F142" s="23"/>
    </row>
    <row r="143" ht="17.25" customHeight="1">
      <c r="F143" s="23"/>
    </row>
    <row r="144" ht="17.25" customHeight="1">
      <c r="F144" s="23"/>
    </row>
    <row r="145" ht="17.25" customHeight="1">
      <c r="F145" s="23"/>
    </row>
    <row r="146" ht="17.25" customHeight="1">
      <c r="F146" s="23"/>
    </row>
    <row r="147" ht="17.25" customHeight="1">
      <c r="F147" s="23"/>
    </row>
    <row r="148" ht="17.25" customHeight="1">
      <c r="F148" s="23"/>
    </row>
    <row r="149" ht="17.25" customHeight="1">
      <c r="F149" s="23"/>
    </row>
    <row r="150" ht="17.25" customHeight="1">
      <c r="F150" s="23"/>
    </row>
    <row r="151" ht="17.25" customHeight="1">
      <c r="F151" s="23"/>
    </row>
    <row r="152" ht="17.25" customHeight="1">
      <c r="F152" s="23"/>
    </row>
    <row r="153" ht="17.25" customHeight="1">
      <c r="F153" s="23"/>
    </row>
    <row r="154" ht="17.25" customHeight="1">
      <c r="F154" s="23"/>
    </row>
    <row r="155" ht="17.25" customHeight="1">
      <c r="F155" s="23"/>
    </row>
    <row r="156" ht="17.25" customHeight="1">
      <c r="F156" s="23"/>
    </row>
    <row r="157" ht="17.25" customHeight="1">
      <c r="F157" s="23"/>
    </row>
    <row r="158" ht="17.25" customHeight="1">
      <c r="F158" s="23"/>
    </row>
    <row r="159" ht="17.25" customHeight="1">
      <c r="F159" s="23"/>
    </row>
    <row r="160" ht="17.25" customHeight="1">
      <c r="F160" s="23"/>
    </row>
    <row r="161" ht="17.25" customHeight="1">
      <c r="F161" s="23"/>
    </row>
    <row r="162" ht="17.25" customHeight="1">
      <c r="F162" s="23"/>
    </row>
    <row r="163" ht="17.25" customHeight="1">
      <c r="F163" s="23"/>
    </row>
    <row r="164" ht="17.25" customHeight="1">
      <c r="F164" s="23"/>
    </row>
    <row r="165" ht="17.25" customHeight="1">
      <c r="F165" s="23"/>
    </row>
    <row r="166" ht="17.25" customHeight="1">
      <c r="F166" s="23"/>
    </row>
    <row r="167" ht="17.25" customHeight="1">
      <c r="F167" s="23"/>
    </row>
    <row r="168" ht="17.25" customHeight="1">
      <c r="F168" s="23"/>
    </row>
    <row r="169" ht="17.25" customHeight="1">
      <c r="F169" s="23"/>
    </row>
    <row r="170" ht="17.25" customHeight="1">
      <c r="F170" s="23"/>
    </row>
    <row r="171" ht="17.25" customHeight="1">
      <c r="F171" s="23"/>
    </row>
    <row r="172" ht="17.25" customHeight="1">
      <c r="F172" s="23"/>
    </row>
    <row r="173" ht="17.25" customHeight="1">
      <c r="F173" s="23"/>
    </row>
    <row r="174" ht="17.25" customHeight="1">
      <c r="F174" s="23"/>
    </row>
    <row r="175" ht="17.25" customHeight="1">
      <c r="F175" s="23"/>
    </row>
    <row r="176" ht="17.25" customHeight="1">
      <c r="F176" s="23"/>
    </row>
    <row r="177" ht="17.25" customHeight="1">
      <c r="F177" s="23"/>
    </row>
    <row r="178" ht="17.25" customHeight="1">
      <c r="F178" s="23"/>
    </row>
    <row r="179" ht="17.25" customHeight="1">
      <c r="F179" s="23"/>
    </row>
    <row r="180" ht="17.25" customHeight="1">
      <c r="F180" s="23"/>
    </row>
    <row r="181" ht="17.25" customHeight="1">
      <c r="F181" s="23"/>
    </row>
    <row r="182" ht="17.25" customHeight="1">
      <c r="F182" s="23"/>
    </row>
    <row r="183" ht="17.25" customHeight="1">
      <c r="F183" s="23"/>
    </row>
    <row r="184" ht="17.25" customHeight="1">
      <c r="F184" s="23"/>
    </row>
    <row r="185" ht="17.25" customHeight="1">
      <c r="F185" s="23"/>
    </row>
    <row r="186" ht="17.25" customHeight="1">
      <c r="F186" s="23"/>
    </row>
    <row r="187" ht="17.25" customHeight="1">
      <c r="F187" s="23"/>
    </row>
    <row r="188" ht="17.25" customHeight="1">
      <c r="F188" s="23"/>
    </row>
    <row r="189" ht="17.25" customHeight="1">
      <c r="F189" s="23"/>
    </row>
    <row r="190" ht="17.25" customHeight="1">
      <c r="F190" s="23"/>
    </row>
    <row r="191" ht="17.25" customHeight="1">
      <c r="F191" s="23"/>
    </row>
    <row r="192" ht="17.25" customHeight="1">
      <c r="F192" s="23"/>
    </row>
    <row r="193" ht="17.25" customHeight="1">
      <c r="F193" s="23"/>
    </row>
    <row r="194" ht="17.25" customHeight="1">
      <c r="F194" s="23"/>
    </row>
    <row r="195" ht="17.25" customHeight="1">
      <c r="F195" s="23"/>
    </row>
    <row r="196" ht="17.25" customHeight="1">
      <c r="F196" s="23"/>
    </row>
    <row r="197" ht="17.25" customHeight="1">
      <c r="F197" s="23"/>
    </row>
    <row r="198" ht="17.25" customHeight="1">
      <c r="F198" s="23"/>
    </row>
    <row r="199" ht="17.25" customHeight="1">
      <c r="F199" s="23"/>
    </row>
    <row r="200" ht="17.25" customHeight="1">
      <c r="F200" s="23"/>
    </row>
    <row r="201" ht="17.25" customHeight="1">
      <c r="F201" s="23"/>
    </row>
    <row r="202" ht="17.25" customHeight="1">
      <c r="F202" s="23"/>
    </row>
    <row r="203" ht="17.25" customHeight="1">
      <c r="F203" s="23"/>
    </row>
    <row r="204" ht="17.25" customHeight="1">
      <c r="F204" s="23"/>
    </row>
    <row r="205" ht="17.25" customHeight="1">
      <c r="F205" s="23"/>
    </row>
    <row r="206" ht="17.25" customHeight="1">
      <c r="F206" s="23"/>
    </row>
    <row r="207" ht="17.25" customHeight="1">
      <c r="F207" s="23"/>
    </row>
    <row r="208" ht="17.25" customHeight="1">
      <c r="F208" s="23"/>
    </row>
    <row r="209" ht="17.25" customHeight="1">
      <c r="F209" s="23"/>
    </row>
    <row r="210" ht="17.25" customHeight="1">
      <c r="F210" s="23"/>
    </row>
    <row r="211" ht="17.25" customHeight="1">
      <c r="F211" s="23"/>
    </row>
    <row r="212" ht="17.25" customHeight="1">
      <c r="F212" s="23"/>
    </row>
    <row r="213" ht="17.25" customHeight="1">
      <c r="F213" s="23"/>
    </row>
    <row r="214" ht="17.25" customHeight="1">
      <c r="F214" s="23"/>
    </row>
    <row r="215" ht="17.25" customHeight="1">
      <c r="F215" s="23"/>
    </row>
    <row r="216" ht="17.25" customHeight="1">
      <c r="F216" s="23"/>
    </row>
    <row r="217" ht="17.25" customHeight="1">
      <c r="F217" s="23"/>
    </row>
    <row r="218" ht="17.25" customHeight="1">
      <c r="F218" s="23"/>
    </row>
    <row r="219" ht="17.25" customHeight="1">
      <c r="F219" s="23"/>
    </row>
    <row r="220" ht="17.25" customHeight="1">
      <c r="F220" s="23"/>
    </row>
    <row r="221" ht="17.25" customHeight="1">
      <c r="F221" s="23"/>
    </row>
    <row r="222" ht="17.25" customHeight="1">
      <c r="F222" s="23"/>
    </row>
    <row r="223" ht="17.25" customHeight="1">
      <c r="F223" s="23"/>
    </row>
    <row r="224" ht="17.25" customHeight="1">
      <c r="F224" s="23"/>
    </row>
    <row r="225" ht="17.25" customHeight="1">
      <c r="F225" s="23"/>
    </row>
    <row r="226" ht="17.25" customHeight="1">
      <c r="F226" s="23"/>
    </row>
    <row r="227" ht="17.25" customHeight="1">
      <c r="F227" s="23"/>
    </row>
    <row r="228" ht="17.25" customHeight="1">
      <c r="F228" s="23"/>
    </row>
    <row r="229" ht="17.25" customHeight="1">
      <c r="F229" s="23"/>
    </row>
    <row r="230" ht="17.25" customHeight="1">
      <c r="F230" s="23"/>
    </row>
    <row r="231" ht="17.25" customHeight="1">
      <c r="F231" s="23"/>
    </row>
    <row r="232" ht="17.25" customHeight="1">
      <c r="F232" s="23"/>
    </row>
    <row r="233" ht="17.25" customHeight="1">
      <c r="F233" s="23"/>
    </row>
    <row r="234" ht="17.25" customHeight="1">
      <c r="F234" s="23"/>
    </row>
    <row r="235" ht="17.25" customHeight="1">
      <c r="F235" s="23"/>
    </row>
    <row r="236" ht="17.25" customHeight="1">
      <c r="F236" s="23"/>
    </row>
    <row r="237" ht="17.25" customHeight="1">
      <c r="F237" s="23"/>
    </row>
    <row r="238" ht="17.25" customHeight="1">
      <c r="F238" s="23"/>
    </row>
    <row r="239" ht="17.25" customHeight="1">
      <c r="F239" s="23"/>
    </row>
    <row r="240" ht="17.25" customHeight="1">
      <c r="F240" s="23"/>
    </row>
    <row r="241" ht="17.25" customHeight="1">
      <c r="F241" s="23"/>
    </row>
    <row r="242" ht="17.25" customHeight="1">
      <c r="F242" s="23"/>
    </row>
    <row r="243" ht="17.25" customHeight="1">
      <c r="F243" s="23"/>
    </row>
    <row r="244" ht="17.25" customHeight="1">
      <c r="F244" s="23"/>
    </row>
    <row r="245" ht="17.25" customHeight="1">
      <c r="F245" s="23"/>
    </row>
    <row r="246" ht="17.25" customHeight="1">
      <c r="F246" s="23"/>
    </row>
    <row r="247" ht="17.25" customHeight="1">
      <c r="F247" s="23"/>
    </row>
    <row r="248" ht="17.25" customHeight="1">
      <c r="F248" s="23"/>
    </row>
    <row r="249" ht="17.25" customHeight="1">
      <c r="F249" s="23"/>
    </row>
    <row r="250" ht="17.25" customHeight="1">
      <c r="F250" s="23"/>
    </row>
    <row r="251" ht="17.25" customHeight="1">
      <c r="F251" s="23"/>
    </row>
    <row r="252" ht="17.25" customHeight="1">
      <c r="F252" s="23"/>
    </row>
    <row r="253" ht="17.25" customHeight="1">
      <c r="F253" s="23"/>
    </row>
    <row r="254" ht="17.25" customHeight="1">
      <c r="F254" s="23"/>
    </row>
    <row r="255" ht="17.25" customHeight="1">
      <c r="F255" s="23"/>
    </row>
    <row r="256" ht="17.25" customHeight="1">
      <c r="F256" s="23"/>
    </row>
    <row r="257" ht="17.25" customHeight="1">
      <c r="F257" s="23"/>
    </row>
    <row r="258" ht="17.25" customHeight="1">
      <c r="F258" s="23"/>
    </row>
    <row r="259" ht="17.25" customHeight="1">
      <c r="F259" s="23"/>
    </row>
    <row r="260" ht="17.25" customHeight="1">
      <c r="F260" s="23"/>
    </row>
    <row r="261" ht="17.25" customHeight="1">
      <c r="F261" s="23"/>
    </row>
    <row r="262" ht="17.25" customHeight="1">
      <c r="F262" s="23"/>
    </row>
    <row r="263" ht="17.25" customHeight="1">
      <c r="F263" s="23"/>
    </row>
    <row r="264" ht="17.25" customHeight="1">
      <c r="F264" s="23"/>
    </row>
    <row r="265" ht="17.25" customHeight="1">
      <c r="F265" s="23"/>
    </row>
    <row r="266" ht="17.25" customHeight="1">
      <c r="F266" s="23"/>
    </row>
    <row r="267" ht="17.25" customHeight="1">
      <c r="F267" s="23"/>
    </row>
    <row r="268" ht="17.25" customHeight="1">
      <c r="F268" s="23"/>
    </row>
    <row r="269" ht="17.25" customHeight="1">
      <c r="F269" s="23"/>
    </row>
    <row r="270" ht="17.25" customHeight="1">
      <c r="F270" s="23"/>
    </row>
    <row r="271" ht="17.25" customHeight="1">
      <c r="F271" s="23"/>
    </row>
    <row r="272" ht="17.25" customHeight="1">
      <c r="F272" s="23"/>
    </row>
    <row r="273" ht="17.25" customHeight="1">
      <c r="F273" s="23"/>
    </row>
    <row r="274" ht="17.25" customHeight="1">
      <c r="F274" s="23"/>
    </row>
    <row r="275" ht="17.25" customHeight="1">
      <c r="F275" s="23"/>
    </row>
    <row r="276" ht="17.25" customHeight="1">
      <c r="F276" s="23"/>
    </row>
    <row r="277" ht="17.25" customHeight="1">
      <c r="F277" s="23"/>
    </row>
    <row r="278" ht="17.25" customHeight="1">
      <c r="F278" s="23"/>
    </row>
    <row r="279" ht="17.25" customHeight="1">
      <c r="F279" s="23"/>
    </row>
    <row r="280" ht="17.25" customHeight="1">
      <c r="F280" s="23"/>
    </row>
    <row r="281" ht="17.25" customHeight="1">
      <c r="F281" s="23"/>
    </row>
    <row r="282" ht="17.25" customHeight="1">
      <c r="F282" s="23"/>
    </row>
    <row r="283" ht="17.25" customHeight="1">
      <c r="F283" s="23"/>
    </row>
    <row r="284" ht="17.25" customHeight="1">
      <c r="F284" s="23"/>
    </row>
    <row r="285" ht="17.25" customHeight="1">
      <c r="F285" s="23"/>
    </row>
    <row r="286" ht="17.25" customHeight="1">
      <c r="F286" s="23"/>
    </row>
    <row r="287" ht="17.25" customHeight="1">
      <c r="F287" s="23"/>
    </row>
    <row r="288" ht="17.25" customHeight="1">
      <c r="F288" s="23"/>
    </row>
    <row r="289" ht="17.25" customHeight="1">
      <c r="F289" s="23"/>
    </row>
    <row r="290" ht="17.25" customHeight="1">
      <c r="F290" s="23"/>
    </row>
    <row r="291" ht="17.25" customHeight="1">
      <c r="F291" s="23"/>
    </row>
    <row r="292" ht="17.25" customHeight="1">
      <c r="F292" s="23"/>
    </row>
    <row r="293" ht="17.25" customHeight="1">
      <c r="F293" s="23"/>
    </row>
    <row r="294" ht="17.25" customHeight="1">
      <c r="F294" s="23"/>
    </row>
    <row r="295" ht="17.25" customHeight="1">
      <c r="F295" s="23"/>
    </row>
    <row r="296" ht="17.25" customHeight="1">
      <c r="F296" s="23"/>
    </row>
    <row r="297" ht="17.25" customHeight="1">
      <c r="F297" s="23"/>
    </row>
    <row r="298" ht="17.25" customHeight="1">
      <c r="F298" s="23"/>
    </row>
    <row r="299" ht="17.25" customHeight="1">
      <c r="F299" s="23"/>
    </row>
    <row r="300" ht="17.25" customHeight="1">
      <c r="F300" s="23"/>
    </row>
    <row r="301" ht="17.25" customHeight="1">
      <c r="F301" s="23"/>
    </row>
    <row r="302" ht="17.25" customHeight="1">
      <c r="F302" s="23"/>
    </row>
    <row r="303" ht="17.25" customHeight="1">
      <c r="F303" s="23"/>
    </row>
    <row r="304" ht="17.25" customHeight="1">
      <c r="F304" s="23"/>
    </row>
    <row r="305" ht="17.25" customHeight="1">
      <c r="F305" s="23"/>
    </row>
    <row r="306" ht="17.25" customHeight="1">
      <c r="F306" s="23"/>
    </row>
    <row r="307" ht="17.25" customHeight="1">
      <c r="F307" s="23"/>
    </row>
    <row r="308" ht="17.25" customHeight="1">
      <c r="F308" s="23"/>
    </row>
    <row r="309" ht="17.25" customHeight="1">
      <c r="F309" s="23"/>
    </row>
    <row r="310" ht="17.25" customHeight="1">
      <c r="F310" s="23"/>
    </row>
    <row r="311" ht="17.25" customHeight="1">
      <c r="F311" s="23"/>
    </row>
    <row r="312" ht="17.25" customHeight="1">
      <c r="F312" s="23"/>
    </row>
    <row r="313" ht="17.25" customHeight="1">
      <c r="F313" s="23"/>
    </row>
    <row r="314" ht="17.25" customHeight="1">
      <c r="F314" s="23"/>
    </row>
    <row r="315" ht="17.25" customHeight="1">
      <c r="F315" s="23"/>
    </row>
    <row r="316" ht="17.25" customHeight="1">
      <c r="F316" s="23"/>
    </row>
    <row r="317" ht="17.25" customHeight="1">
      <c r="F317" s="23"/>
    </row>
    <row r="318" ht="17.25" customHeight="1">
      <c r="F318" s="23"/>
    </row>
    <row r="319" ht="17.25" customHeight="1">
      <c r="F319" s="23"/>
    </row>
    <row r="320" ht="17.25" customHeight="1">
      <c r="F320" s="23"/>
    </row>
    <row r="321" ht="17.25" customHeight="1">
      <c r="F321" s="23"/>
    </row>
    <row r="322" ht="17.25" customHeight="1">
      <c r="F322" s="23"/>
    </row>
    <row r="323" ht="17.25" customHeight="1">
      <c r="F323" s="23"/>
    </row>
    <row r="324" ht="17.25" customHeight="1">
      <c r="F324" s="23"/>
    </row>
    <row r="325" ht="17.25" customHeight="1">
      <c r="F325" s="23"/>
    </row>
    <row r="326" ht="17.25" customHeight="1">
      <c r="F326" s="23"/>
    </row>
    <row r="327" ht="17.25" customHeight="1">
      <c r="F327" s="23"/>
    </row>
    <row r="328" ht="17.25" customHeight="1">
      <c r="F328" s="23"/>
    </row>
    <row r="329" ht="17.25" customHeight="1">
      <c r="F329" s="23"/>
    </row>
    <row r="330" ht="17.25" customHeight="1">
      <c r="F330" s="23"/>
    </row>
    <row r="331" ht="17.25" customHeight="1">
      <c r="F331" s="23"/>
    </row>
    <row r="332" ht="17.25" customHeight="1">
      <c r="F332" s="23"/>
    </row>
    <row r="333" ht="17.25" customHeight="1">
      <c r="F333" s="23"/>
    </row>
    <row r="334" ht="17.25" customHeight="1">
      <c r="F334" s="23"/>
    </row>
    <row r="335" ht="17.25" customHeight="1">
      <c r="F335" s="23"/>
    </row>
    <row r="336" ht="17.25" customHeight="1">
      <c r="F336" s="23"/>
    </row>
    <row r="337" ht="17.25" customHeight="1">
      <c r="F337" s="23"/>
    </row>
    <row r="338" ht="17.25" customHeight="1">
      <c r="F338" s="23"/>
    </row>
    <row r="339" ht="17.25" customHeight="1">
      <c r="F339" s="23"/>
    </row>
    <row r="340" ht="17.25" customHeight="1">
      <c r="F340" s="23"/>
    </row>
    <row r="341" ht="17.25" customHeight="1">
      <c r="F341" s="23"/>
    </row>
    <row r="342" ht="17.25" customHeight="1">
      <c r="F342" s="23"/>
    </row>
    <row r="343" ht="17.25" customHeight="1">
      <c r="F343" s="23"/>
    </row>
    <row r="344" ht="17.25" customHeight="1">
      <c r="F344" s="23"/>
    </row>
    <row r="345" ht="17.25" customHeight="1">
      <c r="F345" s="23"/>
    </row>
    <row r="346" ht="17.25" customHeight="1">
      <c r="F346" s="23"/>
    </row>
    <row r="347" ht="17.25" customHeight="1">
      <c r="F347" s="23"/>
    </row>
    <row r="348" ht="17.25" customHeight="1">
      <c r="F348" s="23"/>
    </row>
    <row r="349" ht="17.25" customHeight="1">
      <c r="F349" s="23"/>
    </row>
    <row r="350" ht="17.25" customHeight="1">
      <c r="F350" s="23"/>
    </row>
    <row r="351" ht="17.25" customHeight="1">
      <c r="F351" s="23"/>
    </row>
    <row r="352" ht="17.25" customHeight="1">
      <c r="F352" s="23"/>
    </row>
    <row r="353" ht="17.25" customHeight="1">
      <c r="F353" s="23"/>
    </row>
    <row r="354" ht="17.25" customHeight="1">
      <c r="F354" s="23"/>
    </row>
    <row r="355" ht="17.25" customHeight="1">
      <c r="F355" s="23"/>
    </row>
    <row r="356" ht="17.25" customHeight="1">
      <c r="F356" s="23"/>
    </row>
    <row r="357" ht="17.25" customHeight="1">
      <c r="F357" s="23"/>
    </row>
    <row r="358" ht="17.25" customHeight="1">
      <c r="F358" s="23"/>
    </row>
    <row r="359" ht="17.25" customHeight="1">
      <c r="F359" s="23"/>
    </row>
    <row r="360" ht="17.25" customHeight="1">
      <c r="F360" s="23"/>
    </row>
    <row r="361" ht="17.25" customHeight="1">
      <c r="F361" s="23"/>
    </row>
    <row r="362" ht="17.25" customHeight="1">
      <c r="F362" s="23"/>
    </row>
    <row r="363" ht="17.25" customHeight="1">
      <c r="F363" s="23"/>
    </row>
    <row r="364" ht="17.25" customHeight="1">
      <c r="F364" s="23"/>
    </row>
    <row r="365" ht="17.25" customHeight="1">
      <c r="F365" s="23"/>
    </row>
    <row r="366" ht="17.25" customHeight="1">
      <c r="F366" s="23"/>
    </row>
    <row r="367" ht="17.25" customHeight="1">
      <c r="F367" s="23"/>
    </row>
    <row r="368" ht="17.25" customHeight="1">
      <c r="F368" s="23"/>
    </row>
    <row r="369" ht="17.25" customHeight="1">
      <c r="F369" s="23"/>
    </row>
    <row r="370" ht="17.25" customHeight="1">
      <c r="F370" s="23"/>
    </row>
    <row r="371" ht="17.25" customHeight="1">
      <c r="F371" s="23"/>
    </row>
    <row r="372" ht="17.25" customHeight="1">
      <c r="F372" s="23"/>
    </row>
    <row r="373" ht="17.25" customHeight="1">
      <c r="F373" s="23"/>
    </row>
    <row r="374" ht="17.25" customHeight="1">
      <c r="F374" s="23"/>
    </row>
    <row r="375" ht="17.25" customHeight="1">
      <c r="F375" s="23"/>
    </row>
    <row r="376" ht="17.25" customHeight="1">
      <c r="F376" s="23"/>
    </row>
    <row r="377" ht="17.25" customHeight="1">
      <c r="F377" s="23"/>
    </row>
    <row r="378" ht="17.25" customHeight="1">
      <c r="F378" s="23"/>
    </row>
    <row r="379" ht="17.25" customHeight="1">
      <c r="F379" s="23"/>
    </row>
    <row r="380" ht="17.25" customHeight="1">
      <c r="F380" s="23"/>
    </row>
    <row r="381" ht="17.25" customHeight="1">
      <c r="F381" s="23"/>
    </row>
    <row r="382" ht="17.25" customHeight="1">
      <c r="F382" s="23"/>
    </row>
    <row r="383" ht="17.25" customHeight="1">
      <c r="F383" s="23"/>
    </row>
    <row r="384" ht="17.25" customHeight="1">
      <c r="F384" s="23"/>
    </row>
    <row r="385" ht="17.25" customHeight="1">
      <c r="F385" s="23"/>
    </row>
    <row r="386" ht="17.25" customHeight="1">
      <c r="F386" s="23"/>
    </row>
    <row r="387" ht="17.25" customHeight="1">
      <c r="F387" s="23"/>
    </row>
    <row r="388" ht="17.25" customHeight="1">
      <c r="F388" s="23"/>
    </row>
    <row r="389" ht="17.25" customHeight="1">
      <c r="F389" s="23"/>
    </row>
    <row r="390" ht="17.25" customHeight="1">
      <c r="F390" s="23"/>
    </row>
    <row r="391" ht="17.25" customHeight="1">
      <c r="F391" s="23"/>
    </row>
    <row r="392" ht="17.25" customHeight="1">
      <c r="F392" s="23"/>
    </row>
    <row r="393" ht="17.25" customHeight="1">
      <c r="F393" s="23"/>
    </row>
    <row r="394" ht="17.25" customHeight="1">
      <c r="F394" s="23"/>
    </row>
    <row r="395" ht="17.25" customHeight="1">
      <c r="F395" s="23"/>
    </row>
    <row r="396" ht="17.25" customHeight="1">
      <c r="F396" s="23"/>
    </row>
    <row r="397" ht="17.25" customHeight="1">
      <c r="F397" s="23"/>
    </row>
    <row r="398" ht="17.25" customHeight="1">
      <c r="F398" s="23"/>
    </row>
    <row r="399" ht="17.25" customHeight="1">
      <c r="F399" s="23"/>
    </row>
    <row r="400" ht="17.25" customHeight="1">
      <c r="F400" s="23"/>
    </row>
    <row r="401" ht="17.25" customHeight="1">
      <c r="F401" s="23"/>
    </row>
    <row r="402" ht="17.25" customHeight="1">
      <c r="F402" s="23"/>
    </row>
    <row r="403" ht="17.25" customHeight="1">
      <c r="F403" s="23"/>
    </row>
    <row r="404" ht="17.25" customHeight="1">
      <c r="F404" s="23"/>
    </row>
    <row r="405" ht="17.25" customHeight="1">
      <c r="F405" s="23"/>
    </row>
    <row r="406" ht="17.25" customHeight="1">
      <c r="F406" s="23"/>
    </row>
    <row r="407" ht="17.25" customHeight="1">
      <c r="F407" s="23"/>
    </row>
    <row r="408" ht="17.25" customHeight="1">
      <c r="F408" s="23"/>
    </row>
    <row r="409" ht="17.25" customHeight="1">
      <c r="F409" s="23"/>
    </row>
    <row r="410" ht="17.25" customHeight="1">
      <c r="F410" s="23"/>
    </row>
    <row r="411" ht="17.25" customHeight="1">
      <c r="F411" s="23"/>
    </row>
    <row r="412" ht="17.25" customHeight="1">
      <c r="F412" s="23"/>
    </row>
    <row r="413" ht="17.25" customHeight="1">
      <c r="F413" s="23"/>
    </row>
    <row r="414" ht="17.25" customHeight="1">
      <c r="F414" s="23"/>
    </row>
    <row r="415" ht="17.25" customHeight="1">
      <c r="F415" s="23"/>
    </row>
    <row r="416" ht="17.25" customHeight="1">
      <c r="F416" s="23"/>
    </row>
    <row r="417" ht="17.25" customHeight="1">
      <c r="F417" s="23"/>
    </row>
    <row r="418" ht="17.25" customHeight="1">
      <c r="F418" s="23"/>
    </row>
    <row r="419" ht="17.25" customHeight="1">
      <c r="F419" s="23"/>
    </row>
    <row r="420" ht="17.25" customHeight="1">
      <c r="F420" s="23"/>
    </row>
    <row r="421" ht="17.25" customHeight="1">
      <c r="F421" s="23"/>
    </row>
    <row r="422" ht="17.25" customHeight="1">
      <c r="F422" s="23"/>
    </row>
    <row r="423" ht="17.25" customHeight="1">
      <c r="F423" s="23"/>
    </row>
    <row r="424" ht="17.25" customHeight="1">
      <c r="F424" s="23"/>
    </row>
    <row r="425" ht="17.25" customHeight="1">
      <c r="F425" s="23"/>
    </row>
    <row r="426" ht="17.25" customHeight="1">
      <c r="F426" s="23"/>
    </row>
    <row r="427" ht="17.25" customHeight="1">
      <c r="F427" s="23"/>
    </row>
    <row r="428" ht="17.25" customHeight="1">
      <c r="F428" s="23"/>
    </row>
    <row r="429" ht="17.25" customHeight="1">
      <c r="F429" s="23"/>
    </row>
    <row r="430" ht="17.25" customHeight="1">
      <c r="F430" s="23"/>
    </row>
    <row r="431" ht="17.25" customHeight="1">
      <c r="F431" s="23"/>
    </row>
    <row r="432" ht="17.25" customHeight="1">
      <c r="F432" s="23"/>
    </row>
    <row r="433" ht="17.25" customHeight="1">
      <c r="F433" s="23"/>
    </row>
    <row r="434" ht="17.25" customHeight="1">
      <c r="F434" s="23"/>
    </row>
    <row r="435" ht="17.25" customHeight="1">
      <c r="F435" s="23"/>
    </row>
    <row r="436" ht="17.25" customHeight="1">
      <c r="F436" s="23"/>
    </row>
    <row r="437" ht="17.25" customHeight="1">
      <c r="F437" s="23"/>
    </row>
    <row r="438" ht="17.25" customHeight="1">
      <c r="F438" s="23"/>
    </row>
    <row r="439" ht="17.25" customHeight="1">
      <c r="F439" s="23"/>
    </row>
    <row r="440" ht="17.25" customHeight="1">
      <c r="F440" s="23"/>
    </row>
    <row r="441" ht="17.25" customHeight="1">
      <c r="F441" s="23"/>
    </row>
    <row r="442" ht="17.25" customHeight="1">
      <c r="F442" s="23"/>
    </row>
    <row r="443" ht="17.25" customHeight="1">
      <c r="F443" s="23"/>
    </row>
    <row r="444" ht="17.25" customHeight="1">
      <c r="F444" s="23"/>
    </row>
    <row r="445" ht="17.25" customHeight="1">
      <c r="F445" s="23"/>
    </row>
    <row r="446" ht="17.25" customHeight="1">
      <c r="F446" s="23"/>
    </row>
    <row r="447" ht="17.25" customHeight="1">
      <c r="F447" s="23"/>
    </row>
    <row r="448" ht="17.25" customHeight="1">
      <c r="F448" s="23"/>
    </row>
    <row r="449" ht="17.25" customHeight="1">
      <c r="F449" s="23"/>
    </row>
    <row r="450" ht="17.25" customHeight="1">
      <c r="F450" s="23"/>
    </row>
    <row r="451" ht="17.25" customHeight="1">
      <c r="F451" s="23"/>
    </row>
    <row r="452" ht="17.25" customHeight="1">
      <c r="F452" s="23"/>
    </row>
    <row r="453" ht="17.25" customHeight="1">
      <c r="F453" s="23"/>
    </row>
    <row r="454" ht="17.25" customHeight="1">
      <c r="F454" s="23"/>
    </row>
    <row r="455" ht="17.25" customHeight="1">
      <c r="F455" s="23"/>
    </row>
    <row r="456" ht="17.25" customHeight="1">
      <c r="F456" s="23"/>
    </row>
    <row r="457" ht="17.25" customHeight="1">
      <c r="F457" s="23"/>
    </row>
    <row r="458" ht="17.25" customHeight="1">
      <c r="F458" s="23"/>
    </row>
    <row r="459" ht="17.25" customHeight="1">
      <c r="F459" s="23"/>
    </row>
    <row r="460" ht="17.25" customHeight="1">
      <c r="F460" s="23"/>
    </row>
    <row r="461" ht="17.25" customHeight="1">
      <c r="F461" s="23"/>
    </row>
    <row r="462" ht="17.25" customHeight="1">
      <c r="F462" s="23"/>
    </row>
    <row r="463" ht="17.25" customHeight="1">
      <c r="F463" s="23"/>
    </row>
    <row r="464" ht="17.25" customHeight="1">
      <c r="F464" s="23"/>
    </row>
    <row r="465" ht="17.25" customHeight="1">
      <c r="F465" s="23"/>
    </row>
    <row r="466" ht="17.25" customHeight="1">
      <c r="F466" s="23"/>
    </row>
    <row r="467" ht="17.25" customHeight="1">
      <c r="F467" s="23"/>
    </row>
    <row r="468" ht="17.25" customHeight="1">
      <c r="F468" s="23"/>
    </row>
    <row r="469" ht="17.25" customHeight="1">
      <c r="F469" s="23"/>
    </row>
    <row r="470" ht="17.25" customHeight="1">
      <c r="F470" s="23"/>
    </row>
    <row r="471" ht="17.25" customHeight="1">
      <c r="F471" s="23"/>
    </row>
    <row r="472" ht="17.25" customHeight="1">
      <c r="F472" s="23"/>
    </row>
    <row r="473" ht="17.25" customHeight="1">
      <c r="F473" s="23"/>
    </row>
    <row r="474" ht="17.25" customHeight="1">
      <c r="F474" s="23"/>
    </row>
    <row r="475" ht="17.25" customHeight="1">
      <c r="F475" s="23"/>
    </row>
    <row r="476" ht="17.25" customHeight="1">
      <c r="F476" s="23"/>
    </row>
    <row r="477" ht="17.25" customHeight="1">
      <c r="F477" s="23"/>
    </row>
    <row r="478" ht="17.25" customHeight="1">
      <c r="F478" s="23"/>
    </row>
    <row r="479" ht="17.25" customHeight="1">
      <c r="F479" s="23"/>
    </row>
    <row r="480" ht="17.25" customHeight="1">
      <c r="F480" s="23"/>
    </row>
    <row r="481" ht="17.25" customHeight="1">
      <c r="F481" s="23"/>
    </row>
    <row r="482" ht="17.25" customHeight="1">
      <c r="F482" s="23"/>
    </row>
    <row r="483" ht="17.25" customHeight="1">
      <c r="F483" s="23"/>
    </row>
    <row r="484" ht="17.25" customHeight="1">
      <c r="F484" s="23"/>
    </row>
    <row r="485" ht="17.25" customHeight="1">
      <c r="F485" s="23"/>
    </row>
    <row r="486" ht="17.25" customHeight="1">
      <c r="F486" s="23"/>
    </row>
    <row r="487" ht="17.25" customHeight="1">
      <c r="F487" s="23"/>
    </row>
    <row r="488" ht="17.25" customHeight="1">
      <c r="F488" s="23"/>
    </row>
    <row r="489" ht="17.25" customHeight="1">
      <c r="F489" s="23"/>
    </row>
    <row r="490" ht="17.25" customHeight="1">
      <c r="F490" s="23"/>
    </row>
    <row r="491" ht="17.25" customHeight="1">
      <c r="F491" s="23"/>
    </row>
    <row r="492" ht="17.25" customHeight="1">
      <c r="F492" s="23"/>
    </row>
    <row r="493" ht="17.25" customHeight="1">
      <c r="F493" s="23"/>
    </row>
    <row r="494" ht="17.25" customHeight="1">
      <c r="F494" s="23"/>
    </row>
    <row r="495" ht="17.25" customHeight="1">
      <c r="F495" s="23"/>
    </row>
    <row r="496" ht="17.25" customHeight="1">
      <c r="F496" s="23"/>
    </row>
    <row r="497" ht="17.25" customHeight="1">
      <c r="F497" s="23"/>
    </row>
    <row r="498" ht="17.25" customHeight="1">
      <c r="F498" s="23"/>
    </row>
    <row r="499" ht="17.25" customHeight="1">
      <c r="F499" s="23"/>
    </row>
    <row r="500" ht="17.25" customHeight="1">
      <c r="F500" s="23"/>
    </row>
    <row r="501" ht="17.25" customHeight="1">
      <c r="F501" s="23"/>
    </row>
    <row r="502" ht="17.25" customHeight="1">
      <c r="F502" s="23"/>
    </row>
    <row r="503" ht="17.25" customHeight="1">
      <c r="F503" s="23"/>
    </row>
    <row r="504" ht="17.25" customHeight="1">
      <c r="F504" s="23"/>
    </row>
    <row r="505" ht="17.25" customHeight="1">
      <c r="F505" s="23"/>
    </row>
    <row r="506" ht="17.25" customHeight="1">
      <c r="F506" s="23"/>
    </row>
    <row r="507" ht="17.25" customHeight="1">
      <c r="F507" s="23"/>
    </row>
    <row r="508" ht="17.25" customHeight="1">
      <c r="F508" s="23"/>
    </row>
    <row r="509" ht="17.25" customHeight="1">
      <c r="F509" s="23"/>
    </row>
    <row r="510" ht="17.25" customHeight="1">
      <c r="F510" s="23"/>
    </row>
    <row r="511" ht="17.25" customHeight="1">
      <c r="F511" s="23"/>
    </row>
    <row r="512" ht="17.25" customHeight="1">
      <c r="F512" s="23"/>
    </row>
    <row r="513" ht="17.25" customHeight="1">
      <c r="F513" s="23"/>
    </row>
    <row r="514" ht="17.25" customHeight="1">
      <c r="F514" s="23"/>
    </row>
    <row r="515" ht="17.25" customHeight="1">
      <c r="F515" s="23"/>
    </row>
    <row r="516" ht="17.25" customHeight="1">
      <c r="F516" s="23"/>
    </row>
    <row r="517" ht="17.25" customHeight="1">
      <c r="F517" s="23"/>
    </row>
    <row r="518" ht="17.25" customHeight="1">
      <c r="F518" s="23"/>
    </row>
    <row r="519" ht="17.25" customHeight="1">
      <c r="F519" s="23"/>
    </row>
    <row r="520" ht="17.25" customHeight="1">
      <c r="F520" s="23"/>
    </row>
    <row r="521" ht="17.25" customHeight="1">
      <c r="F521" s="23"/>
    </row>
    <row r="522" ht="17.25" customHeight="1">
      <c r="F522" s="23"/>
    </row>
    <row r="523" ht="17.25" customHeight="1">
      <c r="F523" s="23"/>
    </row>
    <row r="524" ht="17.25" customHeight="1">
      <c r="F524" s="23"/>
    </row>
    <row r="525" ht="17.25" customHeight="1">
      <c r="F525" s="23"/>
    </row>
    <row r="526" ht="17.25" customHeight="1">
      <c r="F526" s="23"/>
    </row>
    <row r="527" ht="17.25" customHeight="1">
      <c r="F527" s="23"/>
    </row>
    <row r="528" ht="17.25" customHeight="1">
      <c r="F528" s="23"/>
    </row>
    <row r="529" ht="17.25" customHeight="1">
      <c r="F529" s="23"/>
    </row>
    <row r="530" ht="17.25" customHeight="1">
      <c r="F530" s="23"/>
    </row>
    <row r="531" ht="17.25" customHeight="1">
      <c r="F531" s="23"/>
    </row>
    <row r="532" ht="17.25" customHeight="1">
      <c r="F532" s="23"/>
    </row>
    <row r="533" ht="17.25" customHeight="1">
      <c r="F533" s="23"/>
    </row>
    <row r="534" ht="17.25" customHeight="1">
      <c r="F534" s="23"/>
    </row>
    <row r="535" ht="17.25" customHeight="1">
      <c r="F535" s="23"/>
    </row>
    <row r="536" ht="17.25" customHeight="1">
      <c r="F536" s="23"/>
    </row>
    <row r="537" ht="17.25" customHeight="1">
      <c r="F537" s="23"/>
    </row>
    <row r="538" ht="17.25" customHeight="1">
      <c r="F538" s="23"/>
    </row>
    <row r="539" ht="17.25" customHeight="1">
      <c r="F539" s="23"/>
    </row>
    <row r="540" ht="17.25" customHeight="1">
      <c r="F540" s="23"/>
    </row>
    <row r="541" ht="17.25" customHeight="1">
      <c r="F541" s="23"/>
    </row>
    <row r="542" ht="17.25" customHeight="1">
      <c r="F542" s="23"/>
    </row>
    <row r="543" ht="17.25" customHeight="1">
      <c r="F543" s="23"/>
    </row>
    <row r="544" ht="17.25" customHeight="1">
      <c r="F544" s="23"/>
    </row>
    <row r="545" ht="17.25" customHeight="1">
      <c r="F545" s="23"/>
    </row>
    <row r="546" ht="17.25" customHeight="1">
      <c r="F546" s="23"/>
    </row>
    <row r="547" ht="17.25" customHeight="1">
      <c r="F547" s="23"/>
    </row>
    <row r="548" ht="17.25" customHeight="1">
      <c r="F548" s="23"/>
    </row>
    <row r="549" ht="17.25" customHeight="1">
      <c r="F549" s="23"/>
    </row>
    <row r="550" ht="17.25" customHeight="1">
      <c r="F550" s="23"/>
    </row>
    <row r="551" ht="17.25" customHeight="1">
      <c r="F551" s="23"/>
    </row>
    <row r="552" ht="17.25" customHeight="1">
      <c r="F552" s="23"/>
    </row>
    <row r="553" ht="17.25" customHeight="1">
      <c r="F553" s="23"/>
    </row>
    <row r="554" ht="17.25" customHeight="1">
      <c r="F554" s="23"/>
    </row>
    <row r="555" ht="17.25" customHeight="1">
      <c r="F555" s="23"/>
    </row>
    <row r="556" ht="17.25" customHeight="1">
      <c r="F556" s="23"/>
    </row>
    <row r="557" ht="17.25" customHeight="1">
      <c r="F557" s="23"/>
    </row>
    <row r="558" ht="17.25" customHeight="1">
      <c r="F558" s="23"/>
    </row>
    <row r="559" ht="17.25" customHeight="1">
      <c r="F559" s="23"/>
    </row>
    <row r="560" ht="17.25" customHeight="1">
      <c r="F560" s="23"/>
    </row>
    <row r="561" ht="17.25" customHeight="1">
      <c r="F561" s="23"/>
    </row>
    <row r="562" ht="17.25" customHeight="1">
      <c r="F562" s="23"/>
    </row>
    <row r="563" ht="17.25" customHeight="1">
      <c r="F563" s="23"/>
    </row>
    <row r="564" ht="17.25" customHeight="1">
      <c r="F564" s="23"/>
    </row>
    <row r="565" ht="17.25" customHeight="1">
      <c r="F565" s="23"/>
    </row>
    <row r="566" ht="17.25" customHeight="1">
      <c r="F566" s="23"/>
    </row>
    <row r="567" ht="17.25" customHeight="1">
      <c r="F567" s="23"/>
    </row>
    <row r="568" ht="17.25" customHeight="1">
      <c r="F568" s="23"/>
    </row>
    <row r="569" ht="17.25" customHeight="1">
      <c r="F569" s="23"/>
    </row>
    <row r="570" ht="17.25" customHeight="1">
      <c r="F570" s="23"/>
    </row>
    <row r="571" ht="17.25" customHeight="1">
      <c r="F571" s="23"/>
    </row>
    <row r="572" ht="17.25" customHeight="1">
      <c r="F572" s="23"/>
    </row>
    <row r="573" ht="17.25" customHeight="1">
      <c r="F573" s="23"/>
    </row>
    <row r="574" ht="17.25" customHeight="1">
      <c r="F574" s="23"/>
    </row>
    <row r="575" ht="17.25" customHeight="1">
      <c r="F575" s="23"/>
    </row>
    <row r="576" ht="17.25" customHeight="1">
      <c r="F576" s="23"/>
    </row>
    <row r="577" ht="17.25" customHeight="1">
      <c r="F577" s="23"/>
    </row>
    <row r="578" ht="17.25" customHeight="1">
      <c r="F578" s="23"/>
    </row>
    <row r="579" ht="17.25" customHeight="1">
      <c r="F579" s="23"/>
    </row>
    <row r="580" ht="17.25" customHeight="1">
      <c r="F580" s="23"/>
    </row>
    <row r="581" ht="17.25" customHeight="1">
      <c r="F581" s="23"/>
    </row>
    <row r="582" ht="17.25" customHeight="1">
      <c r="F582" s="23"/>
    </row>
    <row r="583" ht="17.25" customHeight="1">
      <c r="F583" s="23"/>
    </row>
    <row r="584" ht="17.25" customHeight="1">
      <c r="F584" s="23"/>
    </row>
    <row r="585" ht="17.25" customHeight="1">
      <c r="F585" s="23"/>
    </row>
    <row r="586" ht="17.25" customHeight="1">
      <c r="F586" s="23"/>
    </row>
    <row r="587" ht="17.25" customHeight="1">
      <c r="F587" s="23"/>
    </row>
    <row r="588" ht="17.25" customHeight="1">
      <c r="F588" s="23"/>
    </row>
    <row r="589" ht="17.25" customHeight="1">
      <c r="F589" s="23"/>
    </row>
    <row r="590" ht="17.25" customHeight="1">
      <c r="F590" s="23"/>
    </row>
    <row r="591" ht="17.25" customHeight="1">
      <c r="F591" s="23"/>
    </row>
    <row r="592" ht="17.25" customHeight="1">
      <c r="F592" s="23"/>
    </row>
    <row r="593" ht="17.25" customHeight="1">
      <c r="F593" s="23"/>
    </row>
    <row r="594" ht="17.25" customHeight="1">
      <c r="F594" s="23"/>
    </row>
    <row r="595" ht="17.25" customHeight="1">
      <c r="F595" s="23"/>
    </row>
    <row r="596" ht="17.25" customHeight="1">
      <c r="F596" s="23"/>
    </row>
    <row r="597" ht="17.25" customHeight="1">
      <c r="F597" s="23"/>
    </row>
    <row r="598" ht="17.25" customHeight="1">
      <c r="F598" s="23"/>
    </row>
    <row r="599" ht="17.25" customHeight="1">
      <c r="F599" s="23"/>
    </row>
    <row r="600" ht="17.25" customHeight="1">
      <c r="F600" s="23"/>
    </row>
    <row r="601" ht="17.25" customHeight="1">
      <c r="F601" s="23"/>
    </row>
    <row r="602" ht="17.25" customHeight="1">
      <c r="F602" s="23"/>
    </row>
    <row r="603" ht="17.25" customHeight="1">
      <c r="F603" s="23"/>
    </row>
    <row r="604" ht="17.25" customHeight="1">
      <c r="F604" s="23"/>
    </row>
    <row r="605" ht="17.25" customHeight="1">
      <c r="F605" s="23"/>
    </row>
    <row r="606" ht="17.25" customHeight="1">
      <c r="F606" s="23"/>
    </row>
    <row r="607" ht="17.25" customHeight="1">
      <c r="F607" s="23"/>
    </row>
    <row r="608" ht="17.25" customHeight="1">
      <c r="F608" s="23"/>
    </row>
    <row r="609" ht="17.25" customHeight="1">
      <c r="F609" s="23"/>
    </row>
    <row r="610" ht="17.25" customHeight="1">
      <c r="F610" s="23"/>
    </row>
    <row r="611" ht="17.25" customHeight="1">
      <c r="F611" s="23"/>
    </row>
    <row r="612" ht="17.25" customHeight="1">
      <c r="F612" s="23"/>
    </row>
    <row r="613" ht="17.25" customHeight="1">
      <c r="F613" s="23"/>
    </row>
    <row r="614" ht="17.25" customHeight="1">
      <c r="F614" s="23"/>
    </row>
    <row r="615" ht="17.25" customHeight="1">
      <c r="F615" s="23"/>
    </row>
    <row r="616" ht="17.25" customHeight="1">
      <c r="F616" s="23"/>
    </row>
    <row r="617" ht="17.25" customHeight="1">
      <c r="F617" s="23"/>
    </row>
    <row r="618" ht="17.25" customHeight="1">
      <c r="F618" s="23"/>
    </row>
    <row r="619" ht="17.25" customHeight="1">
      <c r="F619" s="23"/>
    </row>
    <row r="620" ht="17.25" customHeight="1">
      <c r="F620" s="23"/>
    </row>
    <row r="621" ht="17.25" customHeight="1">
      <c r="F621" s="23"/>
    </row>
    <row r="622" ht="17.25" customHeight="1">
      <c r="F622" s="23"/>
    </row>
    <row r="623" ht="17.25" customHeight="1">
      <c r="F623" s="23"/>
    </row>
    <row r="624" ht="17.25" customHeight="1">
      <c r="F624" s="23"/>
    </row>
    <row r="625" ht="17.25" customHeight="1">
      <c r="F625" s="23"/>
    </row>
    <row r="626" ht="17.25" customHeight="1">
      <c r="F626" s="23"/>
    </row>
    <row r="627" ht="17.25" customHeight="1">
      <c r="F627" s="23"/>
    </row>
    <row r="628" ht="17.25" customHeight="1">
      <c r="F628" s="23"/>
    </row>
    <row r="629" ht="17.25" customHeight="1">
      <c r="F629" s="23"/>
    </row>
    <row r="630" ht="17.25" customHeight="1">
      <c r="F630" s="23"/>
    </row>
    <row r="631" ht="17.25" customHeight="1">
      <c r="F631" s="23"/>
    </row>
    <row r="632" ht="17.25" customHeight="1">
      <c r="F632" s="23"/>
    </row>
    <row r="633" ht="17.25" customHeight="1">
      <c r="F633" s="23"/>
    </row>
    <row r="634" ht="17.25" customHeight="1">
      <c r="F634" s="23"/>
    </row>
    <row r="635" ht="17.25" customHeight="1">
      <c r="F635" s="23"/>
    </row>
    <row r="636" ht="17.25" customHeight="1">
      <c r="F636" s="23"/>
    </row>
    <row r="637" ht="17.25" customHeight="1">
      <c r="F637" s="23"/>
    </row>
    <row r="638" ht="17.25" customHeight="1">
      <c r="F638" s="23"/>
    </row>
    <row r="639" ht="17.25" customHeight="1">
      <c r="F639" s="23"/>
    </row>
    <row r="640" ht="17.25" customHeight="1">
      <c r="F640" s="23"/>
    </row>
    <row r="641" ht="17.25" customHeight="1">
      <c r="F641" s="23"/>
    </row>
    <row r="642" ht="17.25" customHeight="1">
      <c r="F642" s="23"/>
    </row>
    <row r="643" ht="17.25" customHeight="1">
      <c r="F643" s="23"/>
    </row>
    <row r="644" ht="17.25" customHeight="1">
      <c r="F644" s="23"/>
    </row>
    <row r="645" ht="17.25" customHeight="1">
      <c r="F645" s="23"/>
    </row>
    <row r="646" ht="17.25" customHeight="1">
      <c r="F646" s="23"/>
    </row>
    <row r="647" ht="17.25" customHeight="1">
      <c r="F647" s="23"/>
    </row>
    <row r="648" ht="17.25" customHeight="1">
      <c r="F648" s="23"/>
    </row>
    <row r="649" ht="17.25" customHeight="1">
      <c r="F649" s="23"/>
    </row>
    <row r="650" ht="17.25" customHeight="1">
      <c r="F650" s="23"/>
    </row>
    <row r="651" ht="17.25" customHeight="1">
      <c r="F651" s="23"/>
    </row>
    <row r="652" ht="17.25" customHeight="1">
      <c r="F652" s="23"/>
    </row>
    <row r="653" ht="17.25" customHeight="1">
      <c r="F653" s="23"/>
    </row>
    <row r="654" ht="17.25" customHeight="1">
      <c r="F654" s="23"/>
    </row>
    <row r="655" ht="17.25" customHeight="1">
      <c r="F655" s="23"/>
    </row>
    <row r="656" ht="17.25" customHeight="1">
      <c r="F656" s="23"/>
    </row>
    <row r="657" ht="17.25" customHeight="1">
      <c r="F657" s="23"/>
    </row>
    <row r="658" ht="17.25" customHeight="1">
      <c r="F658" s="23"/>
    </row>
    <row r="659" ht="17.25" customHeight="1">
      <c r="F659" s="23"/>
    </row>
    <row r="660" ht="17.25" customHeight="1">
      <c r="F660" s="23"/>
    </row>
    <row r="661" ht="17.25" customHeight="1">
      <c r="F661" s="23"/>
    </row>
    <row r="662" ht="17.25" customHeight="1">
      <c r="F662" s="23"/>
    </row>
    <row r="663" ht="17.25" customHeight="1">
      <c r="F663" s="23"/>
    </row>
    <row r="664" ht="17.25" customHeight="1">
      <c r="F664" s="23"/>
    </row>
    <row r="665" ht="17.25" customHeight="1">
      <c r="F665" s="23"/>
    </row>
    <row r="666" ht="17.25" customHeight="1">
      <c r="F666" s="23"/>
    </row>
    <row r="667" ht="17.25" customHeight="1">
      <c r="F667" s="23"/>
    </row>
    <row r="668" ht="17.25" customHeight="1">
      <c r="F668" s="23"/>
    </row>
    <row r="669" ht="17.25" customHeight="1">
      <c r="F669" s="23"/>
    </row>
    <row r="670" ht="17.25" customHeight="1">
      <c r="F670" s="23"/>
    </row>
    <row r="671" ht="17.25" customHeight="1">
      <c r="F671" s="23"/>
    </row>
    <row r="672" ht="17.25" customHeight="1">
      <c r="F672" s="23"/>
    </row>
    <row r="673" ht="17.25" customHeight="1">
      <c r="F673" s="23"/>
    </row>
    <row r="674" ht="17.25" customHeight="1">
      <c r="F674" s="23"/>
    </row>
    <row r="675" ht="17.25" customHeight="1">
      <c r="F675" s="23"/>
    </row>
    <row r="676" ht="17.25" customHeight="1">
      <c r="F676" s="23"/>
    </row>
    <row r="677" ht="17.25" customHeight="1">
      <c r="F677" s="23"/>
    </row>
    <row r="678" ht="17.25" customHeight="1">
      <c r="F678" s="23"/>
    </row>
    <row r="679" ht="17.25" customHeight="1">
      <c r="F679" s="23"/>
    </row>
    <row r="680" ht="17.25" customHeight="1">
      <c r="F680" s="23"/>
    </row>
    <row r="681" ht="17.25" customHeight="1">
      <c r="F681" s="23"/>
    </row>
    <row r="682" ht="17.25" customHeight="1">
      <c r="F682" s="23"/>
    </row>
    <row r="683" ht="17.25" customHeight="1">
      <c r="F683" s="23"/>
    </row>
    <row r="684" ht="17.25" customHeight="1">
      <c r="F684" s="23"/>
    </row>
    <row r="685" ht="17.25" customHeight="1">
      <c r="F685" s="23"/>
    </row>
    <row r="686" ht="17.25" customHeight="1">
      <c r="F686" s="23"/>
    </row>
    <row r="687" ht="17.25" customHeight="1">
      <c r="F687" s="23"/>
    </row>
    <row r="688" ht="17.25" customHeight="1">
      <c r="F688" s="23"/>
    </row>
    <row r="689" ht="17.25" customHeight="1">
      <c r="F689" s="23"/>
    </row>
    <row r="690" ht="17.25" customHeight="1">
      <c r="F690" s="23"/>
    </row>
    <row r="691" ht="17.25" customHeight="1">
      <c r="F691" s="23"/>
    </row>
    <row r="692" ht="17.25" customHeight="1">
      <c r="F692" s="23"/>
    </row>
    <row r="693" ht="17.25" customHeight="1">
      <c r="F693" s="23"/>
    </row>
    <row r="694" ht="17.25" customHeight="1">
      <c r="F694" s="23"/>
    </row>
    <row r="695" ht="17.25" customHeight="1">
      <c r="F695" s="23"/>
    </row>
    <row r="696" ht="17.25" customHeight="1">
      <c r="F696" s="23"/>
    </row>
    <row r="697" ht="17.25" customHeight="1">
      <c r="F697" s="23"/>
    </row>
    <row r="698" ht="17.25" customHeight="1">
      <c r="F698" s="23"/>
    </row>
    <row r="699" ht="17.25" customHeight="1">
      <c r="F699" s="23"/>
    </row>
    <row r="700" ht="17.25" customHeight="1">
      <c r="F700" s="23"/>
    </row>
    <row r="701" ht="17.25" customHeight="1">
      <c r="F701" s="23"/>
    </row>
    <row r="702" ht="17.25" customHeight="1">
      <c r="F702" s="23"/>
    </row>
    <row r="703" ht="17.25" customHeight="1">
      <c r="F703" s="23"/>
    </row>
    <row r="704" ht="17.25" customHeight="1">
      <c r="F704" s="23"/>
    </row>
    <row r="705" ht="17.25" customHeight="1">
      <c r="F705" s="23"/>
    </row>
    <row r="706" ht="17.25" customHeight="1">
      <c r="F706" s="23"/>
    </row>
    <row r="707" ht="17.25" customHeight="1">
      <c r="F707" s="23"/>
    </row>
    <row r="708" ht="17.25" customHeight="1">
      <c r="F708" s="23"/>
    </row>
    <row r="709" ht="17.25" customHeight="1">
      <c r="F709" s="23"/>
    </row>
    <row r="710" ht="17.25" customHeight="1">
      <c r="F710" s="23"/>
    </row>
    <row r="711" ht="17.25" customHeight="1">
      <c r="F711" s="23"/>
    </row>
    <row r="712" ht="17.25" customHeight="1">
      <c r="F712" s="23"/>
    </row>
    <row r="713" ht="17.25" customHeight="1">
      <c r="F713" s="23"/>
    </row>
    <row r="714" ht="17.25" customHeight="1">
      <c r="F714" s="23"/>
    </row>
    <row r="715" ht="17.25" customHeight="1">
      <c r="F715" s="23"/>
    </row>
    <row r="716" ht="17.25" customHeight="1">
      <c r="F716" s="23"/>
    </row>
    <row r="717" ht="17.25" customHeight="1">
      <c r="F717" s="23"/>
    </row>
    <row r="718" ht="17.25" customHeight="1">
      <c r="F718" s="23"/>
    </row>
    <row r="719" ht="17.25" customHeight="1">
      <c r="F719" s="23"/>
    </row>
    <row r="720" ht="17.25" customHeight="1">
      <c r="F720" s="23"/>
    </row>
    <row r="721" ht="17.25" customHeight="1">
      <c r="F721" s="23"/>
    </row>
    <row r="722" ht="17.25" customHeight="1">
      <c r="F722" s="23"/>
    </row>
    <row r="723" ht="17.25" customHeight="1">
      <c r="F723" s="23"/>
    </row>
    <row r="724" ht="17.25" customHeight="1">
      <c r="F724" s="23"/>
    </row>
    <row r="725" ht="17.25" customHeight="1">
      <c r="F725" s="23"/>
    </row>
    <row r="726" ht="17.25" customHeight="1">
      <c r="F726" s="23"/>
    </row>
    <row r="727" ht="17.25" customHeight="1">
      <c r="F727" s="23"/>
    </row>
    <row r="728" ht="17.25" customHeight="1">
      <c r="F728" s="23"/>
    </row>
    <row r="729" ht="17.25" customHeight="1">
      <c r="F729" s="23"/>
    </row>
    <row r="730" ht="17.25" customHeight="1">
      <c r="F730" s="23"/>
    </row>
    <row r="731" ht="17.25" customHeight="1">
      <c r="F731" s="23"/>
    </row>
    <row r="732" ht="17.25" customHeight="1">
      <c r="F732" s="23"/>
    </row>
    <row r="733" ht="17.25" customHeight="1">
      <c r="F733" s="23"/>
    </row>
    <row r="734" ht="17.25" customHeight="1">
      <c r="F734" s="23"/>
    </row>
    <row r="735" ht="17.25" customHeight="1">
      <c r="F735" s="23"/>
    </row>
    <row r="736" ht="17.25" customHeight="1">
      <c r="F736" s="23"/>
    </row>
    <row r="737" ht="17.25" customHeight="1">
      <c r="F737" s="23"/>
    </row>
    <row r="738" ht="17.25" customHeight="1">
      <c r="F738" s="23"/>
    </row>
    <row r="739" ht="17.25" customHeight="1">
      <c r="F739" s="23"/>
    </row>
    <row r="740" ht="17.25" customHeight="1">
      <c r="F740" s="23"/>
    </row>
    <row r="741" ht="17.25" customHeight="1">
      <c r="F741" s="23"/>
    </row>
    <row r="742" ht="17.25" customHeight="1">
      <c r="F742" s="23"/>
    </row>
    <row r="743" ht="17.25" customHeight="1">
      <c r="F743" s="23"/>
    </row>
    <row r="744" ht="17.25" customHeight="1">
      <c r="F744" s="23"/>
    </row>
    <row r="745" ht="17.25" customHeight="1">
      <c r="F745" s="23"/>
    </row>
    <row r="746" ht="17.25" customHeight="1">
      <c r="F746" s="23"/>
    </row>
    <row r="747" ht="17.25" customHeight="1">
      <c r="F747" s="23"/>
    </row>
    <row r="748" ht="17.25" customHeight="1">
      <c r="F748" s="23"/>
    </row>
    <row r="749" ht="17.25" customHeight="1">
      <c r="F749" s="23"/>
    </row>
    <row r="750" ht="17.25" customHeight="1">
      <c r="F750" s="23"/>
    </row>
    <row r="751" ht="17.25" customHeight="1">
      <c r="F751" s="23"/>
    </row>
    <row r="752" ht="17.25" customHeight="1">
      <c r="F752" s="23"/>
    </row>
    <row r="753" ht="17.25" customHeight="1">
      <c r="F753" s="23"/>
    </row>
    <row r="754" ht="17.25" customHeight="1">
      <c r="F754" s="23"/>
    </row>
    <row r="755" ht="17.25" customHeight="1">
      <c r="F755" s="23"/>
    </row>
    <row r="756" ht="17.25" customHeight="1">
      <c r="F756" s="23"/>
    </row>
    <row r="757" ht="17.25" customHeight="1">
      <c r="F757" s="23"/>
    </row>
    <row r="758" ht="17.25" customHeight="1">
      <c r="F758" s="23"/>
    </row>
    <row r="759" ht="17.25" customHeight="1">
      <c r="F759" s="23"/>
    </row>
    <row r="760" ht="17.25" customHeight="1">
      <c r="F760" s="23"/>
    </row>
    <row r="761" ht="17.25" customHeight="1">
      <c r="F761" s="23"/>
    </row>
    <row r="762" ht="17.25" customHeight="1">
      <c r="F762" s="23"/>
    </row>
    <row r="763" ht="17.25" customHeight="1">
      <c r="F763" s="23"/>
    </row>
    <row r="764" ht="17.25" customHeight="1">
      <c r="F764" s="23"/>
    </row>
    <row r="765" ht="17.25" customHeight="1">
      <c r="F765" s="23"/>
    </row>
    <row r="766" ht="17.25" customHeight="1">
      <c r="F766" s="23"/>
    </row>
    <row r="767" ht="17.25" customHeight="1">
      <c r="F767" s="23"/>
    </row>
    <row r="768" ht="17.25" customHeight="1">
      <c r="F768" s="23"/>
    </row>
    <row r="769" ht="17.25" customHeight="1">
      <c r="F769" s="23"/>
    </row>
    <row r="770" ht="17.25" customHeight="1">
      <c r="F770" s="23"/>
    </row>
    <row r="771" ht="17.25" customHeight="1">
      <c r="F771" s="23"/>
    </row>
    <row r="772" ht="17.25" customHeight="1">
      <c r="F772" s="23"/>
    </row>
    <row r="773" ht="17.25" customHeight="1">
      <c r="F773" s="23"/>
    </row>
    <row r="774" ht="17.25" customHeight="1">
      <c r="F774" s="23"/>
    </row>
    <row r="775" ht="17.25" customHeight="1">
      <c r="F775" s="23"/>
    </row>
    <row r="776" ht="17.25" customHeight="1">
      <c r="F776" s="23"/>
    </row>
    <row r="777" ht="17.25" customHeight="1">
      <c r="F777" s="23"/>
    </row>
    <row r="778" ht="17.25" customHeight="1">
      <c r="F778" s="23"/>
    </row>
    <row r="779" ht="17.25" customHeight="1">
      <c r="F779" s="23"/>
    </row>
    <row r="780" ht="17.25" customHeight="1">
      <c r="F780" s="23"/>
    </row>
    <row r="781" ht="17.25" customHeight="1">
      <c r="F781" s="23"/>
    </row>
    <row r="782" ht="17.25" customHeight="1">
      <c r="F782" s="23"/>
    </row>
    <row r="783" ht="17.25" customHeight="1">
      <c r="F783" s="23"/>
    </row>
    <row r="784" ht="17.25" customHeight="1">
      <c r="F784" s="23"/>
    </row>
    <row r="785" ht="17.25" customHeight="1">
      <c r="F785" s="23"/>
    </row>
    <row r="786" ht="17.25" customHeight="1">
      <c r="F786" s="23"/>
    </row>
    <row r="787" ht="17.25" customHeight="1">
      <c r="F787" s="23"/>
    </row>
    <row r="788" ht="17.25" customHeight="1">
      <c r="F788" s="23"/>
    </row>
    <row r="789" ht="17.25" customHeight="1">
      <c r="F789" s="23"/>
    </row>
    <row r="790" ht="17.25" customHeight="1">
      <c r="F790" s="23"/>
    </row>
    <row r="791" ht="17.25" customHeight="1">
      <c r="F791" s="23"/>
    </row>
    <row r="792" ht="17.25" customHeight="1">
      <c r="F792" s="23"/>
    </row>
    <row r="793" ht="17.25" customHeight="1">
      <c r="F793" s="23"/>
    </row>
    <row r="794" ht="17.25" customHeight="1">
      <c r="F794" s="23"/>
    </row>
    <row r="795" ht="17.25" customHeight="1">
      <c r="F795" s="23"/>
    </row>
    <row r="796" ht="17.25" customHeight="1">
      <c r="F796" s="23"/>
    </row>
    <row r="797" ht="17.25" customHeight="1">
      <c r="F797" s="23"/>
    </row>
    <row r="798" ht="17.25" customHeight="1">
      <c r="F798" s="23"/>
    </row>
    <row r="799" ht="17.25" customHeight="1">
      <c r="F799" s="23"/>
    </row>
    <row r="800" ht="17.25" customHeight="1">
      <c r="F800" s="23"/>
    </row>
    <row r="801" ht="17.25" customHeight="1">
      <c r="F801" s="23"/>
    </row>
    <row r="802" ht="17.25" customHeight="1">
      <c r="F802" s="23"/>
    </row>
    <row r="803" ht="17.25" customHeight="1">
      <c r="F803" s="23"/>
    </row>
    <row r="804" ht="17.25" customHeight="1">
      <c r="F804" s="23"/>
    </row>
    <row r="805" ht="17.25" customHeight="1">
      <c r="F805" s="23"/>
    </row>
    <row r="806" ht="17.25" customHeight="1">
      <c r="F806" s="23"/>
    </row>
    <row r="807" ht="17.25" customHeight="1">
      <c r="F807" s="23"/>
    </row>
    <row r="808" ht="17.25" customHeight="1">
      <c r="F808" s="23"/>
    </row>
    <row r="809" ht="17.25" customHeight="1">
      <c r="F809" s="23"/>
    </row>
    <row r="810" ht="17.25" customHeight="1">
      <c r="F810" s="23"/>
    </row>
    <row r="811" ht="17.25" customHeight="1">
      <c r="F811" s="23"/>
    </row>
    <row r="812" ht="17.25" customHeight="1">
      <c r="F812" s="23"/>
    </row>
    <row r="813" ht="17.25" customHeight="1">
      <c r="F813" s="23"/>
    </row>
    <row r="814" ht="17.25" customHeight="1">
      <c r="F814" s="23"/>
    </row>
    <row r="815" ht="17.25" customHeight="1">
      <c r="F815" s="23"/>
    </row>
    <row r="816" ht="17.25" customHeight="1">
      <c r="F816" s="23"/>
    </row>
    <row r="817" ht="17.25" customHeight="1">
      <c r="F817" s="23"/>
    </row>
    <row r="818" ht="17.25" customHeight="1">
      <c r="F818" s="23"/>
    </row>
    <row r="819" ht="17.25" customHeight="1">
      <c r="F819" s="23"/>
    </row>
    <row r="820" ht="17.25" customHeight="1">
      <c r="F820" s="23"/>
    </row>
    <row r="821" ht="17.25" customHeight="1">
      <c r="F821" s="23"/>
    </row>
    <row r="822" ht="17.25" customHeight="1">
      <c r="F822" s="23"/>
    </row>
    <row r="823" ht="17.25" customHeight="1">
      <c r="F823" s="23"/>
    </row>
    <row r="824" ht="17.25" customHeight="1">
      <c r="F824" s="23"/>
    </row>
    <row r="825" ht="17.25" customHeight="1">
      <c r="F825" s="23"/>
    </row>
    <row r="826" ht="17.25" customHeight="1">
      <c r="F826" s="23"/>
    </row>
    <row r="827" ht="17.25" customHeight="1">
      <c r="F827" s="23"/>
    </row>
    <row r="828" ht="17.25" customHeight="1">
      <c r="F828" s="23"/>
    </row>
    <row r="829" ht="17.25" customHeight="1">
      <c r="F829" s="23"/>
    </row>
    <row r="830" ht="17.25" customHeight="1">
      <c r="F830" s="23"/>
    </row>
    <row r="831" ht="17.25" customHeight="1">
      <c r="F831" s="23"/>
    </row>
    <row r="832" ht="17.25" customHeight="1">
      <c r="F832" s="23"/>
    </row>
    <row r="833" ht="17.25" customHeight="1">
      <c r="F833" s="23"/>
    </row>
    <row r="834" ht="17.25" customHeight="1">
      <c r="F834" s="23"/>
    </row>
    <row r="835" ht="17.25" customHeight="1">
      <c r="F835" s="23"/>
    </row>
    <row r="836" ht="17.25" customHeight="1">
      <c r="F836" s="23"/>
    </row>
    <row r="837" ht="17.25" customHeight="1">
      <c r="F837" s="23"/>
    </row>
    <row r="838" ht="17.25" customHeight="1">
      <c r="F838" s="23"/>
    </row>
    <row r="839" ht="17.25" customHeight="1">
      <c r="F839" s="23"/>
    </row>
    <row r="840" ht="17.25" customHeight="1">
      <c r="F840" s="23"/>
    </row>
    <row r="841" ht="17.25" customHeight="1">
      <c r="F841" s="23"/>
    </row>
    <row r="842" ht="17.25" customHeight="1">
      <c r="F842" s="23"/>
    </row>
    <row r="843" ht="17.25" customHeight="1">
      <c r="F843" s="23"/>
    </row>
    <row r="844" ht="17.25" customHeight="1">
      <c r="F844" s="23"/>
    </row>
    <row r="845" ht="17.25" customHeight="1">
      <c r="F845" s="23"/>
    </row>
    <row r="846" ht="17.25" customHeight="1">
      <c r="F846" s="23"/>
    </row>
    <row r="847" ht="17.25" customHeight="1">
      <c r="F847" s="23"/>
    </row>
    <row r="848" ht="17.25" customHeight="1">
      <c r="F848" s="23"/>
    </row>
    <row r="849" ht="17.25" customHeight="1">
      <c r="F849" s="23"/>
    </row>
    <row r="850" ht="17.25" customHeight="1">
      <c r="F850" s="23"/>
    </row>
    <row r="851" ht="17.25" customHeight="1">
      <c r="F851" s="23"/>
    </row>
    <row r="852" ht="17.25" customHeight="1">
      <c r="F852" s="23"/>
    </row>
    <row r="853" ht="17.25" customHeight="1">
      <c r="F853" s="23"/>
    </row>
    <row r="854" ht="17.25" customHeight="1">
      <c r="F854" s="23"/>
    </row>
    <row r="855" ht="17.25" customHeight="1">
      <c r="F855" s="23"/>
    </row>
    <row r="856" ht="17.25" customHeight="1">
      <c r="F856" s="23"/>
    </row>
    <row r="857" ht="17.25" customHeight="1">
      <c r="F857" s="23"/>
    </row>
    <row r="858" ht="17.25" customHeight="1">
      <c r="F858" s="23"/>
    </row>
    <row r="859" ht="17.25" customHeight="1">
      <c r="F859" s="23"/>
    </row>
    <row r="860" ht="17.25" customHeight="1">
      <c r="F860" s="23"/>
    </row>
    <row r="861" ht="17.25" customHeight="1">
      <c r="F861" s="23"/>
    </row>
    <row r="862" ht="17.25" customHeight="1">
      <c r="F862" s="23"/>
    </row>
    <row r="863" ht="17.25" customHeight="1">
      <c r="F863" s="23"/>
    </row>
    <row r="864" ht="17.25" customHeight="1">
      <c r="F864" s="23"/>
    </row>
    <row r="865" ht="17.25" customHeight="1">
      <c r="F865" s="23"/>
    </row>
    <row r="866" ht="17.25" customHeight="1">
      <c r="F866" s="23"/>
    </row>
    <row r="867" ht="17.25" customHeight="1">
      <c r="F867" s="23"/>
    </row>
    <row r="868" ht="17.25" customHeight="1">
      <c r="F868" s="23"/>
    </row>
    <row r="869" ht="17.25" customHeight="1">
      <c r="F869" s="23"/>
    </row>
    <row r="870" ht="17.25" customHeight="1">
      <c r="F870" s="23"/>
    </row>
    <row r="871" ht="17.25" customHeight="1">
      <c r="F871" s="23"/>
    </row>
    <row r="872" ht="17.25" customHeight="1">
      <c r="F872" s="23"/>
    </row>
    <row r="873" ht="17.25" customHeight="1">
      <c r="F873" s="23"/>
    </row>
    <row r="874" ht="17.25" customHeight="1">
      <c r="F874" s="23"/>
    </row>
    <row r="875" ht="17.25" customHeight="1">
      <c r="F875" s="23"/>
    </row>
    <row r="876" ht="17.25" customHeight="1">
      <c r="F876" s="23"/>
    </row>
    <row r="877" ht="17.25" customHeight="1">
      <c r="F877" s="23"/>
    </row>
    <row r="878" ht="17.25" customHeight="1">
      <c r="F878" s="23"/>
    </row>
    <row r="879" ht="17.25" customHeight="1">
      <c r="F879" s="23"/>
    </row>
    <row r="880" ht="17.25" customHeight="1">
      <c r="F880" s="23"/>
    </row>
    <row r="881" ht="17.25" customHeight="1">
      <c r="F881" s="23"/>
    </row>
    <row r="882" ht="17.25" customHeight="1">
      <c r="F882" s="23"/>
    </row>
    <row r="883" ht="17.25" customHeight="1">
      <c r="F883" s="23"/>
    </row>
    <row r="884" ht="17.25" customHeight="1">
      <c r="F884" s="23"/>
    </row>
    <row r="885" ht="17.25" customHeight="1">
      <c r="F885" s="23"/>
    </row>
    <row r="886" ht="17.25" customHeight="1">
      <c r="F886" s="23"/>
    </row>
    <row r="887" ht="17.25" customHeight="1">
      <c r="F887" s="23"/>
    </row>
    <row r="888" ht="17.25" customHeight="1">
      <c r="F888" s="23"/>
    </row>
    <row r="889" ht="17.25" customHeight="1">
      <c r="F889" s="23"/>
    </row>
    <row r="890" ht="17.25" customHeight="1">
      <c r="F890" s="23"/>
    </row>
    <row r="891" ht="17.25" customHeight="1">
      <c r="F891" s="23"/>
    </row>
    <row r="892" ht="17.25" customHeight="1">
      <c r="F892" s="23"/>
    </row>
    <row r="893" ht="17.25" customHeight="1">
      <c r="F893" s="23"/>
    </row>
    <row r="894" ht="17.25" customHeight="1">
      <c r="F894" s="23"/>
    </row>
    <row r="895" ht="17.25" customHeight="1">
      <c r="F895" s="23"/>
    </row>
    <row r="896" ht="17.25" customHeight="1">
      <c r="F896" s="23"/>
    </row>
    <row r="897" ht="17.25" customHeight="1">
      <c r="F897" s="23"/>
    </row>
    <row r="898" ht="17.25" customHeight="1">
      <c r="F898" s="23"/>
    </row>
    <row r="899" ht="17.25" customHeight="1">
      <c r="F899" s="23"/>
    </row>
    <row r="900" ht="17.25" customHeight="1">
      <c r="F900" s="23"/>
    </row>
    <row r="901" ht="17.25" customHeight="1">
      <c r="F901" s="23"/>
    </row>
    <row r="902" ht="17.25" customHeight="1">
      <c r="F902" s="23"/>
    </row>
    <row r="903" ht="17.25" customHeight="1">
      <c r="F903" s="23"/>
    </row>
    <row r="904" ht="17.25" customHeight="1">
      <c r="F904" s="23"/>
    </row>
    <row r="905" ht="17.25" customHeight="1">
      <c r="F905" s="23"/>
    </row>
    <row r="906" ht="17.25" customHeight="1">
      <c r="F906" s="23"/>
    </row>
    <row r="907" ht="17.25" customHeight="1">
      <c r="F907" s="23"/>
    </row>
    <row r="908" ht="17.25" customHeight="1">
      <c r="F908" s="23"/>
    </row>
    <row r="909" ht="17.25" customHeight="1">
      <c r="F909" s="23"/>
    </row>
    <row r="910" ht="17.25" customHeight="1">
      <c r="F910" s="23"/>
    </row>
    <row r="911" ht="17.25" customHeight="1">
      <c r="F911" s="23"/>
    </row>
    <row r="912" ht="17.25" customHeight="1">
      <c r="F912" s="23"/>
    </row>
    <row r="913" ht="17.25" customHeight="1">
      <c r="F913" s="23"/>
    </row>
    <row r="914" ht="17.25" customHeight="1">
      <c r="F914" s="23"/>
    </row>
    <row r="915" ht="17.25" customHeight="1">
      <c r="F915" s="23"/>
    </row>
    <row r="916" ht="17.25" customHeight="1">
      <c r="F916" s="23"/>
    </row>
    <row r="917" ht="17.25" customHeight="1">
      <c r="F917" s="23"/>
    </row>
    <row r="918" ht="17.25" customHeight="1">
      <c r="F918" s="23"/>
    </row>
    <row r="919" ht="17.25" customHeight="1">
      <c r="F919" s="23"/>
    </row>
    <row r="920" ht="17.25" customHeight="1">
      <c r="F920" s="23"/>
    </row>
    <row r="921" ht="17.25" customHeight="1">
      <c r="F921" s="23"/>
    </row>
    <row r="922" ht="17.25" customHeight="1">
      <c r="F922" s="23"/>
    </row>
    <row r="923" ht="17.25" customHeight="1">
      <c r="F923" s="23"/>
    </row>
    <row r="924" ht="17.25" customHeight="1">
      <c r="F924" s="23"/>
    </row>
    <row r="925" ht="17.25" customHeight="1">
      <c r="F925" s="23"/>
    </row>
    <row r="926" ht="17.25" customHeight="1">
      <c r="F926" s="23"/>
    </row>
    <row r="927" ht="17.25" customHeight="1">
      <c r="F927" s="23"/>
    </row>
    <row r="928" ht="17.25" customHeight="1">
      <c r="F928" s="23"/>
    </row>
    <row r="929" ht="17.25" customHeight="1">
      <c r="F929" s="23"/>
    </row>
    <row r="930" ht="17.25" customHeight="1">
      <c r="F930" s="23"/>
    </row>
    <row r="931" ht="17.25" customHeight="1">
      <c r="F931" s="23"/>
    </row>
    <row r="932" ht="17.25" customHeight="1">
      <c r="F932" s="23"/>
    </row>
    <row r="933" ht="17.25" customHeight="1">
      <c r="F933" s="23"/>
    </row>
    <row r="934" ht="17.25" customHeight="1">
      <c r="F934" s="23"/>
    </row>
    <row r="935" ht="17.25" customHeight="1">
      <c r="F935" s="23"/>
    </row>
    <row r="936" ht="17.25" customHeight="1">
      <c r="F936" s="23"/>
    </row>
    <row r="937" ht="17.25" customHeight="1">
      <c r="F937" s="23"/>
    </row>
    <row r="938" ht="17.25" customHeight="1">
      <c r="F938" s="23"/>
    </row>
    <row r="939" ht="17.25" customHeight="1">
      <c r="F939" s="23"/>
    </row>
    <row r="940" ht="17.25" customHeight="1">
      <c r="F940" s="23"/>
    </row>
    <row r="941" ht="17.25" customHeight="1">
      <c r="F941" s="23"/>
    </row>
    <row r="942" ht="17.25" customHeight="1">
      <c r="F942" s="23"/>
    </row>
    <row r="943" ht="17.25" customHeight="1">
      <c r="F943" s="23"/>
    </row>
    <row r="944" ht="17.25" customHeight="1">
      <c r="F944" s="23"/>
    </row>
    <row r="945" ht="17.25" customHeight="1">
      <c r="F945" s="23"/>
    </row>
    <row r="946" ht="17.25" customHeight="1">
      <c r="F946" s="23"/>
    </row>
    <row r="947" ht="17.25" customHeight="1">
      <c r="F947" s="23"/>
    </row>
    <row r="948" ht="17.25" customHeight="1">
      <c r="F948" s="23"/>
    </row>
    <row r="949" ht="17.25" customHeight="1">
      <c r="F949" s="23"/>
    </row>
    <row r="950" ht="17.25" customHeight="1">
      <c r="F950" s="23"/>
    </row>
    <row r="951" ht="17.25" customHeight="1">
      <c r="F951" s="23"/>
    </row>
    <row r="952" ht="17.25" customHeight="1">
      <c r="F952" s="23"/>
    </row>
    <row r="953" ht="17.25" customHeight="1">
      <c r="F953" s="23"/>
    </row>
    <row r="954" ht="17.25" customHeight="1">
      <c r="F954" s="23"/>
    </row>
    <row r="955" ht="17.25" customHeight="1">
      <c r="F955" s="23"/>
    </row>
    <row r="956" ht="17.25" customHeight="1">
      <c r="F956" s="23"/>
    </row>
    <row r="957" ht="17.25" customHeight="1">
      <c r="F957" s="23"/>
    </row>
    <row r="958" ht="17.25" customHeight="1">
      <c r="F958" s="23"/>
    </row>
    <row r="959" ht="17.25" customHeight="1">
      <c r="F959" s="23"/>
    </row>
    <row r="960" ht="17.25" customHeight="1">
      <c r="F960" s="23"/>
    </row>
    <row r="961" ht="17.25" customHeight="1">
      <c r="F961" s="23"/>
    </row>
    <row r="962" ht="17.25" customHeight="1">
      <c r="F962" s="23"/>
    </row>
    <row r="963" ht="17.25" customHeight="1">
      <c r="F963" s="23"/>
    </row>
    <row r="964" ht="17.25" customHeight="1">
      <c r="F964" s="23"/>
    </row>
    <row r="965" ht="17.25" customHeight="1">
      <c r="F965" s="23"/>
    </row>
    <row r="966" ht="17.25" customHeight="1">
      <c r="F966" s="23"/>
    </row>
    <row r="967" ht="17.25" customHeight="1">
      <c r="F967" s="23"/>
    </row>
    <row r="968" ht="17.25" customHeight="1">
      <c r="F968" s="23"/>
    </row>
    <row r="969" ht="17.25" customHeight="1">
      <c r="F969" s="23"/>
    </row>
    <row r="970" ht="17.25" customHeight="1">
      <c r="F970" s="23"/>
    </row>
    <row r="971" ht="17.25" customHeight="1">
      <c r="F971" s="23"/>
    </row>
    <row r="972" ht="17.25" customHeight="1">
      <c r="F972" s="23"/>
    </row>
    <row r="973" ht="17.25" customHeight="1">
      <c r="F973" s="23"/>
    </row>
    <row r="974" ht="17.25" customHeight="1">
      <c r="F974" s="23"/>
    </row>
    <row r="975" ht="17.25" customHeight="1">
      <c r="F975" s="23"/>
    </row>
    <row r="976" ht="17.25" customHeight="1">
      <c r="F976" s="23"/>
    </row>
    <row r="977" ht="17.25" customHeight="1">
      <c r="F977" s="23"/>
    </row>
    <row r="978" ht="17.25" customHeight="1">
      <c r="F978" s="23"/>
    </row>
    <row r="979" ht="17.25" customHeight="1">
      <c r="F979" s="23"/>
    </row>
    <row r="980" ht="17.25" customHeight="1">
      <c r="F980" s="23"/>
    </row>
    <row r="981" ht="17.25" customHeight="1">
      <c r="F981" s="23"/>
    </row>
    <row r="982" ht="17.25" customHeight="1">
      <c r="F982" s="23"/>
    </row>
    <row r="983" ht="17.25" customHeight="1">
      <c r="F983" s="23"/>
    </row>
    <row r="984" ht="17.25" customHeight="1">
      <c r="F984" s="23"/>
    </row>
    <row r="985" ht="17.25" customHeight="1">
      <c r="F985" s="23"/>
    </row>
    <row r="986" ht="17.25" customHeight="1">
      <c r="F986" s="23"/>
    </row>
    <row r="987" ht="17.25" customHeight="1">
      <c r="F987" s="23"/>
    </row>
    <row r="988" ht="17.25" customHeight="1">
      <c r="F988" s="23"/>
    </row>
    <row r="989" ht="17.25" customHeight="1">
      <c r="F989" s="23"/>
    </row>
    <row r="990" ht="17.25" customHeight="1">
      <c r="F990" s="23"/>
    </row>
    <row r="991" ht="17.25" customHeight="1">
      <c r="F991" s="23"/>
    </row>
    <row r="992" ht="17.25" customHeight="1">
      <c r="F992" s="23"/>
    </row>
    <row r="993" ht="17.25" customHeight="1">
      <c r="F993" s="23"/>
    </row>
    <row r="994" ht="17.25" customHeight="1">
      <c r="F994" s="23"/>
    </row>
    <row r="995" ht="17.25" customHeight="1">
      <c r="F995" s="23"/>
    </row>
    <row r="996" ht="17.25" customHeight="1">
      <c r="F996" s="23"/>
    </row>
    <row r="997" ht="17.25" customHeight="1">
      <c r="F997" s="23"/>
    </row>
    <row r="998" ht="17.25" customHeight="1">
      <c r="F998" s="23"/>
    </row>
    <row r="999" ht="17.25" customHeight="1">
      <c r="F999" s="23"/>
    </row>
    <row r="1000" ht="17.25" customHeight="1">
      <c r="F1000" s="23"/>
    </row>
    <row r="1001" ht="17.25" customHeight="1">
      <c r="F1001" s="23"/>
    </row>
    <row r="1002" ht="17.25" customHeight="1">
      <c r="F1002" s="23"/>
    </row>
    <row r="1003" ht="17.25" customHeight="1">
      <c r="F1003" s="23"/>
    </row>
    <row r="1004" ht="17.25" customHeight="1">
      <c r="F1004" s="23"/>
    </row>
    <row r="1005" ht="17.25" customHeight="1">
      <c r="F1005" s="23"/>
    </row>
    <row r="1006" ht="17.25" customHeight="1">
      <c r="F1006" s="23"/>
    </row>
    <row r="1007" ht="17.25" customHeight="1">
      <c r="F1007" s="23"/>
    </row>
    <row r="1008" ht="17.25" customHeight="1">
      <c r="F1008" s="23"/>
    </row>
    <row r="1009" ht="17.25" customHeight="1">
      <c r="F1009" s="23"/>
    </row>
    <row r="1010" ht="17.25" customHeight="1">
      <c r="F1010" s="23"/>
    </row>
    <row r="1011" ht="17.25" customHeight="1">
      <c r="F1011" s="23"/>
    </row>
    <row r="1012" ht="17.25" customHeight="1">
      <c r="F1012" s="23"/>
    </row>
    <row r="1013" ht="17.25" customHeight="1">
      <c r="F1013" s="23"/>
    </row>
    <row r="1014" ht="17.25" customHeight="1">
      <c r="F1014" s="23"/>
    </row>
    <row r="1015" ht="17.25" customHeight="1">
      <c r="F1015" s="23"/>
    </row>
    <row r="1016" ht="17.25" customHeight="1">
      <c r="F1016" s="23"/>
    </row>
    <row r="1017" ht="17.25" customHeight="1">
      <c r="F1017" s="23"/>
    </row>
    <row r="1018" ht="17.25" customHeight="1">
      <c r="F1018" s="23"/>
    </row>
    <row r="1019" ht="17.25" customHeight="1">
      <c r="F1019" s="23"/>
    </row>
    <row r="1020" ht="17.25" customHeight="1">
      <c r="F1020" s="23"/>
    </row>
    <row r="1021" ht="17.25" customHeight="1">
      <c r="F1021" s="23"/>
    </row>
    <row r="1022" ht="17.25" customHeight="1">
      <c r="F1022" s="23"/>
    </row>
    <row r="1023" ht="17.25" customHeight="1">
      <c r="F1023" s="23"/>
    </row>
    <row r="1024" ht="17.25" customHeight="1">
      <c r="F1024" s="23"/>
    </row>
    <row r="1025" ht="17.25" customHeight="1">
      <c r="F1025" s="23"/>
    </row>
    <row r="1026" ht="17.25" customHeight="1">
      <c r="F1026" s="23"/>
    </row>
    <row r="1027" ht="17.25" customHeight="1">
      <c r="F1027" s="23"/>
    </row>
    <row r="1028" ht="17.25" customHeight="1">
      <c r="F1028" s="23"/>
    </row>
    <row r="1029" ht="17.25" customHeight="1">
      <c r="F1029" s="23"/>
    </row>
    <row r="1030" ht="17.25" customHeight="1">
      <c r="F1030" s="23"/>
    </row>
    <row r="1031" ht="17.25" customHeight="1">
      <c r="F1031" s="23"/>
    </row>
    <row r="1032" ht="17.25" customHeight="1">
      <c r="F1032" s="23"/>
    </row>
    <row r="1033" ht="17.25" customHeight="1">
      <c r="F1033" s="23"/>
    </row>
    <row r="1034" ht="17.25" customHeight="1">
      <c r="F1034" s="23"/>
    </row>
    <row r="1035" ht="17.25" customHeight="1">
      <c r="F1035" s="23"/>
    </row>
    <row r="1036" ht="17.25" customHeight="1">
      <c r="F1036" s="23"/>
    </row>
    <row r="1037" ht="17.25" customHeight="1">
      <c r="F1037" s="23"/>
    </row>
    <row r="1038" ht="17.25" customHeight="1">
      <c r="F1038" s="23"/>
    </row>
    <row r="1039" ht="17.25" customHeight="1">
      <c r="F1039" s="23"/>
    </row>
    <row r="1040" ht="17.25" customHeight="1">
      <c r="F1040" s="23"/>
    </row>
    <row r="1041" ht="17.25" customHeight="1">
      <c r="F1041" s="23"/>
    </row>
    <row r="1042" ht="17.25" customHeight="1">
      <c r="F1042" s="23"/>
    </row>
    <row r="1043" ht="17.25" customHeight="1">
      <c r="F1043" s="23"/>
    </row>
    <row r="1044" ht="17.25" customHeight="1">
      <c r="F1044" s="23"/>
    </row>
    <row r="1045" ht="17.25" customHeight="1">
      <c r="F1045" s="23"/>
    </row>
    <row r="1046" ht="17.25" customHeight="1">
      <c r="F1046" s="23"/>
    </row>
    <row r="1047" ht="17.25" customHeight="1">
      <c r="F1047" s="23"/>
    </row>
    <row r="1048" ht="17.25" customHeight="1">
      <c r="F1048" s="23"/>
    </row>
    <row r="1049" ht="17.25" customHeight="1">
      <c r="F1049" s="23"/>
    </row>
    <row r="1050" ht="17.25" customHeight="1">
      <c r="F1050" s="23"/>
    </row>
    <row r="1051" ht="17.25" customHeight="1">
      <c r="F1051" s="23"/>
    </row>
    <row r="1052" ht="17.25" customHeight="1">
      <c r="F1052" s="23"/>
    </row>
    <row r="1053" ht="17.25" customHeight="1">
      <c r="F1053" s="23"/>
    </row>
    <row r="1054" ht="17.25" customHeight="1">
      <c r="F1054" s="23"/>
    </row>
    <row r="1055" ht="17.25" customHeight="1">
      <c r="F1055" s="23"/>
    </row>
    <row r="1056" ht="17.25" customHeight="1">
      <c r="F1056" s="23"/>
    </row>
    <row r="1057" ht="17.25" customHeight="1">
      <c r="F1057" s="23"/>
    </row>
    <row r="1058" ht="17.25" customHeight="1">
      <c r="F1058" s="23"/>
    </row>
    <row r="1059" ht="17.25" customHeight="1">
      <c r="F1059" s="23"/>
    </row>
    <row r="1060" ht="17.25" customHeight="1">
      <c r="F1060" s="23"/>
    </row>
    <row r="1061" ht="17.25" customHeight="1">
      <c r="F1061" s="23"/>
    </row>
    <row r="1062" ht="17.25" customHeight="1">
      <c r="F1062" s="23"/>
    </row>
    <row r="1063" ht="17.25" customHeight="1">
      <c r="F1063" s="23"/>
    </row>
    <row r="1064" ht="17.25" customHeight="1">
      <c r="F1064" s="23"/>
    </row>
    <row r="1065" ht="17.25" customHeight="1">
      <c r="F1065" s="23"/>
    </row>
    <row r="1066" ht="17.25" customHeight="1">
      <c r="F1066" s="23"/>
    </row>
    <row r="1067" ht="17.25" customHeight="1">
      <c r="F1067" s="23"/>
    </row>
    <row r="1068" ht="17.25" customHeight="1">
      <c r="F1068" s="23"/>
    </row>
    <row r="1069" ht="17.25" customHeight="1">
      <c r="F1069" s="23"/>
    </row>
    <row r="1070" ht="17.25" customHeight="1">
      <c r="F1070" s="23"/>
    </row>
    <row r="1071" ht="17.25" customHeight="1">
      <c r="F1071" s="23"/>
    </row>
    <row r="1072" ht="17.25" customHeight="1">
      <c r="F1072" s="23"/>
    </row>
    <row r="1073" ht="17.25" customHeight="1">
      <c r="F1073" s="23"/>
    </row>
    <row r="1074" ht="17.25" customHeight="1">
      <c r="F1074" s="23"/>
    </row>
    <row r="1075" ht="17.25" customHeight="1">
      <c r="F1075" s="23"/>
    </row>
    <row r="1076" ht="17.25" customHeight="1">
      <c r="F1076" s="23"/>
    </row>
    <row r="1077" ht="17.25" customHeight="1">
      <c r="F1077" s="23"/>
    </row>
    <row r="1078" ht="17.25" customHeight="1">
      <c r="F1078" s="23"/>
    </row>
    <row r="1079" ht="17.25" customHeight="1">
      <c r="F1079" s="23"/>
    </row>
    <row r="1080" ht="17.25" customHeight="1">
      <c r="F1080" s="23"/>
    </row>
    <row r="1081" ht="17.25" customHeight="1">
      <c r="F1081" s="23"/>
    </row>
    <row r="1082" ht="17.25" customHeight="1">
      <c r="F1082" s="23"/>
    </row>
    <row r="1083" ht="17.25" customHeight="1">
      <c r="F1083" s="23"/>
    </row>
    <row r="1084" ht="17.25" customHeight="1">
      <c r="F1084" s="23"/>
    </row>
    <row r="1085" ht="17.25" customHeight="1">
      <c r="F1085" s="23"/>
    </row>
    <row r="1086" ht="17.25" customHeight="1">
      <c r="F1086" s="23"/>
    </row>
    <row r="1087" ht="17.25" customHeight="1">
      <c r="F1087" s="23"/>
    </row>
    <row r="1088" ht="17.25" customHeight="1">
      <c r="F1088" s="23"/>
    </row>
    <row r="1089" ht="17.25" customHeight="1">
      <c r="F1089" s="23"/>
    </row>
    <row r="1090" ht="17.25" customHeight="1">
      <c r="F1090" s="23"/>
    </row>
    <row r="1091" ht="17.25" customHeight="1">
      <c r="F1091" s="23"/>
    </row>
    <row r="1092" ht="17.25" customHeight="1">
      <c r="F1092" s="23"/>
    </row>
    <row r="1093" ht="17.25" customHeight="1">
      <c r="F1093" s="23"/>
    </row>
    <row r="1094" ht="17.25" customHeight="1">
      <c r="F1094" s="23"/>
    </row>
    <row r="1095" ht="17.25" customHeight="1">
      <c r="F1095" s="23"/>
    </row>
    <row r="1096" ht="17.25" customHeight="1">
      <c r="F1096" s="23"/>
    </row>
    <row r="1097" ht="17.25" customHeight="1">
      <c r="F1097" s="23"/>
    </row>
    <row r="1098" ht="17.25" customHeight="1">
      <c r="F1098" s="23"/>
    </row>
    <row r="1099" ht="17.25" customHeight="1">
      <c r="F1099" s="23"/>
    </row>
    <row r="1100" ht="17.25" customHeight="1">
      <c r="F1100" s="23"/>
    </row>
    <row r="1101" ht="17.25" customHeight="1">
      <c r="F1101" s="23"/>
    </row>
    <row r="1102" ht="17.25" customHeight="1">
      <c r="F1102" s="23"/>
    </row>
    <row r="1103" ht="17.25" customHeight="1">
      <c r="F1103" s="23"/>
    </row>
    <row r="1104" ht="17.25" customHeight="1">
      <c r="F1104" s="23"/>
    </row>
    <row r="1105" ht="17.25" customHeight="1">
      <c r="F1105" s="23"/>
    </row>
    <row r="1106" ht="17.25" customHeight="1">
      <c r="F1106" s="23"/>
    </row>
    <row r="1107" ht="17.25" customHeight="1">
      <c r="F1107" s="23"/>
    </row>
    <row r="1108" ht="17.25" customHeight="1">
      <c r="F1108" s="23"/>
    </row>
    <row r="1109" ht="17.25" customHeight="1">
      <c r="F1109" s="23"/>
    </row>
    <row r="1110" ht="17.25" customHeight="1">
      <c r="F1110" s="23"/>
    </row>
    <row r="1111" ht="17.25" customHeight="1">
      <c r="F1111" s="23"/>
    </row>
    <row r="1112" ht="17.25" customHeight="1">
      <c r="F1112" s="23"/>
    </row>
    <row r="1113" ht="17.25" customHeight="1">
      <c r="F1113" s="23"/>
    </row>
    <row r="1114" ht="17.25" customHeight="1">
      <c r="F1114" s="23"/>
    </row>
    <row r="1115" ht="17.25" customHeight="1">
      <c r="F1115" s="23"/>
    </row>
    <row r="1116" ht="17.25" customHeight="1">
      <c r="F1116" s="23"/>
    </row>
    <row r="1117" ht="17.25" customHeight="1">
      <c r="F1117" s="23"/>
    </row>
    <row r="1118" ht="17.25" customHeight="1">
      <c r="F1118" s="23"/>
    </row>
    <row r="1119" ht="17.25" customHeight="1">
      <c r="F1119" s="23"/>
    </row>
    <row r="1120" ht="17.25" customHeight="1">
      <c r="F1120" s="23"/>
    </row>
    <row r="1121" ht="17.25" customHeight="1">
      <c r="F1121" s="23"/>
    </row>
    <row r="1122" ht="17.25" customHeight="1">
      <c r="F1122" s="23"/>
    </row>
    <row r="1123" ht="17.25" customHeight="1">
      <c r="F1123" s="23"/>
    </row>
    <row r="1124" ht="17.25" customHeight="1">
      <c r="F1124" s="23"/>
    </row>
    <row r="1125" ht="17.25" customHeight="1">
      <c r="F1125" s="23"/>
    </row>
    <row r="1126" ht="17.25" customHeight="1">
      <c r="F1126" s="23"/>
    </row>
    <row r="1127" ht="17.25" customHeight="1">
      <c r="F1127" s="23"/>
    </row>
    <row r="1128" ht="17.25" customHeight="1">
      <c r="F1128" s="23"/>
    </row>
    <row r="1129" ht="17.25" customHeight="1">
      <c r="F1129" s="23"/>
    </row>
    <row r="1130" ht="17.25" customHeight="1">
      <c r="F1130" s="23"/>
    </row>
    <row r="1131" ht="17.25" customHeight="1">
      <c r="F1131" s="23"/>
    </row>
    <row r="1132" ht="17.25" customHeight="1">
      <c r="F1132" s="23"/>
    </row>
    <row r="1133" ht="17.25" customHeight="1">
      <c r="F1133" s="23"/>
    </row>
    <row r="1134" ht="17.25" customHeight="1">
      <c r="F1134" s="23"/>
    </row>
    <row r="1135" ht="17.25" customHeight="1">
      <c r="F1135" s="23"/>
    </row>
    <row r="1136" ht="17.25" customHeight="1">
      <c r="F1136" s="23"/>
    </row>
    <row r="1137" ht="17.25" customHeight="1">
      <c r="F1137" s="23"/>
    </row>
    <row r="1138" ht="17.25" customHeight="1">
      <c r="F1138" s="23"/>
    </row>
    <row r="1139" ht="17.25" customHeight="1">
      <c r="F1139" s="23"/>
    </row>
    <row r="1140" ht="17.25" customHeight="1">
      <c r="F1140" s="23"/>
    </row>
    <row r="1141" ht="17.25" customHeight="1">
      <c r="F1141" s="23"/>
    </row>
    <row r="1142" ht="17.25" customHeight="1">
      <c r="F1142" s="23"/>
    </row>
    <row r="1143" ht="17.25" customHeight="1">
      <c r="F1143" s="23"/>
    </row>
    <row r="1144" ht="17.25" customHeight="1">
      <c r="F1144" s="23"/>
    </row>
    <row r="1145" ht="17.25" customHeight="1">
      <c r="F1145" s="23"/>
    </row>
    <row r="1146" ht="17.25" customHeight="1">
      <c r="F1146" s="23"/>
    </row>
    <row r="1147" ht="17.25" customHeight="1">
      <c r="F1147" s="23"/>
    </row>
    <row r="1148" ht="17.25" customHeight="1">
      <c r="F1148" s="23"/>
    </row>
    <row r="1149" ht="17.25" customHeight="1">
      <c r="F1149" s="23"/>
    </row>
    <row r="1150" ht="17.25" customHeight="1">
      <c r="F1150" s="23"/>
    </row>
    <row r="1151" ht="17.25" customHeight="1">
      <c r="F1151" s="23"/>
    </row>
    <row r="1152" ht="17.25" customHeight="1">
      <c r="F1152" s="23"/>
    </row>
    <row r="1153" ht="17.25" customHeight="1">
      <c r="F1153" s="23"/>
    </row>
    <row r="1154" ht="17.25" customHeight="1">
      <c r="F1154" s="23"/>
    </row>
    <row r="1155" ht="17.25" customHeight="1">
      <c r="F1155" s="23"/>
    </row>
    <row r="1156" ht="17.25" customHeight="1">
      <c r="F1156" s="23"/>
    </row>
    <row r="1157" ht="17.25" customHeight="1">
      <c r="F1157" s="23"/>
    </row>
    <row r="1158" ht="17.25" customHeight="1">
      <c r="F1158" s="23"/>
    </row>
    <row r="1159" ht="17.25" customHeight="1">
      <c r="F1159" s="23"/>
    </row>
    <row r="1160" ht="17.25" customHeight="1">
      <c r="F1160" s="23"/>
    </row>
    <row r="1161" ht="17.25" customHeight="1">
      <c r="F1161" s="23"/>
    </row>
    <row r="1162" ht="17.25" customHeight="1">
      <c r="F1162" s="23"/>
    </row>
    <row r="1163" ht="17.25" customHeight="1">
      <c r="F1163" s="23"/>
    </row>
    <row r="1164" ht="17.25" customHeight="1">
      <c r="F1164" s="23"/>
    </row>
    <row r="1165" ht="17.25" customHeight="1">
      <c r="F1165" s="23"/>
    </row>
    <row r="1166" ht="17.25" customHeight="1">
      <c r="F1166" s="23"/>
    </row>
    <row r="1167" ht="17.25" customHeight="1">
      <c r="F1167" s="23"/>
    </row>
    <row r="1168" ht="17.25" customHeight="1">
      <c r="F1168" s="23"/>
    </row>
    <row r="1169" ht="17.25" customHeight="1">
      <c r="F1169" s="23"/>
    </row>
    <row r="1170" ht="17.25" customHeight="1">
      <c r="F1170" s="23"/>
    </row>
    <row r="1171" ht="17.25" customHeight="1">
      <c r="F1171" s="23"/>
    </row>
    <row r="1172" ht="17.25" customHeight="1">
      <c r="F1172" s="23"/>
    </row>
    <row r="1173" ht="17.25" customHeight="1">
      <c r="F1173" s="23"/>
    </row>
    <row r="1174" ht="17.25" customHeight="1">
      <c r="F1174" s="23"/>
    </row>
    <row r="1175" ht="17.25" customHeight="1">
      <c r="F1175" s="23"/>
    </row>
    <row r="1176" ht="17.25" customHeight="1">
      <c r="F1176" s="23"/>
    </row>
    <row r="1177" ht="17.25" customHeight="1">
      <c r="F1177" s="23"/>
    </row>
    <row r="1178" ht="17.25" customHeight="1">
      <c r="F1178" s="23"/>
    </row>
    <row r="1179" ht="17.25" customHeight="1">
      <c r="F1179" s="23"/>
    </row>
    <row r="1180" ht="17.25" customHeight="1">
      <c r="F1180" s="23"/>
    </row>
    <row r="1181" ht="17.25" customHeight="1">
      <c r="F1181" s="23"/>
    </row>
    <row r="1182" ht="17.25" customHeight="1">
      <c r="F1182" s="23"/>
    </row>
    <row r="1183" ht="17.25" customHeight="1">
      <c r="F1183" s="23"/>
    </row>
    <row r="1184" ht="17.25" customHeight="1">
      <c r="F1184" s="23"/>
    </row>
    <row r="1185" ht="17.25" customHeight="1">
      <c r="F1185" s="23"/>
    </row>
    <row r="1186" ht="17.25" customHeight="1">
      <c r="F1186" s="23"/>
    </row>
    <row r="1187" ht="17.25" customHeight="1">
      <c r="F1187" s="23"/>
    </row>
    <row r="1188" ht="17.25" customHeight="1">
      <c r="F1188" s="23"/>
    </row>
    <row r="1189" ht="17.25" customHeight="1">
      <c r="F1189" s="23"/>
    </row>
    <row r="1190" ht="17.25" customHeight="1">
      <c r="F1190" s="23"/>
    </row>
    <row r="1191" ht="17.25" customHeight="1">
      <c r="F1191" s="23"/>
    </row>
    <row r="1192" ht="17.25" customHeight="1">
      <c r="F1192" s="23"/>
    </row>
    <row r="1193" ht="17.25" customHeight="1">
      <c r="F1193" s="23"/>
    </row>
    <row r="1194" ht="17.25" customHeight="1">
      <c r="F1194" s="23"/>
    </row>
    <row r="1195" ht="17.25" customHeight="1">
      <c r="F1195" s="23"/>
    </row>
    <row r="1196" ht="17.25" customHeight="1">
      <c r="F1196" s="23"/>
    </row>
    <row r="1197" ht="17.25" customHeight="1">
      <c r="F1197" s="23"/>
    </row>
    <row r="1198" ht="17.25" customHeight="1">
      <c r="F1198" s="23"/>
    </row>
    <row r="1199" ht="17.25" customHeight="1">
      <c r="F1199" s="23"/>
    </row>
    <row r="1200" ht="17.25" customHeight="1">
      <c r="F1200" s="23"/>
    </row>
    <row r="1201" ht="17.25" customHeight="1">
      <c r="F1201" s="23"/>
    </row>
    <row r="1202" ht="17.25" customHeight="1">
      <c r="F1202" s="23"/>
    </row>
    <row r="1203" ht="17.25" customHeight="1">
      <c r="F1203" s="23"/>
    </row>
    <row r="1204" ht="17.25" customHeight="1">
      <c r="F1204" s="23"/>
    </row>
    <row r="1205" ht="17.25" customHeight="1">
      <c r="F1205" s="23"/>
    </row>
    <row r="1206" ht="17.25" customHeight="1">
      <c r="F1206" s="23"/>
    </row>
    <row r="1207" ht="17.25" customHeight="1">
      <c r="F1207" s="23"/>
    </row>
    <row r="1208" ht="17.25" customHeight="1">
      <c r="F1208" s="23"/>
    </row>
    <row r="1209" ht="17.25" customHeight="1">
      <c r="F1209" s="23"/>
    </row>
    <row r="1210" ht="17.25" customHeight="1">
      <c r="F1210" s="23"/>
    </row>
    <row r="1211" ht="17.25" customHeight="1">
      <c r="F1211" s="23"/>
    </row>
    <row r="1212" ht="17.25" customHeight="1">
      <c r="F1212" s="23"/>
    </row>
    <row r="1213" ht="17.25" customHeight="1">
      <c r="F1213" s="23"/>
    </row>
    <row r="1214" ht="17.25" customHeight="1">
      <c r="F1214" s="23"/>
    </row>
    <row r="1215" ht="17.25" customHeight="1">
      <c r="F1215" s="23"/>
    </row>
    <row r="1216" ht="17.25" customHeight="1">
      <c r="F1216" s="23"/>
    </row>
    <row r="1217" ht="17.25" customHeight="1">
      <c r="F1217" s="23"/>
    </row>
    <row r="1218" ht="17.25" customHeight="1">
      <c r="F1218" s="23"/>
    </row>
    <row r="1219" ht="17.25" customHeight="1">
      <c r="F1219" s="23"/>
    </row>
    <row r="1220" ht="17.25" customHeight="1">
      <c r="F1220" s="23"/>
    </row>
    <row r="1221" ht="17.25" customHeight="1">
      <c r="F1221" s="23"/>
    </row>
    <row r="1222" ht="17.25" customHeight="1">
      <c r="F1222" s="23"/>
    </row>
    <row r="1223" ht="17.25" customHeight="1">
      <c r="F1223" s="23"/>
    </row>
    <row r="1224" ht="17.25" customHeight="1">
      <c r="F1224" s="23"/>
    </row>
    <row r="1225" ht="17.25" customHeight="1">
      <c r="F1225" s="23"/>
    </row>
    <row r="1226" ht="17.25" customHeight="1">
      <c r="F1226" s="23"/>
    </row>
    <row r="1227" ht="17.25" customHeight="1">
      <c r="F1227" s="23"/>
    </row>
    <row r="1228" ht="17.25" customHeight="1">
      <c r="F1228" s="23"/>
    </row>
    <row r="1229" ht="17.25" customHeight="1">
      <c r="F1229" s="23"/>
    </row>
    <row r="1230" ht="17.25" customHeight="1">
      <c r="F1230" s="23"/>
    </row>
    <row r="1231" ht="17.25" customHeight="1">
      <c r="F1231" s="23"/>
    </row>
    <row r="1232" ht="17.25" customHeight="1">
      <c r="F1232" s="23"/>
    </row>
    <row r="1233" ht="17.25" customHeight="1">
      <c r="F1233" s="23"/>
    </row>
    <row r="1234" ht="17.25" customHeight="1">
      <c r="F1234" s="23"/>
    </row>
    <row r="1235" ht="17.25" customHeight="1">
      <c r="F1235" s="23"/>
    </row>
    <row r="1236" ht="17.25" customHeight="1">
      <c r="F1236" s="23"/>
    </row>
    <row r="1237" ht="17.25" customHeight="1">
      <c r="F1237" s="23"/>
    </row>
    <row r="1238" ht="17.25" customHeight="1">
      <c r="F1238" s="23"/>
    </row>
    <row r="1239" ht="17.25" customHeight="1">
      <c r="F1239" s="23"/>
    </row>
    <row r="1240" ht="17.25" customHeight="1">
      <c r="F1240" s="23"/>
    </row>
    <row r="1241" ht="17.25" customHeight="1">
      <c r="F1241" s="23"/>
    </row>
    <row r="1242" ht="17.25" customHeight="1">
      <c r="F1242" s="23"/>
    </row>
    <row r="1243" ht="17.25" customHeight="1">
      <c r="F1243" s="23"/>
    </row>
    <row r="1244" ht="17.25" customHeight="1">
      <c r="F1244" s="23"/>
    </row>
    <row r="1245" ht="17.25" customHeight="1">
      <c r="F1245" s="23"/>
    </row>
    <row r="1246" ht="17.25" customHeight="1">
      <c r="F1246" s="23"/>
    </row>
    <row r="1247" ht="17.25" customHeight="1">
      <c r="F1247" s="23"/>
    </row>
    <row r="1248" ht="17.25" customHeight="1">
      <c r="F1248" s="23"/>
    </row>
    <row r="1249" ht="17.25" customHeight="1">
      <c r="F1249" s="23"/>
    </row>
    <row r="1250" ht="17.25" customHeight="1">
      <c r="F1250" s="23"/>
    </row>
    <row r="1251" ht="17.25" customHeight="1">
      <c r="F1251" s="23"/>
    </row>
    <row r="1252" ht="17.25" customHeight="1">
      <c r="F1252" s="23"/>
    </row>
    <row r="1253" ht="17.25" customHeight="1">
      <c r="F1253" s="23"/>
    </row>
    <row r="1254" ht="17.25" customHeight="1">
      <c r="F1254" s="23"/>
    </row>
    <row r="1255" ht="17.25" customHeight="1">
      <c r="F1255" s="23"/>
    </row>
    <row r="1256" ht="17.25" customHeight="1">
      <c r="F1256" s="23"/>
    </row>
    <row r="1257" ht="17.25" customHeight="1">
      <c r="F1257" s="23"/>
    </row>
    <row r="1258" ht="17.25" customHeight="1">
      <c r="F1258" s="23"/>
    </row>
    <row r="1259" ht="17.25" customHeight="1">
      <c r="F1259" s="23"/>
    </row>
    <row r="1260" ht="17.25" customHeight="1">
      <c r="F1260" s="23"/>
    </row>
    <row r="1261" ht="17.25" customHeight="1">
      <c r="F1261" s="23"/>
    </row>
    <row r="1262" ht="17.25" customHeight="1">
      <c r="F1262" s="23"/>
    </row>
    <row r="1263" ht="17.25" customHeight="1">
      <c r="F1263" s="23"/>
    </row>
    <row r="1264" ht="17.25" customHeight="1">
      <c r="F1264" s="23"/>
    </row>
    <row r="1265" ht="17.25" customHeight="1">
      <c r="F1265" s="23"/>
    </row>
    <row r="1266" ht="17.25" customHeight="1">
      <c r="F1266" s="23"/>
    </row>
    <row r="1267" ht="17.25" customHeight="1">
      <c r="F1267" s="23"/>
    </row>
    <row r="1268" ht="17.25" customHeight="1">
      <c r="F1268" s="23"/>
    </row>
    <row r="1269" ht="17.25" customHeight="1">
      <c r="F1269" s="23"/>
    </row>
    <row r="1270" ht="17.25" customHeight="1">
      <c r="F1270" s="23"/>
    </row>
    <row r="1271" ht="17.25" customHeight="1">
      <c r="F1271" s="23"/>
    </row>
    <row r="1272" ht="17.25" customHeight="1">
      <c r="F1272" s="23"/>
    </row>
    <row r="1273" ht="17.25" customHeight="1">
      <c r="F1273" s="23"/>
    </row>
    <row r="1274" ht="17.25" customHeight="1">
      <c r="F1274" s="23"/>
    </row>
    <row r="1275" ht="17.25" customHeight="1">
      <c r="F1275" s="23"/>
    </row>
    <row r="1276" ht="17.25" customHeight="1">
      <c r="F1276" s="23"/>
    </row>
    <row r="1277" ht="17.25" customHeight="1">
      <c r="F1277" s="23"/>
    </row>
    <row r="1278" ht="17.25" customHeight="1">
      <c r="F1278" s="23"/>
    </row>
    <row r="1279" ht="17.25" customHeight="1">
      <c r="F1279" s="23"/>
    </row>
    <row r="1280" ht="17.25" customHeight="1">
      <c r="F1280" s="23"/>
    </row>
    <row r="1281" ht="17.25" customHeight="1">
      <c r="F1281" s="23"/>
    </row>
    <row r="1282" ht="17.25" customHeight="1">
      <c r="F1282" s="23"/>
    </row>
    <row r="1283" ht="17.25" customHeight="1">
      <c r="F1283" s="23"/>
    </row>
    <row r="1284" ht="17.25" customHeight="1">
      <c r="F1284" s="23"/>
    </row>
    <row r="1285" ht="17.25" customHeight="1">
      <c r="F1285" s="23"/>
    </row>
    <row r="1286" ht="17.25" customHeight="1">
      <c r="F1286" s="23"/>
    </row>
    <row r="1287" ht="17.25" customHeight="1">
      <c r="F1287" s="23"/>
    </row>
    <row r="1288" ht="17.25" customHeight="1">
      <c r="F1288" s="23"/>
    </row>
    <row r="1289" ht="17.25" customHeight="1">
      <c r="F1289" s="23"/>
    </row>
    <row r="1290" ht="17.25" customHeight="1">
      <c r="F1290" s="23"/>
    </row>
    <row r="1291" ht="17.25" customHeight="1">
      <c r="F1291" s="23"/>
    </row>
    <row r="1292" ht="17.25" customHeight="1">
      <c r="F1292" s="23"/>
    </row>
    <row r="1293" ht="17.25" customHeight="1">
      <c r="F1293" s="23"/>
    </row>
    <row r="1294" ht="17.25" customHeight="1">
      <c r="F1294" s="23"/>
    </row>
    <row r="1295" ht="17.25" customHeight="1">
      <c r="F1295" s="23"/>
    </row>
    <row r="1296" ht="17.25" customHeight="1">
      <c r="F1296" s="23"/>
    </row>
    <row r="1297" ht="17.25" customHeight="1">
      <c r="F1297" s="23"/>
    </row>
    <row r="1298" ht="17.25" customHeight="1">
      <c r="F1298" s="23"/>
    </row>
    <row r="1299" ht="17.25" customHeight="1">
      <c r="F1299" s="23"/>
    </row>
    <row r="1300" ht="17.25" customHeight="1">
      <c r="F1300" s="23"/>
    </row>
    <row r="1301" ht="17.25" customHeight="1">
      <c r="F1301" s="23"/>
    </row>
    <row r="1302" ht="17.25" customHeight="1">
      <c r="F1302" s="23"/>
    </row>
    <row r="1303" ht="17.25" customHeight="1">
      <c r="F1303" s="23"/>
    </row>
    <row r="1304" ht="17.25" customHeight="1">
      <c r="F1304" s="23"/>
    </row>
    <row r="1305" ht="17.25" customHeight="1">
      <c r="F1305" s="23"/>
    </row>
    <row r="1306" ht="17.25" customHeight="1">
      <c r="F1306" s="23"/>
    </row>
    <row r="1307" ht="17.25" customHeight="1">
      <c r="F1307" s="23"/>
    </row>
    <row r="1308" ht="17.25" customHeight="1">
      <c r="F1308" s="23"/>
    </row>
    <row r="1309" ht="17.25" customHeight="1">
      <c r="F1309" s="23"/>
    </row>
    <row r="1310" ht="17.25" customHeight="1">
      <c r="F1310" s="23"/>
    </row>
    <row r="1311" ht="17.25" customHeight="1">
      <c r="F1311" s="23"/>
    </row>
    <row r="1312" ht="17.25" customHeight="1">
      <c r="F1312" s="23"/>
    </row>
    <row r="1313" ht="17.25" customHeight="1">
      <c r="F1313" s="23"/>
    </row>
    <row r="1314" ht="17.25" customHeight="1">
      <c r="F1314" s="23"/>
    </row>
    <row r="1315" ht="17.25" customHeight="1">
      <c r="F1315" s="23"/>
    </row>
    <row r="1316" ht="17.25" customHeight="1">
      <c r="F1316" s="23"/>
    </row>
    <row r="1317" ht="17.25" customHeight="1">
      <c r="F1317" s="23"/>
    </row>
    <row r="1318" ht="17.25" customHeight="1">
      <c r="F1318" s="23"/>
    </row>
    <row r="1319" ht="17.25" customHeight="1">
      <c r="F1319" s="23"/>
    </row>
    <row r="1320" ht="17.25" customHeight="1">
      <c r="F1320" s="23"/>
    </row>
    <row r="1321" ht="17.25" customHeight="1">
      <c r="F1321" s="23"/>
    </row>
    <row r="1322" ht="17.25" customHeight="1">
      <c r="F1322" s="23"/>
    </row>
    <row r="1323" ht="17.25" customHeight="1">
      <c r="F1323" s="23"/>
    </row>
    <row r="1324" ht="17.25" customHeight="1">
      <c r="F1324" s="23"/>
    </row>
    <row r="1325" ht="17.25" customHeight="1">
      <c r="F1325" s="23"/>
    </row>
    <row r="1326" ht="17.25" customHeight="1">
      <c r="F1326" s="23"/>
    </row>
    <row r="1327" ht="17.25" customHeight="1">
      <c r="F1327" s="23"/>
    </row>
    <row r="1328" ht="17.25" customHeight="1">
      <c r="F1328" s="23"/>
    </row>
    <row r="1329" ht="17.25" customHeight="1">
      <c r="F1329" s="23"/>
    </row>
    <row r="1330" ht="17.25" customHeight="1">
      <c r="F1330" s="23"/>
    </row>
    <row r="1331" ht="17.25" customHeight="1">
      <c r="F1331" s="23"/>
    </row>
    <row r="1332" ht="17.25" customHeight="1">
      <c r="F1332" s="23"/>
    </row>
    <row r="1333" ht="17.25" customHeight="1">
      <c r="F1333" s="23"/>
    </row>
    <row r="1334" ht="17.25" customHeight="1">
      <c r="F1334" s="23"/>
    </row>
    <row r="1335" ht="17.25" customHeight="1">
      <c r="F1335" s="23"/>
    </row>
    <row r="1336" ht="17.25" customHeight="1">
      <c r="F1336" s="23"/>
    </row>
    <row r="1337" ht="17.25" customHeight="1">
      <c r="F1337" s="23"/>
    </row>
    <row r="1338" ht="17.25" customHeight="1">
      <c r="F1338" s="23"/>
    </row>
    <row r="1339" ht="17.25" customHeight="1">
      <c r="F1339" s="23"/>
    </row>
    <row r="1340" ht="17.25" customHeight="1">
      <c r="F1340" s="23"/>
    </row>
    <row r="1341" ht="17.25" customHeight="1">
      <c r="F1341" s="23"/>
    </row>
    <row r="1342" ht="17.25" customHeight="1">
      <c r="F1342" s="23"/>
    </row>
    <row r="1343" ht="17.25" customHeight="1">
      <c r="F1343" s="23"/>
    </row>
    <row r="1344" ht="17.25" customHeight="1">
      <c r="F1344" s="23"/>
    </row>
    <row r="1345" ht="17.25" customHeight="1">
      <c r="F1345" s="23"/>
    </row>
    <row r="1346" ht="17.25" customHeight="1">
      <c r="F1346" s="23"/>
    </row>
    <row r="1347" ht="17.25" customHeight="1">
      <c r="F1347" s="23"/>
    </row>
    <row r="1348" ht="17.25" customHeight="1">
      <c r="F1348" s="23"/>
    </row>
    <row r="1349" ht="17.25" customHeight="1">
      <c r="F1349" s="23"/>
    </row>
    <row r="1350" ht="17.25" customHeight="1">
      <c r="F1350" s="23"/>
    </row>
    <row r="1351" ht="17.25" customHeight="1">
      <c r="F1351" s="23"/>
    </row>
    <row r="1352" ht="17.25" customHeight="1">
      <c r="F1352" s="23"/>
    </row>
    <row r="1353" ht="17.25" customHeight="1">
      <c r="F1353" s="23"/>
    </row>
    <row r="1354" ht="17.25" customHeight="1">
      <c r="F1354" s="23"/>
    </row>
    <row r="1355" ht="17.25" customHeight="1">
      <c r="F1355" s="23"/>
    </row>
    <row r="1356" ht="17.25" customHeight="1">
      <c r="F1356" s="23"/>
    </row>
    <row r="1357" ht="17.25" customHeight="1">
      <c r="F1357" s="23"/>
    </row>
    <row r="1358" ht="17.25" customHeight="1">
      <c r="F1358" s="23"/>
    </row>
    <row r="1359" ht="17.25" customHeight="1">
      <c r="F1359" s="23"/>
    </row>
    <row r="1360" ht="17.25" customHeight="1">
      <c r="F1360" s="23"/>
    </row>
    <row r="1361" ht="17.25" customHeight="1">
      <c r="F1361" s="23"/>
    </row>
    <row r="1362" ht="17.25" customHeight="1">
      <c r="F1362" s="23"/>
    </row>
    <row r="1363" ht="17.25" customHeight="1">
      <c r="F1363" s="23"/>
    </row>
    <row r="1364" ht="17.25" customHeight="1">
      <c r="F1364" s="23"/>
    </row>
    <row r="1365" ht="17.25" customHeight="1">
      <c r="F1365" s="23"/>
    </row>
    <row r="1366" ht="17.25" customHeight="1">
      <c r="F1366" s="23"/>
    </row>
    <row r="1367" ht="17.25" customHeight="1">
      <c r="F1367" s="23"/>
    </row>
    <row r="1368" ht="17.25" customHeight="1">
      <c r="F1368" s="23"/>
    </row>
    <row r="1369" ht="17.25" customHeight="1">
      <c r="F1369" s="23"/>
    </row>
    <row r="1370" ht="17.25" customHeight="1">
      <c r="F1370" s="23"/>
    </row>
    <row r="1371" ht="17.25" customHeight="1">
      <c r="F1371" s="23"/>
    </row>
    <row r="1372" ht="17.25" customHeight="1">
      <c r="F1372" s="23"/>
    </row>
    <row r="1373" ht="17.25" customHeight="1">
      <c r="F1373" s="23"/>
    </row>
    <row r="1374" ht="17.25" customHeight="1">
      <c r="F1374" s="23"/>
    </row>
    <row r="1375" ht="17.25" customHeight="1">
      <c r="F1375" s="23"/>
    </row>
    <row r="1376" ht="17.25" customHeight="1">
      <c r="F1376" s="23"/>
    </row>
    <row r="1377" ht="17.25" customHeight="1">
      <c r="F1377" s="23"/>
    </row>
    <row r="1378" ht="17.25" customHeight="1">
      <c r="F1378" s="23"/>
    </row>
    <row r="1379" ht="17.25" customHeight="1">
      <c r="F1379" s="23"/>
    </row>
    <row r="1380" ht="17.25" customHeight="1">
      <c r="F1380" s="23"/>
    </row>
    <row r="1381" ht="17.25" customHeight="1">
      <c r="F1381" s="23"/>
    </row>
    <row r="1382" ht="17.25" customHeight="1">
      <c r="F1382" s="23"/>
    </row>
    <row r="1383" ht="17.25" customHeight="1">
      <c r="F1383" s="23"/>
    </row>
    <row r="1384" ht="17.25" customHeight="1">
      <c r="F1384" s="23"/>
    </row>
    <row r="1385" ht="17.25" customHeight="1">
      <c r="F1385" s="23"/>
    </row>
    <row r="1386" ht="17.25" customHeight="1">
      <c r="F1386" s="23"/>
    </row>
    <row r="1387" ht="17.25" customHeight="1">
      <c r="F1387" s="23"/>
    </row>
    <row r="1388" ht="17.25" customHeight="1">
      <c r="F1388" s="23"/>
    </row>
    <row r="1389" ht="17.25" customHeight="1">
      <c r="F1389" s="23"/>
    </row>
    <row r="1390" ht="17.25" customHeight="1">
      <c r="F1390" s="23"/>
    </row>
    <row r="1391" ht="17.25" customHeight="1">
      <c r="F1391" s="23"/>
    </row>
    <row r="1392" ht="17.25" customHeight="1">
      <c r="F1392" s="23"/>
    </row>
    <row r="1393" ht="17.25" customHeight="1">
      <c r="F1393" s="23"/>
    </row>
    <row r="1394" ht="17.25" customHeight="1">
      <c r="F1394" s="23"/>
    </row>
    <row r="1395" ht="17.25" customHeight="1">
      <c r="F1395" s="23"/>
    </row>
    <row r="1396" ht="17.25" customHeight="1">
      <c r="F1396" s="23"/>
    </row>
    <row r="1397" ht="17.25" customHeight="1">
      <c r="F1397" s="23"/>
    </row>
    <row r="1398" ht="17.25" customHeight="1">
      <c r="F1398" s="23"/>
    </row>
    <row r="1399" ht="17.25" customHeight="1">
      <c r="F1399" s="23"/>
    </row>
    <row r="1400" ht="17.25" customHeight="1">
      <c r="F1400" s="23"/>
    </row>
    <row r="1401" ht="17.25" customHeight="1">
      <c r="F1401" s="23"/>
    </row>
    <row r="1402" ht="17.25" customHeight="1">
      <c r="F1402" s="23"/>
    </row>
    <row r="1403" ht="17.25" customHeight="1">
      <c r="F1403" s="23"/>
    </row>
    <row r="1404" ht="17.25" customHeight="1">
      <c r="F1404" s="23"/>
    </row>
    <row r="1405" ht="17.25" customHeight="1">
      <c r="F1405" s="23"/>
    </row>
    <row r="1406" ht="17.25" customHeight="1">
      <c r="F1406" s="23"/>
    </row>
    <row r="1407" ht="17.25" customHeight="1">
      <c r="F1407" s="23"/>
    </row>
    <row r="1408" ht="17.25" customHeight="1">
      <c r="F1408" s="23"/>
    </row>
    <row r="1409" ht="17.25" customHeight="1">
      <c r="F1409" s="23"/>
    </row>
    <row r="1410" ht="17.25" customHeight="1">
      <c r="F1410" s="23"/>
    </row>
    <row r="1411" ht="17.25" customHeight="1">
      <c r="F1411" s="23"/>
    </row>
    <row r="1412" ht="17.25" customHeight="1">
      <c r="F1412" s="23"/>
    </row>
    <row r="1413" ht="17.25" customHeight="1">
      <c r="F1413" s="23"/>
    </row>
    <row r="1414" ht="17.25" customHeight="1">
      <c r="F1414" s="23"/>
    </row>
    <row r="1415" ht="17.25" customHeight="1">
      <c r="F1415" s="23"/>
    </row>
    <row r="1416" ht="17.25" customHeight="1">
      <c r="F1416" s="23"/>
    </row>
    <row r="1417" ht="17.25" customHeight="1">
      <c r="F1417" s="23"/>
    </row>
    <row r="1418" ht="17.25" customHeight="1">
      <c r="F1418" s="23"/>
    </row>
    <row r="1419" ht="17.25" customHeight="1">
      <c r="F1419" s="23"/>
    </row>
    <row r="1420" ht="17.25" customHeight="1">
      <c r="F1420" s="23"/>
    </row>
    <row r="1421" ht="17.25" customHeight="1">
      <c r="F1421" s="23"/>
    </row>
    <row r="1422" ht="17.25" customHeight="1">
      <c r="F1422" s="23"/>
    </row>
    <row r="1423" ht="17.25" customHeight="1">
      <c r="F1423" s="23"/>
    </row>
    <row r="1424" ht="17.25" customHeight="1">
      <c r="F1424" s="23"/>
    </row>
    <row r="1425" ht="17.25" customHeight="1">
      <c r="F1425" s="23"/>
    </row>
    <row r="1426" ht="17.25" customHeight="1">
      <c r="F1426" s="23"/>
    </row>
    <row r="1427" ht="17.25" customHeight="1">
      <c r="F1427" s="23"/>
    </row>
    <row r="1428" ht="17.25" customHeight="1">
      <c r="F1428" s="23"/>
    </row>
    <row r="1429" ht="17.25" customHeight="1">
      <c r="F1429" s="23"/>
    </row>
    <row r="1430" ht="17.25" customHeight="1">
      <c r="F1430" s="23"/>
    </row>
    <row r="1431" ht="17.25" customHeight="1">
      <c r="F1431" s="23"/>
    </row>
    <row r="1432" ht="17.25" customHeight="1">
      <c r="F1432" s="23"/>
    </row>
    <row r="1433" ht="17.25" customHeight="1">
      <c r="F1433" s="23"/>
    </row>
    <row r="1434" ht="17.25" customHeight="1">
      <c r="F1434" s="23"/>
    </row>
    <row r="1435" ht="17.25" customHeight="1">
      <c r="F1435" s="23"/>
    </row>
    <row r="1436" ht="17.25" customHeight="1">
      <c r="F1436" s="23"/>
    </row>
    <row r="1437" ht="17.25" customHeight="1">
      <c r="F1437" s="23"/>
    </row>
    <row r="1438" ht="17.25" customHeight="1">
      <c r="F1438" s="23"/>
    </row>
    <row r="1439" ht="17.25" customHeight="1">
      <c r="F1439" s="23"/>
    </row>
    <row r="1440" ht="17.25" customHeight="1">
      <c r="F1440" s="23"/>
    </row>
    <row r="1441" ht="17.25" customHeight="1">
      <c r="F1441" s="23"/>
    </row>
    <row r="1442" ht="17.25" customHeight="1">
      <c r="F1442" s="23"/>
    </row>
    <row r="1443" ht="17.25" customHeight="1">
      <c r="F1443" s="23"/>
    </row>
    <row r="1444" ht="17.25" customHeight="1">
      <c r="F1444" s="23"/>
    </row>
    <row r="1445" ht="17.25" customHeight="1">
      <c r="F1445" s="23"/>
    </row>
    <row r="1446" ht="17.25" customHeight="1">
      <c r="F1446" s="23"/>
    </row>
    <row r="1447" ht="17.25" customHeight="1">
      <c r="F1447" s="23"/>
    </row>
    <row r="1448" ht="17.25" customHeight="1">
      <c r="F1448" s="23"/>
    </row>
    <row r="1449" ht="17.25" customHeight="1">
      <c r="F1449" s="23"/>
    </row>
    <row r="1450" ht="17.25" customHeight="1">
      <c r="F1450" s="23"/>
    </row>
    <row r="1451" ht="17.25" customHeight="1">
      <c r="F1451" s="23"/>
    </row>
    <row r="1452" ht="17.25" customHeight="1">
      <c r="F1452" s="23"/>
    </row>
    <row r="1453" ht="17.25" customHeight="1">
      <c r="F1453" s="23"/>
    </row>
    <row r="1454" ht="17.25" customHeight="1">
      <c r="F1454" s="23"/>
    </row>
    <row r="1455" ht="17.25" customHeight="1">
      <c r="F1455" s="23"/>
    </row>
    <row r="1456" ht="17.25" customHeight="1">
      <c r="F1456" s="23"/>
    </row>
    <row r="1457" ht="17.25" customHeight="1">
      <c r="F1457" s="23"/>
    </row>
    <row r="1458" ht="17.25" customHeight="1">
      <c r="F1458" s="23"/>
    </row>
    <row r="1459" ht="17.25" customHeight="1">
      <c r="F1459" s="23"/>
    </row>
    <row r="1460" ht="17.25" customHeight="1">
      <c r="F1460" s="23"/>
    </row>
    <row r="1461" ht="17.25" customHeight="1">
      <c r="F1461" s="23"/>
    </row>
    <row r="1462" ht="17.25" customHeight="1">
      <c r="F1462" s="23"/>
    </row>
    <row r="1463" ht="17.25" customHeight="1">
      <c r="F1463" s="23"/>
    </row>
    <row r="1464" ht="17.25" customHeight="1">
      <c r="F1464" s="23"/>
    </row>
    <row r="1465" ht="17.25" customHeight="1">
      <c r="F1465" s="23"/>
    </row>
    <row r="1466" ht="17.25" customHeight="1">
      <c r="F1466" s="23"/>
    </row>
    <row r="1467" ht="17.25" customHeight="1">
      <c r="F1467" s="23"/>
    </row>
    <row r="1468" ht="17.25" customHeight="1">
      <c r="F1468" s="23"/>
    </row>
    <row r="1469" ht="17.25" customHeight="1">
      <c r="F1469" s="23"/>
    </row>
    <row r="1470" ht="17.25" customHeight="1">
      <c r="F1470" s="23"/>
    </row>
    <row r="1471" ht="17.25" customHeight="1">
      <c r="F1471" s="23"/>
    </row>
    <row r="1472" ht="17.25" customHeight="1">
      <c r="F1472" s="23"/>
    </row>
    <row r="1473" ht="17.25" customHeight="1">
      <c r="F1473" s="23"/>
    </row>
    <row r="1474" ht="17.25" customHeight="1">
      <c r="F1474" s="23"/>
    </row>
    <row r="1475" ht="17.25" customHeight="1">
      <c r="F1475" s="23"/>
    </row>
    <row r="1476" ht="17.25" customHeight="1">
      <c r="F1476" s="23"/>
    </row>
    <row r="1477" ht="17.25" customHeight="1">
      <c r="F1477" s="23"/>
    </row>
    <row r="1478" ht="17.25" customHeight="1">
      <c r="F1478" s="23"/>
    </row>
    <row r="1479" ht="17.25" customHeight="1">
      <c r="F1479" s="23"/>
    </row>
    <row r="1480" ht="17.25" customHeight="1">
      <c r="F1480" s="23"/>
    </row>
    <row r="1481" ht="17.25" customHeight="1">
      <c r="F1481" s="23"/>
    </row>
    <row r="1482" ht="17.25" customHeight="1">
      <c r="F1482" s="23"/>
    </row>
    <row r="1483" ht="17.25" customHeight="1">
      <c r="F1483" s="23"/>
    </row>
    <row r="1484" ht="17.25" customHeight="1">
      <c r="F1484" s="23"/>
    </row>
    <row r="1485" ht="17.25" customHeight="1">
      <c r="F1485" s="23"/>
    </row>
    <row r="1486" ht="17.25" customHeight="1">
      <c r="F1486" s="23"/>
    </row>
    <row r="1487" ht="17.25" customHeight="1">
      <c r="F1487" s="23"/>
    </row>
    <row r="1488" ht="17.25" customHeight="1">
      <c r="F1488" s="23"/>
    </row>
    <row r="1489" ht="17.25" customHeight="1">
      <c r="F1489" s="23"/>
    </row>
    <row r="1490" ht="17.25" customHeight="1">
      <c r="F1490" s="23"/>
    </row>
    <row r="1491" ht="17.25" customHeight="1">
      <c r="F1491" s="23"/>
    </row>
    <row r="1492" ht="17.25" customHeight="1">
      <c r="F1492" s="23"/>
    </row>
    <row r="1493" ht="17.25" customHeight="1">
      <c r="F1493" s="23"/>
    </row>
    <row r="1494" ht="17.25" customHeight="1">
      <c r="F1494" s="23"/>
    </row>
    <row r="1495" ht="17.25" customHeight="1">
      <c r="F1495" s="23"/>
    </row>
    <row r="1496" ht="17.25" customHeight="1">
      <c r="F1496" s="23"/>
    </row>
    <row r="1497" ht="17.25" customHeight="1">
      <c r="F1497" s="23"/>
    </row>
    <row r="1498" ht="17.25" customHeight="1">
      <c r="F1498" s="23"/>
    </row>
    <row r="1499" ht="17.25" customHeight="1">
      <c r="F1499" s="23"/>
    </row>
    <row r="1500" ht="17.25" customHeight="1">
      <c r="F1500" s="23"/>
    </row>
    <row r="1501" ht="17.25" customHeight="1">
      <c r="F1501" s="23"/>
    </row>
    <row r="1502" ht="17.25" customHeight="1">
      <c r="F1502" s="23"/>
    </row>
    <row r="1503" ht="17.25" customHeight="1">
      <c r="F1503" s="23"/>
    </row>
    <row r="1504" ht="17.25" customHeight="1">
      <c r="F1504" s="23"/>
    </row>
    <row r="1505" ht="17.25" customHeight="1">
      <c r="F1505" s="23"/>
    </row>
    <row r="1506" ht="17.25" customHeight="1">
      <c r="F1506" s="23"/>
    </row>
    <row r="1507" ht="17.25" customHeight="1">
      <c r="F1507" s="23"/>
    </row>
    <row r="1508" ht="17.25" customHeight="1">
      <c r="F1508" s="23"/>
    </row>
    <row r="1509" ht="17.25" customHeight="1">
      <c r="F1509" s="23"/>
    </row>
    <row r="1510" ht="17.25" customHeight="1">
      <c r="F1510" s="23"/>
    </row>
    <row r="1511" ht="17.25" customHeight="1">
      <c r="F1511" s="23"/>
    </row>
    <row r="1512" ht="17.25" customHeight="1">
      <c r="F1512" s="23"/>
    </row>
    <row r="1513" ht="17.25" customHeight="1">
      <c r="F1513" s="23"/>
    </row>
    <row r="1514" ht="17.25" customHeight="1">
      <c r="F1514" s="23"/>
    </row>
    <row r="1515" ht="17.25" customHeight="1">
      <c r="F1515" s="23"/>
    </row>
    <row r="1516" ht="17.25" customHeight="1">
      <c r="F1516" s="23"/>
    </row>
    <row r="1517" ht="17.25" customHeight="1">
      <c r="F1517" s="23"/>
    </row>
    <row r="1518" ht="17.25" customHeight="1">
      <c r="F1518" s="23"/>
    </row>
    <row r="1519" ht="17.25" customHeight="1">
      <c r="F1519" s="23"/>
    </row>
    <row r="1520" ht="17.25" customHeight="1">
      <c r="F1520" s="23"/>
    </row>
    <row r="1521" ht="17.25" customHeight="1">
      <c r="F1521" s="23"/>
    </row>
    <row r="1522" ht="17.25" customHeight="1">
      <c r="F1522" s="23"/>
    </row>
    <row r="1523" ht="17.25" customHeight="1">
      <c r="F1523" s="23"/>
    </row>
    <row r="1524" ht="17.25" customHeight="1">
      <c r="F1524" s="23"/>
    </row>
    <row r="1525" ht="17.25" customHeight="1">
      <c r="F1525" s="23"/>
    </row>
    <row r="1526" ht="17.25" customHeight="1">
      <c r="F1526" s="23"/>
    </row>
    <row r="1527" ht="17.25" customHeight="1">
      <c r="F1527" s="23"/>
    </row>
    <row r="1528" ht="17.25" customHeight="1">
      <c r="F1528" s="23"/>
    </row>
    <row r="1529" ht="17.25" customHeight="1">
      <c r="F1529" s="23"/>
    </row>
    <row r="1530" ht="17.25" customHeight="1">
      <c r="F1530" s="23"/>
    </row>
    <row r="1531" ht="17.25" customHeight="1">
      <c r="F1531" s="23"/>
    </row>
    <row r="1532" ht="17.25" customHeight="1">
      <c r="F1532" s="23"/>
    </row>
    <row r="1533" ht="17.25" customHeight="1">
      <c r="F1533" s="23"/>
    </row>
    <row r="1534" ht="17.25" customHeight="1">
      <c r="F1534" s="23"/>
    </row>
    <row r="1535" ht="17.25" customHeight="1">
      <c r="F1535" s="23"/>
    </row>
    <row r="1536" ht="17.25" customHeight="1">
      <c r="F1536" s="23"/>
    </row>
    <row r="1537" ht="17.25" customHeight="1">
      <c r="F1537" s="23"/>
    </row>
    <row r="1538" ht="17.25" customHeight="1">
      <c r="F1538" s="23"/>
    </row>
    <row r="1539" ht="17.25" customHeight="1">
      <c r="F1539" s="23"/>
    </row>
    <row r="1540" ht="17.25" customHeight="1">
      <c r="F1540" s="23"/>
    </row>
    <row r="1541" ht="17.25" customHeight="1">
      <c r="F1541" s="23"/>
    </row>
    <row r="1542" ht="17.25" customHeight="1">
      <c r="F1542" s="23"/>
    </row>
    <row r="1543" ht="17.25" customHeight="1">
      <c r="F1543" s="23"/>
    </row>
    <row r="1544" ht="17.25" customHeight="1">
      <c r="F1544" s="23"/>
    </row>
    <row r="1545" ht="17.25" customHeight="1">
      <c r="F1545" s="23"/>
    </row>
    <row r="1546" ht="17.25" customHeight="1">
      <c r="F1546" s="23"/>
    </row>
    <row r="1547" ht="17.25" customHeight="1">
      <c r="F1547" s="23"/>
    </row>
    <row r="1548" ht="17.25" customHeight="1">
      <c r="F1548" s="23"/>
    </row>
    <row r="1549" ht="17.25" customHeight="1">
      <c r="F1549" s="23"/>
    </row>
    <row r="1550" ht="17.25" customHeight="1">
      <c r="F1550" s="23"/>
    </row>
    <row r="1551" ht="17.25" customHeight="1">
      <c r="F1551" s="23"/>
    </row>
    <row r="1552" ht="17.25" customHeight="1">
      <c r="F1552" s="23"/>
    </row>
    <row r="1553" ht="17.25" customHeight="1">
      <c r="F1553" s="23"/>
    </row>
    <row r="1554" ht="17.25" customHeight="1">
      <c r="F1554" s="23"/>
    </row>
    <row r="1555" ht="17.25" customHeight="1">
      <c r="F1555" s="23"/>
    </row>
    <row r="1556" ht="17.25" customHeight="1">
      <c r="F1556" s="23"/>
    </row>
    <row r="1557" ht="17.25" customHeight="1">
      <c r="F1557" s="23"/>
    </row>
    <row r="1558" ht="17.25" customHeight="1">
      <c r="F1558" s="23"/>
    </row>
    <row r="1559" ht="17.25" customHeight="1">
      <c r="F1559" s="23"/>
    </row>
    <row r="1560" ht="17.25" customHeight="1">
      <c r="F1560" s="23"/>
    </row>
    <row r="1561" ht="17.25" customHeight="1">
      <c r="F1561" s="23"/>
    </row>
    <row r="1562" ht="17.25" customHeight="1">
      <c r="F1562" s="23"/>
    </row>
    <row r="1563" ht="17.25" customHeight="1">
      <c r="F1563" s="23"/>
    </row>
    <row r="1564" ht="17.25" customHeight="1">
      <c r="F1564" s="23"/>
    </row>
    <row r="1565" ht="17.25" customHeight="1">
      <c r="F1565" s="23"/>
    </row>
    <row r="1566" ht="17.25" customHeight="1">
      <c r="F1566" s="23"/>
    </row>
    <row r="1567" ht="17.25" customHeight="1">
      <c r="F1567" s="23"/>
    </row>
    <row r="1568" ht="17.25" customHeight="1">
      <c r="F1568" s="23"/>
    </row>
    <row r="1569" ht="17.25" customHeight="1">
      <c r="F1569" s="23"/>
    </row>
    <row r="1570" ht="17.25" customHeight="1">
      <c r="F1570" s="23"/>
    </row>
    <row r="1571" ht="17.25" customHeight="1">
      <c r="F1571" s="23"/>
    </row>
    <row r="1572" ht="17.25" customHeight="1">
      <c r="F1572" s="23"/>
    </row>
    <row r="1573" ht="17.25" customHeight="1">
      <c r="F1573" s="23"/>
    </row>
    <row r="1574" ht="17.25" customHeight="1">
      <c r="F1574" s="23"/>
    </row>
    <row r="1575" ht="17.25" customHeight="1">
      <c r="F1575" s="23"/>
    </row>
    <row r="1576" ht="17.25" customHeight="1">
      <c r="F1576" s="23"/>
    </row>
    <row r="1577" ht="17.25" customHeight="1">
      <c r="F1577" s="23"/>
    </row>
    <row r="1578" ht="17.25" customHeight="1">
      <c r="F1578" s="23"/>
    </row>
    <row r="1579" ht="17.25" customHeight="1">
      <c r="F1579" s="23"/>
    </row>
    <row r="1580" ht="17.25" customHeight="1">
      <c r="F1580" s="23"/>
    </row>
    <row r="1581" ht="17.25" customHeight="1">
      <c r="F1581" s="23"/>
    </row>
    <row r="1582" ht="17.25" customHeight="1">
      <c r="F1582" s="23"/>
    </row>
    <row r="1583" ht="17.25" customHeight="1">
      <c r="F1583" s="23"/>
    </row>
    <row r="1584" ht="17.25" customHeight="1">
      <c r="F1584" s="23"/>
    </row>
    <row r="1585" ht="17.25" customHeight="1">
      <c r="F1585" s="23"/>
    </row>
    <row r="1586" ht="17.25" customHeight="1">
      <c r="F1586" s="23"/>
    </row>
    <row r="1587" ht="17.25" customHeight="1">
      <c r="F1587" s="23"/>
    </row>
    <row r="1588" ht="17.25" customHeight="1">
      <c r="F1588" s="23"/>
    </row>
    <row r="1589" ht="17.25" customHeight="1">
      <c r="F1589" s="23"/>
    </row>
    <row r="1590" ht="17.25" customHeight="1">
      <c r="F1590" s="23"/>
    </row>
    <row r="1591" ht="17.25" customHeight="1">
      <c r="F1591" s="23"/>
    </row>
    <row r="1592" ht="17.25" customHeight="1">
      <c r="F1592" s="23"/>
    </row>
    <row r="1593" ht="17.25" customHeight="1">
      <c r="F1593" s="23"/>
    </row>
    <row r="1594" ht="17.25" customHeight="1">
      <c r="F1594" s="23"/>
    </row>
    <row r="1595" ht="17.25" customHeight="1">
      <c r="F1595" s="23"/>
    </row>
    <row r="1596" ht="17.25" customHeight="1">
      <c r="F1596" s="23"/>
    </row>
    <row r="1597" ht="17.25" customHeight="1">
      <c r="F1597" s="23"/>
    </row>
    <row r="1598" ht="17.25" customHeight="1">
      <c r="F1598" s="23"/>
    </row>
    <row r="1599" ht="17.25" customHeight="1">
      <c r="F1599" s="23"/>
    </row>
    <row r="1600" ht="17.25" customHeight="1">
      <c r="F1600" s="23"/>
    </row>
    <row r="1601" ht="17.25" customHeight="1">
      <c r="F1601" s="23"/>
    </row>
    <row r="1602" ht="17.25" customHeight="1">
      <c r="F1602" s="23"/>
    </row>
    <row r="1603" ht="17.25" customHeight="1">
      <c r="F1603" s="23"/>
    </row>
    <row r="1604" ht="17.25" customHeight="1">
      <c r="F1604" s="23"/>
    </row>
    <row r="1605" ht="17.25" customHeight="1">
      <c r="F1605" s="23"/>
    </row>
    <row r="1606" ht="17.25" customHeight="1">
      <c r="F1606" s="23"/>
    </row>
    <row r="1607" ht="17.25" customHeight="1">
      <c r="F1607" s="23"/>
    </row>
    <row r="1608" ht="17.25" customHeight="1">
      <c r="F1608" s="23"/>
    </row>
    <row r="1609" ht="17.25" customHeight="1">
      <c r="F1609" s="23"/>
    </row>
    <row r="1610" ht="17.25" customHeight="1">
      <c r="F1610" s="23"/>
    </row>
    <row r="1611" ht="17.25" customHeight="1">
      <c r="F1611" s="23"/>
    </row>
    <row r="1612" ht="17.25" customHeight="1">
      <c r="F1612" s="23"/>
    </row>
    <row r="1613" ht="17.25" customHeight="1">
      <c r="F1613" s="23"/>
    </row>
    <row r="1614" ht="17.25" customHeight="1">
      <c r="F1614" s="23"/>
    </row>
    <row r="1615" ht="17.25" customHeight="1">
      <c r="F1615" s="23"/>
    </row>
    <row r="1616" ht="17.25" customHeight="1">
      <c r="F1616" s="23"/>
    </row>
    <row r="1617" ht="17.25" customHeight="1">
      <c r="F1617" s="23"/>
    </row>
    <row r="1618" ht="17.25" customHeight="1">
      <c r="F1618" s="23"/>
    </row>
    <row r="1619" ht="17.25" customHeight="1">
      <c r="F1619" s="23"/>
    </row>
    <row r="1620" ht="17.25" customHeight="1">
      <c r="F1620" s="23"/>
    </row>
    <row r="1621" ht="17.25" customHeight="1">
      <c r="F1621" s="23"/>
    </row>
    <row r="1622" ht="17.25" customHeight="1">
      <c r="F1622" s="23"/>
    </row>
    <row r="1623" ht="17.25" customHeight="1">
      <c r="F1623" s="23"/>
    </row>
    <row r="1624" ht="17.25" customHeight="1">
      <c r="F1624" s="23"/>
    </row>
    <row r="1625" ht="17.25" customHeight="1">
      <c r="F1625" s="23"/>
    </row>
    <row r="1626" ht="17.25" customHeight="1">
      <c r="F1626" s="23"/>
    </row>
    <row r="1627" ht="17.25" customHeight="1">
      <c r="F1627" s="23"/>
    </row>
    <row r="1628" ht="17.25" customHeight="1">
      <c r="F1628" s="23"/>
    </row>
    <row r="1629" ht="17.25" customHeight="1">
      <c r="F1629" s="23"/>
    </row>
    <row r="1630" ht="17.25" customHeight="1">
      <c r="F1630" s="23"/>
    </row>
    <row r="1631" ht="17.25" customHeight="1">
      <c r="F1631" s="23"/>
    </row>
    <row r="1632" ht="17.25" customHeight="1">
      <c r="F1632" s="23"/>
    </row>
    <row r="1633" ht="17.25" customHeight="1">
      <c r="F1633" s="23"/>
    </row>
    <row r="1634" ht="17.25" customHeight="1">
      <c r="F1634" s="23"/>
    </row>
    <row r="1635" ht="17.25" customHeight="1">
      <c r="F1635" s="23"/>
    </row>
    <row r="1636" ht="17.25" customHeight="1">
      <c r="F1636" s="23"/>
    </row>
    <row r="1637" ht="17.25" customHeight="1">
      <c r="F1637" s="23"/>
    </row>
    <row r="1638" ht="17.25" customHeight="1">
      <c r="F1638" s="23"/>
    </row>
    <row r="1639" ht="17.25" customHeight="1">
      <c r="F1639" s="23"/>
    </row>
    <row r="1640" ht="17.25" customHeight="1">
      <c r="F1640" s="23"/>
    </row>
    <row r="1641" ht="17.25" customHeight="1">
      <c r="F1641" s="23"/>
    </row>
    <row r="1642" ht="17.25" customHeight="1">
      <c r="F1642" s="23"/>
    </row>
    <row r="1643" ht="17.25" customHeight="1">
      <c r="F1643" s="23"/>
    </row>
    <row r="1644" ht="17.25" customHeight="1">
      <c r="F1644" s="23"/>
    </row>
    <row r="1645" ht="17.25" customHeight="1">
      <c r="F1645" s="23"/>
    </row>
    <row r="1646" ht="17.25" customHeight="1">
      <c r="F1646" s="23"/>
    </row>
    <row r="1647" ht="17.25" customHeight="1">
      <c r="F1647" s="23"/>
    </row>
    <row r="1648" ht="17.25" customHeight="1">
      <c r="F1648" s="23"/>
    </row>
    <row r="1649" ht="17.25" customHeight="1">
      <c r="F1649" s="23"/>
    </row>
    <row r="1650" ht="17.25" customHeight="1">
      <c r="F1650" s="23"/>
    </row>
    <row r="1651" ht="17.25" customHeight="1">
      <c r="F1651" s="23"/>
    </row>
    <row r="1652" ht="17.25" customHeight="1">
      <c r="F1652" s="23"/>
    </row>
    <row r="1653" ht="17.25" customHeight="1">
      <c r="F1653" s="23"/>
    </row>
    <row r="1654" ht="17.25" customHeight="1">
      <c r="F1654" s="23"/>
    </row>
    <row r="1655" ht="17.25" customHeight="1">
      <c r="F1655" s="23"/>
    </row>
    <row r="1656" ht="17.25" customHeight="1">
      <c r="F1656" s="23"/>
    </row>
    <row r="1657" ht="17.25" customHeight="1">
      <c r="F1657" s="23"/>
    </row>
    <row r="1658" ht="17.25" customHeight="1">
      <c r="F1658" s="23"/>
    </row>
    <row r="1659" ht="17.25" customHeight="1">
      <c r="F1659" s="23"/>
    </row>
    <row r="1660" ht="17.25" customHeight="1">
      <c r="F1660" s="23"/>
    </row>
    <row r="1661" ht="17.25" customHeight="1">
      <c r="F1661" s="23"/>
    </row>
    <row r="1662" ht="17.25" customHeight="1">
      <c r="F1662" s="23"/>
    </row>
    <row r="1663" ht="17.25" customHeight="1">
      <c r="F1663" s="23"/>
    </row>
    <row r="1664" ht="9">
      <c r="F1664" s="23"/>
    </row>
    <row r="1665" ht="9">
      <c r="F1665" s="23"/>
    </row>
    <row r="1666" ht="9">
      <c r="F1666" s="23"/>
    </row>
    <row r="1667" ht="9">
      <c r="F1667" s="23"/>
    </row>
  </sheetData>
  <sheetProtection/>
  <mergeCells count="63">
    <mergeCell ref="B66:B68"/>
    <mergeCell ref="N66:N68"/>
    <mergeCell ref="C68:E68"/>
    <mergeCell ref="B56:B65"/>
    <mergeCell ref="C66:C67"/>
    <mergeCell ref="D66:D67"/>
    <mergeCell ref="C70:E70"/>
    <mergeCell ref="C63:E63"/>
    <mergeCell ref="C56:C58"/>
    <mergeCell ref="D56:D58"/>
    <mergeCell ref="N56:N59"/>
    <mergeCell ref="C59:E59"/>
    <mergeCell ref="N60:N61"/>
    <mergeCell ref="C61:E61"/>
    <mergeCell ref="N64:N65"/>
    <mergeCell ref="C65:E65"/>
    <mergeCell ref="B44:B55"/>
    <mergeCell ref="C44:E44"/>
    <mergeCell ref="C45:C46"/>
    <mergeCell ref="D45:D46"/>
    <mergeCell ref="N45:N47"/>
    <mergeCell ref="C47:E47"/>
    <mergeCell ref="N48:N49"/>
    <mergeCell ref="C49:E49"/>
    <mergeCell ref="C53:E53"/>
    <mergeCell ref="C50:C52"/>
    <mergeCell ref="D50:D52"/>
    <mergeCell ref="N50:N53"/>
    <mergeCell ref="C54:C55"/>
    <mergeCell ref="D54:D55"/>
    <mergeCell ref="N54:N55"/>
    <mergeCell ref="C36:C37"/>
    <mergeCell ref="D36:D37"/>
    <mergeCell ref="N36:N38"/>
    <mergeCell ref="C38:E38"/>
    <mergeCell ref="C39:C43"/>
    <mergeCell ref="D39:D43"/>
    <mergeCell ref="N39:N44"/>
    <mergeCell ref="B1:N1"/>
    <mergeCell ref="C2:E2"/>
    <mergeCell ref="F2:F4"/>
    <mergeCell ref="G2:M2"/>
    <mergeCell ref="N2:N4"/>
    <mergeCell ref="C3:C4"/>
    <mergeCell ref="D3:E3"/>
    <mergeCell ref="I3:J3"/>
    <mergeCell ref="K3:M3"/>
    <mergeCell ref="B6:B43"/>
    <mergeCell ref="C6:E6"/>
    <mergeCell ref="C7:C19"/>
    <mergeCell ref="D7:D19"/>
    <mergeCell ref="N7:N20"/>
    <mergeCell ref="C20:E20"/>
    <mergeCell ref="C21:C23"/>
    <mergeCell ref="D21:D23"/>
    <mergeCell ref="N21:N24"/>
    <mergeCell ref="C24:E24"/>
    <mergeCell ref="N25:N26"/>
    <mergeCell ref="C26:E26"/>
    <mergeCell ref="C27:C34"/>
    <mergeCell ref="D27:D34"/>
    <mergeCell ref="N27:N35"/>
    <mergeCell ref="C35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Mayra Leguizamon</cp:lastModifiedBy>
  <cp:lastPrinted>2013-02-01T17:40:20Z</cp:lastPrinted>
  <dcterms:created xsi:type="dcterms:W3CDTF">2013-02-01T17:38:10Z</dcterms:created>
  <dcterms:modified xsi:type="dcterms:W3CDTF">2014-04-03T15:02:24Z</dcterms:modified>
  <cp:category/>
  <cp:version/>
  <cp:contentType/>
  <cp:contentStatus/>
</cp:coreProperties>
</file>