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ACIENDA" sheetId="1" r:id="rId1"/>
  </sheets>
  <calcPr calcId="145621"/>
</workbook>
</file>

<file path=xl/calcChain.xml><?xml version="1.0" encoding="utf-8"?>
<calcChain xmlns="http://schemas.openxmlformats.org/spreadsheetml/2006/main">
  <c r="J9" i="1" l="1"/>
  <c r="N9" i="1" s="1"/>
  <c r="J10" i="1"/>
  <c r="H11" i="1"/>
  <c r="J11" i="1"/>
  <c r="H12" i="1"/>
  <c r="J12" i="1"/>
  <c r="H13" i="1"/>
  <c r="J13" i="1"/>
</calcChain>
</file>

<file path=xl/sharedStrings.xml><?xml version="1.0" encoding="utf-8"?>
<sst xmlns="http://schemas.openxmlformats.org/spreadsheetml/2006/main" count="51" uniqueCount="44">
  <si>
    <t>SECRETARIA DE HACIENDA</t>
  </si>
  <si>
    <t>No. Total de modulos adquiridos / Mudulos con trazabilidad total en los sistemas de informacion Municipal.</t>
  </si>
  <si>
    <t>Trazabilidad total en los sistemas de informacion del area financiera.</t>
  </si>
  <si>
    <t>Seguimiento permanete a las ejecucione presupuestales</t>
  </si>
  <si>
    <t>Realizar un seguimiento de los procesos realizados por el software, informar oportunamente las inconsistencias encontradas, apoyar la peticion de soluciones a las necesidades y requerimientos en cabeza del Area financiera (Presupuesto-tesoreria-contabilidad)</t>
  </si>
  <si>
    <t>Constante monitoreo de los procesos y sus resultados, en la presentacion de informes y en los indicadores de ley</t>
  </si>
  <si>
    <t>Total Pasivos al iniciar la vigencia / Pagos efecuados</t>
  </si>
  <si>
    <t>Pagos virtuales y conciliacion de las cuentas bancarias por el sistema</t>
  </si>
  <si>
    <t>Efectividad en el pago oportuno para la disminucion de los pasivos del municipio  generando impacto positivo en los estados financieros del municipio</t>
  </si>
  <si>
    <t xml:space="preserve">Pagos oportunos a los proveedores, contratistas Y empleados para la reducción de los saldos del pasivo </t>
  </si>
  <si>
    <t>nro procesos presupuestales /nro de procesos contables</t>
  </si>
  <si>
    <t>100% de la informacion en optimas condiciones de verificacion por parte de los entes de control</t>
  </si>
  <si>
    <t>Parametizacion y conciliacion de los sitemas de informacion</t>
  </si>
  <si>
    <t xml:space="preserve">Estudio y analisis pemanete a la contabilidad con relacion al presupuesto </t>
  </si>
  <si>
    <t>Actividades de actualizacion, seguimiento a los procesos contables y presupuestales</t>
  </si>
  <si>
    <t>Nro total de equipos/nro total de funcionarios y nro total de operaciones /nro total de paquetes de computo</t>
  </si>
  <si>
    <t>100% de los equipos de computo en estado optimo, sistema operativo integral</t>
  </si>
  <si>
    <t>Mantenimiento permanete a las redes de comunicación equipos de computo y sistemas modernos</t>
  </si>
  <si>
    <t>Mantenimiento permanente a los sistemas de inforacion de la Secretaria de Hacienda</t>
  </si>
  <si>
    <t xml:space="preserve">Manejo correcto  sistemas de informacion y modernizacion de los sitemas del municipio </t>
  </si>
  <si>
    <t>No. Total de  contribuyentes / No. de contribuyentes actualizados   y pagando oportunamente sus impuestos</t>
  </si>
  <si>
    <t xml:space="preserve">100% de los contribuyentes del Municipio de Belalcazar inscritos, declarando y pagando sus impuestos.  0% de prescripciones </t>
  </si>
  <si>
    <t xml:space="preserve">Visita personalizada a los contribuyentes en campañas de pago oportuno de impuestos </t>
  </si>
  <si>
    <t>Implementar los procesos tributarios y juridicos para llevar a cabo los tramites legales para emprender un plan de fiscalizacion Municipal</t>
  </si>
  <si>
    <t>Segumiento al proceso y continuidad al Plan de Fiscalizacion con relacion al impuesto de predial  e  industria y comercio</t>
  </si>
  <si>
    <t>FORTALECIMIENTO INSTITUCIONAL</t>
  </si>
  <si>
    <t>RESPONSABLES</t>
  </si>
  <si>
    <t>OTROS</t>
  </si>
  <si>
    <t>DEPTO</t>
  </si>
  <si>
    <t>SGP</t>
  </si>
  <si>
    <t>RP</t>
  </si>
  <si>
    <t>COSTO ($)</t>
  </si>
  <si>
    <t>PONDERACION</t>
  </si>
  <si>
    <t>METAS</t>
  </si>
  <si>
    <t>ACTIVIDADES</t>
  </si>
  <si>
    <t>PROYECTO</t>
  </si>
  <si>
    <t>SUBPROGRAMA</t>
  </si>
  <si>
    <t xml:space="preserve">PROGRAMA </t>
  </si>
  <si>
    <t>PROGRAMACION ANUAL (MES)</t>
  </si>
  <si>
    <t>RECURSOS Y FUENTES ($)</t>
  </si>
  <si>
    <t xml:space="preserve">SECTOR: </t>
  </si>
  <si>
    <t xml:space="preserve">DEPENDENCIA:  </t>
  </si>
  <si>
    <t>BELALCAZAR CALDAS</t>
  </si>
  <si>
    <t>PLAN DE ACCION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</si>
</sst>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[$€]_-;\-* #,##0.00\ [$€]_-;_-* &quot;-&quot;??\ [$€]_-;_-@_-"/>
    <numFmt numFmtId="165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9" fontId="13" fillId="0" borderId="0" applyFont="0" applyFill="0" applyBorder="0" applyAlignment="0" applyProtection="0"/>
  </cellStyleXfs>
  <cellXfs count="41">
    <xf numFmtId="0" fontId="0" fillId="0" borderId="0" xfId="0"/>
    <xf numFmtId="44" fontId="3" fillId="0" borderId="1" xfId="0" applyNumberFormat="1" applyFont="1" applyBorder="1" applyAlignment="1">
      <alignment textRotation="90"/>
    </xf>
    <xf numFmtId="0" fontId="3" fillId="0" borderId="2" xfId="0" applyFont="1" applyBorder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textRotation="90"/>
    </xf>
    <xf numFmtId="44" fontId="3" fillId="0" borderId="2" xfId="0" applyNumberFormat="1" applyFont="1" applyBorder="1"/>
    <xf numFmtId="44" fontId="3" fillId="0" borderId="1" xfId="0" applyNumberFormat="1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0" fillId="2" borderId="11" xfId="0" applyFill="1" applyBorder="1" applyAlignment="1"/>
    <xf numFmtId="0" fontId="0" fillId="2" borderId="0" xfId="0" applyFill="1" applyBorder="1" applyAlignment="1"/>
    <xf numFmtId="0" fontId="10" fillId="2" borderId="0" xfId="0" applyFont="1" applyFill="1" applyBorder="1" applyAlignment="1"/>
    <xf numFmtId="0" fontId="10" fillId="2" borderId="6" xfId="0" applyFont="1" applyFill="1" applyBorder="1" applyAlignment="1"/>
    <xf numFmtId="0" fontId="9" fillId="2" borderId="6" xfId="0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10" fillId="2" borderId="13" xfId="0" applyFont="1" applyFill="1" applyBorder="1" applyAlignment="1"/>
    <xf numFmtId="0" fontId="10" fillId="2" borderId="14" xfId="0" applyFont="1" applyFill="1" applyBorder="1" applyAlignment="1"/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</cellXfs>
  <cellStyles count="11">
    <cellStyle name="Euro" xfId="1"/>
    <cellStyle name="Millares 2" xfId="2"/>
    <cellStyle name="Moneda 2" xfId="3"/>
    <cellStyle name="Moneda 2 2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"/>
  <sheetViews>
    <sheetView tabSelected="1" zoomScale="70" zoomScaleNormal="70" workbookViewId="0">
      <selection activeCell="C2" sqref="C2"/>
    </sheetView>
  </sheetViews>
  <sheetFormatPr baseColWidth="10" defaultRowHeight="15" x14ac:dyDescent="0.25"/>
  <cols>
    <col min="2" max="2" width="26.42578125" customWidth="1"/>
    <col min="3" max="3" width="32.140625" customWidth="1"/>
    <col min="4" max="4" width="14.5703125" customWidth="1"/>
    <col min="5" max="5" width="13.42578125" customWidth="1"/>
    <col min="6" max="6" width="13.85546875" customWidth="1"/>
    <col min="7" max="7" width="14.28515625" bestFit="1" customWidth="1"/>
    <col min="8" max="8" width="9.42578125" customWidth="1"/>
    <col min="10" max="10" width="6.42578125" customWidth="1"/>
    <col min="13" max="13" width="14.7109375" customWidth="1"/>
    <col min="14" max="14" width="3" customWidth="1"/>
    <col min="15" max="15" width="3.28515625" customWidth="1"/>
    <col min="16" max="16" width="3.42578125" customWidth="1"/>
    <col min="17" max="17" width="3.7109375" bestFit="1" customWidth="1"/>
    <col min="18" max="19" width="3.42578125" customWidth="1"/>
    <col min="20" max="20" width="3" customWidth="1"/>
    <col min="21" max="22" width="2.85546875" customWidth="1"/>
    <col min="23" max="23" width="3.5703125" customWidth="1"/>
    <col min="24" max="24" width="3.85546875" customWidth="1"/>
    <col min="25" max="25" width="3.5703125" customWidth="1"/>
  </cols>
  <sheetData>
    <row r="2" spans="2:25" ht="15.75" thickBot="1" x14ac:dyDescent="0.3"/>
    <row r="3" spans="2:25" ht="18.75" x14ac:dyDescent="0.3">
      <c r="B3" s="40" t="s">
        <v>43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8"/>
    </row>
    <row r="4" spans="2:25" ht="19.5" thickBot="1" x14ac:dyDescent="0.35">
      <c r="B4" s="37" t="s">
        <v>42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5"/>
    </row>
    <row r="5" spans="2:25" ht="15.75" thickBot="1" x14ac:dyDescent="0.3">
      <c r="B5" s="30" t="s">
        <v>41</v>
      </c>
      <c r="C5" s="34" t="s">
        <v>0</v>
      </c>
      <c r="D5" s="33"/>
      <c r="E5" s="33"/>
      <c r="F5" s="3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1"/>
    </row>
    <row r="6" spans="2:25" ht="15.75" thickBot="1" x14ac:dyDescent="0.3">
      <c r="B6" s="30" t="s">
        <v>40</v>
      </c>
      <c r="C6" s="29" t="s">
        <v>25</v>
      </c>
      <c r="D6" s="28"/>
      <c r="E6" s="28"/>
      <c r="F6" s="2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6"/>
    </row>
    <row r="7" spans="2:25" s="19" customFormat="1" ht="15.75" thickBot="1" x14ac:dyDescent="0.3">
      <c r="B7" s="25"/>
      <c r="C7" s="24"/>
      <c r="D7" s="24"/>
      <c r="E7" s="24"/>
      <c r="F7" s="24"/>
      <c r="G7" s="23"/>
      <c r="H7" s="23"/>
      <c r="I7" s="22" t="s">
        <v>39</v>
      </c>
      <c r="J7" s="21"/>
      <c r="K7" s="21"/>
      <c r="L7" s="20"/>
      <c r="M7" s="23"/>
      <c r="N7" s="22" t="s">
        <v>38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0"/>
    </row>
    <row r="8" spans="2:25" s="16" customFormat="1" ht="15.75" thickBot="1" x14ac:dyDescent="0.3">
      <c r="B8" s="18" t="s">
        <v>37</v>
      </c>
      <c r="C8" s="18" t="s">
        <v>36</v>
      </c>
      <c r="D8" s="18" t="s">
        <v>35</v>
      </c>
      <c r="E8" s="18" t="s">
        <v>34</v>
      </c>
      <c r="F8" s="18" t="s">
        <v>33</v>
      </c>
      <c r="G8" s="17" t="s">
        <v>32</v>
      </c>
      <c r="H8" s="17" t="s">
        <v>31</v>
      </c>
      <c r="I8" s="17" t="s">
        <v>30</v>
      </c>
      <c r="J8" s="17" t="s">
        <v>29</v>
      </c>
      <c r="K8" s="17" t="s">
        <v>28</v>
      </c>
      <c r="L8" s="17" t="s">
        <v>27</v>
      </c>
      <c r="M8" s="17" t="s">
        <v>26</v>
      </c>
      <c r="N8" s="17">
        <v>1</v>
      </c>
      <c r="O8" s="17">
        <v>2</v>
      </c>
      <c r="P8" s="17">
        <v>3</v>
      </c>
      <c r="Q8" s="17">
        <v>4</v>
      </c>
      <c r="R8" s="17">
        <v>5</v>
      </c>
      <c r="S8" s="17">
        <v>6</v>
      </c>
      <c r="T8" s="17">
        <v>7</v>
      </c>
      <c r="U8" s="17">
        <v>8</v>
      </c>
      <c r="V8" s="17">
        <v>9</v>
      </c>
      <c r="W8" s="17">
        <v>10</v>
      </c>
      <c r="X8" s="17">
        <v>11</v>
      </c>
      <c r="Y8" s="17">
        <v>12</v>
      </c>
    </row>
    <row r="9" spans="2:25" ht="184.5" customHeight="1" x14ac:dyDescent="0.25">
      <c r="B9" s="15" t="s">
        <v>25</v>
      </c>
      <c r="C9" s="9" t="s">
        <v>24</v>
      </c>
      <c r="D9" s="9" t="s">
        <v>23</v>
      </c>
      <c r="E9" s="14" t="s">
        <v>22</v>
      </c>
      <c r="F9" s="9" t="s">
        <v>21</v>
      </c>
      <c r="G9" s="8" t="s">
        <v>20</v>
      </c>
      <c r="H9" s="13">
        <v>46800000</v>
      </c>
      <c r="I9" s="12"/>
      <c r="J9" s="11">
        <f>+H9</f>
        <v>46800000</v>
      </c>
      <c r="K9" s="12"/>
      <c r="L9" s="12"/>
      <c r="M9" s="2" t="s">
        <v>0</v>
      </c>
      <c r="N9" s="11">
        <f>+J9/12</f>
        <v>3900000</v>
      </c>
      <c r="O9" s="11">
        <v>3900000</v>
      </c>
      <c r="P9" s="11">
        <v>3900000</v>
      </c>
      <c r="Q9" s="11">
        <v>3900000</v>
      </c>
      <c r="R9" s="11">
        <v>3900000</v>
      </c>
      <c r="S9" s="11">
        <v>3900000</v>
      </c>
      <c r="T9" s="11">
        <v>3900000</v>
      </c>
      <c r="U9" s="11">
        <v>3900000</v>
      </c>
      <c r="V9" s="11">
        <v>3900000</v>
      </c>
      <c r="W9" s="11">
        <v>3900000</v>
      </c>
      <c r="X9" s="11">
        <v>3900000</v>
      </c>
      <c r="Y9" s="11">
        <v>3900000</v>
      </c>
    </row>
    <row r="10" spans="2:25" ht="127.5" customHeight="1" x14ac:dyDescent="0.25">
      <c r="B10" s="10"/>
      <c r="C10" s="9" t="s">
        <v>19</v>
      </c>
      <c r="D10" s="9" t="s">
        <v>18</v>
      </c>
      <c r="E10" s="5" t="s">
        <v>17</v>
      </c>
      <c r="F10" s="5" t="s">
        <v>16</v>
      </c>
      <c r="G10" s="5" t="s">
        <v>15</v>
      </c>
      <c r="H10" s="1">
        <v>130000000</v>
      </c>
      <c r="I10" s="1"/>
      <c r="J10" s="1">
        <f>+H10</f>
        <v>130000000</v>
      </c>
      <c r="K10" s="1"/>
      <c r="L10" s="1"/>
      <c r="M10" s="2" t="s">
        <v>0</v>
      </c>
      <c r="N10" s="1">
        <v>2500000</v>
      </c>
      <c r="O10" s="1">
        <v>2500000</v>
      </c>
      <c r="P10" s="1">
        <v>72500000</v>
      </c>
      <c r="Q10" s="1">
        <v>2500000</v>
      </c>
      <c r="R10" s="1">
        <v>2500000</v>
      </c>
      <c r="S10" s="1">
        <v>32500000</v>
      </c>
      <c r="T10" s="1">
        <v>2500000</v>
      </c>
      <c r="U10" s="1">
        <v>2500000</v>
      </c>
      <c r="V10" s="1">
        <v>2500000</v>
      </c>
      <c r="W10" s="1">
        <v>2500000</v>
      </c>
      <c r="X10" s="1">
        <v>2500000</v>
      </c>
      <c r="Y10" s="1">
        <v>2500000</v>
      </c>
    </row>
    <row r="11" spans="2:25" ht="114.75" x14ac:dyDescent="0.25">
      <c r="B11" s="10"/>
      <c r="C11" s="9" t="s">
        <v>14</v>
      </c>
      <c r="D11" s="5" t="s">
        <v>13</v>
      </c>
      <c r="E11" s="5" t="s">
        <v>12</v>
      </c>
      <c r="F11" s="5" t="s">
        <v>11</v>
      </c>
      <c r="G11" s="5" t="s">
        <v>10</v>
      </c>
      <c r="H11" s="1">
        <f>2500000*12</f>
        <v>30000000</v>
      </c>
      <c r="I11" s="1"/>
      <c r="J11" s="1">
        <f>+H11</f>
        <v>30000000</v>
      </c>
      <c r="K11" s="1"/>
      <c r="L11" s="1"/>
      <c r="M11" s="2" t="s">
        <v>0</v>
      </c>
      <c r="N11" s="1">
        <v>2500000</v>
      </c>
      <c r="O11" s="1">
        <v>2500000</v>
      </c>
      <c r="P11" s="1">
        <v>2500000</v>
      </c>
      <c r="Q11" s="1">
        <v>2500000</v>
      </c>
      <c r="R11" s="1">
        <v>2500000</v>
      </c>
      <c r="S11" s="1">
        <v>2500000</v>
      </c>
      <c r="T11" s="1">
        <v>2500000</v>
      </c>
      <c r="U11" s="1">
        <v>2500000</v>
      </c>
      <c r="V11" s="1">
        <v>2500000</v>
      </c>
      <c r="W11" s="1">
        <v>2500000</v>
      </c>
      <c r="X11" s="1">
        <v>2500000</v>
      </c>
      <c r="Y11" s="1">
        <v>2500000</v>
      </c>
    </row>
    <row r="12" spans="2:25" ht="140.25" x14ac:dyDescent="0.25">
      <c r="B12" s="10"/>
      <c r="C12" s="9" t="s">
        <v>9</v>
      </c>
      <c r="D12" s="9" t="s">
        <v>8</v>
      </c>
      <c r="E12" s="5" t="s">
        <v>7</v>
      </c>
      <c r="F12" s="8" t="s">
        <v>6</v>
      </c>
      <c r="G12" s="8" t="s">
        <v>6</v>
      </c>
      <c r="H12" s="1">
        <f>1600000*12</f>
        <v>19200000</v>
      </c>
      <c r="I12" s="1"/>
      <c r="J12" s="1">
        <f>+H12</f>
        <v>19200000</v>
      </c>
      <c r="K12" s="1"/>
      <c r="L12" s="1"/>
      <c r="M12" s="2" t="s">
        <v>0</v>
      </c>
      <c r="N12" s="1">
        <v>1600000</v>
      </c>
      <c r="O12" s="1">
        <v>1600000</v>
      </c>
      <c r="P12" s="1">
        <v>1600000</v>
      </c>
      <c r="Q12" s="1">
        <v>1600000</v>
      </c>
      <c r="R12" s="1">
        <v>1600000</v>
      </c>
      <c r="S12" s="1">
        <v>1600000</v>
      </c>
      <c r="T12" s="1">
        <v>1600000</v>
      </c>
      <c r="U12" s="1">
        <v>1600000</v>
      </c>
      <c r="V12" s="1">
        <v>1600000</v>
      </c>
      <c r="W12" s="1">
        <v>1600000</v>
      </c>
      <c r="X12" s="1">
        <v>1600000</v>
      </c>
      <c r="Y12" s="1">
        <v>1600000</v>
      </c>
    </row>
    <row r="13" spans="2:25" ht="240" x14ac:dyDescent="0.25">
      <c r="B13" s="7"/>
      <c r="C13" s="4" t="s">
        <v>5</v>
      </c>
      <c r="D13" s="6" t="s">
        <v>4</v>
      </c>
      <c r="E13" s="5" t="s">
        <v>3</v>
      </c>
      <c r="F13" s="4" t="s">
        <v>2</v>
      </c>
      <c r="G13" s="3" t="s">
        <v>1</v>
      </c>
      <c r="H13" s="1">
        <f>1800000*12</f>
        <v>21600000</v>
      </c>
      <c r="I13" s="1"/>
      <c r="J13" s="1">
        <f>+H13</f>
        <v>21600000</v>
      </c>
      <c r="K13" s="1"/>
      <c r="L13" s="1"/>
      <c r="M13" s="2" t="s">
        <v>0</v>
      </c>
      <c r="N13" s="1">
        <v>1800000</v>
      </c>
      <c r="O13" s="1">
        <v>1800000</v>
      </c>
      <c r="P13" s="1">
        <v>1800000</v>
      </c>
      <c r="Q13" s="1">
        <v>1800000</v>
      </c>
      <c r="R13" s="1">
        <v>1800000</v>
      </c>
      <c r="S13" s="1">
        <v>1800000</v>
      </c>
      <c r="T13" s="1">
        <v>1800000</v>
      </c>
      <c r="U13" s="1">
        <v>1800000</v>
      </c>
      <c r="V13" s="1">
        <v>1800000</v>
      </c>
      <c r="W13" s="1">
        <v>1800000</v>
      </c>
      <c r="X13" s="1">
        <v>1800000</v>
      </c>
      <c r="Y13" s="1">
        <v>1800000</v>
      </c>
    </row>
  </sheetData>
  <mergeCells count="5">
    <mergeCell ref="I7:L7"/>
    <mergeCell ref="N7:Y7"/>
    <mergeCell ref="B3:Y3"/>
    <mergeCell ref="B4:Y4"/>
    <mergeCell ref="B9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HACIENDA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2014-04-21T14:23:38Z</dcterms:created>
  <dcterms:modified xsi:type="dcterms:W3CDTF">2014-04-21T14:24:25Z</dcterms:modified>
</cp:coreProperties>
</file>