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10" activeTab="0"/>
  </bookViews>
  <sheets>
    <sheet name="Anexo 4" sheetId="1" r:id="rId1"/>
  </sheets>
  <definedNames/>
  <calcPr fullCalcOnLoad="1"/>
</workbook>
</file>

<file path=xl/sharedStrings.xml><?xml version="1.0" encoding="utf-8"?>
<sst xmlns="http://schemas.openxmlformats.org/spreadsheetml/2006/main" count="509" uniqueCount="227">
  <si>
    <t>NOMBRE DEL DEPARTAMENTO/DISTRITO/MUNICIPIO:</t>
  </si>
  <si>
    <t>CODIGO DEL DANE DEPARTAMENTO/DISTRITO/MUNICIPIO:</t>
  </si>
  <si>
    <t>FECHA DE APROBACION</t>
  </si>
  <si>
    <t>NOMBRE DEL ALCALDE</t>
  </si>
  <si>
    <t>CÓDIGO DEL SECTOR SALUD</t>
  </si>
  <si>
    <t>DIMENSIÓN RELACIONADA DEL PLAN DE DESARROLLO</t>
  </si>
  <si>
    <t>CÓDIGO DEL OBJETIVO SECTORIAL</t>
  </si>
  <si>
    <t>PESO RELATIVO DEL EJE</t>
  </si>
  <si>
    <t>CÓDIGO DEL EJE</t>
  </si>
  <si>
    <t>ÁREAS SUBPROGRÁMATICA</t>
  </si>
  <si>
    <t>NOMBRE DEL PROYECTO</t>
  </si>
  <si>
    <t>CÓDIGO BPIN</t>
  </si>
  <si>
    <t>PESO RELATIVO PROYECTO</t>
  </si>
  <si>
    <t>RESPONSABLES INSTITUCIONALES</t>
  </si>
  <si>
    <t>EMAIL RESPONSABLE</t>
  </si>
  <si>
    <t>I TRIMESTRE</t>
  </si>
  <si>
    <t>II TRIMESTRE</t>
  </si>
  <si>
    <t>III TRIMESTRE</t>
  </si>
  <si>
    <t>IV TRIMESTRE</t>
  </si>
  <si>
    <t>Gestión y utilización eficiente de los cupos del Régimen Subsidiado.</t>
  </si>
  <si>
    <t>ANEXO TÉCNICO No. 4</t>
  </si>
  <si>
    <t>PLANEACIÓN OPERATIVA ANUAL DE INVERSIONES EN SALUD</t>
  </si>
  <si>
    <t>NOMBRE DEL EJE PROGRAMÁTICO</t>
  </si>
  <si>
    <t>PESO RELATIVO AREA</t>
  </si>
  <si>
    <t>CÓDIGO DEL ÁREA</t>
  </si>
  <si>
    <t>METAS DE PRODUCTO PROYECTO</t>
  </si>
  <si>
    <t>DESCRIPCIÓN DE ACTIVIDADES DEL PROYECTO</t>
  </si>
  <si>
    <t>INDICADOR PRODUCTO ESPERADO DEL PROYECTO POR TRIMESTRE</t>
  </si>
  <si>
    <t>TOTAL RECURSOS (APROPIACIÓN)</t>
  </si>
  <si>
    <t>RECURSOS (MILLONES DE $) TODAS LAS FUENTES DE FINANCIACIÓN</t>
  </si>
  <si>
    <t>RECURSOS PROPIOS</t>
  </si>
  <si>
    <t>SGP</t>
  </si>
  <si>
    <t>RP</t>
  </si>
  <si>
    <t>FOSYGA</t>
  </si>
  <si>
    <t>TN</t>
  </si>
  <si>
    <t>REG</t>
  </si>
  <si>
    <t>RC</t>
  </si>
  <si>
    <t>CC</t>
  </si>
  <si>
    <t>RF</t>
  </si>
  <si>
    <t>LDSP</t>
  </si>
  <si>
    <t>FORP</t>
  </si>
  <si>
    <t>SOAT - ECAT</t>
  </si>
  <si>
    <t>OTROS</t>
  </si>
  <si>
    <t>INV</t>
  </si>
  <si>
    <t>CON DESTINACIÓN ESPECIFICA</t>
  </si>
  <si>
    <t>SIN DESTINACIÓN ESPECIFICA</t>
  </si>
  <si>
    <t>Estrategias conjuntas con las IPS para captar nuevos afiliados</t>
  </si>
  <si>
    <t>Divulgación de Derechos y Deberes en Regimen Sub sidiado y Regimen Contributivo en 96 JAC Y 12 ASU</t>
  </si>
  <si>
    <t>Depuración y actualización de las bases de datos de afiliados a regimen subsidiado Vs Base Contributivo</t>
  </si>
  <si>
    <t>Verificar la ejecución eficiente de los recursos contratados y destinados para tal fin</t>
  </si>
  <si>
    <t>Verificar el adecuado flujo y uso de los recursos del Municipio-EPS-S-IPS, pagos electronicos ( cuenta maestra registradas en el MPS, convenios con los bancos para c/u de las cuentas maestras del FLS)</t>
  </si>
  <si>
    <t>Verifica que las EPS-S realicen las acciones de PYP</t>
  </si>
  <si>
    <t>Verificar el cumplimiento de las obligaciones contractuales del contratante y contratista</t>
  </si>
  <si>
    <t>Acciones de inducción a la demanda a los servicios de promoción de la salud, prevención de los riesgos en salud y de origen laboral en ámbitos laborales.</t>
  </si>
  <si>
    <t>Gestión para la identificación y priorización de los riesgos de emergencias y desastres.</t>
  </si>
  <si>
    <t>Acciones de articulación intersectorial para el desarrollo de los planes preventivos, de mitigación y superación de las emergencias y desastres.</t>
  </si>
  <si>
    <t>Acciones de fortalecimiento de la red de urgencias</t>
  </si>
  <si>
    <t>Realizar cruces de bases de datos del Regimen Contributivo y susbsidiado; para identificar las diferentes novedades  y personas afiliadas al regimen subsidiado con capacidad de pago</t>
  </si>
  <si>
    <t>Garantizar los recursos de la finaciación de la afiliación al Regimen subsidiado de la PPNA, de acuerdo a la orientación dada por la SSSA</t>
  </si>
  <si>
    <t>ANTIOQUIA/MUTATÁ</t>
  </si>
  <si>
    <t>JAIME DARÍO LOPEZ DUQUE</t>
  </si>
  <si>
    <t>POBLACION</t>
  </si>
  <si>
    <t>aseguramiento</t>
  </si>
  <si>
    <t>1.1</t>
  </si>
  <si>
    <t>Promoción de la afiliación al SGSSS</t>
  </si>
  <si>
    <t>Realizar promocion de la afiliacion al SGSSS  al 100 %  de  grupos    poblacionales seleccionados del municipio .</t>
  </si>
  <si>
    <t>1.2</t>
  </si>
  <si>
    <t>Identificacion y Priorización de la población a afiliar.</t>
  </si>
  <si>
    <t>Cumplimiento  del 100 %  de priorizacion conforme a la normatividad vigente.</t>
  </si>
  <si>
    <t>1.3</t>
  </si>
  <si>
    <t>100% de cupos de regimen subsidiado con garantia de continuidad</t>
  </si>
  <si>
    <t>1.4</t>
  </si>
  <si>
    <t>Adecuación tecnológica y recurso humano para la administración de la afiliación en el municipio</t>
  </si>
  <si>
    <t>100 % del sistema de información de aseguramiento  diseñado funcionando y en línea</t>
  </si>
  <si>
    <t>1.5</t>
  </si>
  <si>
    <t>Celebración de los contratos de aseguramiento.</t>
  </si>
  <si>
    <t xml:space="preserve"> 100 % de contratos entre EPS y Municipio  realizados y legalizados de acuerdo a la normatividad vigente.</t>
  </si>
  <si>
    <t>100% de los contratos  para la prestación de  servicios de salud de baja complejidad  a la poblacion  pobre y vulnerable  sin seguridad social  realizados  y legalizados de acuerdo  a la normatividad vigente.</t>
  </si>
  <si>
    <t>1.6</t>
  </si>
  <si>
    <t>Administración de bases de datos de afiliados.</t>
  </si>
  <si>
    <t>85 % de la base de datos depurada y actualizada</t>
  </si>
  <si>
    <t>1.7</t>
  </si>
  <si>
    <t>Gestión financiera del giro de los recursos.</t>
  </si>
  <si>
    <t>100% de Pagos  oportunos a las EPS_S una vez   ingresen los recursos económicos a la cuenta maestra y sujetos  a  presentacion de  facturas  y soportes por las EPS_S.</t>
  </si>
  <si>
    <t>1.8</t>
  </si>
  <si>
    <t xml:space="preserve">Interventoría de los contratos de administracion de recursos del Régimen Subsidiado </t>
  </si>
  <si>
    <t xml:space="preserve"> 100 % de contratos de administracion de recursos del  regimen subsidiado con interventoria realizada.         
</t>
  </si>
  <si>
    <t>1.9</t>
  </si>
  <si>
    <t>Vigilancia y control del aseguramiento.</t>
  </si>
  <si>
    <t>Población</t>
  </si>
  <si>
    <t>Prestacion y desarrollo de servicios de salud</t>
  </si>
  <si>
    <t>2.1</t>
  </si>
  <si>
    <t>Mejoramiento de la accesibilidad a los servicios de salud</t>
  </si>
  <si>
    <t>identificacion de barreras de acceso</t>
  </si>
  <si>
    <t>30% de barreras de acceso intervenidas</t>
  </si>
  <si>
    <t>20% de barreras de acceso intervenidas</t>
  </si>
  <si>
    <t>Mejoramiento de la accesibilidad a los servicios</t>
  </si>
  <si>
    <t xml:space="preserve">Oportunidad en consulta medica general de máximo 3 días. </t>
  </si>
  <si>
    <t>2.2</t>
  </si>
  <si>
    <t>2.3</t>
  </si>
  <si>
    <t>Mejoramiento de la eficiencia en la prestación de servicios de salud y sostenibilidad financiera de las IPS</t>
  </si>
  <si>
    <t>indice de eficiencia de la prestación de los servicios en la ESE implementado y evaluado</t>
  </si>
  <si>
    <t>Construcción del índice de eficiencia</t>
  </si>
  <si>
    <t xml:space="preserve">Implementación del indice  de eficiencia </t>
  </si>
  <si>
    <t>Evaluación del indice de eficiencia</t>
  </si>
  <si>
    <t>03000000</t>
  </si>
  <si>
    <t>SALUD PUBLICA</t>
  </si>
  <si>
    <t>3.1</t>
  </si>
  <si>
    <t>0%alistamiento</t>
  </si>
  <si>
    <t>3. Estrategias de movilización social por medios masivos y alternativos  y formulacion de  estrategias  para promoveer en el hogar, ámbitos laborales, comunitarios, escolares e instituciones de estilos de vida saludable,  como la desestimulacion  al consu</t>
  </si>
  <si>
    <t>3.2</t>
  </si>
  <si>
    <t>Acciones de prevención de los riesgos y recuperación y superación de los daños</t>
  </si>
  <si>
    <t xml:space="preserve">2. Aumentar el porcentaje de la adherencia en los programas de Hipertensiòn arterial y diabetes mellitus
</t>
  </si>
  <si>
    <t>Cobertura de Vacunacion canina, felina y equina del 90%</t>
  </si>
  <si>
    <t>3.1.</t>
  </si>
  <si>
    <t>1- Promocion Desarrollo de la ESRATEGIA DE VACUNACION SIN BARRERAS.</t>
  </si>
  <si>
    <t xml:space="preserve">1-Realizacion del 100% de la programacion en monitoreo rapido  valor esperado 100%. </t>
  </si>
  <si>
    <t>3-  Participacion en el 100% de las  jornadas Nacionales de Vacunacion programadas por el Ministerio de la Proteccion Social</t>
  </si>
  <si>
    <t>Se ha desarrollado un programa formativo sostenible en salud mental (violencia-prevencion spa- trastorno mental) con redes institucionales  y sociales. i</t>
  </si>
  <si>
    <t>3.4</t>
  </si>
  <si>
    <t>Gestión integral y funcional del plan</t>
  </si>
  <si>
    <t>Se ha brindado asistencia técnica oportuna y pertinente al 80% de  las redes institucionales y sociales para la implementación del plan de salud mental.</t>
  </si>
  <si>
    <t xml:space="preserve">Desarrollo e implementacion de una estrategia masiva en prevencion de embarazo en adolescentes.  </t>
  </si>
  <si>
    <t>Plan integral e intersectorial para el abordaje del embarazo en adolescentes.</t>
  </si>
  <si>
    <t>- 50% de la mujeres de alto riesgo obstetrico se les asegure un metodo de planificacion</t>
  </si>
  <si>
    <t xml:space="preserve">2- Aumentar el % de captación de gestantes en el primer trimestre de embarazo en el 100% de las IPS </t>
  </si>
  <si>
    <t xml:space="preserve">3.1 </t>
  </si>
  <si>
    <t>Difusión de las normas tecnicas y guias de atencion integral en salud sexual y reproductiva en el 100% de IPS publicas y privadas</t>
  </si>
  <si>
    <t xml:space="preserve">Promoción de campañas de asesoraría  y prueba voluntaria de VIH a gestantes en el 100% de las IPS </t>
  </si>
  <si>
    <t xml:space="preserve"> Difusión y articulación intersectorial del plan de respuesta de VIH, para el municipio (5 sectores)</t>
  </si>
  <si>
    <t xml:space="preserve">Promoción de campañas de asesoraría y prueba voluntaria a población general en el 100% de las IPS </t>
  </si>
  <si>
    <t>Estrategias de difusion y formulacion politicas para promover los habitos saludables en salud oral, en el hogar, ambitos laborales, comunitarios, escolares e instituciones (Sedes educativas publicas de basica primaria, Guarderias, hogares de bienestar) en</t>
  </si>
  <si>
    <t>100% Sedes educativa publicas de basica primaria
30%  Guarderias y hogares de bienestar</t>
  </si>
  <si>
    <t>50% Sedes educativa publicas de basica primaria
5%  Guarderias y hogares de bienestar</t>
  </si>
  <si>
    <t>75% Sedes educativa publicas de basica primaria
15%  Guarderias y hogares de bienestar</t>
  </si>
  <si>
    <t>100% Sedes educativa publicas de basica primaria
20%  Guarderias y hogares de bienestar</t>
  </si>
  <si>
    <t>3.3</t>
  </si>
  <si>
    <t>Acciones de vigilancia en salud publica y gestion del conocimiento</t>
  </si>
  <si>
    <t>Cumplimiento de la notificación obligatoria de los eventos de interés en salud  pública</t>
  </si>
  <si>
    <t>Cumplimiento de la investigación de brotes notificados</t>
  </si>
  <si>
    <t xml:space="preserve">Cumplimiento del plan de analisis y difusion de la informacion epidemiologica </t>
  </si>
  <si>
    <t>0 - 5%</t>
  </si>
  <si>
    <t>54% - 52%</t>
  </si>
  <si>
    <t>52% -48%</t>
  </si>
  <si>
    <t>48% -40%</t>
  </si>
  <si>
    <t>40% - 30%</t>
  </si>
  <si>
    <t xml:space="preserve">100% de cumplimiento de las actividades de inspeccion, vigilancia y control de riesgos del ambiente </t>
  </si>
  <si>
    <t xml:space="preserve">Actores del sistema Municipal de seguridad social de salud  sensibilizados participando  de los procesos de formulación, seguimiento, evaluación y control de los planes de salud territorial.
</t>
  </si>
  <si>
    <t>Implementación sistema integral de gestión</t>
  </si>
  <si>
    <t xml:space="preserve">  2. Desarrollo de la Estrategia Escuelas saludables dentro de la estrategia Entornos Saludables.</t>
  </si>
  <si>
    <t>Proyectos pedagogicos de seguridad alimentaria y  promoción de la alimentación saludable  con participacion de la comunidad educativa</t>
  </si>
  <si>
    <t xml:space="preserve"> 2- Fortalecimiento de la estrategia instituciones amigas de la mujer y la infancia - IAMI</t>
  </si>
  <si>
    <t xml:space="preserve">El Municipio de Mutata ha adoptado el modelo de atención en salud mental </t>
  </si>
  <si>
    <t xml:space="preserve">100 % de contratos de Prestacion de servicios de salud de baja complejidad  a la poblacion  pobre y vulnerable sin seguridad social de Mutata con interventoria realizada.      </t>
  </si>
  <si>
    <t xml:space="preserve"> Cumplimiento del protocolo  de atencion de Enfermedad hipertensiva del embarazo, hemorragias y salud oral. </t>
  </si>
  <si>
    <t xml:space="preserve">Aumentar la cobertura en toma de citologia al 30% de  población  pobre y vulnerable  hacia el servicio de citología cervico uterina  donde se desarrolla un programa de Prevencion y Deteccion de cancer de </t>
  </si>
  <si>
    <t xml:space="preserve"> Implementación del modelo de gestión programática  en VIH/ sida en  el munciipio </t>
  </si>
  <si>
    <t>Mejoramiento de la Calidad en la atención</t>
  </si>
  <si>
    <t>Acciones de promoción de la salud y Calidad de vida.</t>
  </si>
  <si>
    <t xml:space="preserve"> indice de riesgo de Calidad de agua para consumo humano entre cero y cinco (area urbana)</t>
  </si>
  <si>
    <t xml:space="preserve"> indice de riesgo de Calidad de agua para consumo humano entre 30 y 40  (area Rural)</t>
  </si>
  <si>
    <t>100% de IPS publicas cuentan con plan de gestion integral de residuos hospitalarios.</t>
  </si>
  <si>
    <t>Territorio</t>
  </si>
  <si>
    <t>Emergencias y desastres</t>
  </si>
  <si>
    <t>Acciones para el fortalecimiento institucional para la respuesta territorial ante las situaciones de emergencias y desastres.</t>
  </si>
  <si>
    <t xml:space="preserve">Desarrollar y ejecutar el proyecto de protección a la misión médica y Derecho Internacional Humanitario en laSecretaría de Salud  </t>
  </si>
  <si>
    <t>promocion social</t>
  </si>
  <si>
    <t>4.1</t>
  </si>
  <si>
    <t>Acciones de promoción de la salud, prevención de riesgos y atención
de las poblaciones especiales, tales como, población en situación de
desplazamiento, población en situación de discapacidad, adultos
mayores, mujeres gestantes, población indígena, población infantil,
adolescente y joven.</t>
  </si>
  <si>
    <t xml:space="preserve">Diseño e implementacion de rutas de acceso y protoclos de atencion  </t>
  </si>
  <si>
    <t>4.2</t>
  </si>
  <si>
    <t>4.3</t>
  </si>
  <si>
    <t>Acciones educativas de carácter no formal dirigidos a técnicos,
profesionales y líderes comunitarios sobre diferentes aspectos de la
promoción social, tales como, entornos saludables, participación social,
discapacidad, desplazamiento, adulto mayor, constitución de redes,
formación para el trabajo, desarrollo de modelos de atención a
población indígena.</t>
  </si>
  <si>
    <t xml:space="preserve"> Una estrategia desarrollada para la capacitacion  en deberes y derechos de la poblacion en situacion de desplazamiento- Una estrategia  de capacitacion   en los deberes y derechos de la poblacion en situacion de discapacidad- Una estrategia  de capacitac</t>
  </si>
  <si>
    <t>Asistencia técnica para la visibilizacion de acciones en la ESE y 6 EPS.S.</t>
  </si>
  <si>
    <t>Acciones de salud en la “Red para la Superación de la Pobreza
Extrema - Red Unidos”.</t>
  </si>
  <si>
    <t>Un  proyecto ejecutado con intervencion psicosocial dirigido a las poblaciones  desplazadas caracterizadas por la Red Unidos,que garantice el cumplimiento de los indicadores</t>
  </si>
  <si>
    <t>Riesgos Profesionales</t>
  </si>
  <si>
    <t>Acciones de promoción de la salud y calidad de vida en ámbitos laborales</t>
  </si>
  <si>
    <t>riesgos profesionales</t>
  </si>
  <si>
    <t>5.2</t>
  </si>
  <si>
    <t>Cuatro (4) mesas de trabajo realizadas con la EPS, EPSs, las ARP,  y las IPS.</t>
  </si>
  <si>
    <t xml:space="preserve">Instrucción y capacitación  en prácticas que mejoren las condiciones de trabajo y que promuevan la cultura del auto cuidado, entrabajadores del sector informal del municipio </t>
  </si>
  <si>
    <t xml:space="preserve">Campañas de Promoción ( Radio, Prensa, Plegables) - Reuniones con la comunidad (ASU, Veedores comunitarios)- </t>
  </si>
  <si>
    <t>Apoyo técnico a los grupos de Calidad de la ESE de baja complejidad en el SOGC.</t>
  </si>
  <si>
    <t>Apoyo técnico a la ESE LA</t>
  </si>
  <si>
    <t>2- Desarrollo del componente comunitario de la estrategia aiepi en las ESE LA</t>
  </si>
  <si>
    <t>Fortalecimiento del modelo de servicios amigables en la ESE LA</t>
  </si>
  <si>
    <t>En el  2015 se tendrán identificados y priorizados los riesgos en emergencias y desastres  en la  ESE LA</t>
  </si>
  <si>
    <t>al 2015 la ESE LA tendrá implementado el plan de emergencias y desastres en salud</t>
  </si>
  <si>
    <t xml:space="preserve">al 2015 la ESE LA    cumplira con el 100% del plan de compras de recursos técnicos para articularse con el plan local de emergencias </t>
  </si>
  <si>
    <t>al 2015 la ESE LA  contará con un sistema de referencia y contrarreferencia en emergencias y desastres que permita direccionar la respuesta en salud.</t>
  </si>
  <si>
    <t>Identificacion de barreras de acceso</t>
  </si>
  <si>
    <t>Asistencia a a los grupos de Calidad de la ESE de baja complejidad en el SOGC.</t>
  </si>
  <si>
    <t>Se cuenta con un sistema de gestión de eventos adversos en la ESE</t>
  </si>
  <si>
    <t>Monitoreo y Evaluación de la gestión del 100% de la ESE</t>
  </si>
  <si>
    <t>Asesoría y Asistencia</t>
  </si>
  <si>
    <t>Desarrollo de la estrategia APS</t>
  </si>
  <si>
    <t>Implementación de la estrategia Escuelas Saludables</t>
  </si>
  <si>
    <t>Actividades programadas en el hogar, ámbitos laborales, comunitarios, escolares e instituciones de estilos de vida saludable,  como la desestimulacion  al consumo</t>
  </si>
  <si>
    <t>Asistencia a la ESE en acciones de adherencia al programa</t>
  </si>
  <si>
    <t>Formular y direccionar politicas publicas, adoptar planes, programas y proyectos, tendientes a fortalecer la capacidad de respuesta para promover, conservar y restaurar la salud en el Municipio de Mutata.</t>
  </si>
  <si>
    <t>Disminucion de indice aedico al 3% en el Municipio de Mutata</t>
  </si>
  <si>
    <t>POA de salud mental implementado</t>
  </si>
  <si>
    <t>POA de seguridad alimentaria implementado</t>
  </si>
  <si>
    <t>Acciones para la prevención y control de criaderos</t>
  </si>
  <si>
    <t>Jorndas de vacunación de perros y gatos</t>
  </si>
  <si>
    <t xml:space="preserve"> Desarrollo del componente comunitario de la Estrategia Atencion integrada enfermedades prevalentes de la infancia AIEPI </t>
  </si>
  <si>
    <t>Estrategia AIEPI implementada</t>
  </si>
  <si>
    <t>Acciones de IEC en IIAMI</t>
  </si>
  <si>
    <t>Fortalecimiento a jornadas de vacunación</t>
  </si>
  <si>
    <t>MRC</t>
  </si>
  <si>
    <t>poa e</t>
  </si>
  <si>
    <t>POA de Salud Sexual y Reproductiva implementado</t>
  </si>
  <si>
    <t>Acciones para la implementación de servicios amigables</t>
  </si>
  <si>
    <t>Seguimiento a UPGD</t>
  </si>
  <si>
    <t>Visita Epidemiológica de Campo</t>
  </si>
  <si>
    <t>Análisis anual de la situación de salud</t>
  </si>
  <si>
    <t>Sguimiento a las Acciones de IVC del departamento</t>
  </si>
  <si>
    <t>Reniones de socialización y seguimiento</t>
  </si>
  <si>
    <t>Reniones de socialización y seguimiento de indicadores</t>
  </si>
  <si>
    <t>reunion y conformación de equipo ERI</t>
  </si>
  <si>
    <t>A diciembre de 2015, se ha cumplido con el 80% de los planes de intervención para la reducción de las barreras de acceso del 100% de las ESE</t>
  </si>
  <si>
    <t xml:space="preserve">4 dias promedio </t>
  </si>
  <si>
    <t xml:space="preserve">3.5 dias promedio </t>
  </si>
  <si>
    <t xml:space="preserve">3 dias promedio </t>
  </si>
  <si>
    <t>Desarrollo de la estrategia APS en el municipio de Mutata</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</si>
</sst>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0.0%"/>
    <numFmt numFmtId="166" formatCode="_ * #,##0_ ;_ * \-#,##0_ ;_ * &quot;-&quot;??_ ;_ @_ "/>
    <numFmt numFmtId="167" formatCode="_ * #,##0.0_ ;_ * \-#,##0.0_ ;_ * &quot;-&quot;??_ ;_ @_ "/>
    <numFmt numFmtId="168" formatCode="#,##0.0"/>
  </numFmts>
  <fonts count="46">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7"/>
      <color indexed="8"/>
      <name val="Calibri"/>
      <family val="2"/>
    </font>
    <font>
      <sz val="7"/>
      <name val="Calibri"/>
      <family val="2"/>
    </font>
    <font>
      <b/>
      <sz val="12"/>
      <color indexed="8"/>
      <name val="Calibri"/>
      <family val="2"/>
    </font>
    <font>
      <sz val="10"/>
      <name val="Calibri"/>
      <family val="2"/>
    </font>
    <font>
      <sz val="9"/>
      <name val="Calibri"/>
      <family val="2"/>
    </font>
    <font>
      <sz val="9"/>
      <color indexed="8"/>
      <name val="Calibri"/>
      <family val="2"/>
    </font>
    <font>
      <sz val="9"/>
      <color indexed="10"/>
      <name val="Calibri"/>
      <family val="2"/>
    </font>
    <font>
      <b/>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7"/>
      <color theme="1"/>
      <name val="Calibri"/>
      <family val="2"/>
    </font>
    <font>
      <b/>
      <sz val="12"/>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5999900102615356"/>
        <bgColor indexed="64"/>
      </patternFill>
    </fill>
    <fill>
      <patternFill patternType="solid">
        <fgColor rgb="FFFF99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style="thin"/>
      <right/>
      <top style="thin"/>
      <bottom style="thin"/>
    </border>
    <border>
      <left style="thin"/>
      <right style="thin"/>
      <top style="thin"/>
      <bottom style="thin"/>
    </border>
    <border>
      <left style="thin"/>
      <right style="thin"/>
      <top style="thin"/>
      <bottom/>
    </border>
    <border>
      <left style="thin"/>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115">
    <xf numFmtId="0" fontId="0" fillId="0" borderId="0" xfId="0" applyFont="1" applyAlignment="1">
      <alignment/>
    </xf>
    <xf numFmtId="0" fontId="43" fillId="0" borderId="0" xfId="0" applyFont="1" applyAlignment="1">
      <alignment/>
    </xf>
    <xf numFmtId="0" fontId="43" fillId="0" borderId="0" xfId="0" applyFont="1" applyAlignment="1">
      <alignment textRotation="90" wrapText="1"/>
    </xf>
    <xf numFmtId="0" fontId="43" fillId="0" borderId="0" xfId="0" applyFont="1" applyAlignment="1">
      <alignment textRotation="89" wrapText="1"/>
    </xf>
    <xf numFmtId="0" fontId="20" fillId="0" borderId="10" xfId="55" applyFont="1" applyFill="1" applyBorder="1" applyAlignment="1">
      <alignment/>
      <protection/>
    </xf>
    <xf numFmtId="0" fontId="20" fillId="0" borderId="10" xfId="55" applyFont="1" applyFill="1" applyBorder="1" applyAlignment="1">
      <alignment textRotation="90" wrapText="1"/>
      <protection/>
    </xf>
    <xf numFmtId="0" fontId="20" fillId="0" borderId="10" xfId="55" applyFont="1" applyFill="1" applyBorder="1" applyAlignment="1">
      <alignment textRotation="89" wrapText="1"/>
      <protection/>
    </xf>
    <xf numFmtId="0" fontId="20" fillId="0" borderId="11" xfId="55" applyFont="1" applyFill="1" applyBorder="1" applyAlignment="1">
      <alignment/>
      <protection/>
    </xf>
    <xf numFmtId="0" fontId="20" fillId="0" borderId="10" xfId="55" applyFont="1" applyFill="1" applyBorder="1" applyAlignment="1">
      <alignment horizontal="center"/>
      <protection/>
    </xf>
    <xf numFmtId="0" fontId="44" fillId="0" borderId="0" xfId="0" applyFont="1" applyAlignment="1">
      <alignment/>
    </xf>
    <xf numFmtId="0" fontId="0" fillId="0" borderId="0" xfId="0" applyFont="1" applyAlignment="1">
      <alignment/>
    </xf>
    <xf numFmtId="0" fontId="22" fillId="0" borderId="12" xfId="53" applyFont="1" applyFill="1" applyBorder="1" applyAlignment="1">
      <alignment/>
      <protection/>
    </xf>
    <xf numFmtId="0" fontId="22" fillId="0" borderId="10" xfId="53" applyFont="1" applyFill="1" applyBorder="1" applyAlignment="1">
      <alignment/>
      <protection/>
    </xf>
    <xf numFmtId="0" fontId="22" fillId="0" borderId="11" xfId="53" applyFont="1" applyFill="1" applyBorder="1" applyAlignment="1">
      <alignment/>
      <protection/>
    </xf>
    <xf numFmtId="0" fontId="22" fillId="0" borderId="10" xfId="53" applyFont="1" applyFill="1" applyBorder="1" applyAlignment="1">
      <alignment horizontal="left"/>
      <protection/>
    </xf>
    <xf numFmtId="14" fontId="22" fillId="0" borderId="10" xfId="53" applyNumberFormat="1" applyFont="1" applyFill="1" applyBorder="1" applyAlignment="1">
      <alignment horizontal="left"/>
      <protection/>
    </xf>
    <xf numFmtId="167" fontId="20" fillId="0" borderId="10" xfId="46" applyNumberFormat="1" applyFont="1" applyFill="1" applyBorder="1" applyAlignment="1">
      <alignment/>
    </xf>
    <xf numFmtId="167" fontId="43" fillId="0" borderId="0" xfId="46" applyNumberFormat="1" applyFont="1" applyAlignment="1">
      <alignment/>
    </xf>
    <xf numFmtId="165" fontId="20" fillId="0" borderId="10" xfId="59" applyNumberFormat="1" applyFont="1" applyFill="1" applyBorder="1" applyAlignment="1">
      <alignment/>
    </xf>
    <xf numFmtId="165" fontId="43" fillId="0" borderId="0" xfId="59" applyNumberFormat="1" applyFont="1" applyAlignment="1">
      <alignment/>
    </xf>
    <xf numFmtId="0" fontId="23" fillId="7" borderId="13" xfId="0" applyFont="1" applyFill="1" applyBorder="1" applyAlignment="1">
      <alignment vertical="center" wrapText="1"/>
    </xf>
    <xf numFmtId="10" fontId="23" fillId="7" borderId="13" xfId="0" applyNumberFormat="1" applyFont="1" applyFill="1" applyBorder="1" applyAlignment="1">
      <alignment vertical="center" wrapText="1"/>
    </xf>
    <xf numFmtId="0" fontId="23" fillId="7" borderId="13" xfId="0" applyFont="1" applyFill="1" applyBorder="1" applyAlignment="1">
      <alignment horizontal="center" vertical="center" wrapText="1"/>
    </xf>
    <xf numFmtId="1" fontId="23" fillId="7" borderId="13" xfId="0" applyNumberFormat="1" applyFont="1" applyFill="1" applyBorder="1" applyAlignment="1">
      <alignment horizontal="center" vertical="center" wrapText="1"/>
    </xf>
    <xf numFmtId="9" fontId="23" fillId="7" borderId="13" xfId="0" applyNumberFormat="1" applyFont="1" applyFill="1" applyBorder="1" applyAlignment="1">
      <alignment horizontal="center" vertical="center" wrapText="1"/>
    </xf>
    <xf numFmtId="3" fontId="23" fillId="7" borderId="13" xfId="0" applyNumberFormat="1" applyFont="1" applyFill="1" applyBorder="1" applyAlignment="1">
      <alignment horizontal="center" vertical="center" wrapText="1"/>
    </xf>
    <xf numFmtId="0" fontId="23" fillId="7" borderId="13" xfId="0" applyFont="1" applyFill="1" applyBorder="1" applyAlignment="1">
      <alignment horizontal="left" vertical="center" wrapText="1"/>
    </xf>
    <xf numFmtId="9" fontId="23" fillId="7" borderId="13" xfId="59" applyFont="1" applyFill="1" applyBorder="1" applyAlignment="1">
      <alignment horizontal="center" vertical="center" wrapText="1"/>
    </xf>
    <xf numFmtId="3" fontId="23" fillId="7" borderId="13" xfId="48" applyNumberFormat="1" applyFont="1" applyFill="1" applyBorder="1" applyAlignment="1">
      <alignment horizontal="right" vertical="center" wrapText="1"/>
    </xf>
    <xf numFmtId="3" fontId="23" fillId="7" borderId="13" xfId="0" applyNumberFormat="1" applyFont="1" applyFill="1" applyBorder="1" applyAlignment="1">
      <alignment vertical="center" wrapText="1"/>
    </xf>
    <xf numFmtId="9" fontId="23" fillId="7" borderId="13" xfId="0" applyNumberFormat="1" applyFont="1" applyFill="1" applyBorder="1" applyAlignment="1">
      <alignment vertical="center" wrapText="1"/>
    </xf>
    <xf numFmtId="166" fontId="23" fillId="7" borderId="13" xfId="48" applyNumberFormat="1" applyFont="1" applyFill="1" applyBorder="1" applyAlignment="1">
      <alignment horizontal="center" vertical="center" wrapText="1"/>
    </xf>
    <xf numFmtId="9" fontId="23" fillId="7" borderId="13" xfId="59" applyFont="1" applyFill="1" applyBorder="1" applyAlignment="1">
      <alignment horizontal="center"/>
    </xf>
    <xf numFmtId="9" fontId="23" fillId="7" borderId="13" xfId="59" applyFont="1" applyFill="1" applyBorder="1" applyAlignment="1">
      <alignment horizontal="center" vertical="top" wrapText="1"/>
    </xf>
    <xf numFmtId="0" fontId="23" fillId="6" borderId="13" xfId="0" applyFont="1" applyFill="1" applyBorder="1" applyAlignment="1">
      <alignment vertical="center" wrapText="1"/>
    </xf>
    <xf numFmtId="10" fontId="23" fillId="6" borderId="13" xfId="0" applyNumberFormat="1" applyFont="1" applyFill="1" applyBorder="1" applyAlignment="1">
      <alignment vertical="center" wrapText="1"/>
    </xf>
    <xf numFmtId="3" fontId="23" fillId="6" borderId="13" xfId="0" applyNumberFormat="1" applyFont="1" applyFill="1" applyBorder="1" applyAlignment="1">
      <alignment vertical="center" wrapText="1"/>
    </xf>
    <xf numFmtId="9" fontId="23" fillId="6" borderId="13" xfId="59" applyFont="1" applyFill="1" applyBorder="1" applyAlignment="1">
      <alignment horizontal="center" vertical="center" wrapText="1"/>
    </xf>
    <xf numFmtId="0" fontId="23" fillId="6" borderId="13" xfId="0" applyFont="1" applyFill="1" applyBorder="1" applyAlignment="1">
      <alignment horizontal="justify" wrapText="1"/>
    </xf>
    <xf numFmtId="9" fontId="23" fillId="6" borderId="13" xfId="0" applyNumberFormat="1" applyFont="1" applyFill="1" applyBorder="1" applyAlignment="1">
      <alignment vertical="center" wrapText="1"/>
    </xf>
    <xf numFmtId="166" fontId="23" fillId="6" borderId="13" xfId="48" applyNumberFormat="1" applyFont="1" applyFill="1" applyBorder="1" applyAlignment="1">
      <alignment horizontal="center" vertical="center" wrapText="1"/>
    </xf>
    <xf numFmtId="0" fontId="23" fillId="6" borderId="13" xfId="0" applyFont="1" applyFill="1" applyBorder="1" applyAlignment="1">
      <alignment horizontal="justify"/>
    </xf>
    <xf numFmtId="0" fontId="23" fillId="6" borderId="13" xfId="0" applyFont="1" applyFill="1" applyBorder="1" applyAlignment="1">
      <alignment horizontal="justify" vertical="top" wrapText="1"/>
    </xf>
    <xf numFmtId="0" fontId="23" fillId="6" borderId="13" xfId="0" applyFont="1" applyFill="1" applyBorder="1" applyAlignment="1">
      <alignment wrapText="1"/>
    </xf>
    <xf numFmtId="1" fontId="23" fillId="33" borderId="13" xfId="0" applyNumberFormat="1" applyFont="1" applyFill="1" applyBorder="1" applyAlignment="1" quotePrefix="1">
      <alignment horizontal="center" vertical="center" wrapText="1"/>
    </xf>
    <xf numFmtId="1" fontId="23" fillId="33" borderId="13"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49" fontId="24" fillId="33" borderId="13" xfId="0" applyNumberFormat="1" applyFont="1" applyFill="1" applyBorder="1" applyAlignment="1">
      <alignment horizontal="center" vertical="center" wrapText="1"/>
    </xf>
    <xf numFmtId="9" fontId="24" fillId="33" borderId="13" xfId="59" applyFont="1" applyFill="1" applyBorder="1" applyAlignment="1">
      <alignment horizontal="center" vertical="center" wrapText="1"/>
    </xf>
    <xf numFmtId="0" fontId="24" fillId="33" borderId="13" xfId="0" applyFont="1" applyFill="1" applyBorder="1" applyAlignment="1">
      <alignment horizontal="left" vertical="center" wrapText="1"/>
    </xf>
    <xf numFmtId="9" fontId="24" fillId="33" borderId="13" xfId="0" applyNumberFormat="1" applyFont="1" applyFill="1" applyBorder="1" applyAlignment="1">
      <alignment horizontal="center" vertical="center" wrapText="1"/>
    </xf>
    <xf numFmtId="9" fontId="24" fillId="33" borderId="13" xfId="0" applyNumberFormat="1" applyFont="1" applyFill="1" applyBorder="1" applyAlignment="1">
      <alignment vertical="center" wrapText="1"/>
    </xf>
    <xf numFmtId="1" fontId="24" fillId="33" borderId="13" xfId="0" applyNumberFormat="1" applyFont="1" applyFill="1" applyBorder="1" applyAlignment="1" quotePrefix="1">
      <alignment horizontal="center" vertical="center" wrapText="1"/>
    </xf>
    <xf numFmtId="1" fontId="24" fillId="33" borderId="13" xfId="0" applyNumberFormat="1" applyFont="1" applyFill="1" applyBorder="1" applyAlignment="1">
      <alignment horizontal="center" vertical="center" wrapText="1"/>
    </xf>
    <xf numFmtId="0" fontId="24" fillId="33" borderId="13" xfId="0" applyFont="1" applyFill="1" applyBorder="1" applyAlignment="1">
      <alignment vertical="center" wrapText="1"/>
    </xf>
    <xf numFmtId="166" fontId="24" fillId="33" borderId="13" xfId="46" applyNumberFormat="1" applyFont="1" applyFill="1" applyBorder="1" applyAlignment="1">
      <alignment horizontal="center" vertical="center" wrapText="1"/>
    </xf>
    <xf numFmtId="0" fontId="24" fillId="33" borderId="13" xfId="0" applyNumberFormat="1" applyFont="1" applyFill="1" applyBorder="1" applyAlignment="1">
      <alignment horizontal="left" vertical="center" wrapText="1"/>
    </xf>
    <xf numFmtId="9" fontId="23" fillId="33" borderId="13" xfId="0" applyNumberFormat="1" applyFont="1" applyFill="1" applyBorder="1" applyAlignment="1">
      <alignment horizontal="center" vertical="center" wrapText="1"/>
    </xf>
    <xf numFmtId="9" fontId="23" fillId="33" borderId="13" xfId="59" applyFont="1" applyFill="1" applyBorder="1" applyAlignment="1">
      <alignment horizontal="center" vertical="center" wrapText="1"/>
    </xf>
    <xf numFmtId="0" fontId="23" fillId="33" borderId="13" xfId="0" applyFont="1" applyFill="1" applyBorder="1" applyAlignment="1">
      <alignment vertical="center" wrapText="1"/>
    </xf>
    <xf numFmtId="0" fontId="23" fillId="33" borderId="13" xfId="0" applyFont="1" applyFill="1" applyBorder="1" applyAlignment="1">
      <alignment horizontal="center" vertical="center" wrapText="1"/>
    </xf>
    <xf numFmtId="0" fontId="23" fillId="33" borderId="13" xfId="0" applyFont="1" applyFill="1" applyBorder="1" applyAlignment="1">
      <alignment horizontal="left" vertical="center" wrapText="1"/>
    </xf>
    <xf numFmtId="0" fontId="24" fillId="33" borderId="13" xfId="0" applyFont="1" applyFill="1" applyBorder="1" applyAlignment="1">
      <alignment horizontal="center" vertical="center" wrapText="1"/>
    </xf>
    <xf numFmtId="0" fontId="23" fillId="33" borderId="13" xfId="0" applyFont="1" applyFill="1" applyBorder="1" applyAlignment="1" quotePrefix="1">
      <alignment horizontal="left" vertical="center" wrapText="1"/>
    </xf>
    <xf numFmtId="166" fontId="23" fillId="33" borderId="13" xfId="46" applyNumberFormat="1" applyFont="1" applyFill="1" applyBorder="1" applyAlignment="1">
      <alignment horizontal="center" vertical="center" wrapText="1"/>
    </xf>
    <xf numFmtId="9" fontId="23" fillId="33" borderId="13" xfId="0" applyNumberFormat="1" applyFont="1" applyFill="1" applyBorder="1" applyAlignment="1">
      <alignment horizontal="center" vertical="center"/>
    </xf>
    <xf numFmtId="0" fontId="23" fillId="34" borderId="13" xfId="0" applyFont="1" applyFill="1" applyBorder="1" applyAlignment="1">
      <alignment vertical="center" wrapText="1"/>
    </xf>
    <xf numFmtId="0" fontId="23" fillId="35" borderId="13" xfId="0" applyFont="1" applyFill="1" applyBorder="1" applyAlignment="1">
      <alignment vertical="center" wrapText="1"/>
    </xf>
    <xf numFmtId="3" fontId="23" fillId="35" borderId="13" xfId="0" applyNumberFormat="1" applyFont="1" applyFill="1" applyBorder="1" applyAlignment="1">
      <alignment vertical="center" wrapText="1"/>
    </xf>
    <xf numFmtId="0" fontId="23" fillId="35" borderId="13" xfId="0" applyFont="1" applyFill="1" applyBorder="1" applyAlignment="1">
      <alignment horizontal="justify" vertical="center" wrapText="1"/>
    </xf>
    <xf numFmtId="9" fontId="23" fillId="35" borderId="13" xfId="0" applyNumberFormat="1" applyFont="1" applyFill="1" applyBorder="1" applyAlignment="1">
      <alignment vertical="center" wrapText="1"/>
    </xf>
    <xf numFmtId="9" fontId="23" fillId="35" borderId="13" xfId="59" applyFont="1" applyFill="1" applyBorder="1" applyAlignment="1">
      <alignment horizontal="center" vertical="center" wrapText="1"/>
    </xf>
    <xf numFmtId="0" fontId="23" fillId="35" borderId="13" xfId="0" applyFont="1" applyFill="1" applyBorder="1" applyAlignment="1">
      <alignment horizontal="left" vertical="center" wrapText="1"/>
    </xf>
    <xf numFmtId="0" fontId="23" fillId="34" borderId="13" xfId="0" applyFont="1" applyFill="1" applyBorder="1" applyAlignment="1">
      <alignment vertical="top" wrapText="1"/>
    </xf>
    <xf numFmtId="10" fontId="23" fillId="34" borderId="13" xfId="0" applyNumberFormat="1" applyFont="1" applyFill="1" applyBorder="1" applyAlignment="1">
      <alignment vertical="top" wrapText="1"/>
    </xf>
    <xf numFmtId="3" fontId="23" fillId="34" borderId="13" xfId="0" applyNumberFormat="1" applyFont="1" applyFill="1" applyBorder="1" applyAlignment="1">
      <alignment vertical="top" wrapText="1"/>
    </xf>
    <xf numFmtId="0" fontId="23" fillId="34" borderId="13" xfId="0" applyFont="1" applyFill="1" applyBorder="1" applyAlignment="1">
      <alignment horizontal="left" vertical="top" wrapText="1"/>
    </xf>
    <xf numFmtId="49" fontId="23" fillId="34" borderId="13" xfId="0" applyNumberFormat="1" applyFont="1" applyFill="1" applyBorder="1" applyAlignment="1">
      <alignment vertical="top" wrapText="1"/>
    </xf>
    <xf numFmtId="9" fontId="23" fillId="34" borderId="13" xfId="59" applyFont="1" applyFill="1" applyBorder="1" applyAlignment="1">
      <alignment horizontal="center" vertical="top" wrapText="1"/>
    </xf>
    <xf numFmtId="0" fontId="45" fillId="34" borderId="13" xfId="0" applyFont="1" applyFill="1" applyBorder="1" applyAlignment="1">
      <alignment vertical="center"/>
    </xf>
    <xf numFmtId="0" fontId="23" fillId="10" borderId="13" xfId="0" applyFont="1" applyFill="1" applyBorder="1" applyAlignment="1">
      <alignment vertical="center" wrapText="1"/>
    </xf>
    <xf numFmtId="3" fontId="23" fillId="10" borderId="13" xfId="0" applyNumberFormat="1" applyFont="1" applyFill="1" applyBorder="1" applyAlignment="1">
      <alignment vertical="center" wrapText="1"/>
    </xf>
    <xf numFmtId="168" fontId="23" fillId="10" borderId="13" xfId="0" applyNumberFormat="1" applyFont="1" applyFill="1" applyBorder="1" applyAlignment="1">
      <alignment horizontal="left" vertical="center" wrapText="1"/>
    </xf>
    <xf numFmtId="0" fontId="23" fillId="10" borderId="13" xfId="0" applyFont="1" applyFill="1" applyBorder="1" applyAlignment="1">
      <alignment horizontal="justify" vertical="center" wrapText="1"/>
    </xf>
    <xf numFmtId="9" fontId="23" fillId="10" borderId="13" xfId="0" applyNumberFormat="1" applyFont="1" applyFill="1" applyBorder="1" applyAlignment="1">
      <alignment vertical="center" wrapText="1"/>
    </xf>
    <xf numFmtId="10" fontId="23" fillId="33" borderId="13" xfId="0" applyNumberFormat="1" applyFont="1" applyFill="1" applyBorder="1" applyAlignment="1">
      <alignment horizontal="center" vertical="center" wrapText="1"/>
    </xf>
    <xf numFmtId="0" fontId="45" fillId="33" borderId="13" xfId="0" applyFont="1" applyFill="1" applyBorder="1" applyAlignment="1">
      <alignment vertical="center"/>
    </xf>
    <xf numFmtId="10" fontId="24" fillId="33" borderId="13" xfId="0" applyNumberFormat="1" applyFont="1" applyFill="1" applyBorder="1" applyAlignment="1">
      <alignment horizontal="center" vertical="center" wrapText="1"/>
    </xf>
    <xf numFmtId="10" fontId="25" fillId="33" borderId="13" xfId="0" applyNumberFormat="1" applyFont="1" applyFill="1" applyBorder="1" applyAlignment="1">
      <alignment horizontal="center" vertical="center" wrapText="1"/>
    </xf>
    <xf numFmtId="10" fontId="23" fillId="33" borderId="13" xfId="0" applyNumberFormat="1" applyFont="1" applyFill="1" applyBorder="1" applyAlignment="1">
      <alignment horizontal="left" vertical="center" wrapText="1"/>
    </xf>
    <xf numFmtId="10" fontId="24" fillId="33" borderId="13" xfId="0" applyNumberFormat="1" applyFont="1" applyFill="1" applyBorder="1" applyAlignment="1">
      <alignment horizontal="left" vertical="center" wrapText="1"/>
    </xf>
    <xf numFmtId="10" fontId="23" fillId="33" borderId="13" xfId="0" applyNumberFormat="1" applyFont="1" applyFill="1" applyBorder="1" applyAlignment="1">
      <alignment vertical="center" wrapText="1"/>
    </xf>
    <xf numFmtId="10" fontId="23" fillId="10" borderId="13" xfId="0" applyNumberFormat="1" applyFont="1" applyFill="1" applyBorder="1" applyAlignment="1">
      <alignment vertical="center" wrapText="1"/>
    </xf>
    <xf numFmtId="9" fontId="23" fillId="10" borderId="13" xfId="59" applyFont="1" applyFill="1" applyBorder="1" applyAlignment="1">
      <alignment horizontal="center" vertical="center" wrapText="1"/>
    </xf>
    <xf numFmtId="0" fontId="45" fillId="10" borderId="13" xfId="0" applyFont="1" applyFill="1" applyBorder="1" applyAlignment="1">
      <alignment vertical="center"/>
    </xf>
    <xf numFmtId="10" fontId="23" fillId="35" borderId="13" xfId="0" applyNumberFormat="1" applyFont="1" applyFill="1" applyBorder="1" applyAlignment="1">
      <alignment vertical="center" wrapText="1"/>
    </xf>
    <xf numFmtId="3" fontId="23" fillId="35" borderId="13" xfId="0" applyNumberFormat="1" applyFont="1" applyFill="1" applyBorder="1" applyAlignment="1">
      <alignment horizontal="center" vertical="center" wrapText="1"/>
    </xf>
    <xf numFmtId="0" fontId="45" fillId="35" borderId="13" xfId="0" applyFont="1" applyFill="1" applyBorder="1" applyAlignment="1">
      <alignment vertical="center"/>
    </xf>
    <xf numFmtId="0" fontId="23" fillId="6" borderId="13" xfId="0" applyFont="1" applyFill="1" applyBorder="1" applyAlignment="1">
      <alignment horizontal="left" vertical="center" wrapText="1"/>
    </xf>
    <xf numFmtId="0" fontId="23" fillId="10" borderId="13" xfId="0" applyFont="1" applyFill="1" applyBorder="1" applyAlignment="1">
      <alignment horizontal="left" vertical="center" wrapText="1"/>
    </xf>
    <xf numFmtId="167" fontId="23" fillId="0" borderId="10" xfId="46" applyNumberFormat="1" applyFont="1" applyFill="1" applyBorder="1" applyAlignment="1">
      <alignment vertical="center"/>
    </xf>
    <xf numFmtId="167" fontId="23" fillId="0" borderId="13" xfId="46" applyNumberFormat="1" applyFont="1" applyFill="1" applyBorder="1" applyAlignment="1">
      <alignment horizontal="center" vertical="center" wrapText="1"/>
    </xf>
    <xf numFmtId="167" fontId="45" fillId="0" borderId="0" xfId="46" applyNumberFormat="1" applyFont="1" applyAlignment="1">
      <alignment vertical="center"/>
    </xf>
    <xf numFmtId="167" fontId="23" fillId="0" borderId="12" xfId="46" applyNumberFormat="1" applyFont="1" applyFill="1" applyBorder="1" applyAlignment="1">
      <alignment horizontal="center" vertical="center" wrapText="1"/>
    </xf>
    <xf numFmtId="167" fontId="23" fillId="0" borderId="11" xfId="46" applyNumberFormat="1" applyFont="1" applyFill="1" applyBorder="1" applyAlignment="1">
      <alignment horizontal="center" vertical="center" wrapText="1"/>
    </xf>
    <xf numFmtId="167" fontId="23" fillId="0" borderId="14" xfId="46" applyNumberFormat="1" applyFont="1" applyFill="1" applyBorder="1" applyAlignment="1">
      <alignment horizontal="center" vertical="center" wrapText="1"/>
    </xf>
    <xf numFmtId="167" fontId="23" fillId="0" borderId="15" xfId="46" applyNumberFormat="1" applyFont="1" applyFill="1" applyBorder="1" applyAlignment="1">
      <alignment horizontal="center" vertical="center" wrapText="1"/>
    </xf>
    <xf numFmtId="167" fontId="23" fillId="0" borderId="10" xfId="46" applyNumberFormat="1" applyFont="1" applyFill="1" applyBorder="1" applyAlignment="1">
      <alignment horizontal="center" vertical="center" wrapText="1"/>
    </xf>
    <xf numFmtId="0" fontId="26" fillId="0" borderId="13" xfId="55" applyFont="1" applyFill="1" applyBorder="1" applyAlignment="1">
      <alignment horizontal="center"/>
      <protection/>
    </xf>
    <xf numFmtId="0" fontId="20" fillId="0" borderId="13" xfId="55" applyFont="1" applyFill="1" applyBorder="1" applyAlignment="1">
      <alignment horizontal="center"/>
      <protection/>
    </xf>
    <xf numFmtId="0" fontId="20" fillId="0" borderId="13" xfId="55" applyFont="1" applyFill="1" applyBorder="1" applyAlignment="1">
      <alignment horizontal="center" vertical="center" wrapText="1"/>
      <protection/>
    </xf>
    <xf numFmtId="0" fontId="20" fillId="0" borderId="13" xfId="55" applyFont="1" applyFill="1" applyBorder="1" applyAlignment="1">
      <alignment horizontal="center" vertical="center" textRotation="90" wrapText="1"/>
      <protection/>
    </xf>
    <xf numFmtId="0" fontId="20" fillId="0" borderId="13" xfId="55" applyFont="1" applyFill="1" applyBorder="1" applyAlignment="1">
      <alignment horizontal="center" vertical="center" textRotation="89" wrapText="1"/>
      <protection/>
    </xf>
    <xf numFmtId="165" fontId="20" fillId="0" borderId="13" xfId="59" applyNumberFormat="1" applyFont="1" applyFill="1" applyBorder="1" applyAlignment="1">
      <alignment horizontal="center" vertical="center" textRotation="90" wrapText="1"/>
    </xf>
    <xf numFmtId="167" fontId="20" fillId="0" borderId="13" xfId="46" applyNumberFormat="1" applyFont="1" applyFill="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3" xfId="48"/>
    <cellStyle name="Millares 3 2" xfId="49"/>
    <cellStyle name="Currency" xfId="50"/>
    <cellStyle name="Currency [0]" xfId="51"/>
    <cellStyle name="Neutral" xfId="52"/>
    <cellStyle name="Normal 2" xfId="53"/>
    <cellStyle name="Normal 2 2" xfId="54"/>
    <cellStyle name="Normal 3" xfId="55"/>
    <cellStyle name="Normal 3 2" xfId="56"/>
    <cellStyle name="Normal 5" xfId="57"/>
    <cellStyle name="Notas" xfId="58"/>
    <cellStyle name="Percent" xfId="59"/>
    <cellStyle name="Porcentual 3" xfId="60"/>
    <cellStyle name="Porcentual 3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79"/>
  <sheetViews>
    <sheetView tabSelected="1" zoomScale="80" zoomScaleNormal="80" zoomScalePageLayoutView="0" workbookViewId="0" topLeftCell="A1">
      <pane ySplit="11" topLeftCell="A72" activePane="bottomLeft" state="frozen"/>
      <selection pane="topLeft" activeCell="H1" sqref="H1"/>
      <selection pane="bottomLeft" activeCell="A2" sqref="A2:AL2"/>
    </sheetView>
  </sheetViews>
  <sheetFormatPr defaultColWidth="11.421875" defaultRowHeight="15"/>
  <cols>
    <col min="1" max="2" width="11.421875" style="1" customWidth="1"/>
    <col min="3" max="3" width="6.421875" style="2" customWidth="1"/>
    <col min="4" max="4" width="19.7109375" style="2" bestFit="1" customWidth="1"/>
    <col min="5" max="5" width="13.140625" style="2" bestFit="1" customWidth="1"/>
    <col min="6" max="6" width="4.57421875" style="2" customWidth="1"/>
    <col min="7" max="7" width="23.57421875" style="1" bestFit="1" customWidth="1"/>
    <col min="8" max="9" width="7.421875" style="1" customWidth="1"/>
    <col min="10" max="10" width="7.7109375" style="2" customWidth="1"/>
    <col min="11" max="11" width="5.7109375" style="3" customWidth="1"/>
    <col min="12" max="12" width="6.421875" style="19" customWidth="1"/>
    <col min="13" max="13" width="20.8515625" style="1" bestFit="1" customWidth="1"/>
    <col min="14" max="14" width="23.00390625" style="1" bestFit="1" customWidth="1"/>
    <col min="15" max="18" width="6.28125" style="1" customWidth="1"/>
    <col min="19" max="19" width="11.421875" style="17" customWidth="1"/>
    <col min="20" max="23" width="8.140625" style="102" customWidth="1"/>
    <col min="24" max="24" width="5.57421875" style="102" customWidth="1"/>
    <col min="25" max="25" width="7.00390625" style="102" customWidth="1"/>
    <col min="26" max="36" width="5.57421875" style="102" customWidth="1"/>
    <col min="37" max="37" width="7.00390625" style="1" hidden="1" customWidth="1"/>
    <col min="38" max="38" width="8.57421875" style="1" hidden="1" customWidth="1"/>
    <col min="39" max="16384" width="11.421875" style="1" customWidth="1"/>
  </cols>
  <sheetData>
    <row r="1" spans="1:38" s="9" customFormat="1" ht="15.75">
      <c r="A1" s="108" t="s">
        <v>20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row>
    <row r="2" spans="1:38" s="9" customFormat="1" ht="15.75">
      <c r="A2" s="108" t="s">
        <v>21</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row>
    <row r="3" spans="1:38" ht="9">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row>
    <row r="4" spans="1:38" ht="12.75">
      <c r="A4" s="11" t="s">
        <v>0</v>
      </c>
      <c r="B4" s="12"/>
      <c r="C4" s="12"/>
      <c r="D4" s="12"/>
      <c r="E4" s="12"/>
      <c r="F4" s="13"/>
      <c r="G4" s="14" t="s">
        <v>59</v>
      </c>
      <c r="H4" s="4"/>
      <c r="I4" s="4"/>
      <c r="J4" s="5"/>
      <c r="K4" s="6"/>
      <c r="L4" s="18"/>
      <c r="M4" s="4"/>
      <c r="N4" s="4"/>
      <c r="O4" s="4"/>
      <c r="P4" s="4"/>
      <c r="Q4" s="4"/>
      <c r="R4" s="4"/>
      <c r="S4" s="16"/>
      <c r="T4" s="100"/>
      <c r="U4" s="100"/>
      <c r="V4" s="100"/>
      <c r="W4" s="100"/>
      <c r="X4" s="100"/>
      <c r="Y4" s="100"/>
      <c r="Z4" s="100"/>
      <c r="AA4" s="100"/>
      <c r="AB4" s="100"/>
      <c r="AC4" s="100"/>
      <c r="AD4" s="100"/>
      <c r="AE4" s="100"/>
      <c r="AF4" s="100"/>
      <c r="AG4" s="100"/>
      <c r="AH4" s="100"/>
      <c r="AI4" s="100"/>
      <c r="AJ4" s="100"/>
      <c r="AK4" s="4"/>
      <c r="AL4" s="7"/>
    </row>
    <row r="5" spans="1:38" ht="12.75">
      <c r="A5" s="11" t="s">
        <v>1</v>
      </c>
      <c r="B5" s="12"/>
      <c r="C5" s="12"/>
      <c r="D5" s="12"/>
      <c r="E5" s="12"/>
      <c r="F5" s="13"/>
      <c r="G5" s="14">
        <v>5480</v>
      </c>
      <c r="H5" s="4"/>
      <c r="I5" s="4"/>
      <c r="J5" s="5"/>
      <c r="K5" s="6"/>
      <c r="L5" s="18"/>
      <c r="M5" s="4"/>
      <c r="N5" s="4"/>
      <c r="O5" s="4"/>
      <c r="P5" s="4"/>
      <c r="Q5" s="4"/>
      <c r="R5" s="4"/>
      <c r="S5" s="16"/>
      <c r="T5" s="100"/>
      <c r="U5" s="100"/>
      <c r="V5" s="100"/>
      <c r="W5" s="100"/>
      <c r="X5" s="100"/>
      <c r="Y5" s="100"/>
      <c r="Z5" s="100"/>
      <c r="AA5" s="100"/>
      <c r="AB5" s="100"/>
      <c r="AC5" s="100"/>
      <c r="AD5" s="100"/>
      <c r="AE5" s="100"/>
      <c r="AF5" s="100"/>
      <c r="AG5" s="100"/>
      <c r="AH5" s="100"/>
      <c r="AI5" s="100"/>
      <c r="AJ5" s="100"/>
      <c r="AK5" s="4"/>
      <c r="AL5" s="7"/>
    </row>
    <row r="6" spans="1:38" ht="12.75">
      <c r="A6" s="11" t="s">
        <v>2</v>
      </c>
      <c r="B6" s="12"/>
      <c r="C6" s="12"/>
      <c r="D6" s="12"/>
      <c r="E6" s="12"/>
      <c r="F6" s="13"/>
      <c r="G6" s="15">
        <v>41290</v>
      </c>
      <c r="H6" s="4"/>
      <c r="I6" s="4"/>
      <c r="J6" s="5"/>
      <c r="K6" s="8"/>
      <c r="L6" s="18"/>
      <c r="M6" s="4"/>
      <c r="N6" s="4"/>
      <c r="O6" s="4"/>
      <c r="P6" s="4"/>
      <c r="Q6" s="4"/>
      <c r="R6" s="4"/>
      <c r="S6" s="16"/>
      <c r="T6" s="100"/>
      <c r="U6" s="100"/>
      <c r="V6" s="100"/>
      <c r="W6" s="100"/>
      <c r="X6" s="100"/>
      <c r="Y6" s="100"/>
      <c r="Z6" s="100"/>
      <c r="AA6" s="100"/>
      <c r="AB6" s="100"/>
      <c r="AC6" s="100"/>
      <c r="AD6" s="100"/>
      <c r="AE6" s="100"/>
      <c r="AF6" s="100"/>
      <c r="AG6" s="100"/>
      <c r="AH6" s="100"/>
      <c r="AI6" s="100"/>
      <c r="AJ6" s="100"/>
      <c r="AK6" s="4"/>
      <c r="AL6" s="7"/>
    </row>
    <row r="7" spans="1:38" ht="12.75">
      <c r="A7" s="11" t="s">
        <v>3</v>
      </c>
      <c r="B7" s="12"/>
      <c r="C7" s="12"/>
      <c r="D7" s="12"/>
      <c r="E7" s="12"/>
      <c r="F7" s="13"/>
      <c r="G7" s="14" t="s">
        <v>60</v>
      </c>
      <c r="H7" s="4"/>
      <c r="I7" s="4"/>
      <c r="J7" s="5"/>
      <c r="K7" s="6"/>
      <c r="L7" s="18"/>
      <c r="M7" s="4"/>
      <c r="N7" s="4"/>
      <c r="O7" s="4"/>
      <c r="P7" s="4"/>
      <c r="Q7" s="4"/>
      <c r="R7" s="4"/>
      <c r="S7" s="16"/>
      <c r="T7" s="100"/>
      <c r="U7" s="100"/>
      <c r="V7" s="100"/>
      <c r="W7" s="100"/>
      <c r="X7" s="100"/>
      <c r="Y7" s="100"/>
      <c r="Z7" s="100"/>
      <c r="AA7" s="100"/>
      <c r="AB7" s="100"/>
      <c r="AC7" s="100"/>
      <c r="AD7" s="100"/>
      <c r="AE7" s="100"/>
      <c r="AF7" s="100"/>
      <c r="AG7" s="100"/>
      <c r="AH7" s="100"/>
      <c r="AI7" s="100"/>
      <c r="AJ7" s="100"/>
      <c r="AK7" s="4"/>
      <c r="AL7" s="7"/>
    </row>
    <row r="8" spans="1:38" ht="9">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row>
    <row r="9" spans="1:38" ht="20.25" customHeight="1">
      <c r="A9" s="111" t="s">
        <v>4</v>
      </c>
      <c r="B9" s="110" t="s">
        <v>5</v>
      </c>
      <c r="C9" s="111" t="s">
        <v>6</v>
      </c>
      <c r="D9" s="111" t="s">
        <v>22</v>
      </c>
      <c r="E9" s="111" t="s">
        <v>7</v>
      </c>
      <c r="F9" s="111" t="s">
        <v>8</v>
      </c>
      <c r="G9" s="110" t="s">
        <v>9</v>
      </c>
      <c r="H9" s="111" t="s">
        <v>23</v>
      </c>
      <c r="I9" s="111" t="s">
        <v>24</v>
      </c>
      <c r="J9" s="111" t="s">
        <v>10</v>
      </c>
      <c r="K9" s="112" t="s">
        <v>11</v>
      </c>
      <c r="L9" s="113" t="s">
        <v>12</v>
      </c>
      <c r="M9" s="110" t="s">
        <v>25</v>
      </c>
      <c r="N9" s="110" t="s">
        <v>26</v>
      </c>
      <c r="O9" s="110" t="s">
        <v>27</v>
      </c>
      <c r="P9" s="110"/>
      <c r="Q9" s="110"/>
      <c r="R9" s="110"/>
      <c r="S9" s="114" t="s">
        <v>28</v>
      </c>
      <c r="T9" s="103" t="s">
        <v>29</v>
      </c>
      <c r="U9" s="107"/>
      <c r="V9" s="107"/>
      <c r="W9" s="107"/>
      <c r="X9" s="107"/>
      <c r="Y9" s="107"/>
      <c r="Z9" s="107"/>
      <c r="AA9" s="107"/>
      <c r="AB9" s="107"/>
      <c r="AC9" s="107"/>
      <c r="AD9" s="107"/>
      <c r="AE9" s="107"/>
      <c r="AF9" s="107"/>
      <c r="AG9" s="107"/>
      <c r="AH9" s="107"/>
      <c r="AI9" s="107"/>
      <c r="AJ9" s="104"/>
      <c r="AK9" s="110" t="s">
        <v>13</v>
      </c>
      <c r="AL9" s="110" t="s">
        <v>14</v>
      </c>
    </row>
    <row r="10" spans="1:38" ht="12" customHeight="1">
      <c r="A10" s="111"/>
      <c r="B10" s="110"/>
      <c r="C10" s="111"/>
      <c r="D10" s="111"/>
      <c r="E10" s="111"/>
      <c r="F10" s="111"/>
      <c r="G10" s="110"/>
      <c r="H10" s="111"/>
      <c r="I10" s="111"/>
      <c r="J10" s="111"/>
      <c r="K10" s="112"/>
      <c r="L10" s="113"/>
      <c r="M10" s="110"/>
      <c r="N10" s="110"/>
      <c r="O10" s="110" t="s">
        <v>15</v>
      </c>
      <c r="P10" s="110" t="s">
        <v>16</v>
      </c>
      <c r="Q10" s="110" t="s">
        <v>17</v>
      </c>
      <c r="R10" s="110" t="s">
        <v>18</v>
      </c>
      <c r="S10" s="114"/>
      <c r="T10" s="103" t="s">
        <v>30</v>
      </c>
      <c r="U10" s="104"/>
      <c r="V10" s="103" t="s">
        <v>31</v>
      </c>
      <c r="W10" s="104"/>
      <c r="X10" s="105" t="s">
        <v>32</v>
      </c>
      <c r="Y10" s="105" t="s">
        <v>31</v>
      </c>
      <c r="Z10" s="105" t="s">
        <v>33</v>
      </c>
      <c r="AA10" s="105" t="s">
        <v>34</v>
      </c>
      <c r="AB10" s="105" t="s">
        <v>35</v>
      </c>
      <c r="AC10" s="105" t="s">
        <v>36</v>
      </c>
      <c r="AD10" s="105" t="s">
        <v>37</v>
      </c>
      <c r="AE10" s="105" t="s">
        <v>38</v>
      </c>
      <c r="AF10" s="105" t="s">
        <v>39</v>
      </c>
      <c r="AG10" s="105" t="s">
        <v>40</v>
      </c>
      <c r="AH10" s="105" t="s">
        <v>41</v>
      </c>
      <c r="AI10" s="105" t="s">
        <v>42</v>
      </c>
      <c r="AJ10" s="105" t="s">
        <v>43</v>
      </c>
      <c r="AK10" s="110"/>
      <c r="AL10" s="110"/>
    </row>
    <row r="11" spans="1:38" ht="76.5" customHeight="1">
      <c r="A11" s="111"/>
      <c r="B11" s="110"/>
      <c r="C11" s="111"/>
      <c r="D11" s="111"/>
      <c r="E11" s="111"/>
      <c r="F11" s="111"/>
      <c r="G11" s="110"/>
      <c r="H11" s="111"/>
      <c r="I11" s="111"/>
      <c r="J11" s="111"/>
      <c r="K11" s="112"/>
      <c r="L11" s="113"/>
      <c r="M11" s="110"/>
      <c r="N11" s="110"/>
      <c r="O11" s="110"/>
      <c r="P11" s="110"/>
      <c r="Q11" s="110"/>
      <c r="R11" s="110"/>
      <c r="S11" s="114"/>
      <c r="T11" s="101" t="s">
        <v>44</v>
      </c>
      <c r="U11" s="101" t="s">
        <v>45</v>
      </c>
      <c r="V11" s="101" t="s">
        <v>44</v>
      </c>
      <c r="W11" s="101" t="s">
        <v>45</v>
      </c>
      <c r="X11" s="106"/>
      <c r="Y11" s="106"/>
      <c r="Z11" s="106"/>
      <c r="AA11" s="106"/>
      <c r="AB11" s="106"/>
      <c r="AC11" s="106"/>
      <c r="AD11" s="106"/>
      <c r="AE11" s="106"/>
      <c r="AF11" s="106"/>
      <c r="AG11" s="106"/>
      <c r="AH11" s="106"/>
      <c r="AI11" s="106"/>
      <c r="AJ11" s="106"/>
      <c r="AK11" s="110"/>
      <c r="AL11" s="110"/>
    </row>
    <row r="12" spans="1:36" s="10" customFormat="1" ht="82.5" customHeight="1">
      <c r="A12" s="20">
        <v>3000000</v>
      </c>
      <c r="B12" s="20" t="s">
        <v>61</v>
      </c>
      <c r="C12" s="20">
        <v>1</v>
      </c>
      <c r="D12" s="20" t="s">
        <v>62</v>
      </c>
      <c r="E12" s="21">
        <v>0.9343219317147691</v>
      </c>
      <c r="F12" s="22">
        <v>1</v>
      </c>
      <c r="G12" s="26" t="s">
        <v>64</v>
      </c>
      <c r="H12" s="27">
        <v>0.2</v>
      </c>
      <c r="I12" s="25" t="s">
        <v>63</v>
      </c>
      <c r="J12" s="25"/>
      <c r="K12" s="25"/>
      <c r="L12" s="27">
        <v>0.2</v>
      </c>
      <c r="M12" s="20" t="s">
        <v>65</v>
      </c>
      <c r="N12" s="26" t="s">
        <v>183</v>
      </c>
      <c r="O12" s="24">
        <v>0.3</v>
      </c>
      <c r="P12" s="24">
        <v>0.6</v>
      </c>
      <c r="Q12" s="24">
        <v>0.7</v>
      </c>
      <c r="R12" s="24">
        <v>1</v>
      </c>
      <c r="S12" s="28">
        <v>2384</v>
      </c>
      <c r="T12" s="28"/>
      <c r="U12" s="28"/>
      <c r="V12" s="28">
        <f>+S12</f>
        <v>2384</v>
      </c>
      <c r="W12" s="28"/>
      <c r="X12" s="28"/>
      <c r="Y12" s="28">
        <f>+V12</f>
        <v>2384</v>
      </c>
      <c r="Z12" s="28"/>
      <c r="AA12" s="28"/>
      <c r="AB12" s="28"/>
      <c r="AC12" s="28"/>
      <c r="AD12" s="28"/>
      <c r="AE12" s="28"/>
      <c r="AF12" s="28"/>
      <c r="AG12" s="28"/>
      <c r="AH12" s="28"/>
      <c r="AI12" s="28"/>
      <c r="AJ12" s="28"/>
    </row>
    <row r="13" spans="1:36" s="10" customFormat="1" ht="69.75" customHeight="1">
      <c r="A13" s="20">
        <v>3000000</v>
      </c>
      <c r="B13" s="20" t="s">
        <v>61</v>
      </c>
      <c r="C13" s="20">
        <v>1</v>
      </c>
      <c r="D13" s="20" t="s">
        <v>62</v>
      </c>
      <c r="E13" s="30"/>
      <c r="F13" s="22">
        <v>1</v>
      </c>
      <c r="G13" s="26" t="s">
        <v>67</v>
      </c>
      <c r="H13" s="27">
        <v>0.2</v>
      </c>
      <c r="I13" s="25" t="s">
        <v>66</v>
      </c>
      <c r="J13" s="25"/>
      <c r="K13" s="25"/>
      <c r="L13" s="27">
        <v>0.2</v>
      </c>
      <c r="M13" s="26" t="s">
        <v>68</v>
      </c>
      <c r="N13" s="26" t="s">
        <v>47</v>
      </c>
      <c r="O13" s="24">
        <v>1</v>
      </c>
      <c r="P13" s="24">
        <v>1</v>
      </c>
      <c r="Q13" s="24">
        <v>1</v>
      </c>
      <c r="R13" s="24">
        <v>1</v>
      </c>
      <c r="S13" s="28">
        <v>5</v>
      </c>
      <c r="T13" s="28"/>
      <c r="U13" s="28"/>
      <c r="V13" s="28"/>
      <c r="W13" s="28"/>
      <c r="X13" s="28">
        <f aca="true" t="shared" si="0" ref="X13:X28">+S13</f>
        <v>5</v>
      </c>
      <c r="Y13" s="28"/>
      <c r="Z13" s="28"/>
      <c r="AA13" s="28"/>
      <c r="AB13" s="28"/>
      <c r="AC13" s="28"/>
      <c r="AD13" s="28"/>
      <c r="AE13" s="28"/>
      <c r="AF13" s="28"/>
      <c r="AG13" s="28"/>
      <c r="AH13" s="28"/>
      <c r="AI13" s="28"/>
      <c r="AJ13" s="28"/>
    </row>
    <row r="14" spans="1:36" s="10" customFormat="1" ht="47.25" customHeight="1">
      <c r="A14" s="20">
        <v>3000000</v>
      </c>
      <c r="B14" s="20" t="s">
        <v>61</v>
      </c>
      <c r="C14" s="20">
        <v>1</v>
      </c>
      <c r="D14" s="20" t="s">
        <v>62</v>
      </c>
      <c r="E14" s="30"/>
      <c r="F14" s="22">
        <v>1</v>
      </c>
      <c r="G14" s="26" t="s">
        <v>19</v>
      </c>
      <c r="H14" s="27">
        <v>0.25</v>
      </c>
      <c r="I14" s="25" t="s">
        <v>69</v>
      </c>
      <c r="J14" s="25"/>
      <c r="K14" s="25"/>
      <c r="L14" s="27">
        <v>0.25</v>
      </c>
      <c r="M14" s="20" t="s">
        <v>70</v>
      </c>
      <c r="N14" s="26" t="s">
        <v>46</v>
      </c>
      <c r="O14" s="24">
        <v>1</v>
      </c>
      <c r="P14" s="24">
        <v>1</v>
      </c>
      <c r="Q14" s="24">
        <v>1</v>
      </c>
      <c r="R14" s="24">
        <v>1</v>
      </c>
      <c r="S14" s="28">
        <v>10</v>
      </c>
      <c r="T14" s="28"/>
      <c r="U14" s="28"/>
      <c r="V14" s="28"/>
      <c r="W14" s="28"/>
      <c r="X14" s="28">
        <f t="shared" si="0"/>
        <v>10</v>
      </c>
      <c r="Y14" s="28"/>
      <c r="Z14" s="28"/>
      <c r="AA14" s="28"/>
      <c r="AB14" s="28"/>
      <c r="AC14" s="28"/>
      <c r="AD14" s="28"/>
      <c r="AE14" s="28"/>
      <c r="AF14" s="28"/>
      <c r="AG14" s="28"/>
      <c r="AH14" s="28"/>
      <c r="AI14" s="28"/>
      <c r="AJ14" s="28"/>
    </row>
    <row r="15" spans="1:36" s="10" customFormat="1" ht="96">
      <c r="A15" s="20">
        <v>3000000</v>
      </c>
      <c r="B15" s="20" t="s">
        <v>61</v>
      </c>
      <c r="C15" s="20">
        <v>1</v>
      </c>
      <c r="D15" s="20" t="s">
        <v>62</v>
      </c>
      <c r="E15" s="20"/>
      <c r="F15" s="22">
        <v>1</v>
      </c>
      <c r="G15" s="26" t="s">
        <v>72</v>
      </c>
      <c r="H15" s="27">
        <v>0.05</v>
      </c>
      <c r="I15" s="25" t="s">
        <v>71</v>
      </c>
      <c r="J15" s="25"/>
      <c r="K15" s="25"/>
      <c r="L15" s="27">
        <v>0.05</v>
      </c>
      <c r="M15" s="20" t="s">
        <v>73</v>
      </c>
      <c r="N15" s="26" t="s">
        <v>57</v>
      </c>
      <c r="O15" s="23">
        <v>0</v>
      </c>
      <c r="P15" s="24">
        <v>0.3</v>
      </c>
      <c r="Q15" s="24">
        <v>0.6</v>
      </c>
      <c r="R15" s="24">
        <v>1</v>
      </c>
      <c r="S15" s="31">
        <v>10</v>
      </c>
      <c r="T15" s="28"/>
      <c r="U15" s="28"/>
      <c r="V15" s="28"/>
      <c r="W15" s="28"/>
      <c r="X15" s="28">
        <f t="shared" si="0"/>
        <v>10</v>
      </c>
      <c r="Y15" s="28"/>
      <c r="Z15" s="28"/>
      <c r="AA15" s="28"/>
      <c r="AB15" s="28"/>
      <c r="AC15" s="28"/>
      <c r="AD15" s="28"/>
      <c r="AE15" s="28"/>
      <c r="AF15" s="28"/>
      <c r="AG15" s="28"/>
      <c r="AH15" s="28"/>
      <c r="AI15" s="28"/>
      <c r="AJ15" s="28"/>
    </row>
    <row r="16" spans="1:36" s="10" customFormat="1" ht="60">
      <c r="A16" s="20">
        <v>3000000</v>
      </c>
      <c r="B16" s="20" t="s">
        <v>61</v>
      </c>
      <c r="C16" s="20">
        <v>1</v>
      </c>
      <c r="D16" s="20" t="s">
        <v>62</v>
      </c>
      <c r="E16" s="20"/>
      <c r="F16" s="22">
        <v>1</v>
      </c>
      <c r="G16" s="26" t="s">
        <v>75</v>
      </c>
      <c r="H16" s="27">
        <v>0.05</v>
      </c>
      <c r="I16" s="22" t="s">
        <v>74</v>
      </c>
      <c r="J16" s="22"/>
      <c r="K16" s="22"/>
      <c r="L16" s="27">
        <v>0.05</v>
      </c>
      <c r="M16" s="20" t="s">
        <v>76</v>
      </c>
      <c r="N16" s="26" t="s">
        <v>49</v>
      </c>
      <c r="O16" s="24">
        <v>1</v>
      </c>
      <c r="P16" s="24">
        <v>1</v>
      </c>
      <c r="Q16" s="24">
        <v>1</v>
      </c>
      <c r="R16" s="24">
        <v>1</v>
      </c>
      <c r="S16" s="31">
        <v>8</v>
      </c>
      <c r="T16" s="28"/>
      <c r="U16" s="28"/>
      <c r="V16" s="28"/>
      <c r="W16" s="28"/>
      <c r="X16" s="28">
        <f t="shared" si="0"/>
        <v>8</v>
      </c>
      <c r="Y16" s="28"/>
      <c r="Z16" s="28"/>
      <c r="AA16" s="28"/>
      <c r="AB16" s="28"/>
      <c r="AC16" s="28"/>
      <c r="AD16" s="28"/>
      <c r="AE16" s="28"/>
      <c r="AF16" s="28"/>
      <c r="AG16" s="28"/>
      <c r="AH16" s="28"/>
      <c r="AI16" s="28"/>
      <c r="AJ16" s="28"/>
    </row>
    <row r="17" spans="1:36" s="10" customFormat="1" ht="120">
      <c r="A17" s="20">
        <v>3000000</v>
      </c>
      <c r="B17" s="20" t="s">
        <v>61</v>
      </c>
      <c r="C17" s="20">
        <v>1</v>
      </c>
      <c r="D17" s="20" t="s">
        <v>62</v>
      </c>
      <c r="E17" s="20"/>
      <c r="F17" s="22">
        <v>1</v>
      </c>
      <c r="G17" s="26" t="s">
        <v>75</v>
      </c>
      <c r="H17" s="32">
        <v>0.05</v>
      </c>
      <c r="I17" s="22" t="s">
        <v>74</v>
      </c>
      <c r="J17" s="22"/>
      <c r="K17" s="22"/>
      <c r="L17" s="32">
        <v>0.05</v>
      </c>
      <c r="M17" s="26" t="s">
        <v>77</v>
      </c>
      <c r="N17" s="26" t="s">
        <v>49</v>
      </c>
      <c r="O17" s="24">
        <v>1</v>
      </c>
      <c r="P17" s="24">
        <v>1</v>
      </c>
      <c r="Q17" s="24">
        <v>1</v>
      </c>
      <c r="R17" s="24">
        <v>1</v>
      </c>
      <c r="S17" s="31">
        <v>6</v>
      </c>
      <c r="T17" s="28"/>
      <c r="U17" s="28"/>
      <c r="V17" s="28"/>
      <c r="W17" s="28"/>
      <c r="X17" s="28">
        <f t="shared" si="0"/>
        <v>6</v>
      </c>
      <c r="Y17" s="28"/>
      <c r="Z17" s="28"/>
      <c r="AA17" s="28"/>
      <c r="AB17" s="28"/>
      <c r="AC17" s="28"/>
      <c r="AD17" s="28"/>
      <c r="AE17" s="28"/>
      <c r="AF17" s="28"/>
      <c r="AG17" s="28"/>
      <c r="AH17" s="28"/>
      <c r="AI17" s="28"/>
      <c r="AJ17" s="28"/>
    </row>
    <row r="18" spans="1:36" s="10" customFormat="1" ht="96">
      <c r="A18" s="20">
        <v>3000000</v>
      </c>
      <c r="B18" s="20" t="s">
        <v>61</v>
      </c>
      <c r="C18" s="20">
        <v>1</v>
      </c>
      <c r="D18" s="20" t="s">
        <v>62</v>
      </c>
      <c r="E18" s="20"/>
      <c r="F18" s="22">
        <v>1</v>
      </c>
      <c r="G18" s="26" t="s">
        <v>75</v>
      </c>
      <c r="H18" s="32">
        <v>0.05</v>
      </c>
      <c r="I18" s="22" t="s">
        <v>74</v>
      </c>
      <c r="J18" s="22"/>
      <c r="K18" s="22"/>
      <c r="L18" s="32">
        <v>0.05</v>
      </c>
      <c r="M18" s="26" t="s">
        <v>153</v>
      </c>
      <c r="N18" s="26" t="s">
        <v>58</v>
      </c>
      <c r="O18" s="25">
        <v>100</v>
      </c>
      <c r="P18" s="24">
        <v>1</v>
      </c>
      <c r="Q18" s="24">
        <v>1</v>
      </c>
      <c r="R18" s="24">
        <v>1</v>
      </c>
      <c r="S18" s="31">
        <v>0</v>
      </c>
      <c r="T18" s="28"/>
      <c r="U18" s="28"/>
      <c r="V18" s="28"/>
      <c r="W18" s="28"/>
      <c r="X18" s="28">
        <f t="shared" si="0"/>
        <v>0</v>
      </c>
      <c r="Y18" s="28"/>
      <c r="Z18" s="28"/>
      <c r="AA18" s="28"/>
      <c r="AB18" s="28"/>
      <c r="AC18" s="28"/>
      <c r="AD18" s="28"/>
      <c r="AE18" s="28"/>
      <c r="AF18" s="28"/>
      <c r="AG18" s="28"/>
      <c r="AH18" s="28"/>
      <c r="AI18" s="28"/>
      <c r="AJ18" s="28"/>
    </row>
    <row r="19" spans="1:36" s="10" customFormat="1" ht="60">
      <c r="A19" s="20">
        <v>3000000</v>
      </c>
      <c r="B19" s="20" t="s">
        <v>61</v>
      </c>
      <c r="C19" s="20">
        <v>1</v>
      </c>
      <c r="D19" s="20" t="s">
        <v>62</v>
      </c>
      <c r="E19" s="20"/>
      <c r="F19" s="22">
        <v>1</v>
      </c>
      <c r="G19" s="26" t="s">
        <v>79</v>
      </c>
      <c r="H19" s="27">
        <v>0.05</v>
      </c>
      <c r="I19" s="25" t="s">
        <v>78</v>
      </c>
      <c r="J19" s="25"/>
      <c r="K19" s="25"/>
      <c r="L19" s="27">
        <v>0.05</v>
      </c>
      <c r="M19" s="20" t="s">
        <v>80</v>
      </c>
      <c r="N19" s="26" t="s">
        <v>48</v>
      </c>
      <c r="O19" s="24">
        <v>0.7</v>
      </c>
      <c r="P19" s="24">
        <v>0.75</v>
      </c>
      <c r="Q19" s="24">
        <v>0.8</v>
      </c>
      <c r="R19" s="24">
        <v>0.85</v>
      </c>
      <c r="S19" s="28">
        <v>6</v>
      </c>
      <c r="T19" s="28"/>
      <c r="U19" s="28"/>
      <c r="V19" s="28"/>
      <c r="W19" s="28"/>
      <c r="X19" s="28">
        <f t="shared" si="0"/>
        <v>6</v>
      </c>
      <c r="Y19" s="28"/>
      <c r="Z19" s="28"/>
      <c r="AA19" s="28"/>
      <c r="AB19" s="28"/>
      <c r="AC19" s="28"/>
      <c r="AD19" s="28"/>
      <c r="AE19" s="28"/>
      <c r="AF19" s="28"/>
      <c r="AG19" s="28"/>
      <c r="AH19" s="28"/>
      <c r="AI19" s="28"/>
      <c r="AJ19" s="28"/>
    </row>
    <row r="20" spans="1:36" s="10" customFormat="1" ht="96">
      <c r="A20" s="20">
        <v>3000000</v>
      </c>
      <c r="B20" s="20" t="s">
        <v>61</v>
      </c>
      <c r="C20" s="20">
        <v>1</v>
      </c>
      <c r="D20" s="20" t="s">
        <v>62</v>
      </c>
      <c r="E20" s="20"/>
      <c r="F20" s="22">
        <v>1</v>
      </c>
      <c r="G20" s="26" t="s">
        <v>82</v>
      </c>
      <c r="H20" s="27">
        <v>0.01</v>
      </c>
      <c r="I20" s="25" t="s">
        <v>81</v>
      </c>
      <c r="J20" s="25"/>
      <c r="K20" s="25"/>
      <c r="L20" s="27">
        <v>0.01</v>
      </c>
      <c r="M20" s="20" t="s">
        <v>83</v>
      </c>
      <c r="N20" s="26" t="s">
        <v>50</v>
      </c>
      <c r="O20" s="24">
        <v>1</v>
      </c>
      <c r="P20" s="24">
        <v>1</v>
      </c>
      <c r="Q20" s="24">
        <v>1</v>
      </c>
      <c r="R20" s="24">
        <v>1</v>
      </c>
      <c r="S20" s="28">
        <v>4</v>
      </c>
      <c r="T20" s="28"/>
      <c r="U20" s="28"/>
      <c r="V20" s="28"/>
      <c r="W20" s="28"/>
      <c r="X20" s="28">
        <f t="shared" si="0"/>
        <v>4</v>
      </c>
      <c r="Y20" s="28"/>
      <c r="Z20" s="28"/>
      <c r="AA20" s="28"/>
      <c r="AB20" s="28"/>
      <c r="AC20" s="28"/>
      <c r="AD20" s="28"/>
      <c r="AE20" s="28"/>
      <c r="AF20" s="28"/>
      <c r="AG20" s="28"/>
      <c r="AH20" s="28"/>
      <c r="AI20" s="28"/>
      <c r="AJ20" s="28"/>
    </row>
    <row r="21" spans="1:36" s="10" customFormat="1" ht="72">
      <c r="A21" s="20">
        <v>3000000</v>
      </c>
      <c r="B21" s="20" t="s">
        <v>61</v>
      </c>
      <c r="C21" s="20">
        <v>1</v>
      </c>
      <c r="D21" s="20" t="s">
        <v>62</v>
      </c>
      <c r="E21" s="20"/>
      <c r="F21" s="22">
        <v>1</v>
      </c>
      <c r="G21" s="26" t="s">
        <v>85</v>
      </c>
      <c r="H21" s="33">
        <v>0.02</v>
      </c>
      <c r="I21" s="25" t="s">
        <v>84</v>
      </c>
      <c r="J21" s="25"/>
      <c r="K21" s="25"/>
      <c r="L21" s="33">
        <v>0.02</v>
      </c>
      <c r="M21" s="20" t="s">
        <v>86</v>
      </c>
      <c r="N21" s="26" t="s">
        <v>51</v>
      </c>
      <c r="O21" s="30">
        <v>1</v>
      </c>
      <c r="P21" s="30">
        <v>1</v>
      </c>
      <c r="Q21" s="30">
        <v>1</v>
      </c>
      <c r="R21" s="30">
        <v>1</v>
      </c>
      <c r="S21" s="29">
        <v>3</v>
      </c>
      <c r="T21" s="28"/>
      <c r="U21" s="28"/>
      <c r="V21" s="28"/>
      <c r="W21" s="28"/>
      <c r="X21" s="28">
        <f t="shared" si="0"/>
        <v>3</v>
      </c>
      <c r="Y21" s="28"/>
      <c r="Z21" s="28"/>
      <c r="AA21" s="28"/>
      <c r="AB21" s="28"/>
      <c r="AC21" s="28"/>
      <c r="AD21" s="28"/>
      <c r="AE21" s="28"/>
      <c r="AF21" s="28"/>
      <c r="AG21" s="28"/>
      <c r="AH21" s="28"/>
      <c r="AI21" s="28"/>
      <c r="AJ21" s="28"/>
    </row>
    <row r="22" spans="1:36" s="10" customFormat="1" ht="48">
      <c r="A22" s="20">
        <v>3000000</v>
      </c>
      <c r="B22" s="20" t="s">
        <v>61</v>
      </c>
      <c r="C22" s="20">
        <v>1</v>
      </c>
      <c r="D22" s="20" t="s">
        <v>62</v>
      </c>
      <c r="E22" s="20"/>
      <c r="F22" s="22">
        <v>1</v>
      </c>
      <c r="G22" s="26" t="s">
        <v>88</v>
      </c>
      <c r="H22" s="27">
        <v>0.02</v>
      </c>
      <c r="I22" s="25" t="s">
        <v>87</v>
      </c>
      <c r="J22" s="25"/>
      <c r="K22" s="25"/>
      <c r="L22" s="27">
        <v>0.02</v>
      </c>
      <c r="M22" s="20"/>
      <c r="N22" s="26" t="s">
        <v>52</v>
      </c>
      <c r="O22" s="30"/>
      <c r="P22" s="30"/>
      <c r="Q22" s="30"/>
      <c r="R22" s="30"/>
      <c r="S22" s="29">
        <v>3</v>
      </c>
      <c r="T22" s="28"/>
      <c r="U22" s="28"/>
      <c r="V22" s="28"/>
      <c r="W22" s="28"/>
      <c r="X22" s="28">
        <f t="shared" si="0"/>
        <v>3</v>
      </c>
      <c r="Y22" s="28"/>
      <c r="Z22" s="28"/>
      <c r="AA22" s="28"/>
      <c r="AB22" s="28"/>
      <c r="AC22" s="28"/>
      <c r="AD22" s="28"/>
      <c r="AE22" s="28"/>
      <c r="AF22" s="28"/>
      <c r="AG22" s="28"/>
      <c r="AH22" s="28"/>
      <c r="AI22" s="28"/>
      <c r="AJ22" s="28"/>
    </row>
    <row r="23" spans="1:36" s="10" customFormat="1" ht="96">
      <c r="A23" s="34">
        <v>3000000</v>
      </c>
      <c r="B23" s="34" t="s">
        <v>89</v>
      </c>
      <c r="C23" s="34"/>
      <c r="D23" s="34" t="s">
        <v>90</v>
      </c>
      <c r="E23" s="35">
        <v>0.004104397072491002</v>
      </c>
      <c r="F23" s="36">
        <v>2</v>
      </c>
      <c r="G23" s="34" t="s">
        <v>92</v>
      </c>
      <c r="H23" s="37">
        <v>0.4</v>
      </c>
      <c r="I23" s="36" t="s">
        <v>91</v>
      </c>
      <c r="J23" s="36"/>
      <c r="K23" s="36"/>
      <c r="L23" s="37">
        <v>0.4</v>
      </c>
      <c r="M23" s="38" t="s">
        <v>222</v>
      </c>
      <c r="N23" s="34" t="s">
        <v>93</v>
      </c>
      <c r="O23" s="39">
        <v>0</v>
      </c>
      <c r="P23" s="34" t="s">
        <v>94</v>
      </c>
      <c r="Q23" s="34" t="s">
        <v>94</v>
      </c>
      <c r="R23" s="34" t="s">
        <v>95</v>
      </c>
      <c r="S23" s="40">
        <v>8</v>
      </c>
      <c r="T23" s="40"/>
      <c r="U23" s="40"/>
      <c r="V23" s="40"/>
      <c r="W23" s="40"/>
      <c r="X23" s="40">
        <f t="shared" si="0"/>
        <v>8</v>
      </c>
      <c r="Y23" s="40"/>
      <c r="Z23" s="40"/>
      <c r="AA23" s="40"/>
      <c r="AB23" s="40"/>
      <c r="AC23" s="40"/>
      <c r="AD23" s="40"/>
      <c r="AE23" s="40"/>
      <c r="AF23" s="40"/>
      <c r="AG23" s="40"/>
      <c r="AH23" s="40"/>
      <c r="AI23" s="40"/>
      <c r="AJ23" s="40"/>
    </row>
    <row r="24" spans="1:36" s="10" customFormat="1" ht="48">
      <c r="A24" s="34">
        <v>3000000</v>
      </c>
      <c r="B24" s="34" t="s">
        <v>89</v>
      </c>
      <c r="C24" s="34"/>
      <c r="D24" s="34" t="s">
        <v>90</v>
      </c>
      <c r="E24" s="39"/>
      <c r="F24" s="36">
        <v>2</v>
      </c>
      <c r="G24" s="34" t="s">
        <v>96</v>
      </c>
      <c r="H24" s="37">
        <v>0.1</v>
      </c>
      <c r="I24" s="36" t="s">
        <v>91</v>
      </c>
      <c r="J24" s="36"/>
      <c r="K24" s="36"/>
      <c r="L24" s="37">
        <v>0.1</v>
      </c>
      <c r="M24" s="34" t="s">
        <v>97</v>
      </c>
      <c r="N24" s="34" t="s">
        <v>192</v>
      </c>
      <c r="O24" s="39">
        <v>0</v>
      </c>
      <c r="P24" s="34" t="s">
        <v>223</v>
      </c>
      <c r="Q24" s="34" t="s">
        <v>224</v>
      </c>
      <c r="R24" s="34" t="s">
        <v>225</v>
      </c>
      <c r="S24" s="36">
        <v>3</v>
      </c>
      <c r="T24" s="40"/>
      <c r="U24" s="40"/>
      <c r="V24" s="40"/>
      <c r="W24" s="40"/>
      <c r="X24" s="40">
        <f t="shared" si="0"/>
        <v>3</v>
      </c>
      <c r="Y24" s="40"/>
      <c r="Z24" s="40"/>
      <c r="AA24" s="40"/>
      <c r="AB24" s="40"/>
      <c r="AC24" s="40"/>
      <c r="AD24" s="40"/>
      <c r="AE24" s="40"/>
      <c r="AF24" s="40"/>
      <c r="AG24" s="40"/>
      <c r="AH24" s="40"/>
      <c r="AI24" s="40"/>
      <c r="AJ24" s="40"/>
    </row>
    <row r="25" spans="1:36" s="10" customFormat="1" ht="48.75">
      <c r="A25" s="34">
        <v>3000000</v>
      </c>
      <c r="B25" s="34" t="s">
        <v>89</v>
      </c>
      <c r="C25" s="34"/>
      <c r="D25" s="34" t="s">
        <v>90</v>
      </c>
      <c r="E25" s="39"/>
      <c r="F25" s="36">
        <v>2</v>
      </c>
      <c r="G25" s="34" t="s">
        <v>157</v>
      </c>
      <c r="H25" s="37">
        <v>0.1</v>
      </c>
      <c r="I25" s="36" t="s">
        <v>98</v>
      </c>
      <c r="J25" s="36"/>
      <c r="K25" s="36"/>
      <c r="L25" s="37">
        <v>0.1</v>
      </c>
      <c r="M25" s="41" t="s">
        <v>184</v>
      </c>
      <c r="N25" s="98" t="s">
        <v>193</v>
      </c>
      <c r="O25" s="34" t="s">
        <v>185</v>
      </c>
      <c r="P25" s="34" t="s">
        <v>185</v>
      </c>
      <c r="Q25" s="34" t="s">
        <v>185</v>
      </c>
      <c r="R25" s="34" t="s">
        <v>185</v>
      </c>
      <c r="S25" s="36">
        <v>3</v>
      </c>
      <c r="T25" s="40"/>
      <c r="U25" s="40"/>
      <c r="V25" s="40"/>
      <c r="W25" s="40"/>
      <c r="X25" s="40">
        <f t="shared" si="0"/>
        <v>3</v>
      </c>
      <c r="Y25" s="40"/>
      <c r="Z25" s="40"/>
      <c r="AA25" s="40"/>
      <c r="AB25" s="40"/>
      <c r="AC25" s="40"/>
      <c r="AD25" s="40"/>
      <c r="AE25" s="40"/>
      <c r="AF25" s="40"/>
      <c r="AG25" s="40"/>
      <c r="AH25" s="40"/>
      <c r="AI25" s="40"/>
      <c r="AJ25" s="40"/>
    </row>
    <row r="26" spans="1:36" s="10" customFormat="1" ht="48">
      <c r="A26" s="34">
        <v>3000000</v>
      </c>
      <c r="B26" s="34" t="s">
        <v>89</v>
      </c>
      <c r="C26" s="34"/>
      <c r="D26" s="34" t="s">
        <v>90</v>
      </c>
      <c r="E26" s="39"/>
      <c r="F26" s="36">
        <v>2</v>
      </c>
      <c r="G26" s="34" t="s">
        <v>157</v>
      </c>
      <c r="H26" s="37">
        <v>0.1</v>
      </c>
      <c r="I26" s="36" t="s">
        <v>98</v>
      </c>
      <c r="J26" s="36"/>
      <c r="K26" s="36"/>
      <c r="L26" s="37">
        <v>0.1</v>
      </c>
      <c r="M26" s="42" t="s">
        <v>194</v>
      </c>
      <c r="N26" s="98" t="s">
        <v>196</v>
      </c>
      <c r="O26" s="34">
        <v>10</v>
      </c>
      <c r="P26" s="34">
        <v>30</v>
      </c>
      <c r="Q26" s="34">
        <v>40</v>
      </c>
      <c r="R26" s="34">
        <v>40</v>
      </c>
      <c r="S26" s="36">
        <v>3</v>
      </c>
      <c r="T26" s="40"/>
      <c r="U26" s="40"/>
      <c r="V26" s="40"/>
      <c r="W26" s="40"/>
      <c r="X26" s="40">
        <f t="shared" si="0"/>
        <v>3</v>
      </c>
      <c r="Y26" s="40"/>
      <c r="Z26" s="40"/>
      <c r="AA26" s="40"/>
      <c r="AB26" s="40"/>
      <c r="AC26" s="40"/>
      <c r="AD26" s="40"/>
      <c r="AE26" s="40"/>
      <c r="AF26" s="40"/>
      <c r="AG26" s="40"/>
      <c r="AH26" s="40"/>
      <c r="AI26" s="40"/>
      <c r="AJ26" s="40"/>
    </row>
    <row r="27" spans="1:36" s="10" customFormat="1" ht="60">
      <c r="A27" s="34">
        <v>3000000</v>
      </c>
      <c r="B27" s="34" t="s">
        <v>89</v>
      </c>
      <c r="C27" s="34"/>
      <c r="D27" s="34" t="s">
        <v>90</v>
      </c>
      <c r="E27" s="39"/>
      <c r="F27" s="36">
        <v>2</v>
      </c>
      <c r="G27" s="34" t="s">
        <v>100</v>
      </c>
      <c r="H27" s="37">
        <v>0.1</v>
      </c>
      <c r="I27" s="36" t="s">
        <v>99</v>
      </c>
      <c r="J27" s="36"/>
      <c r="K27" s="36"/>
      <c r="L27" s="37">
        <v>0.1</v>
      </c>
      <c r="M27" s="43" t="s">
        <v>195</v>
      </c>
      <c r="N27" s="34" t="s">
        <v>195</v>
      </c>
      <c r="O27" s="39">
        <v>1</v>
      </c>
      <c r="P27" s="39">
        <v>1</v>
      </c>
      <c r="Q27" s="39">
        <v>1</v>
      </c>
      <c r="R27" s="39">
        <v>1</v>
      </c>
      <c r="S27" s="36">
        <v>3</v>
      </c>
      <c r="T27" s="40"/>
      <c r="U27" s="40"/>
      <c r="V27" s="40"/>
      <c r="W27" s="40"/>
      <c r="X27" s="40">
        <f t="shared" si="0"/>
        <v>3</v>
      </c>
      <c r="Y27" s="40"/>
      <c r="Z27" s="40"/>
      <c r="AA27" s="40"/>
      <c r="AB27" s="40"/>
      <c r="AC27" s="40"/>
      <c r="AD27" s="40"/>
      <c r="AE27" s="40"/>
      <c r="AF27" s="40"/>
      <c r="AG27" s="40"/>
      <c r="AH27" s="40"/>
      <c r="AI27" s="40"/>
      <c r="AJ27" s="40"/>
    </row>
    <row r="28" spans="1:36" s="10" customFormat="1" ht="96">
      <c r="A28" s="34">
        <v>3000000</v>
      </c>
      <c r="B28" s="34" t="s">
        <v>89</v>
      </c>
      <c r="C28" s="34"/>
      <c r="D28" s="34" t="s">
        <v>90</v>
      </c>
      <c r="E28" s="39"/>
      <c r="F28" s="36">
        <v>2</v>
      </c>
      <c r="G28" s="34" t="s">
        <v>100</v>
      </c>
      <c r="H28" s="37">
        <v>0.1</v>
      </c>
      <c r="I28" s="36" t="s">
        <v>99</v>
      </c>
      <c r="J28" s="36"/>
      <c r="K28" s="36"/>
      <c r="L28" s="37">
        <v>0.1</v>
      </c>
      <c r="M28" s="34" t="s">
        <v>101</v>
      </c>
      <c r="N28" s="98" t="s">
        <v>196</v>
      </c>
      <c r="O28" s="34" t="s">
        <v>102</v>
      </c>
      <c r="P28" s="34" t="s">
        <v>103</v>
      </c>
      <c r="Q28" s="34" t="s">
        <v>103</v>
      </c>
      <c r="R28" s="34" t="s">
        <v>104</v>
      </c>
      <c r="S28" s="36">
        <v>3</v>
      </c>
      <c r="T28" s="40"/>
      <c r="U28" s="40"/>
      <c r="V28" s="40"/>
      <c r="W28" s="40"/>
      <c r="X28" s="40">
        <f t="shared" si="0"/>
        <v>3</v>
      </c>
      <c r="Y28" s="40"/>
      <c r="Z28" s="40"/>
      <c r="AA28" s="40"/>
      <c r="AB28" s="40"/>
      <c r="AC28" s="40"/>
      <c r="AD28" s="40"/>
      <c r="AE28" s="40"/>
      <c r="AF28" s="40"/>
      <c r="AG28" s="40"/>
      <c r="AH28" s="40"/>
      <c r="AI28" s="40"/>
      <c r="AJ28" s="40"/>
    </row>
    <row r="29" spans="1:38" s="10" customFormat="1" ht="36">
      <c r="A29" s="44" t="s">
        <v>105</v>
      </c>
      <c r="B29" s="45" t="s">
        <v>89</v>
      </c>
      <c r="C29" s="44"/>
      <c r="D29" s="45" t="s">
        <v>106</v>
      </c>
      <c r="E29" s="85">
        <v>0.05763304158693267</v>
      </c>
      <c r="F29" s="46">
        <v>3</v>
      </c>
      <c r="G29" s="59" t="s">
        <v>158</v>
      </c>
      <c r="H29" s="48">
        <v>0.61</v>
      </c>
      <c r="I29" s="47" t="s">
        <v>107</v>
      </c>
      <c r="J29" s="47"/>
      <c r="K29" s="47"/>
      <c r="L29" s="48">
        <v>0.61</v>
      </c>
      <c r="M29" s="49" t="s">
        <v>226</v>
      </c>
      <c r="N29" s="49" t="s">
        <v>197</v>
      </c>
      <c r="O29" s="50">
        <v>0.1</v>
      </c>
      <c r="P29" s="50">
        <v>0.3</v>
      </c>
      <c r="Q29" s="50">
        <v>0.7</v>
      </c>
      <c r="R29" s="51">
        <v>1</v>
      </c>
      <c r="S29" s="86">
        <v>400</v>
      </c>
      <c r="T29" s="86"/>
      <c r="U29" s="86"/>
      <c r="V29" s="86">
        <v>400</v>
      </c>
      <c r="W29" s="86"/>
      <c r="X29" s="86"/>
      <c r="Y29" s="86">
        <f aca="true" t="shared" si="1" ref="Y29:Y68">+S29</f>
        <v>400</v>
      </c>
      <c r="Z29" s="86"/>
      <c r="AA29" s="86"/>
      <c r="AB29" s="86"/>
      <c r="AC29" s="86"/>
      <c r="AD29" s="86"/>
      <c r="AE29" s="86"/>
      <c r="AF29" s="86"/>
      <c r="AG29" s="86"/>
      <c r="AH29" s="86"/>
      <c r="AI29" s="86"/>
      <c r="AJ29" s="86"/>
      <c r="AK29" s="86"/>
      <c r="AL29" s="86"/>
    </row>
    <row r="30" spans="1:38" s="10" customFormat="1" ht="60">
      <c r="A30" s="52" t="s">
        <v>105</v>
      </c>
      <c r="B30" s="45" t="s">
        <v>89</v>
      </c>
      <c r="C30" s="52"/>
      <c r="D30" s="53" t="s">
        <v>106</v>
      </c>
      <c r="E30" s="87"/>
      <c r="F30" s="46">
        <v>3</v>
      </c>
      <c r="G30" s="59" t="s">
        <v>158</v>
      </c>
      <c r="H30" s="48">
        <v>0.01</v>
      </c>
      <c r="I30" s="47" t="s">
        <v>107</v>
      </c>
      <c r="J30" s="47"/>
      <c r="K30" s="47"/>
      <c r="L30" s="48">
        <v>0.01</v>
      </c>
      <c r="M30" s="54" t="s">
        <v>149</v>
      </c>
      <c r="N30" s="49" t="s">
        <v>198</v>
      </c>
      <c r="O30" s="50" t="s">
        <v>108</v>
      </c>
      <c r="P30" s="55">
        <v>1</v>
      </c>
      <c r="Q30" s="55">
        <v>1</v>
      </c>
      <c r="R30" s="55">
        <v>1</v>
      </c>
      <c r="S30" s="86">
        <v>20</v>
      </c>
      <c r="T30" s="86"/>
      <c r="U30" s="86"/>
      <c r="V30" s="86">
        <v>20</v>
      </c>
      <c r="W30" s="86"/>
      <c r="X30" s="86"/>
      <c r="Y30" s="86">
        <f t="shared" si="1"/>
        <v>20</v>
      </c>
      <c r="Z30" s="86"/>
      <c r="AA30" s="86"/>
      <c r="AB30" s="86"/>
      <c r="AC30" s="86"/>
      <c r="AD30" s="86"/>
      <c r="AE30" s="86"/>
      <c r="AF30" s="86"/>
      <c r="AG30" s="86"/>
      <c r="AH30" s="86"/>
      <c r="AI30" s="86"/>
      <c r="AJ30" s="86"/>
      <c r="AK30" s="86"/>
      <c r="AL30" s="86"/>
    </row>
    <row r="31" spans="1:38" s="10" customFormat="1" ht="168">
      <c r="A31" s="52" t="s">
        <v>105</v>
      </c>
      <c r="B31" s="45" t="s">
        <v>89</v>
      </c>
      <c r="C31" s="52"/>
      <c r="D31" s="53" t="s">
        <v>106</v>
      </c>
      <c r="E31" s="87"/>
      <c r="F31" s="46">
        <v>3</v>
      </c>
      <c r="G31" s="59" t="s">
        <v>158</v>
      </c>
      <c r="H31" s="48">
        <v>0.01</v>
      </c>
      <c r="I31" s="47" t="s">
        <v>107</v>
      </c>
      <c r="J31" s="47"/>
      <c r="K31" s="47"/>
      <c r="L31" s="48">
        <v>0.01</v>
      </c>
      <c r="M31" s="56" t="s">
        <v>109</v>
      </c>
      <c r="N31" s="56" t="s">
        <v>199</v>
      </c>
      <c r="O31" s="57">
        <v>0.05</v>
      </c>
      <c r="P31" s="57">
        <v>0.45</v>
      </c>
      <c r="Q31" s="57">
        <v>0.9</v>
      </c>
      <c r="R31" s="57">
        <v>1</v>
      </c>
      <c r="S31" s="86">
        <v>4</v>
      </c>
      <c r="T31" s="86"/>
      <c r="U31" s="86"/>
      <c r="V31" s="86">
        <v>4</v>
      </c>
      <c r="W31" s="86"/>
      <c r="X31" s="86"/>
      <c r="Y31" s="86">
        <f t="shared" si="1"/>
        <v>4</v>
      </c>
      <c r="Z31" s="86"/>
      <c r="AA31" s="86"/>
      <c r="AB31" s="86"/>
      <c r="AC31" s="86"/>
      <c r="AD31" s="86"/>
      <c r="AE31" s="86"/>
      <c r="AF31" s="86"/>
      <c r="AG31" s="86"/>
      <c r="AH31" s="86"/>
      <c r="AI31" s="86"/>
      <c r="AJ31" s="86"/>
      <c r="AK31" s="86"/>
      <c r="AL31" s="86"/>
    </row>
    <row r="32" spans="1:38" s="10" customFormat="1" ht="96">
      <c r="A32" s="52" t="s">
        <v>105</v>
      </c>
      <c r="B32" s="45" t="s">
        <v>89</v>
      </c>
      <c r="C32" s="52"/>
      <c r="D32" s="53" t="s">
        <v>106</v>
      </c>
      <c r="E32" s="87"/>
      <c r="F32" s="46"/>
      <c r="G32" s="54" t="s">
        <v>111</v>
      </c>
      <c r="H32" s="48">
        <v>0.01</v>
      </c>
      <c r="I32" s="53" t="s">
        <v>110</v>
      </c>
      <c r="J32" s="53"/>
      <c r="K32" s="53"/>
      <c r="L32" s="48">
        <v>0.01</v>
      </c>
      <c r="M32" s="56" t="s">
        <v>112</v>
      </c>
      <c r="N32" s="56" t="s">
        <v>200</v>
      </c>
      <c r="O32" s="50">
        <v>0.2</v>
      </c>
      <c r="P32" s="50">
        <v>0.21</v>
      </c>
      <c r="Q32" s="50">
        <v>0.23</v>
      </c>
      <c r="R32" s="50">
        <v>0.25</v>
      </c>
      <c r="S32" s="86">
        <v>4</v>
      </c>
      <c r="T32" s="86"/>
      <c r="U32" s="86"/>
      <c r="V32" s="86">
        <v>4</v>
      </c>
      <c r="W32" s="86"/>
      <c r="X32" s="86"/>
      <c r="Y32" s="86">
        <f t="shared" si="1"/>
        <v>4</v>
      </c>
      <c r="Z32" s="86"/>
      <c r="AA32" s="86"/>
      <c r="AB32" s="86"/>
      <c r="AC32" s="86"/>
      <c r="AD32" s="86"/>
      <c r="AE32" s="86"/>
      <c r="AF32" s="86"/>
      <c r="AG32" s="86"/>
      <c r="AH32" s="86"/>
      <c r="AI32" s="86"/>
      <c r="AJ32" s="86"/>
      <c r="AK32" s="86"/>
      <c r="AL32" s="86"/>
    </row>
    <row r="33" spans="1:38" s="10" customFormat="1" ht="120">
      <c r="A33" s="53" t="s">
        <v>105</v>
      </c>
      <c r="B33" s="45" t="s">
        <v>89</v>
      </c>
      <c r="C33" s="52"/>
      <c r="D33" s="53" t="s">
        <v>106</v>
      </c>
      <c r="E33" s="87"/>
      <c r="F33" s="46">
        <v>3</v>
      </c>
      <c r="G33" s="60" t="s">
        <v>158</v>
      </c>
      <c r="H33" s="48">
        <v>0.01</v>
      </c>
      <c r="I33" s="53" t="s">
        <v>107</v>
      </c>
      <c r="J33" s="53"/>
      <c r="K33" s="53"/>
      <c r="L33" s="48">
        <v>0.01</v>
      </c>
      <c r="M33" s="56" t="s">
        <v>201</v>
      </c>
      <c r="N33" s="56" t="s">
        <v>203</v>
      </c>
      <c r="O33" s="50">
        <v>0.5</v>
      </c>
      <c r="P33" s="50">
        <v>0.6</v>
      </c>
      <c r="Q33" s="50">
        <v>0.7</v>
      </c>
      <c r="R33" s="50">
        <v>0.8</v>
      </c>
      <c r="S33" s="86">
        <v>4</v>
      </c>
      <c r="T33" s="86"/>
      <c r="U33" s="86"/>
      <c r="V33" s="86">
        <v>4</v>
      </c>
      <c r="W33" s="86"/>
      <c r="X33" s="86"/>
      <c r="Y33" s="86">
        <f t="shared" si="1"/>
        <v>4</v>
      </c>
      <c r="Z33" s="86"/>
      <c r="AA33" s="86"/>
      <c r="AB33" s="86"/>
      <c r="AC33" s="86"/>
      <c r="AD33" s="86"/>
      <c r="AE33" s="86"/>
      <c r="AF33" s="86"/>
      <c r="AG33" s="86"/>
      <c r="AH33" s="86"/>
      <c r="AI33" s="86"/>
      <c r="AJ33" s="86"/>
      <c r="AK33" s="86"/>
      <c r="AL33" s="86"/>
    </row>
    <row r="34" spans="1:38" s="10" customFormat="1" ht="84">
      <c r="A34" s="44" t="s">
        <v>105</v>
      </c>
      <c r="B34" s="45" t="s">
        <v>89</v>
      </c>
      <c r="C34" s="45"/>
      <c r="D34" s="45" t="s">
        <v>106</v>
      </c>
      <c r="E34" s="85"/>
      <c r="F34" s="46">
        <v>3</v>
      </c>
      <c r="G34" s="60" t="s">
        <v>158</v>
      </c>
      <c r="H34" s="48">
        <v>0.01</v>
      </c>
      <c r="I34" s="53" t="s">
        <v>107</v>
      </c>
      <c r="J34" s="53"/>
      <c r="K34" s="53"/>
      <c r="L34" s="48">
        <v>0.01</v>
      </c>
      <c r="M34" s="61" t="s">
        <v>150</v>
      </c>
      <c r="N34" s="61" t="s">
        <v>204</v>
      </c>
      <c r="O34" s="58">
        <v>0.1</v>
      </c>
      <c r="P34" s="58">
        <v>0.3</v>
      </c>
      <c r="Q34" s="58">
        <v>0.6</v>
      </c>
      <c r="R34" s="58">
        <v>1</v>
      </c>
      <c r="S34" s="86">
        <v>4</v>
      </c>
      <c r="T34" s="86"/>
      <c r="U34" s="86"/>
      <c r="V34" s="86">
        <v>4</v>
      </c>
      <c r="W34" s="86"/>
      <c r="X34" s="86"/>
      <c r="Y34" s="86">
        <f t="shared" si="1"/>
        <v>4</v>
      </c>
      <c r="Z34" s="86"/>
      <c r="AA34" s="86"/>
      <c r="AB34" s="86"/>
      <c r="AC34" s="86"/>
      <c r="AD34" s="86"/>
      <c r="AE34" s="86"/>
      <c r="AF34" s="86"/>
      <c r="AG34" s="86"/>
      <c r="AH34" s="86"/>
      <c r="AI34" s="86"/>
      <c r="AJ34" s="86"/>
      <c r="AK34" s="86"/>
      <c r="AL34" s="86"/>
    </row>
    <row r="35" spans="1:38" s="10" customFormat="1" ht="36">
      <c r="A35" s="44" t="s">
        <v>105</v>
      </c>
      <c r="B35" s="45" t="s">
        <v>89</v>
      </c>
      <c r="C35" s="44"/>
      <c r="D35" s="53" t="s">
        <v>106</v>
      </c>
      <c r="E35" s="88"/>
      <c r="F35" s="46">
        <v>3</v>
      </c>
      <c r="G35" s="54" t="s">
        <v>111</v>
      </c>
      <c r="H35" s="48">
        <v>0.01</v>
      </c>
      <c r="I35" s="53" t="s">
        <v>110</v>
      </c>
      <c r="J35" s="53"/>
      <c r="K35" s="53"/>
      <c r="L35" s="48">
        <v>0.01</v>
      </c>
      <c r="M35" s="59" t="s">
        <v>202</v>
      </c>
      <c r="N35" s="61" t="s">
        <v>205</v>
      </c>
      <c r="O35" s="60">
        <v>4</v>
      </c>
      <c r="P35" s="60">
        <v>4</v>
      </c>
      <c r="Q35" s="60">
        <v>3</v>
      </c>
      <c r="R35" s="60">
        <v>3</v>
      </c>
      <c r="S35" s="86">
        <v>4</v>
      </c>
      <c r="T35" s="86"/>
      <c r="U35" s="86"/>
      <c r="V35" s="86">
        <v>4</v>
      </c>
      <c r="W35" s="86"/>
      <c r="X35" s="86"/>
      <c r="Y35" s="86">
        <f t="shared" si="1"/>
        <v>4</v>
      </c>
      <c r="Z35" s="86"/>
      <c r="AA35" s="86"/>
      <c r="AB35" s="86"/>
      <c r="AC35" s="86"/>
      <c r="AD35" s="86"/>
      <c r="AE35" s="86"/>
      <c r="AF35" s="86"/>
      <c r="AG35" s="86"/>
      <c r="AH35" s="86"/>
      <c r="AI35" s="86"/>
      <c r="AJ35" s="86"/>
      <c r="AK35" s="86"/>
      <c r="AL35" s="86"/>
    </row>
    <row r="36" spans="1:38" s="10" customFormat="1" ht="36">
      <c r="A36" s="44" t="s">
        <v>105</v>
      </c>
      <c r="B36" s="45" t="s">
        <v>89</v>
      </c>
      <c r="C36" s="44"/>
      <c r="D36" s="53" t="s">
        <v>106</v>
      </c>
      <c r="E36" s="88"/>
      <c r="F36" s="46">
        <v>3</v>
      </c>
      <c r="G36" s="54" t="s">
        <v>111</v>
      </c>
      <c r="H36" s="48">
        <v>0.01</v>
      </c>
      <c r="I36" s="53" t="s">
        <v>110</v>
      </c>
      <c r="J36" s="53"/>
      <c r="K36" s="53"/>
      <c r="L36" s="48">
        <v>0.01</v>
      </c>
      <c r="M36" s="54" t="s">
        <v>113</v>
      </c>
      <c r="N36" s="49" t="s">
        <v>206</v>
      </c>
      <c r="O36" s="50">
        <v>0.85</v>
      </c>
      <c r="P36" s="50">
        <v>0.88</v>
      </c>
      <c r="Q36" s="50">
        <v>0.9</v>
      </c>
      <c r="R36" s="51">
        <v>0.9</v>
      </c>
      <c r="S36" s="86">
        <v>4</v>
      </c>
      <c r="T36" s="86"/>
      <c r="U36" s="86"/>
      <c r="V36" s="86">
        <v>4</v>
      </c>
      <c r="W36" s="86"/>
      <c r="X36" s="86"/>
      <c r="Y36" s="86">
        <f t="shared" si="1"/>
        <v>4</v>
      </c>
      <c r="Z36" s="86"/>
      <c r="AA36" s="86"/>
      <c r="AB36" s="86"/>
      <c r="AC36" s="86"/>
      <c r="AD36" s="86"/>
      <c r="AE36" s="86"/>
      <c r="AF36" s="86"/>
      <c r="AG36" s="86"/>
      <c r="AH36" s="86"/>
      <c r="AI36" s="86"/>
      <c r="AJ36" s="86"/>
      <c r="AK36" s="86"/>
      <c r="AL36" s="86"/>
    </row>
    <row r="37" spans="1:38" s="10" customFormat="1" ht="72">
      <c r="A37" s="44" t="s">
        <v>105</v>
      </c>
      <c r="B37" s="45" t="s">
        <v>89</v>
      </c>
      <c r="C37" s="44"/>
      <c r="D37" s="45" t="s">
        <v>106</v>
      </c>
      <c r="E37" s="85"/>
      <c r="F37" s="46">
        <v>3</v>
      </c>
      <c r="G37" s="59" t="s">
        <v>158</v>
      </c>
      <c r="H37" s="48">
        <v>0.01</v>
      </c>
      <c r="I37" s="53" t="s">
        <v>107</v>
      </c>
      <c r="J37" s="53"/>
      <c r="K37" s="53"/>
      <c r="L37" s="48">
        <v>0.01</v>
      </c>
      <c r="M37" s="61" t="s">
        <v>207</v>
      </c>
      <c r="N37" s="61" t="s">
        <v>208</v>
      </c>
      <c r="O37" s="57">
        <v>0.25</v>
      </c>
      <c r="P37" s="57">
        <v>0.25</v>
      </c>
      <c r="Q37" s="57">
        <v>0.25</v>
      </c>
      <c r="R37" s="57">
        <v>0.25</v>
      </c>
      <c r="S37" s="86">
        <v>20</v>
      </c>
      <c r="T37" s="86"/>
      <c r="U37" s="86"/>
      <c r="V37" s="86">
        <v>20</v>
      </c>
      <c r="W37" s="86"/>
      <c r="X37" s="86"/>
      <c r="Y37" s="86">
        <f t="shared" si="1"/>
        <v>20</v>
      </c>
      <c r="Z37" s="86"/>
      <c r="AA37" s="86"/>
      <c r="AB37" s="86"/>
      <c r="AC37" s="86"/>
      <c r="AD37" s="86"/>
      <c r="AE37" s="86"/>
      <c r="AF37" s="86"/>
      <c r="AG37" s="86"/>
      <c r="AH37" s="86"/>
      <c r="AI37" s="86"/>
      <c r="AJ37" s="86"/>
      <c r="AK37" s="86"/>
      <c r="AL37" s="86"/>
    </row>
    <row r="38" spans="1:38" s="10" customFormat="1" ht="48">
      <c r="A38" s="44" t="s">
        <v>105</v>
      </c>
      <c r="B38" s="45" t="s">
        <v>89</v>
      </c>
      <c r="C38" s="44"/>
      <c r="D38" s="53" t="s">
        <v>106</v>
      </c>
      <c r="E38" s="85"/>
      <c r="F38" s="46">
        <v>3</v>
      </c>
      <c r="G38" s="59" t="s">
        <v>111</v>
      </c>
      <c r="H38" s="48">
        <v>0.01</v>
      </c>
      <c r="I38" s="53" t="s">
        <v>110</v>
      </c>
      <c r="J38" s="53"/>
      <c r="K38" s="53"/>
      <c r="L38" s="48">
        <v>0.01</v>
      </c>
      <c r="M38" s="61" t="s">
        <v>186</v>
      </c>
      <c r="N38" s="61" t="s">
        <v>208</v>
      </c>
      <c r="O38" s="57">
        <v>0</v>
      </c>
      <c r="P38" s="57">
        <v>0.25</v>
      </c>
      <c r="Q38" s="57">
        <v>0.5</v>
      </c>
      <c r="R38" s="57">
        <v>0.75</v>
      </c>
      <c r="S38" s="86">
        <v>4</v>
      </c>
      <c r="T38" s="86"/>
      <c r="U38" s="86"/>
      <c r="V38" s="86">
        <v>4</v>
      </c>
      <c r="W38" s="86"/>
      <c r="X38" s="86"/>
      <c r="Y38" s="86">
        <f t="shared" si="1"/>
        <v>4</v>
      </c>
      <c r="Z38" s="86"/>
      <c r="AA38" s="86"/>
      <c r="AB38" s="86"/>
      <c r="AC38" s="86"/>
      <c r="AD38" s="86"/>
      <c r="AE38" s="86"/>
      <c r="AF38" s="86"/>
      <c r="AG38" s="86"/>
      <c r="AH38" s="86"/>
      <c r="AI38" s="86"/>
      <c r="AJ38" s="86"/>
      <c r="AK38" s="86"/>
      <c r="AL38" s="86"/>
    </row>
    <row r="39" spans="1:38" s="10" customFormat="1" ht="48">
      <c r="A39" s="44" t="s">
        <v>105</v>
      </c>
      <c r="B39" s="45" t="s">
        <v>89</v>
      </c>
      <c r="C39" s="44"/>
      <c r="D39" s="53" t="s">
        <v>106</v>
      </c>
      <c r="E39" s="85"/>
      <c r="F39" s="46">
        <v>3</v>
      </c>
      <c r="G39" s="59" t="s">
        <v>111</v>
      </c>
      <c r="H39" s="48">
        <v>0.01</v>
      </c>
      <c r="I39" s="53" t="s">
        <v>110</v>
      </c>
      <c r="J39" s="53"/>
      <c r="K39" s="53"/>
      <c r="L39" s="48">
        <v>0.01</v>
      </c>
      <c r="M39" s="61" t="s">
        <v>151</v>
      </c>
      <c r="N39" s="61" t="s">
        <v>209</v>
      </c>
      <c r="O39" s="60">
        <v>1</v>
      </c>
      <c r="P39" s="60">
        <v>2</v>
      </c>
      <c r="Q39" s="60">
        <v>3</v>
      </c>
      <c r="R39" s="60">
        <v>5</v>
      </c>
      <c r="S39" s="86">
        <v>4</v>
      </c>
      <c r="T39" s="86"/>
      <c r="U39" s="86"/>
      <c r="V39" s="86">
        <v>4</v>
      </c>
      <c r="W39" s="86"/>
      <c r="X39" s="86"/>
      <c r="Y39" s="86">
        <f t="shared" si="1"/>
        <v>4</v>
      </c>
      <c r="Z39" s="86"/>
      <c r="AA39" s="86"/>
      <c r="AB39" s="86"/>
      <c r="AC39" s="86"/>
      <c r="AD39" s="86"/>
      <c r="AE39" s="86"/>
      <c r="AF39" s="86"/>
      <c r="AG39" s="86"/>
      <c r="AH39" s="86"/>
      <c r="AI39" s="86"/>
      <c r="AJ39" s="86"/>
      <c r="AK39" s="86"/>
      <c r="AL39" s="86"/>
    </row>
    <row r="40" spans="1:38" s="10" customFormat="1" ht="48">
      <c r="A40" s="44" t="s">
        <v>105</v>
      </c>
      <c r="B40" s="45" t="s">
        <v>89</v>
      </c>
      <c r="C40" s="44"/>
      <c r="D40" s="45" t="s">
        <v>106</v>
      </c>
      <c r="E40" s="85"/>
      <c r="F40" s="46">
        <v>3</v>
      </c>
      <c r="G40" s="59" t="s">
        <v>158</v>
      </c>
      <c r="H40" s="48">
        <v>0.01</v>
      </c>
      <c r="I40" s="53" t="s">
        <v>114</v>
      </c>
      <c r="J40" s="53"/>
      <c r="K40" s="53"/>
      <c r="L40" s="48">
        <v>0.01</v>
      </c>
      <c r="M40" s="61" t="s">
        <v>115</v>
      </c>
      <c r="N40" s="61" t="s">
        <v>210</v>
      </c>
      <c r="O40" s="57">
        <v>0.95</v>
      </c>
      <c r="P40" s="57">
        <v>0.95</v>
      </c>
      <c r="Q40" s="57">
        <v>0.95</v>
      </c>
      <c r="R40" s="57">
        <v>0.95</v>
      </c>
      <c r="S40" s="86">
        <v>4</v>
      </c>
      <c r="T40" s="86"/>
      <c r="U40" s="86"/>
      <c r="V40" s="86">
        <v>4</v>
      </c>
      <c r="W40" s="86"/>
      <c r="X40" s="86"/>
      <c r="Y40" s="86">
        <f t="shared" si="1"/>
        <v>4</v>
      </c>
      <c r="Z40" s="86"/>
      <c r="AA40" s="86"/>
      <c r="AB40" s="86"/>
      <c r="AC40" s="86"/>
      <c r="AD40" s="86"/>
      <c r="AE40" s="86"/>
      <c r="AF40" s="86"/>
      <c r="AG40" s="86"/>
      <c r="AH40" s="86"/>
      <c r="AI40" s="86"/>
      <c r="AJ40" s="86"/>
      <c r="AK40" s="86"/>
      <c r="AL40" s="86"/>
    </row>
    <row r="41" spans="1:38" s="10" customFormat="1" ht="48">
      <c r="A41" s="44" t="s">
        <v>105</v>
      </c>
      <c r="B41" s="45" t="s">
        <v>89</v>
      </c>
      <c r="C41" s="45"/>
      <c r="D41" s="53" t="s">
        <v>106</v>
      </c>
      <c r="E41" s="85"/>
      <c r="F41" s="46">
        <v>3</v>
      </c>
      <c r="G41" s="59" t="s">
        <v>111</v>
      </c>
      <c r="H41" s="48">
        <v>0.01</v>
      </c>
      <c r="I41" s="53" t="s">
        <v>110</v>
      </c>
      <c r="J41" s="53"/>
      <c r="K41" s="53"/>
      <c r="L41" s="48">
        <v>0.01</v>
      </c>
      <c r="M41" s="59" t="s">
        <v>116</v>
      </c>
      <c r="N41" s="61" t="s">
        <v>211</v>
      </c>
      <c r="O41" s="57">
        <v>1</v>
      </c>
      <c r="P41" s="57">
        <v>1</v>
      </c>
      <c r="Q41" s="57">
        <v>1</v>
      </c>
      <c r="R41" s="57">
        <v>1</v>
      </c>
      <c r="S41" s="86">
        <v>4</v>
      </c>
      <c r="T41" s="86"/>
      <c r="U41" s="86"/>
      <c r="V41" s="86">
        <v>4</v>
      </c>
      <c r="W41" s="86"/>
      <c r="X41" s="86"/>
      <c r="Y41" s="86">
        <f t="shared" si="1"/>
        <v>4</v>
      </c>
      <c r="Z41" s="86"/>
      <c r="AA41" s="86"/>
      <c r="AB41" s="86"/>
      <c r="AC41" s="86"/>
      <c r="AD41" s="86"/>
      <c r="AE41" s="86"/>
      <c r="AF41" s="86"/>
      <c r="AG41" s="86"/>
      <c r="AH41" s="86"/>
      <c r="AI41" s="86"/>
      <c r="AJ41" s="86"/>
      <c r="AK41" s="86"/>
      <c r="AL41" s="86"/>
    </row>
    <row r="42" spans="1:38" s="10" customFormat="1" ht="72">
      <c r="A42" s="44" t="s">
        <v>105</v>
      </c>
      <c r="B42" s="45" t="s">
        <v>89</v>
      </c>
      <c r="C42" s="45"/>
      <c r="D42" s="53" t="s">
        <v>106</v>
      </c>
      <c r="E42" s="85"/>
      <c r="F42" s="46">
        <v>3</v>
      </c>
      <c r="G42" s="59" t="s">
        <v>111</v>
      </c>
      <c r="H42" s="48">
        <v>0.01</v>
      </c>
      <c r="I42" s="53" t="s">
        <v>110</v>
      </c>
      <c r="J42" s="53"/>
      <c r="K42" s="53"/>
      <c r="L42" s="48">
        <v>0.01</v>
      </c>
      <c r="M42" s="61" t="s">
        <v>117</v>
      </c>
      <c r="N42" s="61" t="s">
        <v>210</v>
      </c>
      <c r="O42" s="57">
        <v>1</v>
      </c>
      <c r="P42" s="57">
        <v>1</v>
      </c>
      <c r="Q42" s="57">
        <v>1</v>
      </c>
      <c r="R42" s="57">
        <v>1</v>
      </c>
      <c r="S42" s="86">
        <v>4</v>
      </c>
      <c r="T42" s="86"/>
      <c r="U42" s="86"/>
      <c r="V42" s="86">
        <v>4</v>
      </c>
      <c r="W42" s="86"/>
      <c r="X42" s="86"/>
      <c r="Y42" s="86">
        <f t="shared" si="1"/>
        <v>4</v>
      </c>
      <c r="Z42" s="86"/>
      <c r="AA42" s="86"/>
      <c r="AB42" s="86"/>
      <c r="AC42" s="86"/>
      <c r="AD42" s="86"/>
      <c r="AE42" s="86"/>
      <c r="AF42" s="86"/>
      <c r="AG42" s="86"/>
      <c r="AH42" s="86"/>
      <c r="AI42" s="86"/>
      <c r="AJ42" s="86"/>
      <c r="AK42" s="86"/>
      <c r="AL42" s="86"/>
    </row>
    <row r="43" spans="1:38" s="10" customFormat="1" ht="96">
      <c r="A43" s="44" t="s">
        <v>105</v>
      </c>
      <c r="B43" s="45" t="s">
        <v>89</v>
      </c>
      <c r="C43" s="44"/>
      <c r="D43" s="61" t="s">
        <v>106</v>
      </c>
      <c r="E43" s="89"/>
      <c r="F43" s="46">
        <v>3</v>
      </c>
      <c r="G43" s="59" t="s">
        <v>158</v>
      </c>
      <c r="H43" s="48">
        <v>0.01</v>
      </c>
      <c r="I43" s="53" t="s">
        <v>107</v>
      </c>
      <c r="J43" s="53"/>
      <c r="K43" s="53"/>
      <c r="L43" s="48">
        <v>0.01</v>
      </c>
      <c r="M43" s="59" t="s">
        <v>118</v>
      </c>
      <c r="N43" s="61" t="s">
        <v>212</v>
      </c>
      <c r="O43" s="57">
        <v>0.05</v>
      </c>
      <c r="P43" s="57">
        <v>0.45</v>
      </c>
      <c r="Q43" s="57">
        <v>0.9</v>
      </c>
      <c r="R43" s="57">
        <v>1</v>
      </c>
      <c r="S43" s="86">
        <v>4</v>
      </c>
      <c r="T43" s="86"/>
      <c r="U43" s="86"/>
      <c r="V43" s="86">
        <v>4</v>
      </c>
      <c r="W43" s="86"/>
      <c r="X43" s="86"/>
      <c r="Y43" s="86">
        <f t="shared" si="1"/>
        <v>4</v>
      </c>
      <c r="Z43" s="86"/>
      <c r="AA43" s="86"/>
      <c r="AB43" s="86"/>
      <c r="AC43" s="86"/>
      <c r="AD43" s="86"/>
      <c r="AE43" s="86"/>
      <c r="AF43" s="86"/>
      <c r="AG43" s="86"/>
      <c r="AH43" s="86"/>
      <c r="AI43" s="86"/>
      <c r="AJ43" s="86"/>
      <c r="AK43" s="86"/>
      <c r="AL43" s="86"/>
    </row>
    <row r="44" spans="1:38" s="10" customFormat="1" ht="48">
      <c r="A44" s="52" t="s">
        <v>105</v>
      </c>
      <c r="B44" s="45" t="s">
        <v>89</v>
      </c>
      <c r="C44" s="52"/>
      <c r="D44" s="53" t="s">
        <v>106</v>
      </c>
      <c r="E44" s="90"/>
      <c r="F44" s="46">
        <v>3</v>
      </c>
      <c r="G44" s="54" t="s">
        <v>111</v>
      </c>
      <c r="H44" s="48">
        <v>0.01</v>
      </c>
      <c r="I44" s="53" t="s">
        <v>110</v>
      </c>
      <c r="J44" s="53"/>
      <c r="K44" s="53"/>
      <c r="L44" s="48">
        <v>0.01</v>
      </c>
      <c r="M44" s="54" t="s">
        <v>152</v>
      </c>
      <c r="N44" s="49"/>
      <c r="O44" s="50">
        <v>0.05</v>
      </c>
      <c r="P44" s="50">
        <v>0.3</v>
      </c>
      <c r="Q44" s="50">
        <v>0.7</v>
      </c>
      <c r="R44" s="57">
        <v>1</v>
      </c>
      <c r="S44" s="86">
        <v>4</v>
      </c>
      <c r="T44" s="86"/>
      <c r="U44" s="86"/>
      <c r="V44" s="86">
        <v>4</v>
      </c>
      <c r="W44" s="86"/>
      <c r="X44" s="86"/>
      <c r="Y44" s="86">
        <f t="shared" si="1"/>
        <v>4</v>
      </c>
      <c r="Z44" s="86"/>
      <c r="AA44" s="86"/>
      <c r="AB44" s="86"/>
      <c r="AC44" s="86"/>
      <c r="AD44" s="86"/>
      <c r="AE44" s="86"/>
      <c r="AF44" s="86"/>
      <c r="AG44" s="86"/>
      <c r="AH44" s="86"/>
      <c r="AI44" s="86"/>
      <c r="AJ44" s="86"/>
      <c r="AK44" s="86"/>
      <c r="AL44" s="86"/>
    </row>
    <row r="45" spans="1:38" s="10" customFormat="1" ht="96">
      <c r="A45" s="52" t="s">
        <v>105</v>
      </c>
      <c r="B45" s="45" t="s">
        <v>89</v>
      </c>
      <c r="C45" s="52"/>
      <c r="D45" s="53" t="s">
        <v>106</v>
      </c>
      <c r="E45" s="90"/>
      <c r="F45" s="46">
        <v>3</v>
      </c>
      <c r="G45" s="54" t="s">
        <v>120</v>
      </c>
      <c r="H45" s="48">
        <v>0.01</v>
      </c>
      <c r="I45" s="53" t="s">
        <v>119</v>
      </c>
      <c r="J45" s="53"/>
      <c r="K45" s="53"/>
      <c r="L45" s="48">
        <v>0.01</v>
      </c>
      <c r="M45" s="54" t="s">
        <v>121</v>
      </c>
      <c r="N45" s="56" t="s">
        <v>203</v>
      </c>
      <c r="O45" s="50">
        <v>0.05</v>
      </c>
      <c r="P45" s="50">
        <v>0.3</v>
      </c>
      <c r="Q45" s="50">
        <v>0.7</v>
      </c>
      <c r="R45" s="57">
        <v>1</v>
      </c>
      <c r="S45" s="86">
        <v>10</v>
      </c>
      <c r="T45" s="86"/>
      <c r="U45" s="86"/>
      <c r="V45" s="86">
        <v>10</v>
      </c>
      <c r="W45" s="86"/>
      <c r="X45" s="86"/>
      <c r="Y45" s="86">
        <f t="shared" si="1"/>
        <v>10</v>
      </c>
      <c r="Z45" s="86"/>
      <c r="AA45" s="86"/>
      <c r="AB45" s="86"/>
      <c r="AC45" s="86"/>
      <c r="AD45" s="86"/>
      <c r="AE45" s="86"/>
      <c r="AF45" s="86"/>
      <c r="AG45" s="86"/>
      <c r="AH45" s="86"/>
      <c r="AI45" s="86"/>
      <c r="AJ45" s="86"/>
      <c r="AK45" s="86"/>
      <c r="AL45" s="86"/>
    </row>
    <row r="46" spans="1:38" s="10" customFormat="1" ht="60">
      <c r="A46" s="44" t="s">
        <v>105</v>
      </c>
      <c r="B46" s="45" t="s">
        <v>89</v>
      </c>
      <c r="C46" s="45"/>
      <c r="D46" s="45" t="str">
        <f>+D43</f>
        <v>SALUD PUBLICA</v>
      </c>
      <c r="E46" s="85"/>
      <c r="F46" s="46">
        <v>3</v>
      </c>
      <c r="G46" s="59" t="s">
        <v>158</v>
      </c>
      <c r="H46" s="48">
        <v>0.01</v>
      </c>
      <c r="I46" s="53" t="s">
        <v>107</v>
      </c>
      <c r="J46" s="53"/>
      <c r="K46" s="53"/>
      <c r="L46" s="48">
        <v>0.01</v>
      </c>
      <c r="M46" s="61" t="s">
        <v>122</v>
      </c>
      <c r="N46" s="61" t="s">
        <v>213</v>
      </c>
      <c r="O46" s="57">
        <v>0.1</v>
      </c>
      <c r="P46" s="57">
        <v>0.3</v>
      </c>
      <c r="Q46" s="57">
        <v>0.7</v>
      </c>
      <c r="R46" s="57">
        <v>1</v>
      </c>
      <c r="S46" s="86">
        <v>20</v>
      </c>
      <c r="T46" s="86"/>
      <c r="U46" s="86"/>
      <c r="V46" s="86">
        <v>20</v>
      </c>
      <c r="W46" s="86"/>
      <c r="X46" s="86"/>
      <c r="Y46" s="86">
        <f t="shared" si="1"/>
        <v>20</v>
      </c>
      <c r="Z46" s="86"/>
      <c r="AA46" s="86"/>
      <c r="AB46" s="86"/>
      <c r="AC46" s="86"/>
      <c r="AD46" s="86"/>
      <c r="AE46" s="86"/>
      <c r="AF46" s="86"/>
      <c r="AG46" s="86"/>
      <c r="AH46" s="86"/>
      <c r="AI46" s="86"/>
      <c r="AJ46" s="86"/>
      <c r="AK46" s="86"/>
      <c r="AL46" s="86"/>
    </row>
    <row r="47" spans="1:38" s="10" customFormat="1" ht="48">
      <c r="A47" s="52" t="s">
        <v>105</v>
      </c>
      <c r="B47" s="45" t="s">
        <v>89</v>
      </c>
      <c r="C47" s="45"/>
      <c r="D47" s="53" t="s">
        <v>106</v>
      </c>
      <c r="E47" s="85"/>
      <c r="F47" s="46">
        <v>3</v>
      </c>
      <c r="G47" s="54" t="s">
        <v>111</v>
      </c>
      <c r="H47" s="48">
        <v>0.01</v>
      </c>
      <c r="I47" s="53" t="s">
        <v>110</v>
      </c>
      <c r="J47" s="53"/>
      <c r="K47" s="53"/>
      <c r="L47" s="48">
        <v>0.01</v>
      </c>
      <c r="M47" s="63" t="s">
        <v>123</v>
      </c>
      <c r="N47" s="61" t="s">
        <v>213</v>
      </c>
      <c r="O47" s="57">
        <v>0.1</v>
      </c>
      <c r="P47" s="57">
        <v>0.3</v>
      </c>
      <c r="Q47" s="57">
        <v>0.7</v>
      </c>
      <c r="R47" s="57">
        <v>1</v>
      </c>
      <c r="S47" s="86">
        <v>4</v>
      </c>
      <c r="T47" s="86"/>
      <c r="U47" s="86"/>
      <c r="V47" s="86">
        <v>4</v>
      </c>
      <c r="W47" s="86"/>
      <c r="X47" s="86"/>
      <c r="Y47" s="86">
        <f t="shared" si="1"/>
        <v>4</v>
      </c>
      <c r="Z47" s="86"/>
      <c r="AA47" s="86"/>
      <c r="AB47" s="86"/>
      <c r="AC47" s="86"/>
      <c r="AD47" s="86"/>
      <c r="AE47" s="86"/>
      <c r="AF47" s="86"/>
      <c r="AG47" s="86"/>
      <c r="AH47" s="86"/>
      <c r="AI47" s="86"/>
      <c r="AJ47" s="86"/>
      <c r="AK47" s="86"/>
      <c r="AL47" s="86"/>
    </row>
    <row r="48" spans="1:38" s="10" customFormat="1" ht="36">
      <c r="A48" s="52" t="s">
        <v>105</v>
      </c>
      <c r="B48" s="45" t="s">
        <v>89</v>
      </c>
      <c r="C48" s="45"/>
      <c r="D48" s="53" t="s">
        <v>106</v>
      </c>
      <c r="E48" s="85"/>
      <c r="F48" s="46">
        <v>3</v>
      </c>
      <c r="G48" s="54" t="s">
        <v>111</v>
      </c>
      <c r="H48" s="48">
        <v>0.01</v>
      </c>
      <c r="I48" s="53" t="s">
        <v>110</v>
      </c>
      <c r="J48" s="53"/>
      <c r="K48" s="53"/>
      <c r="L48" s="48">
        <v>0.01</v>
      </c>
      <c r="M48" s="63" t="s">
        <v>187</v>
      </c>
      <c r="N48" s="61" t="s">
        <v>214</v>
      </c>
      <c r="O48" s="60">
        <v>0</v>
      </c>
      <c r="P48" s="60">
        <v>0</v>
      </c>
      <c r="Q48" s="60">
        <v>0</v>
      </c>
      <c r="R48" s="64">
        <v>1</v>
      </c>
      <c r="S48" s="86">
        <v>4</v>
      </c>
      <c r="T48" s="86"/>
      <c r="U48" s="86"/>
      <c r="V48" s="86">
        <v>4</v>
      </c>
      <c r="W48" s="86"/>
      <c r="X48" s="86"/>
      <c r="Y48" s="86">
        <f t="shared" si="1"/>
        <v>4</v>
      </c>
      <c r="Z48" s="86"/>
      <c r="AA48" s="86"/>
      <c r="AB48" s="86"/>
      <c r="AC48" s="86"/>
      <c r="AD48" s="86"/>
      <c r="AE48" s="86"/>
      <c r="AF48" s="86"/>
      <c r="AG48" s="86"/>
      <c r="AH48" s="86"/>
      <c r="AI48" s="86"/>
      <c r="AJ48" s="86"/>
      <c r="AK48" s="86"/>
      <c r="AL48" s="86"/>
    </row>
    <row r="49" spans="1:38" s="10" customFormat="1" ht="48">
      <c r="A49" s="44" t="s">
        <v>105</v>
      </c>
      <c r="B49" s="45" t="s">
        <v>89</v>
      </c>
      <c r="C49" s="45"/>
      <c r="D49" s="53" t="s">
        <v>106</v>
      </c>
      <c r="E49" s="85"/>
      <c r="F49" s="46">
        <v>3</v>
      </c>
      <c r="G49" s="54" t="s">
        <v>111</v>
      </c>
      <c r="H49" s="48">
        <v>0.01</v>
      </c>
      <c r="I49" s="53" t="s">
        <v>110</v>
      </c>
      <c r="J49" s="53"/>
      <c r="K49" s="53"/>
      <c r="L49" s="48">
        <v>0.01</v>
      </c>
      <c r="M49" s="61" t="s">
        <v>124</v>
      </c>
      <c r="N49" s="61" t="s">
        <v>213</v>
      </c>
      <c r="O49" s="57">
        <v>0.05</v>
      </c>
      <c r="P49" s="57">
        <v>0.15</v>
      </c>
      <c r="Q49" s="57">
        <v>0.3</v>
      </c>
      <c r="R49" s="57">
        <v>0.5</v>
      </c>
      <c r="S49" s="86">
        <v>10</v>
      </c>
      <c r="T49" s="86"/>
      <c r="U49" s="86"/>
      <c r="V49" s="86">
        <v>10</v>
      </c>
      <c r="W49" s="86"/>
      <c r="X49" s="86"/>
      <c r="Y49" s="86">
        <f t="shared" si="1"/>
        <v>10</v>
      </c>
      <c r="Z49" s="86"/>
      <c r="AA49" s="86"/>
      <c r="AB49" s="86"/>
      <c r="AC49" s="86"/>
      <c r="AD49" s="86"/>
      <c r="AE49" s="86"/>
      <c r="AF49" s="86"/>
      <c r="AG49" s="86"/>
      <c r="AH49" s="86"/>
      <c r="AI49" s="86"/>
      <c r="AJ49" s="86"/>
      <c r="AK49" s="86"/>
      <c r="AL49" s="86"/>
    </row>
    <row r="50" spans="1:38" s="10" customFormat="1" ht="72">
      <c r="A50" s="44" t="s">
        <v>105</v>
      </c>
      <c r="B50" s="45" t="s">
        <v>89</v>
      </c>
      <c r="C50" s="45"/>
      <c r="D50" s="53" t="s">
        <v>106</v>
      </c>
      <c r="E50" s="85"/>
      <c r="F50" s="46">
        <v>3</v>
      </c>
      <c r="G50" s="54" t="s">
        <v>111</v>
      </c>
      <c r="H50" s="48">
        <v>0.01</v>
      </c>
      <c r="I50" s="53" t="s">
        <v>110</v>
      </c>
      <c r="J50" s="53"/>
      <c r="K50" s="53"/>
      <c r="L50" s="48">
        <v>0.01</v>
      </c>
      <c r="M50" s="63" t="s">
        <v>154</v>
      </c>
      <c r="N50" s="61" t="s">
        <v>196</v>
      </c>
      <c r="O50" s="57">
        <v>0.2</v>
      </c>
      <c r="P50" s="57">
        <v>0.5</v>
      </c>
      <c r="Q50" s="57">
        <v>0.7</v>
      </c>
      <c r="R50" s="57">
        <v>1</v>
      </c>
      <c r="S50" s="86">
        <v>10</v>
      </c>
      <c r="T50" s="86"/>
      <c r="U50" s="86"/>
      <c r="V50" s="86">
        <v>10</v>
      </c>
      <c r="W50" s="86"/>
      <c r="X50" s="86"/>
      <c r="Y50" s="86">
        <f t="shared" si="1"/>
        <v>10</v>
      </c>
      <c r="Z50" s="86"/>
      <c r="AA50" s="86"/>
      <c r="AB50" s="86"/>
      <c r="AC50" s="86"/>
      <c r="AD50" s="86"/>
      <c r="AE50" s="86"/>
      <c r="AF50" s="86"/>
      <c r="AG50" s="86"/>
      <c r="AH50" s="86"/>
      <c r="AI50" s="86"/>
      <c r="AJ50" s="86"/>
      <c r="AK50" s="86"/>
      <c r="AL50" s="86"/>
    </row>
    <row r="51" spans="1:38" s="10" customFormat="1" ht="60">
      <c r="A51" s="44" t="s">
        <v>105</v>
      </c>
      <c r="B51" s="45" t="s">
        <v>89</v>
      </c>
      <c r="C51" s="45"/>
      <c r="D51" s="53" t="s">
        <v>106</v>
      </c>
      <c r="E51" s="85"/>
      <c r="F51" s="46">
        <v>3</v>
      </c>
      <c r="G51" s="54" t="s">
        <v>111</v>
      </c>
      <c r="H51" s="48">
        <v>0.01</v>
      </c>
      <c r="I51" s="53" t="s">
        <v>110</v>
      </c>
      <c r="J51" s="53"/>
      <c r="K51" s="53"/>
      <c r="L51" s="48">
        <v>0.01</v>
      </c>
      <c r="M51" s="61" t="s">
        <v>125</v>
      </c>
      <c r="N51" s="61" t="s">
        <v>213</v>
      </c>
      <c r="O51" s="57">
        <v>0.55</v>
      </c>
      <c r="P51" s="57">
        <v>0.6</v>
      </c>
      <c r="Q51" s="57">
        <v>0.65</v>
      </c>
      <c r="R51" s="57">
        <v>0.7</v>
      </c>
      <c r="S51" s="86">
        <v>10</v>
      </c>
      <c r="T51" s="86"/>
      <c r="U51" s="86"/>
      <c r="V51" s="86">
        <v>10</v>
      </c>
      <c r="W51" s="86"/>
      <c r="X51" s="86"/>
      <c r="Y51" s="86">
        <f t="shared" si="1"/>
        <v>10</v>
      </c>
      <c r="Z51" s="86"/>
      <c r="AA51" s="86"/>
      <c r="AB51" s="86"/>
      <c r="AC51" s="86"/>
      <c r="AD51" s="86"/>
      <c r="AE51" s="86"/>
      <c r="AF51" s="86"/>
      <c r="AG51" s="86"/>
      <c r="AH51" s="86"/>
      <c r="AI51" s="86"/>
      <c r="AJ51" s="86"/>
      <c r="AK51" s="86"/>
      <c r="AL51" s="86"/>
    </row>
    <row r="52" spans="1:38" s="10" customFormat="1" ht="84">
      <c r="A52" s="44" t="s">
        <v>105</v>
      </c>
      <c r="B52" s="45" t="s">
        <v>89</v>
      </c>
      <c r="C52" s="45"/>
      <c r="D52" s="45" t="s">
        <v>106</v>
      </c>
      <c r="E52" s="85"/>
      <c r="F52" s="46">
        <v>3</v>
      </c>
      <c r="G52" s="59" t="s">
        <v>158</v>
      </c>
      <c r="H52" s="48">
        <v>0.01</v>
      </c>
      <c r="I52" s="53" t="s">
        <v>126</v>
      </c>
      <c r="J52" s="53"/>
      <c r="K52" s="53"/>
      <c r="L52" s="48">
        <v>0.01</v>
      </c>
      <c r="M52" s="61" t="s">
        <v>127</v>
      </c>
      <c r="N52" s="61" t="s">
        <v>196</v>
      </c>
      <c r="O52" s="57">
        <v>0.5</v>
      </c>
      <c r="P52" s="57">
        <v>0.6</v>
      </c>
      <c r="Q52" s="57">
        <v>0.8</v>
      </c>
      <c r="R52" s="57">
        <v>1</v>
      </c>
      <c r="S52" s="86">
        <v>10</v>
      </c>
      <c r="T52" s="86"/>
      <c r="U52" s="86"/>
      <c r="V52" s="86">
        <v>10</v>
      </c>
      <c r="W52" s="86"/>
      <c r="X52" s="86"/>
      <c r="Y52" s="86">
        <f t="shared" si="1"/>
        <v>10</v>
      </c>
      <c r="Z52" s="86"/>
      <c r="AA52" s="86"/>
      <c r="AB52" s="86"/>
      <c r="AC52" s="86"/>
      <c r="AD52" s="86"/>
      <c r="AE52" s="86"/>
      <c r="AF52" s="86"/>
      <c r="AG52" s="86"/>
      <c r="AH52" s="86"/>
      <c r="AI52" s="86"/>
      <c r="AJ52" s="86"/>
      <c r="AK52" s="86"/>
      <c r="AL52" s="86"/>
    </row>
    <row r="53" spans="1:38" s="10" customFormat="1" ht="108">
      <c r="A53" s="44" t="s">
        <v>105</v>
      </c>
      <c r="B53" s="45" t="s">
        <v>89</v>
      </c>
      <c r="C53" s="45"/>
      <c r="D53" s="53" t="s">
        <v>106</v>
      </c>
      <c r="E53" s="85"/>
      <c r="F53" s="46">
        <v>3</v>
      </c>
      <c r="G53" s="54" t="s">
        <v>111</v>
      </c>
      <c r="H53" s="48">
        <v>0.01</v>
      </c>
      <c r="I53" s="53" t="s">
        <v>110</v>
      </c>
      <c r="J53" s="53"/>
      <c r="K53" s="53"/>
      <c r="L53" s="48">
        <v>0.01</v>
      </c>
      <c r="M53" s="61" t="s">
        <v>155</v>
      </c>
      <c r="N53" s="61" t="s">
        <v>213</v>
      </c>
      <c r="O53" s="57">
        <v>0.12</v>
      </c>
      <c r="P53" s="57">
        <v>0.15</v>
      </c>
      <c r="Q53" s="57">
        <v>0.2</v>
      </c>
      <c r="R53" s="57">
        <v>0.3</v>
      </c>
      <c r="S53" s="86">
        <v>10</v>
      </c>
      <c r="T53" s="86"/>
      <c r="U53" s="86"/>
      <c r="V53" s="86">
        <v>10</v>
      </c>
      <c r="W53" s="86"/>
      <c r="X53" s="86"/>
      <c r="Y53" s="86">
        <f t="shared" si="1"/>
        <v>10</v>
      </c>
      <c r="Z53" s="86"/>
      <c r="AA53" s="86"/>
      <c r="AB53" s="86"/>
      <c r="AC53" s="86"/>
      <c r="AD53" s="86"/>
      <c r="AE53" s="86"/>
      <c r="AF53" s="86"/>
      <c r="AG53" s="86"/>
      <c r="AH53" s="86"/>
      <c r="AI53" s="86"/>
      <c r="AJ53" s="86"/>
      <c r="AK53" s="86"/>
      <c r="AL53" s="86"/>
    </row>
    <row r="54" spans="1:38" s="10" customFormat="1" ht="60">
      <c r="A54" s="44" t="s">
        <v>105</v>
      </c>
      <c r="B54" s="45" t="s">
        <v>89</v>
      </c>
      <c r="C54" s="45"/>
      <c r="D54" s="45" t="s">
        <v>106</v>
      </c>
      <c r="E54" s="85"/>
      <c r="F54" s="46">
        <v>3</v>
      </c>
      <c r="G54" s="61" t="s">
        <v>158</v>
      </c>
      <c r="H54" s="48">
        <v>0.01</v>
      </c>
      <c r="I54" s="53" t="s">
        <v>107</v>
      </c>
      <c r="J54" s="53"/>
      <c r="K54" s="53"/>
      <c r="L54" s="48">
        <v>0.01</v>
      </c>
      <c r="M54" s="63" t="s">
        <v>128</v>
      </c>
      <c r="N54" s="61" t="s">
        <v>213</v>
      </c>
      <c r="O54" s="57">
        <v>0.2</v>
      </c>
      <c r="P54" s="57">
        <v>0.3</v>
      </c>
      <c r="Q54" s="57">
        <v>0.6</v>
      </c>
      <c r="R54" s="57">
        <v>1</v>
      </c>
      <c r="S54" s="86">
        <v>10</v>
      </c>
      <c r="T54" s="86"/>
      <c r="U54" s="86"/>
      <c r="V54" s="86">
        <v>10</v>
      </c>
      <c r="W54" s="86"/>
      <c r="X54" s="86"/>
      <c r="Y54" s="86">
        <f t="shared" si="1"/>
        <v>10</v>
      </c>
      <c r="Z54" s="86"/>
      <c r="AA54" s="86"/>
      <c r="AB54" s="86"/>
      <c r="AC54" s="86"/>
      <c r="AD54" s="86"/>
      <c r="AE54" s="86"/>
      <c r="AF54" s="86"/>
      <c r="AG54" s="86"/>
      <c r="AH54" s="86"/>
      <c r="AI54" s="86"/>
      <c r="AJ54" s="86"/>
      <c r="AK54" s="86"/>
      <c r="AL54" s="86"/>
    </row>
    <row r="55" spans="1:38" s="10" customFormat="1" ht="60">
      <c r="A55" s="44" t="s">
        <v>105</v>
      </c>
      <c r="B55" s="45" t="s">
        <v>89</v>
      </c>
      <c r="C55" s="45"/>
      <c r="D55" s="45" t="s">
        <v>106</v>
      </c>
      <c r="E55" s="85"/>
      <c r="F55" s="46">
        <v>3</v>
      </c>
      <c r="G55" s="61" t="s">
        <v>158</v>
      </c>
      <c r="H55" s="48">
        <v>0.01</v>
      </c>
      <c r="I55" s="53" t="s">
        <v>107</v>
      </c>
      <c r="J55" s="53"/>
      <c r="K55" s="53"/>
      <c r="L55" s="48">
        <v>0.01</v>
      </c>
      <c r="M55" s="61" t="s">
        <v>129</v>
      </c>
      <c r="N55" s="61" t="s">
        <v>213</v>
      </c>
      <c r="O55" s="57">
        <v>0.2</v>
      </c>
      <c r="P55" s="57">
        <v>0.5</v>
      </c>
      <c r="Q55" s="57">
        <v>0.7</v>
      </c>
      <c r="R55" s="57">
        <v>1</v>
      </c>
      <c r="S55" s="86">
        <v>4</v>
      </c>
      <c r="T55" s="86"/>
      <c r="U55" s="86"/>
      <c r="V55" s="86">
        <v>4</v>
      </c>
      <c r="W55" s="86"/>
      <c r="X55" s="86"/>
      <c r="Y55" s="86">
        <f t="shared" si="1"/>
        <v>4</v>
      </c>
      <c r="Z55" s="86"/>
      <c r="AA55" s="86"/>
      <c r="AB55" s="86"/>
      <c r="AC55" s="86"/>
      <c r="AD55" s="86"/>
      <c r="AE55" s="86"/>
      <c r="AF55" s="86"/>
      <c r="AG55" s="86"/>
      <c r="AH55" s="86"/>
      <c r="AI55" s="86"/>
      <c r="AJ55" s="86"/>
      <c r="AK55" s="86"/>
      <c r="AL55" s="86"/>
    </row>
    <row r="56" spans="1:38" s="10" customFormat="1" ht="60">
      <c r="A56" s="45" t="str">
        <f>+A52</f>
        <v>03000000</v>
      </c>
      <c r="B56" s="45" t="s">
        <v>89</v>
      </c>
      <c r="C56" s="45"/>
      <c r="D56" s="45" t="str">
        <f>+D52</f>
        <v>SALUD PUBLICA</v>
      </c>
      <c r="E56" s="85"/>
      <c r="F56" s="46">
        <v>3</v>
      </c>
      <c r="G56" s="61" t="s">
        <v>158</v>
      </c>
      <c r="H56" s="48">
        <v>0.01</v>
      </c>
      <c r="I56" s="53" t="s">
        <v>107</v>
      </c>
      <c r="J56" s="53"/>
      <c r="K56" s="53"/>
      <c r="L56" s="48">
        <v>0.01</v>
      </c>
      <c r="M56" s="61" t="s">
        <v>130</v>
      </c>
      <c r="N56" s="61" t="s">
        <v>213</v>
      </c>
      <c r="O56" s="57">
        <v>0.2</v>
      </c>
      <c r="P56" s="57">
        <v>0.3</v>
      </c>
      <c r="Q56" s="57">
        <v>0.6</v>
      </c>
      <c r="R56" s="57">
        <v>1</v>
      </c>
      <c r="S56" s="86">
        <v>4</v>
      </c>
      <c r="T56" s="86"/>
      <c r="U56" s="86"/>
      <c r="V56" s="86">
        <v>4</v>
      </c>
      <c r="W56" s="86"/>
      <c r="X56" s="86"/>
      <c r="Y56" s="86">
        <f t="shared" si="1"/>
        <v>4</v>
      </c>
      <c r="Z56" s="86"/>
      <c r="AA56" s="86"/>
      <c r="AB56" s="86"/>
      <c r="AC56" s="86"/>
      <c r="AD56" s="86"/>
      <c r="AE56" s="86"/>
      <c r="AF56" s="86"/>
      <c r="AG56" s="86"/>
      <c r="AH56" s="86"/>
      <c r="AI56" s="86"/>
      <c r="AJ56" s="86"/>
      <c r="AK56" s="86"/>
      <c r="AL56" s="86"/>
    </row>
    <row r="57" spans="1:38" s="10" customFormat="1" ht="48">
      <c r="A57" s="45"/>
      <c r="B57" s="45" t="s">
        <v>89</v>
      </c>
      <c r="C57" s="45"/>
      <c r="D57" s="45" t="str">
        <f>+D53</f>
        <v>SALUD PUBLICA</v>
      </c>
      <c r="E57" s="85"/>
      <c r="F57" s="46">
        <v>3</v>
      </c>
      <c r="G57" s="59" t="s">
        <v>158</v>
      </c>
      <c r="H57" s="48">
        <v>0.01</v>
      </c>
      <c r="I57" s="53" t="s">
        <v>107</v>
      </c>
      <c r="J57" s="53"/>
      <c r="K57" s="53"/>
      <c r="L57" s="48">
        <v>0.01</v>
      </c>
      <c r="M57" s="61" t="s">
        <v>156</v>
      </c>
      <c r="N57" s="61" t="s">
        <v>213</v>
      </c>
      <c r="O57" s="57">
        <v>0.2</v>
      </c>
      <c r="P57" s="57">
        <v>0.5</v>
      </c>
      <c r="Q57" s="57">
        <v>0.7</v>
      </c>
      <c r="R57" s="57">
        <v>1</v>
      </c>
      <c r="S57" s="86">
        <v>4</v>
      </c>
      <c r="T57" s="86"/>
      <c r="U57" s="86"/>
      <c r="V57" s="86">
        <v>4</v>
      </c>
      <c r="W57" s="86"/>
      <c r="X57" s="86"/>
      <c r="Y57" s="86">
        <f t="shared" si="1"/>
        <v>4</v>
      </c>
      <c r="Z57" s="86"/>
      <c r="AA57" s="86"/>
      <c r="AB57" s="86"/>
      <c r="AC57" s="86"/>
      <c r="AD57" s="86"/>
      <c r="AE57" s="86"/>
      <c r="AF57" s="86"/>
      <c r="AG57" s="86"/>
      <c r="AH57" s="86"/>
      <c r="AI57" s="86"/>
      <c r="AJ57" s="86"/>
      <c r="AK57" s="86"/>
      <c r="AL57" s="86"/>
    </row>
    <row r="58" spans="1:38" s="10" customFormat="1" ht="192">
      <c r="A58" s="59" t="s">
        <v>105</v>
      </c>
      <c r="B58" s="45" t="s">
        <v>89</v>
      </c>
      <c r="C58" s="59"/>
      <c r="D58" s="59" t="s">
        <v>106</v>
      </c>
      <c r="E58" s="91"/>
      <c r="F58" s="46">
        <v>3</v>
      </c>
      <c r="G58" s="59" t="s">
        <v>158</v>
      </c>
      <c r="H58" s="48">
        <v>0.01</v>
      </c>
      <c r="I58" s="53" t="s">
        <v>107</v>
      </c>
      <c r="J58" s="53"/>
      <c r="K58" s="53"/>
      <c r="L58" s="48">
        <v>0.01</v>
      </c>
      <c r="M58" s="61" t="s">
        <v>131</v>
      </c>
      <c r="N58" s="61" t="s">
        <v>198</v>
      </c>
      <c r="O58" s="61" t="s">
        <v>133</v>
      </c>
      <c r="P58" s="61" t="s">
        <v>134</v>
      </c>
      <c r="Q58" s="61" t="s">
        <v>135</v>
      </c>
      <c r="R58" s="61" t="s">
        <v>132</v>
      </c>
      <c r="S58" s="86">
        <v>4</v>
      </c>
      <c r="T58" s="86"/>
      <c r="U58" s="86"/>
      <c r="V58" s="86">
        <v>4</v>
      </c>
      <c r="W58" s="86"/>
      <c r="X58" s="86"/>
      <c r="Y58" s="86">
        <f t="shared" si="1"/>
        <v>4</v>
      </c>
      <c r="Z58" s="86"/>
      <c r="AA58" s="86"/>
      <c r="AB58" s="86"/>
      <c r="AC58" s="86"/>
      <c r="AD58" s="86"/>
      <c r="AE58" s="86"/>
      <c r="AF58" s="86"/>
      <c r="AG58" s="86"/>
      <c r="AH58" s="86"/>
      <c r="AI58" s="86"/>
      <c r="AJ58" s="86"/>
      <c r="AK58" s="86"/>
      <c r="AL58" s="86"/>
    </row>
    <row r="59" spans="1:38" s="10" customFormat="1" ht="48">
      <c r="A59" s="44" t="s">
        <v>105</v>
      </c>
      <c r="B59" s="45" t="s">
        <v>89</v>
      </c>
      <c r="C59" s="45"/>
      <c r="D59" s="45" t="s">
        <v>106</v>
      </c>
      <c r="E59" s="85"/>
      <c r="F59" s="46">
        <v>3</v>
      </c>
      <c r="G59" s="60" t="s">
        <v>137</v>
      </c>
      <c r="H59" s="48">
        <v>0.01</v>
      </c>
      <c r="I59" s="53" t="s">
        <v>136</v>
      </c>
      <c r="J59" s="53"/>
      <c r="K59" s="53"/>
      <c r="L59" s="48">
        <v>0.01</v>
      </c>
      <c r="M59" s="61" t="s">
        <v>138</v>
      </c>
      <c r="N59" s="61" t="s">
        <v>215</v>
      </c>
      <c r="O59" s="57">
        <v>0.9</v>
      </c>
      <c r="P59" s="57">
        <v>0.9</v>
      </c>
      <c r="Q59" s="57">
        <v>0.9</v>
      </c>
      <c r="R59" s="57">
        <v>0.95</v>
      </c>
      <c r="S59" s="86">
        <v>4</v>
      </c>
      <c r="T59" s="86"/>
      <c r="U59" s="86"/>
      <c r="V59" s="86">
        <v>4</v>
      </c>
      <c r="W59" s="86"/>
      <c r="X59" s="86"/>
      <c r="Y59" s="86">
        <f t="shared" si="1"/>
        <v>4</v>
      </c>
      <c r="Z59" s="86"/>
      <c r="AA59" s="86"/>
      <c r="AB59" s="86"/>
      <c r="AC59" s="86"/>
      <c r="AD59" s="86"/>
      <c r="AE59" s="86"/>
      <c r="AF59" s="86"/>
      <c r="AG59" s="86"/>
      <c r="AH59" s="86"/>
      <c r="AI59" s="86"/>
      <c r="AJ59" s="86"/>
      <c r="AK59" s="86"/>
      <c r="AL59" s="86"/>
    </row>
    <row r="60" spans="1:38" s="10" customFormat="1" ht="36">
      <c r="A60" s="44" t="s">
        <v>105</v>
      </c>
      <c r="B60" s="45" t="s">
        <v>89</v>
      </c>
      <c r="C60" s="45"/>
      <c r="D60" s="45" t="s">
        <v>106</v>
      </c>
      <c r="E60" s="85"/>
      <c r="F60" s="46">
        <v>3</v>
      </c>
      <c r="G60" s="60" t="s">
        <v>137</v>
      </c>
      <c r="H60" s="48">
        <v>0.01</v>
      </c>
      <c r="I60" s="53" t="s">
        <v>136</v>
      </c>
      <c r="J60" s="53"/>
      <c r="K60" s="53"/>
      <c r="L60" s="48">
        <v>0.01</v>
      </c>
      <c r="M60" s="61" t="s">
        <v>139</v>
      </c>
      <c r="N60" s="61" t="s">
        <v>216</v>
      </c>
      <c r="O60" s="57">
        <v>1</v>
      </c>
      <c r="P60" s="57">
        <v>1</v>
      </c>
      <c r="Q60" s="57">
        <v>1</v>
      </c>
      <c r="R60" s="57">
        <v>1</v>
      </c>
      <c r="S60" s="86">
        <v>120</v>
      </c>
      <c r="T60" s="86"/>
      <c r="U60" s="86"/>
      <c r="V60" s="86">
        <v>120</v>
      </c>
      <c r="W60" s="86"/>
      <c r="X60" s="86"/>
      <c r="Y60" s="86">
        <f t="shared" si="1"/>
        <v>120</v>
      </c>
      <c r="Z60" s="86"/>
      <c r="AA60" s="86"/>
      <c r="AB60" s="86"/>
      <c r="AC60" s="86"/>
      <c r="AD60" s="86"/>
      <c r="AE60" s="86"/>
      <c r="AF60" s="86"/>
      <c r="AG60" s="86"/>
      <c r="AH60" s="86"/>
      <c r="AI60" s="86"/>
      <c r="AJ60" s="86"/>
      <c r="AK60" s="86"/>
      <c r="AL60" s="86"/>
    </row>
    <row r="61" spans="1:38" s="10" customFormat="1" ht="48">
      <c r="A61" s="44" t="s">
        <v>105</v>
      </c>
      <c r="B61" s="45" t="s">
        <v>89</v>
      </c>
      <c r="C61" s="45"/>
      <c r="D61" s="45" t="s">
        <v>106</v>
      </c>
      <c r="E61" s="85"/>
      <c r="F61" s="46">
        <v>3</v>
      </c>
      <c r="G61" s="60" t="s">
        <v>137</v>
      </c>
      <c r="H61" s="48">
        <v>0.01</v>
      </c>
      <c r="I61" s="53" t="s">
        <v>136</v>
      </c>
      <c r="J61" s="53"/>
      <c r="K61" s="53"/>
      <c r="L61" s="48">
        <v>0.01</v>
      </c>
      <c r="M61" s="62" t="s">
        <v>140</v>
      </c>
      <c r="N61" s="49" t="s">
        <v>217</v>
      </c>
      <c r="O61" s="57">
        <v>1</v>
      </c>
      <c r="P61" s="57">
        <v>1</v>
      </c>
      <c r="Q61" s="57">
        <v>1</v>
      </c>
      <c r="R61" s="57">
        <v>1</v>
      </c>
      <c r="S61" s="86">
        <v>4</v>
      </c>
      <c r="T61" s="86"/>
      <c r="U61" s="86"/>
      <c r="V61" s="86">
        <v>4</v>
      </c>
      <c r="W61" s="86"/>
      <c r="X61" s="86"/>
      <c r="Y61" s="86">
        <f t="shared" si="1"/>
        <v>4</v>
      </c>
      <c r="Z61" s="86"/>
      <c r="AA61" s="86"/>
      <c r="AB61" s="86"/>
      <c r="AC61" s="86"/>
      <c r="AD61" s="86"/>
      <c r="AE61" s="86"/>
      <c r="AF61" s="86"/>
      <c r="AG61" s="86"/>
      <c r="AH61" s="86"/>
      <c r="AI61" s="86"/>
      <c r="AJ61" s="86"/>
      <c r="AK61" s="86"/>
      <c r="AL61" s="86"/>
    </row>
    <row r="62" spans="1:38" s="10" customFormat="1" ht="36">
      <c r="A62" s="44" t="s">
        <v>105</v>
      </c>
      <c r="B62" s="45" t="s">
        <v>89</v>
      </c>
      <c r="C62" s="45"/>
      <c r="D62" s="45" t="s">
        <v>106</v>
      </c>
      <c r="E62" s="85"/>
      <c r="F62" s="46">
        <v>3</v>
      </c>
      <c r="G62" s="60" t="s">
        <v>137</v>
      </c>
      <c r="H62" s="48">
        <v>0.01</v>
      </c>
      <c r="I62" s="62" t="s">
        <v>136</v>
      </c>
      <c r="J62" s="62"/>
      <c r="K62" s="62"/>
      <c r="L62" s="48">
        <v>0.01</v>
      </c>
      <c r="M62" s="62"/>
      <c r="N62" s="49" t="s">
        <v>217</v>
      </c>
      <c r="O62" s="60"/>
      <c r="P62" s="60">
        <v>1</v>
      </c>
      <c r="Q62" s="60"/>
      <c r="R62" s="60">
        <v>1</v>
      </c>
      <c r="S62" s="86">
        <v>4</v>
      </c>
      <c r="T62" s="86"/>
      <c r="U62" s="86"/>
      <c r="V62" s="86">
        <v>4</v>
      </c>
      <c r="W62" s="86"/>
      <c r="X62" s="86"/>
      <c r="Y62" s="86">
        <f t="shared" si="1"/>
        <v>4</v>
      </c>
      <c r="Z62" s="86"/>
      <c r="AA62" s="86"/>
      <c r="AB62" s="86"/>
      <c r="AC62" s="86"/>
      <c r="AD62" s="86"/>
      <c r="AE62" s="86"/>
      <c r="AF62" s="86"/>
      <c r="AG62" s="86"/>
      <c r="AH62" s="86"/>
      <c r="AI62" s="86"/>
      <c r="AJ62" s="86"/>
      <c r="AK62" s="86"/>
      <c r="AL62" s="86"/>
    </row>
    <row r="63" spans="1:38" s="10" customFormat="1" ht="60">
      <c r="A63" s="44" t="s">
        <v>105</v>
      </c>
      <c r="B63" s="45" t="s">
        <v>89</v>
      </c>
      <c r="C63" s="45"/>
      <c r="D63" s="45" t="s">
        <v>106</v>
      </c>
      <c r="E63" s="85"/>
      <c r="F63" s="46">
        <v>3</v>
      </c>
      <c r="G63" s="60" t="s">
        <v>137</v>
      </c>
      <c r="H63" s="48">
        <v>0.01</v>
      </c>
      <c r="I63" s="62" t="s">
        <v>136</v>
      </c>
      <c r="J63" s="62"/>
      <c r="K63" s="62"/>
      <c r="L63" s="48">
        <v>0.01</v>
      </c>
      <c r="M63" s="61" t="s">
        <v>159</v>
      </c>
      <c r="N63" s="61" t="s">
        <v>218</v>
      </c>
      <c r="O63" s="60" t="s">
        <v>141</v>
      </c>
      <c r="P63" s="60" t="s">
        <v>141</v>
      </c>
      <c r="Q63" s="60" t="s">
        <v>141</v>
      </c>
      <c r="R63" s="60" t="s">
        <v>141</v>
      </c>
      <c r="S63" s="86">
        <v>4</v>
      </c>
      <c r="T63" s="86"/>
      <c r="U63" s="86"/>
      <c r="V63" s="86">
        <v>4</v>
      </c>
      <c r="W63" s="86"/>
      <c r="X63" s="86"/>
      <c r="Y63" s="86">
        <f t="shared" si="1"/>
        <v>4</v>
      </c>
      <c r="Z63" s="86"/>
      <c r="AA63" s="86"/>
      <c r="AB63" s="86"/>
      <c r="AC63" s="86"/>
      <c r="AD63" s="86"/>
      <c r="AE63" s="86"/>
      <c r="AF63" s="86"/>
      <c r="AG63" s="86"/>
      <c r="AH63" s="86"/>
      <c r="AI63" s="86"/>
      <c r="AJ63" s="86"/>
      <c r="AK63" s="86"/>
      <c r="AL63" s="86"/>
    </row>
    <row r="64" spans="1:38" s="10" customFormat="1" ht="48">
      <c r="A64" s="44" t="s">
        <v>105</v>
      </c>
      <c r="B64" s="45" t="s">
        <v>89</v>
      </c>
      <c r="C64" s="45"/>
      <c r="D64" s="45" t="s">
        <v>106</v>
      </c>
      <c r="E64" s="85"/>
      <c r="F64" s="46">
        <v>3</v>
      </c>
      <c r="G64" s="60" t="s">
        <v>137</v>
      </c>
      <c r="H64" s="48">
        <v>0.01</v>
      </c>
      <c r="I64" s="62" t="s">
        <v>136</v>
      </c>
      <c r="J64" s="62"/>
      <c r="K64" s="62"/>
      <c r="L64" s="48">
        <v>0.01</v>
      </c>
      <c r="M64" s="61" t="s">
        <v>160</v>
      </c>
      <c r="N64" s="61" t="s">
        <v>218</v>
      </c>
      <c r="O64" s="60" t="s">
        <v>142</v>
      </c>
      <c r="P64" s="60" t="s">
        <v>143</v>
      </c>
      <c r="Q64" s="60" t="s">
        <v>144</v>
      </c>
      <c r="R64" s="59" t="s">
        <v>145</v>
      </c>
      <c r="S64" s="86">
        <v>4</v>
      </c>
      <c r="T64" s="86"/>
      <c r="U64" s="86"/>
      <c r="V64" s="86">
        <v>4</v>
      </c>
      <c r="W64" s="86"/>
      <c r="X64" s="86"/>
      <c r="Y64" s="86">
        <f t="shared" si="1"/>
        <v>4</v>
      </c>
      <c r="Z64" s="86"/>
      <c r="AA64" s="86"/>
      <c r="AB64" s="86"/>
      <c r="AC64" s="86"/>
      <c r="AD64" s="86"/>
      <c r="AE64" s="86"/>
      <c r="AF64" s="86"/>
      <c r="AG64" s="86"/>
      <c r="AH64" s="86"/>
      <c r="AI64" s="86"/>
      <c r="AJ64" s="86"/>
      <c r="AK64" s="86"/>
      <c r="AL64" s="86"/>
    </row>
    <row r="65" spans="1:38" s="10" customFormat="1" ht="48">
      <c r="A65" s="44" t="s">
        <v>105</v>
      </c>
      <c r="B65" s="45" t="s">
        <v>89</v>
      </c>
      <c r="C65" s="45"/>
      <c r="D65" s="45" t="s">
        <v>106</v>
      </c>
      <c r="E65" s="85"/>
      <c r="F65" s="46">
        <v>3</v>
      </c>
      <c r="G65" s="60" t="s">
        <v>137</v>
      </c>
      <c r="H65" s="48">
        <v>0.01</v>
      </c>
      <c r="I65" s="62" t="s">
        <v>136</v>
      </c>
      <c r="J65" s="62"/>
      <c r="K65" s="62"/>
      <c r="L65" s="48">
        <v>0.01</v>
      </c>
      <c r="M65" s="61" t="s">
        <v>161</v>
      </c>
      <c r="N65" s="61" t="s">
        <v>218</v>
      </c>
      <c r="O65" s="57">
        <v>1</v>
      </c>
      <c r="P65" s="57">
        <v>1</v>
      </c>
      <c r="Q65" s="57">
        <v>1</v>
      </c>
      <c r="R65" s="57">
        <v>1</v>
      </c>
      <c r="S65" s="86">
        <v>4</v>
      </c>
      <c r="T65" s="86"/>
      <c r="U65" s="86"/>
      <c r="V65" s="86">
        <v>4</v>
      </c>
      <c r="W65" s="86"/>
      <c r="X65" s="86"/>
      <c r="Y65" s="86">
        <f t="shared" si="1"/>
        <v>4</v>
      </c>
      <c r="Z65" s="86"/>
      <c r="AA65" s="86"/>
      <c r="AB65" s="86"/>
      <c r="AC65" s="86"/>
      <c r="AD65" s="86"/>
      <c r="AE65" s="86"/>
      <c r="AF65" s="86"/>
      <c r="AG65" s="86"/>
      <c r="AH65" s="86"/>
      <c r="AI65" s="86"/>
      <c r="AJ65" s="86"/>
      <c r="AK65" s="86"/>
      <c r="AL65" s="86"/>
    </row>
    <row r="66" spans="1:38" s="10" customFormat="1" ht="60">
      <c r="A66" s="44" t="s">
        <v>105</v>
      </c>
      <c r="B66" s="45" t="s">
        <v>89</v>
      </c>
      <c r="C66" s="45"/>
      <c r="D66" s="45" t="s">
        <v>106</v>
      </c>
      <c r="E66" s="85"/>
      <c r="F66" s="46">
        <v>3</v>
      </c>
      <c r="G66" s="60" t="s">
        <v>137</v>
      </c>
      <c r="H66" s="48">
        <v>0.01</v>
      </c>
      <c r="I66" s="62" t="s">
        <v>136</v>
      </c>
      <c r="J66" s="62"/>
      <c r="K66" s="62"/>
      <c r="L66" s="48">
        <v>0.01</v>
      </c>
      <c r="M66" s="61" t="s">
        <v>146</v>
      </c>
      <c r="N66" s="61" t="s">
        <v>218</v>
      </c>
      <c r="O66" s="57">
        <v>1</v>
      </c>
      <c r="P66" s="57">
        <v>1</v>
      </c>
      <c r="Q66" s="57">
        <v>1</v>
      </c>
      <c r="R66" s="57">
        <v>1</v>
      </c>
      <c r="S66" s="86">
        <v>30</v>
      </c>
      <c r="T66" s="86"/>
      <c r="U66" s="86"/>
      <c r="V66" s="86">
        <v>30</v>
      </c>
      <c r="W66" s="86"/>
      <c r="X66" s="86"/>
      <c r="Y66" s="86">
        <f t="shared" si="1"/>
        <v>30</v>
      </c>
      <c r="Z66" s="86"/>
      <c r="AA66" s="86"/>
      <c r="AB66" s="86"/>
      <c r="AC66" s="86"/>
      <c r="AD66" s="86"/>
      <c r="AE66" s="86"/>
      <c r="AF66" s="86"/>
      <c r="AG66" s="86"/>
      <c r="AH66" s="86"/>
      <c r="AI66" s="86"/>
      <c r="AJ66" s="86"/>
      <c r="AK66" s="86"/>
      <c r="AL66" s="86"/>
    </row>
    <row r="67" spans="1:38" s="10" customFormat="1" ht="120">
      <c r="A67" s="60" t="s">
        <v>105</v>
      </c>
      <c r="B67" s="45" t="s">
        <v>89</v>
      </c>
      <c r="C67" s="60"/>
      <c r="D67" s="60" t="s">
        <v>106</v>
      </c>
      <c r="E67" s="85"/>
      <c r="F67" s="46">
        <v>3</v>
      </c>
      <c r="G67" s="60" t="s">
        <v>120</v>
      </c>
      <c r="H67" s="48">
        <v>0.01</v>
      </c>
      <c r="I67" s="62" t="s">
        <v>119</v>
      </c>
      <c r="J67" s="62"/>
      <c r="K67" s="62"/>
      <c r="L67" s="48">
        <v>0.01</v>
      </c>
      <c r="M67" s="61" t="s">
        <v>147</v>
      </c>
      <c r="N67" s="61" t="s">
        <v>219</v>
      </c>
      <c r="O67" s="57">
        <v>0.4</v>
      </c>
      <c r="P67" s="57">
        <v>0.7</v>
      </c>
      <c r="Q67" s="57">
        <v>0.9</v>
      </c>
      <c r="R67" s="57">
        <v>1</v>
      </c>
      <c r="S67" s="86">
        <v>11</v>
      </c>
      <c r="T67" s="86"/>
      <c r="U67" s="86"/>
      <c r="V67" s="86">
        <v>11</v>
      </c>
      <c r="W67" s="86"/>
      <c r="X67" s="86"/>
      <c r="Y67" s="86">
        <f t="shared" si="1"/>
        <v>11</v>
      </c>
      <c r="Z67" s="86"/>
      <c r="AA67" s="86"/>
      <c r="AB67" s="86"/>
      <c r="AC67" s="86"/>
      <c r="AD67" s="86"/>
      <c r="AE67" s="86"/>
      <c r="AF67" s="86"/>
      <c r="AG67" s="86"/>
      <c r="AH67" s="86"/>
      <c r="AI67" s="86"/>
      <c r="AJ67" s="86"/>
      <c r="AK67" s="86"/>
      <c r="AL67" s="86"/>
    </row>
    <row r="68" spans="1:38" s="10" customFormat="1" ht="36">
      <c r="A68" s="60" t="s">
        <v>105</v>
      </c>
      <c r="B68" s="45" t="s">
        <v>89</v>
      </c>
      <c r="C68" s="60"/>
      <c r="D68" s="60" t="s">
        <v>106</v>
      </c>
      <c r="E68" s="85"/>
      <c r="F68" s="46">
        <v>3</v>
      </c>
      <c r="G68" s="60" t="s">
        <v>120</v>
      </c>
      <c r="H68" s="58">
        <v>0.01</v>
      </c>
      <c r="I68" s="60" t="s">
        <v>119</v>
      </c>
      <c r="J68" s="60"/>
      <c r="K68" s="60"/>
      <c r="L68" s="58">
        <v>0.01</v>
      </c>
      <c r="M68" s="61" t="s">
        <v>148</v>
      </c>
      <c r="N68" s="61" t="s">
        <v>220</v>
      </c>
      <c r="O68" s="65">
        <v>0.4</v>
      </c>
      <c r="P68" s="65">
        <v>0.7</v>
      </c>
      <c r="Q68" s="65">
        <v>0.9</v>
      </c>
      <c r="R68" s="65">
        <v>1</v>
      </c>
      <c r="S68" s="86">
        <v>10</v>
      </c>
      <c r="T68" s="86"/>
      <c r="U68" s="86"/>
      <c r="V68" s="86">
        <v>10</v>
      </c>
      <c r="W68" s="86"/>
      <c r="X68" s="86"/>
      <c r="Y68" s="86">
        <f t="shared" si="1"/>
        <v>10</v>
      </c>
      <c r="Z68" s="86"/>
      <c r="AA68" s="86"/>
      <c r="AB68" s="86"/>
      <c r="AC68" s="86"/>
      <c r="AD68" s="86"/>
      <c r="AE68" s="86"/>
      <c r="AF68" s="86"/>
      <c r="AG68" s="86"/>
      <c r="AH68" s="86"/>
      <c r="AI68" s="86"/>
      <c r="AJ68" s="86"/>
      <c r="AK68" s="86"/>
      <c r="AL68" s="86"/>
    </row>
    <row r="69" spans="1:38" s="10" customFormat="1" ht="60">
      <c r="A69" s="80">
        <v>3000000</v>
      </c>
      <c r="B69" s="80" t="s">
        <v>162</v>
      </c>
      <c r="C69" s="80"/>
      <c r="D69" s="80" t="s">
        <v>163</v>
      </c>
      <c r="E69" s="92">
        <v>0.0016069540293112638</v>
      </c>
      <c r="F69" s="81">
        <v>6</v>
      </c>
      <c r="G69" s="83" t="s">
        <v>54</v>
      </c>
      <c r="H69" s="93">
        <v>0.2</v>
      </c>
      <c r="I69" s="82">
        <v>6.1</v>
      </c>
      <c r="J69" s="82"/>
      <c r="K69" s="82"/>
      <c r="L69" s="93">
        <v>0.2</v>
      </c>
      <c r="M69" s="83" t="s">
        <v>188</v>
      </c>
      <c r="N69" s="99" t="s">
        <v>196</v>
      </c>
      <c r="O69" s="81">
        <v>0</v>
      </c>
      <c r="P69" s="81">
        <v>1</v>
      </c>
      <c r="Q69" s="81">
        <v>0</v>
      </c>
      <c r="R69" s="81">
        <v>0</v>
      </c>
      <c r="S69" s="94">
        <v>10</v>
      </c>
      <c r="T69" s="94"/>
      <c r="U69" s="94"/>
      <c r="V69" s="94"/>
      <c r="W69" s="94"/>
      <c r="X69" s="94">
        <f aca="true" t="shared" si="2" ref="X69:X79">+S69</f>
        <v>10</v>
      </c>
      <c r="Y69" s="94"/>
      <c r="Z69" s="94"/>
      <c r="AA69" s="94"/>
      <c r="AB69" s="94"/>
      <c r="AC69" s="94"/>
      <c r="AD69" s="94"/>
      <c r="AE69" s="94"/>
      <c r="AF69" s="94"/>
      <c r="AG69" s="94"/>
      <c r="AH69" s="94"/>
      <c r="AI69" s="94"/>
      <c r="AJ69" s="94"/>
      <c r="AK69" s="94"/>
      <c r="AL69" s="94"/>
    </row>
    <row r="70" spans="1:38" s="10" customFormat="1" ht="72">
      <c r="A70" s="80">
        <v>3000000</v>
      </c>
      <c r="B70" s="80" t="s">
        <v>162</v>
      </c>
      <c r="C70" s="80"/>
      <c r="D70" s="80" t="s">
        <v>163</v>
      </c>
      <c r="E70" s="84"/>
      <c r="F70" s="81">
        <v>6</v>
      </c>
      <c r="G70" s="83" t="s">
        <v>55</v>
      </c>
      <c r="H70" s="93">
        <v>0.2</v>
      </c>
      <c r="I70" s="82">
        <v>6.2</v>
      </c>
      <c r="J70" s="82"/>
      <c r="K70" s="82"/>
      <c r="L70" s="93">
        <v>0.2</v>
      </c>
      <c r="M70" s="83" t="s">
        <v>189</v>
      </c>
      <c r="N70" s="99" t="s">
        <v>221</v>
      </c>
      <c r="O70" s="81">
        <v>0</v>
      </c>
      <c r="P70" s="81">
        <v>1</v>
      </c>
      <c r="Q70" s="81">
        <v>0</v>
      </c>
      <c r="R70" s="81">
        <v>0</v>
      </c>
      <c r="S70" s="94">
        <v>10</v>
      </c>
      <c r="T70" s="94"/>
      <c r="U70" s="94"/>
      <c r="V70" s="94"/>
      <c r="W70" s="94"/>
      <c r="X70" s="94">
        <f t="shared" si="2"/>
        <v>10</v>
      </c>
      <c r="Y70" s="94"/>
      <c r="Z70" s="94"/>
      <c r="AA70" s="94"/>
      <c r="AB70" s="94"/>
      <c r="AC70" s="94"/>
      <c r="AD70" s="94"/>
      <c r="AE70" s="94"/>
      <c r="AF70" s="94"/>
      <c r="AG70" s="94"/>
      <c r="AH70" s="94"/>
      <c r="AI70" s="94"/>
      <c r="AJ70" s="94"/>
      <c r="AK70" s="94"/>
      <c r="AL70" s="94"/>
    </row>
    <row r="71" spans="1:38" s="10" customFormat="1" ht="72">
      <c r="A71" s="80">
        <v>3000000</v>
      </c>
      <c r="B71" s="80" t="s">
        <v>162</v>
      </c>
      <c r="C71" s="80"/>
      <c r="D71" s="80" t="s">
        <v>163</v>
      </c>
      <c r="E71" s="84"/>
      <c r="F71" s="81">
        <v>6</v>
      </c>
      <c r="G71" s="83" t="s">
        <v>164</v>
      </c>
      <c r="H71" s="93">
        <v>0.2</v>
      </c>
      <c r="I71" s="82">
        <v>6.3</v>
      </c>
      <c r="J71" s="82"/>
      <c r="K71" s="82"/>
      <c r="L71" s="93">
        <v>0.2</v>
      </c>
      <c r="M71" s="83" t="s">
        <v>190</v>
      </c>
      <c r="N71" s="99" t="s">
        <v>196</v>
      </c>
      <c r="O71" s="84">
        <v>0.4</v>
      </c>
      <c r="P71" s="84">
        <v>0.6</v>
      </c>
      <c r="Q71" s="84">
        <v>0.8</v>
      </c>
      <c r="R71" s="84">
        <v>1</v>
      </c>
      <c r="S71" s="94">
        <v>5</v>
      </c>
      <c r="T71" s="94"/>
      <c r="U71" s="94"/>
      <c r="V71" s="94"/>
      <c r="W71" s="94"/>
      <c r="X71" s="94">
        <f t="shared" si="2"/>
        <v>5</v>
      </c>
      <c r="Y71" s="94"/>
      <c r="Z71" s="94"/>
      <c r="AA71" s="94"/>
      <c r="AB71" s="94"/>
      <c r="AC71" s="94"/>
      <c r="AD71" s="94"/>
      <c r="AE71" s="94"/>
      <c r="AF71" s="94"/>
      <c r="AG71" s="94"/>
      <c r="AH71" s="94"/>
      <c r="AI71" s="94"/>
      <c r="AJ71" s="94"/>
      <c r="AK71" s="94"/>
      <c r="AL71" s="94"/>
    </row>
    <row r="72" spans="1:38" s="10" customFormat="1" ht="84">
      <c r="A72" s="80">
        <v>3000000</v>
      </c>
      <c r="B72" s="80" t="s">
        <v>162</v>
      </c>
      <c r="C72" s="80"/>
      <c r="D72" s="80" t="s">
        <v>163</v>
      </c>
      <c r="E72" s="84"/>
      <c r="F72" s="81">
        <v>6</v>
      </c>
      <c r="G72" s="83" t="s">
        <v>56</v>
      </c>
      <c r="H72" s="93">
        <v>0.2</v>
      </c>
      <c r="I72" s="82">
        <v>6.3</v>
      </c>
      <c r="J72" s="82"/>
      <c r="K72" s="82"/>
      <c r="L72" s="93">
        <v>0.2</v>
      </c>
      <c r="M72" s="83" t="s">
        <v>191</v>
      </c>
      <c r="N72" s="99" t="s">
        <v>196</v>
      </c>
      <c r="O72" s="81">
        <v>0</v>
      </c>
      <c r="P72" s="81">
        <v>1</v>
      </c>
      <c r="Q72" s="81">
        <v>0</v>
      </c>
      <c r="R72" s="81">
        <v>0</v>
      </c>
      <c r="S72" s="94">
        <v>4</v>
      </c>
      <c r="T72" s="94"/>
      <c r="U72" s="94"/>
      <c r="V72" s="94"/>
      <c r="W72" s="94"/>
      <c r="X72" s="94">
        <f t="shared" si="2"/>
        <v>4</v>
      </c>
      <c r="Y72" s="94"/>
      <c r="Z72" s="94"/>
      <c r="AA72" s="94"/>
      <c r="AB72" s="94"/>
      <c r="AC72" s="94"/>
      <c r="AD72" s="94"/>
      <c r="AE72" s="94"/>
      <c r="AF72" s="94"/>
      <c r="AG72" s="94"/>
      <c r="AH72" s="94"/>
      <c r="AI72" s="94"/>
      <c r="AJ72" s="94"/>
      <c r="AK72" s="94"/>
      <c r="AL72" s="94"/>
    </row>
    <row r="73" spans="1:38" s="10" customFormat="1" ht="72">
      <c r="A73" s="80">
        <v>3000000</v>
      </c>
      <c r="B73" s="80" t="s">
        <v>162</v>
      </c>
      <c r="C73" s="80"/>
      <c r="D73" s="80" t="s">
        <v>163</v>
      </c>
      <c r="E73" s="84"/>
      <c r="F73" s="81">
        <v>6</v>
      </c>
      <c r="G73" s="83" t="s">
        <v>56</v>
      </c>
      <c r="H73" s="93">
        <v>0.2</v>
      </c>
      <c r="I73" s="82">
        <v>6.3</v>
      </c>
      <c r="J73" s="82"/>
      <c r="K73" s="82"/>
      <c r="L73" s="93">
        <v>0.2</v>
      </c>
      <c r="M73" s="83" t="s">
        <v>165</v>
      </c>
      <c r="N73" s="99" t="s">
        <v>196</v>
      </c>
      <c r="O73" s="81">
        <v>0</v>
      </c>
      <c r="P73" s="81">
        <v>1</v>
      </c>
      <c r="Q73" s="81">
        <v>0</v>
      </c>
      <c r="R73" s="81">
        <v>0</v>
      </c>
      <c r="S73" s="94">
        <v>3</v>
      </c>
      <c r="T73" s="94"/>
      <c r="U73" s="94"/>
      <c r="V73" s="94"/>
      <c r="W73" s="94"/>
      <c r="X73" s="94">
        <f t="shared" si="2"/>
        <v>3</v>
      </c>
      <c r="Y73" s="94"/>
      <c r="Z73" s="94"/>
      <c r="AA73" s="94"/>
      <c r="AB73" s="94"/>
      <c r="AC73" s="94"/>
      <c r="AD73" s="94"/>
      <c r="AE73" s="94"/>
      <c r="AF73" s="94"/>
      <c r="AG73" s="94"/>
      <c r="AH73" s="94"/>
      <c r="AI73" s="94"/>
      <c r="AJ73" s="94"/>
      <c r="AK73" s="94"/>
      <c r="AL73" s="94"/>
    </row>
    <row r="74" spans="1:38" s="10" customFormat="1" ht="156">
      <c r="A74" s="67">
        <v>3000000</v>
      </c>
      <c r="B74" s="67" t="s">
        <v>61</v>
      </c>
      <c r="C74" s="67"/>
      <c r="D74" s="70" t="s">
        <v>166</v>
      </c>
      <c r="E74" s="95">
        <v>0.0004921970754031943</v>
      </c>
      <c r="F74" s="96">
        <v>4</v>
      </c>
      <c r="G74" s="69" t="s">
        <v>168</v>
      </c>
      <c r="H74" s="71">
        <v>0.4</v>
      </c>
      <c r="I74" s="96" t="s">
        <v>167</v>
      </c>
      <c r="J74" s="96"/>
      <c r="K74" s="96"/>
      <c r="L74" s="71">
        <v>0.4</v>
      </c>
      <c r="M74" s="69" t="s">
        <v>174</v>
      </c>
      <c r="N74" s="72" t="s">
        <v>196</v>
      </c>
      <c r="O74" s="67"/>
      <c r="P74" s="70">
        <v>0.35</v>
      </c>
      <c r="Q74" s="70">
        <v>0.7</v>
      </c>
      <c r="R74" s="70">
        <v>1</v>
      </c>
      <c r="S74" s="97">
        <v>5</v>
      </c>
      <c r="T74" s="97"/>
      <c r="U74" s="97"/>
      <c r="V74" s="97"/>
      <c r="W74" s="97"/>
      <c r="X74" s="97">
        <f t="shared" si="2"/>
        <v>5</v>
      </c>
      <c r="Y74" s="97"/>
      <c r="Z74" s="97"/>
      <c r="AA74" s="97"/>
      <c r="AB74" s="97"/>
      <c r="AC74" s="97"/>
      <c r="AD74" s="97"/>
      <c r="AE74" s="97"/>
      <c r="AF74" s="97"/>
      <c r="AG74" s="97"/>
      <c r="AH74" s="97"/>
      <c r="AI74" s="97"/>
      <c r="AJ74" s="97"/>
      <c r="AK74" s="97"/>
      <c r="AL74" s="97"/>
    </row>
    <row r="75" spans="1:38" s="10" customFormat="1" ht="48">
      <c r="A75" s="67">
        <v>3000000</v>
      </c>
      <c r="B75" s="67" t="s">
        <v>61</v>
      </c>
      <c r="C75" s="67"/>
      <c r="D75" s="70" t="s">
        <v>166</v>
      </c>
      <c r="E75" s="70"/>
      <c r="F75" s="96">
        <v>4</v>
      </c>
      <c r="G75" s="69"/>
      <c r="H75" s="71">
        <v>0.1</v>
      </c>
      <c r="I75" s="96"/>
      <c r="J75" s="96"/>
      <c r="K75" s="96"/>
      <c r="L75" s="71">
        <v>0.1</v>
      </c>
      <c r="M75" s="67" t="s">
        <v>169</v>
      </c>
      <c r="N75" s="72" t="s">
        <v>196</v>
      </c>
      <c r="O75" s="70">
        <v>0.1</v>
      </c>
      <c r="P75" s="70">
        <v>0.35</v>
      </c>
      <c r="Q75" s="70">
        <v>0.7</v>
      </c>
      <c r="R75" s="70">
        <v>1</v>
      </c>
      <c r="S75" s="97">
        <v>3.5</v>
      </c>
      <c r="T75" s="97"/>
      <c r="U75" s="97"/>
      <c r="V75" s="97"/>
      <c r="W75" s="97"/>
      <c r="X75" s="97">
        <f t="shared" si="2"/>
        <v>3.5</v>
      </c>
      <c r="Y75" s="97"/>
      <c r="Z75" s="97"/>
      <c r="AA75" s="97"/>
      <c r="AB75" s="97"/>
      <c r="AC75" s="97"/>
      <c r="AD75" s="97"/>
      <c r="AE75" s="97"/>
      <c r="AF75" s="97"/>
      <c r="AG75" s="97"/>
      <c r="AH75" s="97"/>
      <c r="AI75" s="97"/>
      <c r="AJ75" s="97"/>
      <c r="AK75" s="97"/>
      <c r="AL75" s="97"/>
    </row>
    <row r="76" spans="1:38" s="10" customFormat="1" ht="108">
      <c r="A76" s="67">
        <v>3000000</v>
      </c>
      <c r="B76" s="67" t="s">
        <v>61</v>
      </c>
      <c r="C76" s="67"/>
      <c r="D76" s="67" t="s">
        <v>166</v>
      </c>
      <c r="E76" s="70"/>
      <c r="F76" s="68">
        <v>4</v>
      </c>
      <c r="G76" s="67" t="s">
        <v>175</v>
      </c>
      <c r="H76" s="71">
        <v>0.2</v>
      </c>
      <c r="I76" s="68" t="s">
        <v>170</v>
      </c>
      <c r="J76" s="68"/>
      <c r="K76" s="68"/>
      <c r="L76" s="71">
        <v>0.2</v>
      </c>
      <c r="M76" s="72" t="s">
        <v>176</v>
      </c>
      <c r="N76" s="72" t="s">
        <v>196</v>
      </c>
      <c r="O76" s="70">
        <v>1</v>
      </c>
      <c r="P76" s="70">
        <v>1</v>
      </c>
      <c r="Q76" s="70">
        <v>1</v>
      </c>
      <c r="R76" s="70">
        <v>1</v>
      </c>
      <c r="S76" s="97">
        <v>4</v>
      </c>
      <c r="T76" s="97"/>
      <c r="U76" s="97"/>
      <c r="V76" s="97"/>
      <c r="W76" s="97"/>
      <c r="X76" s="97">
        <f t="shared" si="2"/>
        <v>4</v>
      </c>
      <c r="Y76" s="97"/>
      <c r="Z76" s="97"/>
      <c r="AA76" s="97"/>
      <c r="AB76" s="97"/>
      <c r="AC76" s="97"/>
      <c r="AD76" s="97"/>
      <c r="AE76" s="97"/>
      <c r="AF76" s="97"/>
      <c r="AG76" s="97"/>
      <c r="AH76" s="97"/>
      <c r="AI76" s="97"/>
      <c r="AJ76" s="97"/>
      <c r="AK76" s="97"/>
      <c r="AL76" s="97"/>
    </row>
    <row r="77" spans="1:38" s="10" customFormat="1" ht="204">
      <c r="A77" s="67">
        <v>3000000</v>
      </c>
      <c r="B77" s="67" t="s">
        <v>61</v>
      </c>
      <c r="C77" s="67"/>
      <c r="D77" s="67" t="s">
        <v>166</v>
      </c>
      <c r="E77" s="70"/>
      <c r="F77" s="68">
        <v>4</v>
      </c>
      <c r="G77" s="67" t="s">
        <v>172</v>
      </c>
      <c r="H77" s="71">
        <v>0.3</v>
      </c>
      <c r="I77" s="68" t="s">
        <v>171</v>
      </c>
      <c r="J77" s="68"/>
      <c r="K77" s="68"/>
      <c r="L77" s="71">
        <v>0.3</v>
      </c>
      <c r="M77" s="69" t="s">
        <v>173</v>
      </c>
      <c r="N77" s="72" t="s">
        <v>196</v>
      </c>
      <c r="O77" s="70">
        <v>0.1</v>
      </c>
      <c r="P77" s="70">
        <v>0.5</v>
      </c>
      <c r="Q77" s="70">
        <v>0.8</v>
      </c>
      <c r="R77" s="70">
        <v>1</v>
      </c>
      <c r="S77" s="97">
        <v>3.8</v>
      </c>
      <c r="T77" s="97"/>
      <c r="U77" s="97"/>
      <c r="V77" s="97"/>
      <c r="W77" s="97"/>
      <c r="X77" s="97">
        <f t="shared" si="2"/>
        <v>3.8</v>
      </c>
      <c r="Y77" s="97"/>
      <c r="Z77" s="97"/>
      <c r="AA77" s="97"/>
      <c r="AB77" s="97"/>
      <c r="AC77" s="97"/>
      <c r="AD77" s="97"/>
      <c r="AE77" s="97"/>
      <c r="AF77" s="97"/>
      <c r="AG77" s="97"/>
      <c r="AH77" s="97"/>
      <c r="AI77" s="97"/>
      <c r="AJ77" s="97"/>
      <c r="AK77" s="97"/>
      <c r="AL77" s="97"/>
    </row>
    <row r="78" spans="1:38" s="10" customFormat="1" ht="108">
      <c r="A78" s="73">
        <v>3000000</v>
      </c>
      <c r="B78" s="66" t="s">
        <v>61</v>
      </c>
      <c r="C78" s="73"/>
      <c r="D78" s="73" t="s">
        <v>177</v>
      </c>
      <c r="E78" s="74">
        <v>0.00184147852109272</v>
      </c>
      <c r="F78" s="75">
        <v>5</v>
      </c>
      <c r="G78" s="73" t="s">
        <v>178</v>
      </c>
      <c r="H78" s="78">
        <v>0.7</v>
      </c>
      <c r="I78" s="77">
        <v>5.1</v>
      </c>
      <c r="J78" s="77"/>
      <c r="K78" s="77"/>
      <c r="L78" s="78">
        <v>0.7</v>
      </c>
      <c r="M78" s="73" t="s">
        <v>182</v>
      </c>
      <c r="N78" s="76" t="s">
        <v>196</v>
      </c>
      <c r="O78" s="76"/>
      <c r="P78" s="76">
        <v>10</v>
      </c>
      <c r="Q78" s="76">
        <v>20</v>
      </c>
      <c r="R78" s="76">
        <v>30</v>
      </c>
      <c r="S78" s="79">
        <v>4.5</v>
      </c>
      <c r="T78" s="79"/>
      <c r="U78" s="79"/>
      <c r="V78" s="79"/>
      <c r="W78" s="79"/>
      <c r="X78" s="79">
        <f t="shared" si="2"/>
        <v>4.5</v>
      </c>
      <c r="Y78" s="79"/>
      <c r="Z78" s="79"/>
      <c r="AA78" s="79"/>
      <c r="AB78" s="79"/>
      <c r="AC78" s="79"/>
      <c r="AD78" s="79"/>
      <c r="AE78" s="79"/>
      <c r="AF78" s="79"/>
      <c r="AG78" s="79"/>
      <c r="AH78" s="79"/>
      <c r="AI78" s="79"/>
      <c r="AJ78" s="79"/>
      <c r="AK78" s="79"/>
      <c r="AL78" s="79"/>
    </row>
    <row r="79" spans="1:38" s="10" customFormat="1" ht="72">
      <c r="A79" s="73">
        <v>3000000</v>
      </c>
      <c r="B79" s="66" t="s">
        <v>61</v>
      </c>
      <c r="C79" s="73"/>
      <c r="D79" s="73" t="s">
        <v>179</v>
      </c>
      <c r="E79" s="73"/>
      <c r="F79" s="75">
        <v>5</v>
      </c>
      <c r="G79" s="73" t="s">
        <v>53</v>
      </c>
      <c r="H79" s="78">
        <v>0.3</v>
      </c>
      <c r="I79" s="75" t="s">
        <v>180</v>
      </c>
      <c r="J79" s="75"/>
      <c r="K79" s="75"/>
      <c r="L79" s="78">
        <v>0.3</v>
      </c>
      <c r="M79" s="73" t="s">
        <v>181</v>
      </c>
      <c r="N79" s="76" t="s">
        <v>196</v>
      </c>
      <c r="O79" s="76"/>
      <c r="P79" s="66">
        <v>1</v>
      </c>
      <c r="Q79" s="66">
        <v>2</v>
      </c>
      <c r="R79" s="66">
        <v>1</v>
      </c>
      <c r="S79" s="79">
        <v>2</v>
      </c>
      <c r="T79" s="79"/>
      <c r="U79" s="79"/>
      <c r="V79" s="79"/>
      <c r="W79" s="79"/>
      <c r="X79" s="79">
        <f t="shared" si="2"/>
        <v>2</v>
      </c>
      <c r="Y79" s="79"/>
      <c r="Z79" s="79"/>
      <c r="AA79" s="79"/>
      <c r="AB79" s="79"/>
      <c r="AC79" s="79"/>
      <c r="AD79" s="79"/>
      <c r="AE79" s="79"/>
      <c r="AF79" s="79"/>
      <c r="AG79" s="79"/>
      <c r="AH79" s="79"/>
      <c r="AI79" s="79"/>
      <c r="AJ79" s="79"/>
      <c r="AK79" s="79"/>
      <c r="AL79" s="79"/>
    </row>
  </sheetData>
  <sheetProtection/>
  <mergeCells count="42">
    <mergeCell ref="A9:A11"/>
    <mergeCell ref="B9:B11"/>
    <mergeCell ref="C9:C11"/>
    <mergeCell ref="D9:D11"/>
    <mergeCell ref="X10:X11"/>
    <mergeCell ref="S9:S11"/>
    <mergeCell ref="Q10:Q11"/>
    <mergeCell ref="E9:E11"/>
    <mergeCell ref="F9:F11"/>
    <mergeCell ref="G9:G11"/>
    <mergeCell ref="O9:R9"/>
    <mergeCell ref="M9:M11"/>
    <mergeCell ref="N9:N11"/>
    <mergeCell ref="R10:R11"/>
    <mergeCell ref="P10:P11"/>
    <mergeCell ref="O10:O11"/>
    <mergeCell ref="H9:H11"/>
    <mergeCell ref="K9:K11"/>
    <mergeCell ref="L9:L11"/>
    <mergeCell ref="I9:I11"/>
    <mergeCell ref="J9:J11"/>
    <mergeCell ref="AJ10:AJ11"/>
    <mergeCell ref="AE10:AE11"/>
    <mergeCell ref="T10:U10"/>
    <mergeCell ref="AF10:AF11"/>
    <mergeCell ref="AG10:AG11"/>
    <mergeCell ref="T9:AJ9"/>
    <mergeCell ref="AI10:AI11"/>
    <mergeCell ref="A1:AL1"/>
    <mergeCell ref="A2:AL2"/>
    <mergeCell ref="A3:AL3"/>
    <mergeCell ref="A8:AL8"/>
    <mergeCell ref="AL9:AL11"/>
    <mergeCell ref="AC10:AC11"/>
    <mergeCell ref="AD10:AD11"/>
    <mergeCell ref="AK9:AK11"/>
    <mergeCell ref="V10:W10"/>
    <mergeCell ref="Y10:Y11"/>
    <mergeCell ref="Z10:Z11"/>
    <mergeCell ref="AH10:AH11"/>
    <mergeCell ref="AA10:AA11"/>
    <mergeCell ref="AB10:AB11"/>
  </mergeCells>
  <printOptions/>
  <pageMargins left="0.7480314960629921" right="0.2362204724409449" top="0.4724409448818898" bottom="0.7480314960629921" header="0.31496062992125984" footer="0.31496062992125984"/>
  <pageSetup horizontalDpi="600" verticalDpi="600" orientation="landscape" paperSize="5"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 PROTECCION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Jeidy Peñata</dc:creator>
  <cp:keywords/>
  <dc:description/>
  <cp:lastModifiedBy>David Suarez Sanchez</cp:lastModifiedBy>
  <cp:lastPrinted>2011-11-22T19:51:31Z</cp:lastPrinted>
  <dcterms:created xsi:type="dcterms:W3CDTF">2011-02-01T15:32:49Z</dcterms:created>
  <dcterms:modified xsi:type="dcterms:W3CDTF">2014-03-11T14:37:21Z</dcterms:modified>
  <cp:category/>
  <cp:version/>
  <cp:contentType/>
  <cp:contentStatus/>
</cp:coreProperties>
</file>