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180" windowWidth="15825" windowHeight="5670" firstSheet="1" activeTab="1"/>
  </bookViews>
  <sheets>
    <sheet name="Anexo 3-Plan Operativo Anual" sheetId="1" r:id="rId1"/>
    <sheet name="Anexo 4-Plan Operativo Anual" sheetId="2" r:id="rId2"/>
    <sheet name="HOSPITAL " sheetId="3" state="hidden" r:id="rId3"/>
  </sheets>
  <definedNames>
    <definedName name="_xlnm._FilterDatabase" localSheetId="0" hidden="1">'Anexo 3-Plan Operativo Anual'!$A$10:$T$237</definedName>
    <definedName name="_xlnm.Print_Area" localSheetId="0">'Anexo 3-Plan Operativo Anual'!#REF!</definedName>
    <definedName name="Z_6769DE37_74F8_42C6_B16C_95843A7935A3_.wvu.FilterData" localSheetId="0" hidden="1">'Anexo 3-Plan Operativo Anual'!$A$10:$T$237</definedName>
    <definedName name="Z_6769DE37_74F8_42C6_B16C_95843A7935A3_.wvu.Rows" localSheetId="0" hidden="1">'Anexo 3-Plan Operativo Anual'!#REF!</definedName>
  </definedNames>
  <calcPr fullCalcOnLoad="1"/>
</workbook>
</file>

<file path=xl/sharedStrings.xml><?xml version="1.0" encoding="utf-8"?>
<sst xmlns="http://schemas.openxmlformats.org/spreadsheetml/2006/main" count="1708" uniqueCount="572">
  <si>
    <t>PROMOCION DE LA AFILIACION AL SGSSS</t>
  </si>
  <si>
    <t>IDENTIFICACION Y PRIORIZACION DE POBLACION A AFILIAR</t>
  </si>
  <si>
    <t>GESTION Y UTILIZACION EFICIENTE DE LOS CUPOS DEL REGIMEN SUBSIDIADO</t>
  </si>
  <si>
    <t>ADECUACION TECNOLOGICA Y RECURSO HUMANO PARA LA ADMINISTRACION DE LA AFILIACION</t>
  </si>
  <si>
    <t>CELEBRACION DE CONTRATOS DE ASEGURAMIENTO</t>
  </si>
  <si>
    <t>ADMINISTRACION DE BASES DE DATOS DE AFILIADOS</t>
  </si>
  <si>
    <t>GESTION FINANCIERA DEL GIRO DE RECURSOS</t>
  </si>
  <si>
    <t>MEJORAMIENTO DE LA ACCESIBILIDAD A LOS SERVICIOS DE SALUD</t>
  </si>
  <si>
    <t>MEJORAMIENTO DE LA CALIDAD EN LA ATENCIÓN</t>
  </si>
  <si>
    <t>MEJORAMIENTO DE LA EFICIENCIENCIA EN LA PRESTACION DE SERVICIOS DE SALUD Y LA SOSTENIBILIDAD FINANCIERA DE LAS IPS PUBLICAS</t>
  </si>
  <si>
    <t>ACCIONES DE PROMOCIÓN DE LA SALUD Y CALIDAD DE VIDA.</t>
  </si>
  <si>
    <t>ACCIONES DE PREVENCIÓN DE LOS RIESGOS (BIOLÓGICOS, SOCIALES, AMBIENTALES Y SANITARIOS).</t>
  </si>
  <si>
    <t xml:space="preserve">ACCIONES DE VIGILANCIA  EN SALUD Y GESTION DEL CONOCIMIENTO </t>
  </si>
  <si>
    <t>ACCIONES  PARA LA PROMOCIÓN DE LA SALUD, PREVENCIÓN DE RIESGOS Y ATENCIÓN DE LAS POBLACIONES ESPECIALES</t>
  </si>
  <si>
    <t>ACCIONES DE SALUD  EN LA "RED UNIDOS"</t>
  </si>
  <si>
    <t>ACCIONES EDUCATIVAS DE CARÁCTER NO FORMAL</t>
  </si>
  <si>
    <t>PROMOCION DE LA SALUD Y CALIDAD DE VIDA EN AMBITOS LABORALES  DE POBLACION  INFORMAL Y VULNERABLE EN EL MARCO DE LA SEGURIDAD SOCIAL</t>
  </si>
  <si>
    <t>ACCIONES IDE INDUCCION  A LA DEMANDA  A LOS SERVICOS DE PROMOCION DE LA SALUD PREVENCION RIESGOS PROFESIONALES  EN AMBITOS LABORALES -EMPRESAS</t>
  </si>
  <si>
    <t>ACCIONES IVC RIESGOS SANITARIOS, FITOSANITARIOS, AMBIENTALES Y EN RIESGOS PROFESIONALES  EN AMBITOS LABORALES -EMPRESAS</t>
  </si>
  <si>
    <t>ACCIONES DE SENSIBILIZACION PARA REINCORPORACION E INCLUSION DEL DISCAPACITADO EN EL SECTOR PRODUCTIVO</t>
  </si>
  <si>
    <t>FORTALECER LA VIGILANCIA EN SALUD DEL COMITÉ DE SALUD OCUPACIONAL</t>
  </si>
  <si>
    <t xml:space="preserve">GESTIÓN DE LA IDENTIFICACIÓN   PRIORIZACIÓN   DE RIESGOS </t>
  </si>
  <si>
    <t xml:space="preserve">ARTICULACION INTERSECTORIAL  PARA EL DESARROLLO DE PLANES PREVENTIVOS DE MITIGACION Y SUPERACION DE EMERGENCIAS </t>
  </si>
  <si>
    <t xml:space="preserve">ACCIONES DE FORTALECIMIENTO INSTITUCIONAL  PARA RESPUETA  TERRITORIAL  ANTE LAS SITUACIONES DE EMERGENCIAS </t>
  </si>
  <si>
    <t>EMERGENCIAS Y DESASTRES</t>
  </si>
  <si>
    <t>ASEGURAMIENTO</t>
  </si>
  <si>
    <t>SOCIAL</t>
  </si>
  <si>
    <t>03000000</t>
  </si>
  <si>
    <t>E mail Responsable</t>
  </si>
  <si>
    <t>Responsables Institucionales</t>
  </si>
  <si>
    <t>Código del Eje</t>
  </si>
  <si>
    <t>Código del objetivo sectorial</t>
  </si>
  <si>
    <t xml:space="preserve">
Dimensión Relacionada Plan Desarrollo</t>
  </si>
  <si>
    <t>Código del Sector Salud</t>
  </si>
  <si>
    <t xml:space="preserve">Fecha Diligenciamiento: </t>
  </si>
  <si>
    <t>Nombre Alcalde o Gobernador</t>
  </si>
  <si>
    <t>Fecha de Aprobación</t>
  </si>
  <si>
    <t>Código DANE Departamento / Distrito / Municipio:</t>
  </si>
  <si>
    <t xml:space="preserve">                                                                                                         MINISTERIO DE LA PROTECCIÓN SOCIAL</t>
  </si>
  <si>
    <t xml:space="preserve">Nombre del Depto / Distrito / Municipio: </t>
  </si>
  <si>
    <t>Nombre del Eje Programático</t>
  </si>
  <si>
    <t>Peso Relativo Eje</t>
  </si>
  <si>
    <t>Áreas Subprogámatica</t>
  </si>
  <si>
    <t>Peso relativo del área</t>
  </si>
  <si>
    <t>Código del Área</t>
  </si>
  <si>
    <t xml:space="preserve">Nombre del Proyecto </t>
  </si>
  <si>
    <t>Código BPIN</t>
  </si>
  <si>
    <t>Peso Relativo Proyecto</t>
  </si>
  <si>
    <t xml:space="preserve">Metas de Producto Anual </t>
  </si>
  <si>
    <t>Descripción Estrategia o Actividades del Proyecto</t>
  </si>
  <si>
    <t>Indicador de Producto del Proyecto</t>
  </si>
  <si>
    <t>I Trimestre</t>
  </si>
  <si>
    <t>II Trimestre</t>
  </si>
  <si>
    <t>III Trimestre</t>
  </si>
  <si>
    <t>IV Trimestre</t>
  </si>
  <si>
    <t>1.1</t>
  </si>
  <si>
    <t>1.2</t>
  </si>
  <si>
    <t>1.6</t>
  </si>
  <si>
    <t>2.1</t>
  </si>
  <si>
    <t>2.2</t>
  </si>
  <si>
    <t xml:space="preserve">SALUD PUBLICA </t>
  </si>
  <si>
    <t>3.1</t>
  </si>
  <si>
    <t xml:space="preserve">PROMOCION SOCIAL </t>
  </si>
  <si>
    <t>4.1</t>
  </si>
  <si>
    <t xml:space="preserve">PREVENCION ,VIGILANCIA Y CONTROL DE RIESGOS PROFESIONALES </t>
  </si>
  <si>
    <t>5.1</t>
  </si>
  <si>
    <t>5.2</t>
  </si>
  <si>
    <t>5.3</t>
  </si>
  <si>
    <t>5.4</t>
  </si>
  <si>
    <t>5.5</t>
  </si>
  <si>
    <t>6.1</t>
  </si>
  <si>
    <t>6.2</t>
  </si>
  <si>
    <t>6.3</t>
  </si>
  <si>
    <t>6.4</t>
  </si>
  <si>
    <t xml:space="preserve">ACCIONES DE FORTALECIMIENTO DE LA RED DE URGENCIAS DPTAL </t>
  </si>
  <si>
    <t>1</t>
  </si>
  <si>
    <t>0</t>
  </si>
  <si>
    <t>2</t>
  </si>
  <si>
    <t>Cruce de bases de datos mensual entre RC-RS detectar posibles Multiafiliaciones.</t>
  </si>
  <si>
    <t>Fortalecer los procesos de afiliación de la población  Victima al SGSSS,  orientar en sus derechos y deberes</t>
  </si>
  <si>
    <t>Desplazamiento al área urbana y rural para afiliar a la población al SGSSS</t>
  </si>
  <si>
    <t xml:space="preserve">Publicar en lugares visibles del Municipio, el Listado PPNA </t>
  </si>
  <si>
    <t>Depuración , Operatividad y Actualización permanente de la base de datos del Regimen Subsidiado SISMATER</t>
  </si>
  <si>
    <t xml:space="preserve">Actualización del software brindado por la DSSA, para la administración de la base de datos de la población afiliada al RS </t>
  </si>
  <si>
    <t>100%</t>
  </si>
  <si>
    <t>Contar con Personal capacitado e idoneo para adminsitrar Base de Datos de Rs</t>
  </si>
  <si>
    <t>Mantener contrato vigente para el personal que administra la base de datos del RS y garantizar su capacitacion permanente</t>
  </si>
  <si>
    <t xml:space="preserve">Equipos actualizados </t>
  </si>
  <si>
    <t xml:space="preserve">Contar con Dotación Tecnólogica (conexión en Red, Antivirus y Plataforma Moderna  de Equipos </t>
  </si>
  <si>
    <t>LOGRAR EL GARGUE DE BDUA AL 95%</t>
  </si>
  <si>
    <t xml:space="preserve">Acto Administrativo elaborado oportunamente </t>
  </si>
  <si>
    <t>Elaborar Acto Administrativo, para garantizar los recursos de la contratacion de la atencion del Regimen Subsidiado.</t>
  </si>
  <si>
    <t>Asignar los recursos del regimen subsidiado por fuente de financiación al presupuesto de la vigencia fiscal, verificar la asignacion de estos recursos por parte de la Nación y el Departamento, Gestionar la elaboración de CDP Y RP que avalan el acto administrativo de apropiación de recursos.</t>
  </si>
  <si>
    <t>Reporte de novedades, correccion inconsistencias, actualizacion y revisión mensual de las glosas enviadas por el Fosyga</t>
  </si>
  <si>
    <t>3</t>
  </si>
  <si>
    <t xml:space="preserve">100% </t>
  </si>
  <si>
    <t>Garatizar los recursos de financiación y cofinanciación de la afiliación del regimen subsidiado de la población pobre vulnerable</t>
  </si>
  <si>
    <t xml:space="preserve">Verificar la ejecución eficiente de los recursos contratados y destinados para la afiliacion al RS </t>
  </si>
  <si>
    <t xml:space="preserve">Registrar Cuentas Maestras ante el MPS </t>
  </si>
  <si>
    <t>Cargue Mensual de la BD, por encima del 95%</t>
  </si>
  <si>
    <t xml:space="preserve">AUDITORIA A CONTRATOS DEL REGIMEN SUBSIDIADO </t>
  </si>
  <si>
    <t>Efectividad en la utilizacion de los Recursos</t>
  </si>
  <si>
    <t>Cumplir oportunamente con el envio de la informacion a cada ente, según la Resol. 1982 y la Circular297 de la SSSA.</t>
  </si>
  <si>
    <t xml:space="preserve">Verificar la oportunidad en la Prestacion de Servicios de Salud por parte de la IPS, especialmente a las personas con Enfermedades de Alto Costo. </t>
  </si>
  <si>
    <t xml:space="preserve">Verificar la ejecucion de las actividades de P Y P, por parte de las EPS-S Y EPS-C y el cumplimiento de los planes de mejoramiento al respecto. </t>
  </si>
  <si>
    <t>Elaborar Informe de Diagnóstico, informes de auditoria por bimestre e informe final por EPS, por la atencion del regimen subsidiado</t>
  </si>
  <si>
    <t xml:space="preserve">Cumplimiento de las obligaciones contractuales por parte de las EPS </t>
  </si>
  <si>
    <t xml:space="preserve">INSPECCION, VIGILANCIA Y CONTROL DEL ASEGURAMIENTO </t>
  </si>
  <si>
    <t>Realizar encuestas de satisfacción con los usuarios de las diferentes eps-s presentes en el Municipio</t>
  </si>
  <si>
    <t xml:space="preserve">Realizar visitas a las EPS del Municipio para verificar pago y funcionamiento de la RED DE SERVICIOS CONTRATADA  y la Afiliacion de la Población según LNP </t>
  </si>
  <si>
    <t xml:space="preserve">2 </t>
  </si>
  <si>
    <t>Rendicion publica de cuentas del SGSSS</t>
  </si>
  <si>
    <t>Establecer convenios y formular programas para la atención de la población pobre no afiliada</t>
  </si>
  <si>
    <t>Celebración de un convenio interadministrativo con la E.S.E</t>
  </si>
  <si>
    <t xml:space="preserve">100% de eficiencia en el proceso de Referencia y Contrarrefencia </t>
  </si>
  <si>
    <t xml:space="preserve">Visitas de inspección y vigilancia para verificar el  funcionamiento del Sistema de  Referencia y Contrareferencia a la ESE y a las EPS </t>
  </si>
  <si>
    <t xml:space="preserve">Realizar campañas para promover la afiliación de la población al Régimen Subsidiado, en conjunto con las EPS y la ESE. </t>
  </si>
  <si>
    <t xml:space="preserve">Aplicar encuesta del SISBEN y promover afiliacion al RS, dando a conocer los debeeres y derechos </t>
  </si>
  <si>
    <t xml:space="preserve">Envio oportuno de los RIPS </t>
  </si>
  <si>
    <t xml:space="preserve">Atencion al Usuario oportuna y eficiente </t>
  </si>
  <si>
    <t>Realizar encuestas de satisfacción a los usuarios con la calidad de la prestación de los servicios de salud en la ESE .</t>
  </si>
  <si>
    <t>Seguimiento al  servicio de SIAU de la E.S.E</t>
  </si>
  <si>
    <t xml:space="preserve">Prestacion de Servicios de Salud con Calidad </t>
  </si>
  <si>
    <t xml:space="preserve">Realizar 2 visitas para verificar el desarrollo del PAMEC en el Hospital </t>
  </si>
  <si>
    <t>100% reportes Decreto 2193 SIHO realizados</t>
  </si>
  <si>
    <t>Reportes del Decreto 2193</t>
  </si>
  <si>
    <t>Garantizar el funcionamiento del Sistema de Atención a la Comunidad, dando trámite oportuno a las PQRS, apertura semanal del buzon de sugerencias de la Direccion Local de Salud</t>
  </si>
  <si>
    <t xml:space="preserve">Verificar el suministro de medicamentos a los usuarios  y realizar reporte del SISMED en la plataforma SISPRO </t>
  </si>
  <si>
    <t>Vigilar la suficiencia de la red de servicios, verificar el pago oportuno y divulgar  la red contratada de las EPS y del ente territorial departamental -  referencia de los usuarios a niveles superiores de complejidad</t>
  </si>
  <si>
    <t xml:space="preserve">Cartera Saneada con respecto a los Recursos de Salud </t>
  </si>
  <si>
    <t xml:space="preserve">Monitorear y realizar gestiones para garantizar el adeccuado flujo de los recursos y saneamiento de cartera entre municipio, EPS, y ESE </t>
  </si>
  <si>
    <t>Verificar el cumplimiento de los porcentajes de contratacion de la ESE con las EPS.S</t>
  </si>
  <si>
    <t>Apoyar la gestión de cartera de los hospitales públicos aplicando la normatividad y las directrices a nivel Nacional con la posibilidad de utilizar medidas como el giro directo</t>
  </si>
  <si>
    <t xml:space="preserve">Gestionar los recursos financieros suficientes para la atención de la PPNA al SGSSS </t>
  </si>
  <si>
    <t xml:space="preserve">Evaluación del plan de gestión del Gerente en el marco de las reuniones de la  Junta Directiva </t>
  </si>
  <si>
    <t>Acto Administrativo de Conformacion del Comité de Discapacidad</t>
  </si>
  <si>
    <t>Coovocatoria a los integrantes del CMD</t>
  </si>
  <si>
    <t xml:space="preserve">Actas de por lo menos 3 reuniones del CMD </t>
  </si>
  <si>
    <t>Realizar caracterización de la Población en situación de discapacidad en el Municipio, manteniendo Base de datos actualizada</t>
  </si>
  <si>
    <t xml:space="preserve">Implementacion del nuevo aplicativo para el registro de localizacion de la población en situación de discapacidad  </t>
  </si>
  <si>
    <t xml:space="preserve">ATENCION A LA POBLACION EN SITUACION DE DISCAPACIDAD </t>
  </si>
  <si>
    <t xml:space="preserve">Identificacion del 100% de la poblacion en situacion de discapacidad </t>
  </si>
  <si>
    <t>Actualización y Dinamización del Comité municipal de discapacidad</t>
  </si>
  <si>
    <t>Promover organizaciones de personas con discapacidad para el empoderamiento y liderazgo de la política de discapacidad</t>
  </si>
  <si>
    <t>Inlcusion Social de la Poblacion en Situacion de discapacidad</t>
  </si>
  <si>
    <t xml:space="preserve">Crear el Banco de ayudas técnicas </t>
  </si>
  <si>
    <t>Préstamos de ayudas técnicas a la población con discapacidad</t>
  </si>
  <si>
    <t>Talleres de liderazgo, de autocuidado, manejo de duelo, aceptación de la diferencia entre otros temas dirigidos a familiares de personas con discapacidad</t>
  </si>
  <si>
    <t xml:space="preserve">Realizar una Jornada de salud Integral dirigida a esta poblacion para lograr un acercamiento a los servicios sociales disponibles en el municipio </t>
  </si>
  <si>
    <t>ATENCIÓN INTEGRAL AL ADULTO MAYOR</t>
  </si>
  <si>
    <t>Promover acciones de rehabilitación basada en comunidad desde el componente de salud mental (APS),  con acciones de atención psicosocial para la población con discapacidad.</t>
  </si>
  <si>
    <t xml:space="preserve">Articular las estrategias de fomento de estilos de vida saludable y ejercicio físico dirigidos a personas en situación de discapacidad, desplazados, victimas y a los adultos mayores </t>
  </si>
  <si>
    <t xml:space="preserve">Implementación de la Política Pública Municipal de Envejecimiento y Vejez coordinada con la Política Nacional de Envejecimiento y Vejez, 2007-2019
</t>
  </si>
  <si>
    <t>Acuerdo Municipal de la Ley de Estampilla Let 1276</t>
  </si>
  <si>
    <t>Garantizar la atencion a personas mayores que se encuentran en situación de abandono y vulnerabilidad social, con prioridad en habitantes de la calle enfermos, en estado terminal , en situación de abandono y personas mayores victimas.</t>
  </si>
  <si>
    <t xml:space="preserve">Implementación de la Política Pública Municipal del Adulto Mayor </t>
  </si>
  <si>
    <t>Gestionar Financiación y Cofinanciación de proyectos municipales para  favorecer el acceso alimentario de adultos mayores en extrema pobreza.</t>
  </si>
  <si>
    <t xml:space="preserve">Gestionar Financiación y Cofinanciación de proyectos para la dotación, adecuación de infraestructura y funcionamiento de los Centros de Protección y Centros Vida. </t>
  </si>
  <si>
    <t xml:space="preserve">Garantizar el desarrollo de la atención integral del Adulto Mayor por prosfesional o tecnologo en el area de gerontología, mantener contrato vigente  </t>
  </si>
  <si>
    <t xml:space="preserve">Mantener actualizada la BD de la población AM atendida a nivel municipal bajo el enfoque diferencial </t>
  </si>
  <si>
    <t xml:space="preserve">Desarrollo de actividades culturales, educativas, actividades  fisicas y sobre el buen uso del tiempo  libre mensuales para los AM </t>
  </si>
  <si>
    <t>Política Pública de Envejecimiento y Vejez implementada a nivel municipal.</t>
  </si>
  <si>
    <t>Política Pública de Envejecimiento y Vejez Adulto Mayor implementada a nivel municipal.</t>
  </si>
  <si>
    <t>Cabildo de  Adulto Mayor municipal conformado y operando.</t>
  </si>
  <si>
    <t>Fortalecimiento del sistema de información, Auto 052/2008, auto 011/2009. Enlace municipal.</t>
  </si>
  <si>
    <t xml:space="preserve">Realizar registro oportuno y completo de la poblacion desplazadas y victimas del conflicto armado </t>
  </si>
  <si>
    <t xml:space="preserve">ATENCIÓN INTEGRAL A LA POBLACIÓN DESPLAZADA Y VICTIMAS DEL CONFLICTO ARMADO </t>
  </si>
  <si>
    <t>Gestionar  el acceso a  la base de datos  en línea de Población  víctima del conflicto armado.(incluye Ley de Victimas).</t>
  </si>
  <si>
    <t xml:space="preserve">Inlcusion Social al 100% de la Poblacion desplazada y Victimas identificada en el Municipio </t>
  </si>
  <si>
    <t>Fortalecer los procesos de afiliación de la población  desplazada y Victima al SGSSS,  orientar en sus derechos y deberes</t>
  </si>
  <si>
    <t xml:space="preserve">Garantizar el cumplimiento de los indicadores en salud establecidos en el Auto 116 de la Corte Constitucional, toda la poblacion desplazada y victima identificada en el Municipio  </t>
  </si>
  <si>
    <t xml:space="preserve">Acceso al SGSSS, Acceso a 
asistencia Psicosocial, Acceso al esquema de vacunación, al 100% de la poblacion victima y desplazada identificada en el Municipio </t>
  </si>
  <si>
    <t>Plan de Atencion de Victimas incorporado al Plan de Desarrollo Municipal</t>
  </si>
  <si>
    <t>Coordinar con la Secretaria de Gobierno la inclusion del Plan de Atencion de Victimas</t>
  </si>
  <si>
    <t>Articular con el referente o enlace de Victimas  Municipal las acciones  a seguir en Salud  para esta población.</t>
  </si>
  <si>
    <t>Gestionar con el Alcalde  el visto bueno para acceder a la base de    datos de victimas  por el verificador en línea</t>
  </si>
  <si>
    <t>Gestionar con la Unidad de Victimas  la Base de Datos  de la población víctima</t>
  </si>
  <si>
    <t>Actualizar y fortalecer las rutas de atención en salud a la población víctima y fortalecer las redes de atención en salud</t>
  </si>
  <si>
    <t xml:space="preserve">PARTICIPACION CIUDADANA </t>
  </si>
  <si>
    <t xml:space="preserve">Realizar seguimientos a las EPS-IPS y ESE sobre las diferentes acciones en salud  a población víctima según lineamientos normativos  (Ley 1448-1438, decreto 4800) </t>
  </si>
  <si>
    <t>Articulación con actores Departamentales y Municipales para la revisión e implementación  Plan de Acción a Victimas.</t>
  </si>
  <si>
    <t xml:space="preserve">Fortalecer y promover la participación de la ciudadanía en la planeación, ejecución y seguimiento a la gestión pública en salud: Consejo Municipal de Seguridad Social en Salud – CMSSS
Comité de Participación Comunitaria – COPACO
Veeduría en Salud
Asociación de Usuarios en IPS y EPS
Atención al Usuario en  IPS, EPS y DLS
</t>
  </si>
  <si>
    <t>Población del Municipio interviniendo y conociendo todos los procesos de gestión pública de salud  en lo local</t>
  </si>
  <si>
    <t>Rendicion Públicas de Cuentas a la Ciudadanía:  Para socializar  POA y POAI y para informar inversión, metas, logros y dificultades</t>
  </si>
  <si>
    <t xml:space="preserve">Socializar POA, POAI, formulación para la vigencia 2013  y logros obtenidos en la ejecución del POA 2012 y 2013 </t>
  </si>
  <si>
    <t xml:space="preserve">Realizar Campañas de promoción de los derechos en Salud de la Población </t>
  </si>
  <si>
    <t xml:space="preserve">4 Campañas sobre derechos </t>
  </si>
  <si>
    <t>100% de los logros de la estrategia cumplidos en los beneficiarios de la RED JUNTOS</t>
  </si>
  <si>
    <t xml:space="preserve">Apoyo a las redes ciudadanas </t>
  </si>
  <si>
    <t>Fortalecimiento de las JAC del Municipio</t>
  </si>
  <si>
    <t xml:space="preserve">Capacitación a las Juntas de Accion Comunal en participacion ciudadana en salud </t>
  </si>
  <si>
    <t xml:space="preserve">Comité de Salud ocupacional Municipal operando </t>
  </si>
  <si>
    <t xml:space="preserve">Identificacion 100% GOTIS, existentes en el Municipio </t>
  </si>
  <si>
    <t>Realizar caracterización de todas las clases de  trabajo informal que existen en el Municipio  y riesgos laborales a los que están expuestos</t>
  </si>
  <si>
    <t xml:space="preserve">100% de los empleadores capacitados </t>
  </si>
  <si>
    <t>Realizar dos capacitaciones dirigidas a empleadores y empleados sobre los beneficios de pertenecer a una Adminsitradora de Riesgos Profesionales</t>
  </si>
  <si>
    <t xml:space="preserve">Creación o fortalecimiento de GOTIS en el Municipio </t>
  </si>
  <si>
    <t xml:space="preserve">Realizar una reunion para fomentar la creación de Grupos Organizados de trabajadores Informales </t>
  </si>
  <si>
    <t>Implementar la estrategia entornos saludables</t>
  </si>
  <si>
    <t>Realizar dos charlas con los empleadores del Municipio para sensibilizar sobre la inclusión del discapacitado al sector productivo</t>
  </si>
  <si>
    <t xml:space="preserve">100% de los casos reportados y analizados </t>
  </si>
  <si>
    <t>Reporte de los casos de riesgo por exposicion a plaguicidas, toxicos, riesgos biologicos, quimicos, psicosociales, etc</t>
  </si>
  <si>
    <t>Consejo Municipal para la Gestion del Riesgo de Desastres Operando</t>
  </si>
  <si>
    <t xml:space="preserve">Actualización del Plan de Emergencias y Mapa de Riesgos Municipal  </t>
  </si>
  <si>
    <t xml:space="preserve">Identificar las zonas de alto riesgo del Municipio y realizar actualizacion constante del mapa de riesgos </t>
  </si>
  <si>
    <t xml:space="preserve">Plan de Emergencias Municipal articulado con el Plan de Emergencias Hospitalario </t>
  </si>
  <si>
    <t xml:space="preserve">Reuniones con los encargados del hospital para la verificacion de la  formulacion del Plan de Emergencias </t>
  </si>
  <si>
    <t xml:space="preserve">Realizar por lo menos un simulacro para Garantizar una oportuna respuesta a la población del Municipio de ante una Emergenica o Desastre   </t>
  </si>
  <si>
    <t xml:space="preserve">Red de Emergencias y Desastres funcionanado </t>
  </si>
  <si>
    <t>Participar activamente en las reuniones del Consejo Municipal para la Gestion del riesgo de Desastres-Ley 1523 de 2012 (Antes Clopad)</t>
  </si>
  <si>
    <t xml:space="preserve">Cero casos de cólera en el Municipio </t>
  </si>
  <si>
    <t xml:space="preserve">Prevenir, controlar y mitigar la presencia de casos de cólera en el Municipio, mediante campañas de prevención , EIC para evitarla y articulacion con el Plan de prevención de Colera Departamental </t>
  </si>
  <si>
    <t>Fortalecimiento de todos los sectores para la capacidad de respuesta ante las Emergencias y Desastres</t>
  </si>
  <si>
    <t>Asesoria y Asistencia técnica a todos los actores del Sistema, desde el componente Salud</t>
  </si>
  <si>
    <t>Capacitaciones sobre temas específicos para la prevención de emergencias y desastres, dirigidos a los diferentes actores del sector</t>
  </si>
  <si>
    <t xml:space="preserve">Elaborar un Proyecto para el fortalecimiento de la Red de Urgencias, con Cofinanciacion de niveles centrales  </t>
  </si>
  <si>
    <t xml:space="preserve">Programas Radiales para difundir la Politica de SSR, derechos sexuales, e inclusion de la comunidad LGTBI </t>
  </si>
  <si>
    <t xml:space="preserve">Oportunidad en la bùsqueda y reporte de la informacion </t>
  </si>
  <si>
    <t xml:space="preserve">Reporte semanal por presencia o ausencia de casos de  seguimiento a  los casos  de Sifilis Gestacional y congénita,  VIH, HEPATITIS B, IVE, muertes maternas y perinatales según protocolos </t>
  </si>
  <si>
    <t>100% de los casos presentados de VIH, HEPATITIS B,TBC, SIFILIS socializados en el COVE</t>
  </si>
  <si>
    <t>Realizar seguimiento y análisis a  los casos  presentados de VIH, HEPATITIS B,TBC Y SIFILIS y demás relacionados con SSR, en el COVE  Municipal e institucional</t>
  </si>
  <si>
    <t>100% de los casos presentados, notificados</t>
  </si>
  <si>
    <t xml:space="preserve">Notificacion Individual Inmediata por muerte martena perinatal y asociada a Sifilis congénita a la SSSA </t>
  </si>
  <si>
    <t>Vigilar el cumplimiento de las acciones de detección temprana, diagnóstico, atención integral, tratamiento oportuno y continuo de las personas viviendo con el VIH-y demas relacionados con SSR</t>
  </si>
  <si>
    <t xml:space="preserve">100% de BAI reportadas a Dirección Seccional de Salud </t>
  </si>
  <si>
    <t xml:space="preserve">Realizar Planes de Mejoramiento y seguimiento cuando se presenten casos de muertes perinatales o por sifilis congenita, HB, VIH </t>
  </si>
  <si>
    <t xml:space="preserve">Notificar semanalmente los casos  de interes en Salud Pública, relacionados con SSR en el SIVIGILA </t>
  </si>
  <si>
    <t xml:space="preserve">Participación en el 100% de los programas de las diferentes redes sociales  </t>
  </si>
  <si>
    <t>Participar y apoyar las redes sociales para la Promoción de Derechos y Redes Constructoras de Paz, con el fin de garantizar su fortalecimiento y sostenibilidad</t>
  </si>
  <si>
    <t xml:space="preserve">100% de las mujeres gestantes afiliadas al Sistema General de Seguridad Social en Salud </t>
  </si>
  <si>
    <t xml:space="preserve">Campañas dirigidas a la comunidad sobre la importancia de los Controles Prenatales y el parto Institucional </t>
  </si>
  <si>
    <t>Canalizar en coordinación con las EAPB e IPS la población de adolescentes y mujeres en edad fértil hacia  los servicios de anticoncepción, planificación familiar, anticoncepción de emergencia, toma de citología, control prenatal e IVE cuando se requiera.</t>
  </si>
  <si>
    <t xml:space="preserve">4 Campañas sobre CPN y parto institucional </t>
  </si>
  <si>
    <t xml:space="preserve">Vigilar mensualmente  la  calidad de la atención de los servicios de salud sexual y reproductiva con enfoque diferencial según lo establecido en normas técnicas, guías y protocolos.  </t>
  </si>
  <si>
    <t xml:space="preserve">BAI de Muertes en Mujeres en Edad Fértil (10-54 años), consolidacion y anàlisis trimestral y reporte del la informacion </t>
  </si>
  <si>
    <t xml:space="preserve">Realizar Búsqueda Activa institucional – BAI de casos de sífilis gestacional y congénita  en los diferentes registros y realizaar reporte trimestral </t>
  </si>
  <si>
    <t xml:space="preserve">Realizar con las IPS y EAPB  análisis individual de los casos de sífilis gestacional y congénita, muertes maternas, perinatales y atribuibles a sífilis congénita. </t>
  </si>
  <si>
    <t>100% de las muertes por sifilis congenita, con análisis</t>
  </si>
  <si>
    <t>Remitir a la SSSA el informe trimestral de cobertura de serologías para sífilis en gestantes en formato establecido</t>
  </si>
  <si>
    <t>Vigilar el cumplimiento  de las IPS en el envío a la SSSA del informe mensual “datos poblacionales, tamizaje de gestantes para sífilis e infección por VIH” de  población afiliada y  no afiliadas</t>
  </si>
  <si>
    <t xml:space="preserve">VIGILANCIA EN SALUD SEXUAL Y REPRODUCTIVA </t>
  </si>
  <si>
    <t>Gestionar el ingreso priorotario de las gestantes al SGSSS</t>
  </si>
  <si>
    <t>Promover la atención oportuna y adecuada en SSR de la población, desde el primer nivel de atención, en la recuperación y superación de los daños</t>
  </si>
  <si>
    <t xml:space="preserve">Oportunidad en la atención de toda la poblacion en SSR </t>
  </si>
  <si>
    <t>Divulgar en las carteleras la Red de Prestación de Servicios de Salud Sexual y Reproductiva</t>
  </si>
  <si>
    <t xml:space="preserve">Inclusión de la poblacion discapacitada </t>
  </si>
  <si>
    <t xml:space="preserve">Liderar Jornadas de Vacunacion "ES HORA DE PONERSE AL DIA"  
</t>
  </si>
  <si>
    <t>100% de los casos presentados de IRA Y EDA en menores de 5 años  con seguimiento</t>
  </si>
  <si>
    <t>Control y seguimiento a los casos presentados de IRA y EDA en niños menores de 5 años</t>
  </si>
  <si>
    <t xml:space="preserve">VIGILANCIA EN SALUD INFANTIL </t>
  </si>
  <si>
    <t xml:space="preserve">Realizar tres Búsquedas activas comunitarias de casos sospechosos de sarampión/rubéola, parálisis flácida aguda,  tétanos neonatal, fiebre amarilla y sintomáticos respiratorios (simultáneamente con los MRCV) </t>
  </si>
  <si>
    <t>100% en reportes al SIVIGILA</t>
  </si>
  <si>
    <t>Acciones de gestión integral para el desarrollo operativo y funcional del Plan Nacional en Salud Pública</t>
  </si>
  <si>
    <t>100% de las jornadas de vacunacion apoyadas e igualmente  todas las estrategias formuladas por el MPS</t>
  </si>
  <si>
    <t>Mensulamente consolidar y analizar la  informaciòn de vacunacion del municipio y remitirla a dssa elaborar los graficos de cobertura  verificar la actualizacion de las historias de vacunacion y generar el informe de población sobre esquema adecuado para la edad</t>
  </si>
  <si>
    <t xml:space="preserve">Articulación de las estrategias IAMI , AIEPI </t>
  </si>
  <si>
    <t>Promoción del Programa de Seguridad Alimentaria y acceso a los controles prenatales, cursos psicoprofilacticos y Crecimiento y Desarrollo. Articulaciòn en IAMI y AIEPI.</t>
  </si>
  <si>
    <t>Realización de censos de canalización y vacunación extramural según los lineamientos del Ministerio de la Proteccion Social</t>
  </si>
  <si>
    <t xml:space="preserve">Realizar Monitoreos rapidos de cobertura en vacunación (DLS) </t>
  </si>
  <si>
    <t xml:space="preserve">Monitorear el consolidado diario y mensual de la información de vacunación, realizando auditoria a la calidad del dato a las IPS, verificar actualización de las Historias de vacunación y generar el informe de población según esquema adecuado para la edad. </t>
  </si>
  <si>
    <t xml:space="preserve">Formulación de Política pública para prevenir el embarazo en adolescentes articulada con la Politica Departamental </t>
  </si>
  <si>
    <t xml:space="preserve">4 programas radiales sobre aseguramiento </t>
  </si>
  <si>
    <t xml:space="preserve">4 Visitas a las EPS del Municpio </t>
  </si>
  <si>
    <t>12 cruces de BD de RC-RS</t>
  </si>
  <si>
    <t>Realizar gestiones para la implementación de la afiliacion en linea</t>
  </si>
  <si>
    <t xml:space="preserve">Afiliaciòn en Linea operando en el Municipio </t>
  </si>
  <si>
    <t xml:space="preserve">Realizar lecturas públicas de los beneficiarios para afiliar al RS, en el área urbana y en el área rural, </t>
  </si>
  <si>
    <t>100% de la poblacion victima afiliada al SGSSS</t>
  </si>
  <si>
    <t xml:space="preserve">2 Visitas para afiliar la poblacion urbana y rural </t>
  </si>
  <si>
    <t xml:space="preserve">12 publicaciones del listado de PPNA </t>
  </si>
  <si>
    <t>8 campañas sobre derechos humanos sexuales y reproductivos</t>
  </si>
  <si>
    <t xml:space="preserve">En el desaarrollo de la estrategia APS, canalizar a los jovenes de las familias visitadas hacia los servicios amigables de la ESE exclusivos para jovenes en el Municipio </t>
  </si>
  <si>
    <t xml:space="preserve">12 Charlas en escuelas y colegios del mpio sobre SSR </t>
  </si>
  <si>
    <t>Divulgación permanente de la RED PRESTADORA DE SS EN SSR</t>
  </si>
  <si>
    <t>Capacitacion al personal de la ESE, sobre la metodologia y requisitos para la corformacion de unidades  UROC´s y UAIRAC´s</t>
  </si>
  <si>
    <t xml:space="preserve">Capacitacion al personal de la ESE para la la prestación de servicios bajo la estrategia IAMI y AIEPI </t>
  </si>
  <si>
    <t xml:space="preserve">4 capacitaciones sobre IAMI y AIEPI </t>
  </si>
  <si>
    <t xml:space="preserve">4 MRCV realizados por la DLS </t>
  </si>
  <si>
    <t xml:space="preserve">3 BAI sobre eventos de interes en salud publica </t>
  </si>
  <si>
    <t xml:space="preserve">Seguimiento y control a biologicos </t>
  </si>
  <si>
    <t xml:space="preserve">Disponibilidad de biologicos requeridos </t>
  </si>
  <si>
    <t xml:space="preserve">Actividades de IEC sobre derechos infantiles y prevención del maltrato infantil y recomendaciones de buen trato en el marco de la estrategia APS  </t>
  </si>
  <si>
    <t xml:space="preserve">Capataciòn del 100% de las mujeres en el primer trimestre del embarazo </t>
  </si>
  <si>
    <t>Detección y captación de mujeres embarazadas en primer trimestre en coordinación con los grupos organizados, EPS, ARP y las IPS.</t>
  </si>
  <si>
    <t xml:space="preserve">100% de los niños con verificacion de esquemas adecuados de vacunacion </t>
  </si>
  <si>
    <t xml:space="preserve">Bajo la estrategia APS, verificar esquemas adecuados de vacunaciòn, y realizar canalización hacia los servicios </t>
  </si>
  <si>
    <t xml:space="preserve">Garantizar transporte y realizar el seguimiento y vigilancia de almacenamiento de insumos y medicamentos, fortalecimiento de cadena de frio </t>
  </si>
  <si>
    <t xml:space="preserve">Existencia de Actas del COMPOS </t>
  </si>
  <si>
    <t>Charlas sobre alimentacion adecuada en niños según su edad</t>
  </si>
  <si>
    <t xml:space="preserve">Realizar charlas para dar recomendaciones sobre la adecuada alimentaciòn de los niños, según su edad, para impedir alteraciones en el desarrollo, llevadas a cabo bajo la estrategia APS  </t>
  </si>
  <si>
    <t>Realizar actividades de IEC dirigidas a todas las madres gestantes sobre consumo adecuado y balanceado de alimentos y uso de suplementos
multivitamínicos.</t>
  </si>
  <si>
    <t xml:space="preserve">Realizar actividades de promocion de Estilos de vida Saludables a los escolares, en coordinaciòn con la EES </t>
  </si>
  <si>
    <t xml:space="preserve">Celebracion de la Semana de Estilos de Vida Saludables ,en la semana del 24 de septiembre </t>
  </si>
  <si>
    <t>Implementación de la política municipal de seguridad alimentaria y nutricional</t>
  </si>
  <si>
    <t xml:space="preserve">Identificacion de los niños con problemas de malnutriciòn y  ubicaciòn en los CRN y/o programas de complementaciòn alimentaria </t>
  </si>
  <si>
    <t xml:space="preserve">Charlas sobre seguridad alimentaria bajo estrategia APS </t>
  </si>
  <si>
    <t xml:space="preserve">100% gurpos vulnerables no vinculados al sistema, desparasitados y/o con suplementacion </t>
  </si>
  <si>
    <t>Desparasitación y suplementación con micronutrientes a grupos vulnerables no vinculados al sistema.</t>
  </si>
  <si>
    <t xml:space="preserve">4 charlas sobre manipulacion de alimentos </t>
  </si>
  <si>
    <t xml:space="preserve">Actas COMPOS </t>
  </si>
  <si>
    <t xml:space="preserve">Realizaciòn de reuniones del comitè de seguridad alimentaria, dentro de los COMPOS </t>
  </si>
  <si>
    <t xml:space="preserve">100% seguimiento casos de desnutricion </t>
  </si>
  <si>
    <t>Seguimiento y control al 100% de los casos de Desnutrición e inclusión en los Programas de Seguridad Alimentaria</t>
  </si>
  <si>
    <t xml:space="preserve">Vigilancia al 100% de los programas nutricionales que se desarrollan en el Municipio </t>
  </si>
  <si>
    <t xml:space="preserve">100% enfermedades transmitidas por alimentos, reportadas al SIVIGILA </t>
  </si>
  <si>
    <t xml:space="preserve">Realizar apoyo a los representantes Departamentales, para realizar investigación de campo, en caso de presentarse enfermedades transmitidas por alimentos </t>
  </si>
  <si>
    <t xml:space="preserve">Talento humano como apoyo de programas nutricionales </t>
  </si>
  <si>
    <t>Diseño y ejecución de procesos de acompañamiento psicosocial y formativo, con organizaciones de base comunitaria por medio de la estrategia de atención primaria en salud (APS)</t>
  </si>
  <si>
    <t>IEC sobre las conductas adictivas con énfasis en la línea de intervención de prevención de consumo de sustancias psicoactivas, desarrolladas en el marco de la estrategia APS-R</t>
  </si>
  <si>
    <t xml:space="preserve">12 Talleres de habilidades para la vida en coordinación con EES  </t>
  </si>
  <si>
    <t xml:space="preserve">Talleres al 100% de la poblaciòn desplazada y vitimas </t>
  </si>
  <si>
    <t xml:space="preserve">Talleres para minimizar factores de riesgo en salud mental a población identificada en situación de desplazamiento y victimas </t>
  </si>
  <si>
    <t xml:space="preserve">12 talleres sobre prevencion dela violencia y lesiones violentas evitables </t>
  </si>
  <si>
    <t>Talleres de IEC sobre prevención de la violencia y abuso sexual y lesiones violentas evitables como conducta suicida, a la poblaciòn escolar, bajo la estrategia EES</t>
  </si>
  <si>
    <t xml:space="preserve">Cuñas radiales  sobre la prevención de MAP, MUSE, AEI </t>
  </si>
  <si>
    <t>Implementar estrategias de prevención como Espacios e instituciones libres de humo, cuidados generales de Salud mental, Prevención y detección del riesgo de abuso sexual y del suicidio, con especial énfasis en las comunidades educativas.</t>
  </si>
  <si>
    <t xml:space="preserve">100% de casos notificados </t>
  </si>
  <si>
    <t>Realizar notificación de todas las muertes por suicidios, violencia intrafamiliar y sexual, abuso sexual y de accidentes por MAP, MUSE, AEI.</t>
  </si>
  <si>
    <t xml:space="preserve">4 visitas de inspecciòn sobre referencia y contrarreferencia en Salud Mental </t>
  </si>
  <si>
    <t xml:space="preserve">4 visitas de inspeccion a las IPS sobre cumplimiento del sistema de referencia y contrareferencia de los eventos de Salud mental </t>
  </si>
  <si>
    <t>100% de los casos de salud mental, analizados en el COVE</t>
  </si>
  <si>
    <t>Analisis de los casos presentados con respecto a salud Mental, en el COVE, analisis de casos y estudios de campo seguimiento y  de suicidio e intento de  suicidio</t>
  </si>
  <si>
    <t xml:space="preserve">1 Discusión en el COVE, sobre SALUD MENTAL </t>
  </si>
  <si>
    <t>Incluir la problemática de Salud Mental en una agenda del COVE Municipal</t>
  </si>
  <si>
    <t xml:space="preserve">Guias de Atención implementadas en la IPS </t>
  </si>
  <si>
    <t>Vigilar la implementación en las IPS la aplicación de las Guías de atención de la mujer y las personas menores vìctimas de violencia intrafamiliar, sexual y abuso sexual (resolución 412)</t>
  </si>
  <si>
    <t xml:space="preserve">Vigilar la implementación en las IPS de las guías de atención para los trastornos mentales y de comportamiento, conducta suicida y de atención biopsicosocial a victimas de MAP, MUSE y  AIE. </t>
  </si>
  <si>
    <t xml:space="preserve">Participar y articular acciones con los diferentes sectores y actores para la atenciòn a la población en condiciòn de desplazamiento y vìctimas de MAP, MUSE , AEI </t>
  </si>
  <si>
    <t xml:space="preserve">100% de adolescentes y mujeres canalizados hacia los servicios de SSR </t>
  </si>
  <si>
    <t xml:space="preserve">100% de divulgacion sobre derechos infantiles </t>
  </si>
  <si>
    <t xml:space="preserve">VIGILANCIA EN NUTIRICON </t>
  </si>
  <si>
    <t xml:space="preserve">VIGILANCIA EN SALUD MENTAL </t>
  </si>
  <si>
    <t>05347</t>
  </si>
  <si>
    <t xml:space="preserve">JOHN FREDY ORTIZ TABARES </t>
  </si>
  <si>
    <t xml:space="preserve">HELICONIA </t>
  </si>
  <si>
    <t xml:space="preserve">Talleres de habilidades para la vida, con los adolescentes y jovenes  del Municipio de HELICONIA , de las zonas rural y urbana y en coordinacion con EES </t>
  </si>
  <si>
    <t xml:space="preserve">Desarrollar talleres que permitan identificar e intervenir los factores de riesgo en Salud Mental de la poblaciòn del Municipio de HELICONIA  en coordinación con otras estrategias y actores </t>
  </si>
  <si>
    <t xml:space="preserve">PROMOCION SOCIAL MUNICIPIO DE HELICONIA </t>
  </si>
  <si>
    <t xml:space="preserve">IMPLEMENTACIÓN DE ESTRATEGIAS QUE GARANTICEN EL ACCESO A LA SEGURIDAD SOCIAL EN SALUD </t>
  </si>
  <si>
    <t>Secretaria Local de Salud Heliconia - Gestoras EPS-S</t>
  </si>
  <si>
    <t xml:space="preserve">salud@heliconia-antioquia.gov.co </t>
  </si>
  <si>
    <t xml:space="preserve">Realizar programas Radiales  invitando a la población elegible o priorizada para que se afilien al Sistema General de Seguridad Social en Salud. </t>
  </si>
  <si>
    <t xml:space="preserve">2 lecturas publicas </t>
  </si>
  <si>
    <t>Depuracion mensual BDUA</t>
  </si>
  <si>
    <t xml:space="preserve">Oportunidad en la entrega de Reportes </t>
  </si>
  <si>
    <t>Cumplir el 100% con el reporte de informacion a los entes de control DSSA, FOSYGA, Ministerio, según lo ameriten</t>
  </si>
  <si>
    <t xml:space="preserve">Envio Mensual del maestro de afiliados alas EPS-S DSSA </t>
  </si>
  <si>
    <t xml:space="preserve">2 Actualizaciones de los Programas </t>
  </si>
  <si>
    <t xml:space="preserve">4 capacitaciones del Administrador de la BD </t>
  </si>
  <si>
    <t xml:space="preserve">Asistir a capacitaciones realizadas por la DSSA u otras entidades para actualizacion de conceptos en Saistemas de Información </t>
  </si>
  <si>
    <t xml:space="preserve">VIGILANCIA AL ASEGURAMIENTO </t>
  </si>
  <si>
    <t>Una Rendición del SGSSS en el Municipio</t>
  </si>
  <si>
    <t>4 visitas a las EPS del Municpio para verificar RED DE SERVICIOS</t>
  </si>
  <si>
    <t>2 Encuestas de Satisfacción a los usuarios de las EPS-S</t>
  </si>
  <si>
    <t xml:space="preserve">Secretaria Local de Salud Heliconia - </t>
  </si>
  <si>
    <t xml:space="preserve">Secretaria Local de Salud Heliconia </t>
  </si>
  <si>
    <t xml:space="preserve">Secretaria Local de Salud Heliconia  </t>
  </si>
  <si>
    <t xml:space="preserve">PRESTACION Y DESARROLLO DE SERVICIOS DE SALUD </t>
  </si>
  <si>
    <t xml:space="preserve">Realizar trimestralmente, seguimiento correctivo con las EPS e IPS para aumentar coberturas </t>
  </si>
  <si>
    <t xml:space="preserve">Planes de Mejoramiento a las EPS e IPS </t>
  </si>
  <si>
    <t xml:space="preserve">Establecer Ruta Critica para la elaboracion del PAMEC bajo la estrategia PHVA para la DLS </t>
  </si>
  <si>
    <t xml:space="preserve">Implementar el Sistema obligatorio de Garantia de la Calidad en la DLS  </t>
  </si>
  <si>
    <t xml:space="preserve">Realizar seguimiento a la atención de la PPNA, verificar la entrega de los RIPS y validarlos   </t>
  </si>
  <si>
    <t xml:space="preserve">Sistema de Atención a la Comunidad funcionando  en la DLS </t>
  </si>
  <si>
    <t xml:space="preserve">Realizar una visita trimestral a la ESE para verificar la habilitación de los servicios y la calidad enla atencion a los usuarios </t>
  </si>
  <si>
    <t xml:space="preserve">4 Visitas de inspección de la calidad de los servicios de la ESE </t>
  </si>
  <si>
    <t xml:space="preserve">Verificacion mensual de la cartera relacionada con los recursos de Salud </t>
  </si>
  <si>
    <t xml:space="preserve">Revision de los contratos de la ESE con la EPS </t>
  </si>
  <si>
    <t>Una Rendición Pública de la Gestion en la ESE</t>
  </si>
  <si>
    <t xml:space="preserve">Plan de Gestión del Gerente Evaluado </t>
  </si>
  <si>
    <t xml:space="preserve">Coordinar la Rendicion publica de cuentas de la ESE  con la Rendición Publica del SGSSS  </t>
  </si>
  <si>
    <t xml:space="preserve"> PRESTACIÓN Y DESARROLLO DE  SERVICIOS DE SALUD </t>
  </si>
  <si>
    <t xml:space="preserve">QUIÉREME BIEN QUIÉREME HOY </t>
  </si>
  <si>
    <t xml:space="preserve">Programa Radial Mesual sobre SSR </t>
  </si>
  <si>
    <t xml:space="preserve">12 Talleres realizados sobre VIF  </t>
  </si>
  <si>
    <t>Campañas de  IEC sobre Derechos Humanos Sexuales y Reproductivos, Prevención de ITS, uso de métodos anticonceptivos interrupcion voluntaria del embarazo, llevados a cabo en coordinacion de la estrategia APS-R.</t>
  </si>
  <si>
    <t>Talleres de IEC, sobre mitos y tabúes acerca de la VIF y  Violencia Sexual, dirigida a la poblacion en general, y población escolar, en el marco de la estrategia APS-R</t>
  </si>
  <si>
    <t xml:space="preserve">Desarrollar una campaña en cada una de las IE (2 rurales - 1 rural) sobre la anticoncepción, uso adecuado del condón y planificacion familar, en el marco de la estrategia EES </t>
  </si>
  <si>
    <t xml:space="preserve">3 Campañas realizadas </t>
  </si>
  <si>
    <t xml:space="preserve">Detección oportuna y prevención de transmision de VIH </t>
  </si>
  <si>
    <t>Realizar promoción constante para la toma  voluntaria de pruebas de VIH para embarazadas y las personas con vida sexual activa, principalmente pertenecientes a la comunidad LGTBI</t>
  </si>
  <si>
    <t xml:space="preserve">2 Programas en el canal Municipal sobre importancia de la citologia </t>
  </si>
  <si>
    <t xml:space="preserve">Realizar 2 programas de tv, para promover la importancia de la toma de la citologia, el autoexamen de mama; el examen de prostata, para prevenir diferentes enfermedades </t>
  </si>
  <si>
    <t xml:space="preserve">COORDINADOR SALUD PUBLICA ESE - GESTORAS SP - COORDINADORES APS - COORDINADORES EES </t>
  </si>
  <si>
    <t xml:space="preserve">QUIÉREME BIEN, QUIÉREME HOY </t>
  </si>
  <si>
    <t xml:space="preserve">Gestiones para implementar Estrategia de servicios amigables sobre SSR, en la ESE  </t>
  </si>
  <si>
    <t xml:space="preserve">Realizar actividades relacionadas con SSR con los jovenes del Municipio, para lograr un acercamiento hacia los servicios que ofrece la ESE, realizando actividades con la comunidad escolar, en coordinacion con la estrategia EES </t>
  </si>
  <si>
    <t xml:space="preserve">Realizar charlas sobre sexualidad dirigidas a los niños y adolescentes, pertenecientes a las escuelas e insituciones educativas, en coordinaciòn la estrategia EES. </t>
  </si>
  <si>
    <t xml:space="preserve">GESTION INTEGRAL PARA EL DESARROLLO OPERATIVO Y FUNCIONAL DEL PSP </t>
  </si>
  <si>
    <t>"POR LOS NIÑOS, POR TI Y POR MI"</t>
  </si>
  <si>
    <t xml:space="preserve">2 Programas Televisivos sobre esquemas de vacunación </t>
  </si>
  <si>
    <t xml:space="preserve">Realizar 2 programas de tv, sobre derechos y deberes infantiles e información sobre Jornadas de Vacunación y esquemas </t>
  </si>
  <si>
    <t>Realizar cuñas radiales diarias sobre promocion del PAI</t>
  </si>
  <si>
    <t xml:space="preserve">Realizar al menos una cuña radial diaria sobre importancia de la vacunación </t>
  </si>
  <si>
    <t xml:space="preserve">Promover y priorizar los beneficios del Programa del PAI, AIEPI, MANA y IAMI para niños, niñas y adolescentes con discapacidad. </t>
  </si>
  <si>
    <t xml:space="preserve">100% de las madres gestantes orientadas sobre cuidados al Recien Nacido </t>
  </si>
  <si>
    <t>Charlas dirigidas a todas las madres gestantes sobre los cuidados que se deben asegurar al recién nacido según la condición y atención
durante y posterior al nacimiento.</t>
  </si>
  <si>
    <t>4 Jornadas Nacionales de Vacunación  realizadas en el municipio de Heliconia</t>
  </si>
  <si>
    <t xml:space="preserve">2 censos de canalizacion y vacunación extramural </t>
  </si>
  <si>
    <t>2 capacitaciones para conformar UROC`S y UAIRAC'S, según la necesidad</t>
  </si>
  <si>
    <t xml:space="preserve">Notificación semanal, de los Eventos de interés en SP, relacionados con Salud Infantil  </t>
  </si>
  <si>
    <t xml:space="preserve">Validación permanente de los reportes de PAI </t>
  </si>
  <si>
    <t xml:space="preserve">Visitas a todos los hogares comunitarios y FAMI, del Municipio, para informar obre factores protectores de IRA Y EDA </t>
  </si>
  <si>
    <t xml:space="preserve">100% Hogares Comunitarios y Fami capacitados en factores protectores contra IRA y EDA </t>
  </si>
  <si>
    <t xml:space="preserve">Programación, recepción, distribución y el seguimiento a las vacunas,   medicamentos e insumos críticos para vacunación, tuberculosis, lepra e inmunoprevenibles, según los casos que se presenten, necesidad  y protocolos del MSPS y la SSSA, </t>
  </si>
  <si>
    <t>Política Pública Municipal para Prevención en Embarazo en Adolescentes</t>
  </si>
  <si>
    <t xml:space="preserve">Participacion activa en los COMPOS, mesa de infancia y adolescencia operando </t>
  </si>
  <si>
    <t xml:space="preserve">En el marco del desarrollo de la Estategia APS, realizar en la familias IEC, sobre las Enfermedades Prevalente de la Infancia, enseñando herramientas para su prevención desde el hogar </t>
  </si>
  <si>
    <t xml:space="preserve">100% de las familias visitadas con información sobre EPI </t>
  </si>
  <si>
    <t xml:space="preserve">Gestionar ante entidades Públicas y Privadas las cirugía de labio leporino y paladar hendido para los niños del Municipio con esta alteración </t>
  </si>
  <si>
    <t xml:space="preserve">Gestion para intervención de niños con patologia de labio leporino y paladar hendido </t>
  </si>
  <si>
    <t xml:space="preserve">ALIMENTACIÓN SEGURA, CRECIMIENTO SEGURO </t>
  </si>
  <si>
    <t xml:space="preserve">Realizar  2 encuentros comunitarios bajo la modalidad de IEC para la promocion de estilos saludables  y de movilizacion social para la promoción de patrones alimentarios adecuados y cuidado en los primeros años de vida, promoviendo principalmente la lactancia materna, exclusiva hasta los 6 meses.  </t>
  </si>
  <si>
    <t>2 encuentros sobre Estilos de Vida Saludable, haciendo énfasis en patrones alimentarios adecuados</t>
  </si>
  <si>
    <t xml:space="preserve">3 talleres sobre trasntornos alimenticios </t>
  </si>
  <si>
    <t xml:space="preserve">Realizar 3 Talleres  en la población escolar sobre los riesgos de hábitos alimentarios conducentes a la  desnutrición y la obesidad, en coordinaciòn con la EES </t>
  </si>
  <si>
    <t xml:space="preserve">Realizar dos tamizajes de peso y talla para verificar el estado nutricional de los niños y niñas del Municipio, entre los 0-5 años, y realizar informe con análisis de resultados </t>
  </si>
  <si>
    <t xml:space="preserve">2 Informes sobre situacion nutricional de niños entre 0-5 años </t>
  </si>
  <si>
    <t xml:space="preserve">100% de las gestantes con IEC sobre alimentacion adecuada </t>
  </si>
  <si>
    <t xml:space="preserve">2 Talleres a familias de niños de Restaurantes escolares </t>
  </si>
  <si>
    <t xml:space="preserve">Realizar 2 talleres sobre seguridad alimentaria a las familias de los niños y jovenes que pertenecen a Restaurantes Escolares, del area urbana y rural </t>
  </si>
  <si>
    <t xml:space="preserve">4 campañas de sensibilizacion a personas con ECNT, sobre la importancia de la alimentacion en su tratamiento </t>
  </si>
  <si>
    <t xml:space="preserve">12 actividades de Estilos de Vida Saludables  </t>
  </si>
  <si>
    <t xml:space="preserve">Adopcion Institucional de la celebraciòn de Estilos de Vida Saludables </t>
  </si>
  <si>
    <t>Talleres sobre seguridad alimentaria, buenos habitos higienicos y alimenticios, Preparación adecuada de los alimentos , dirigidos a las familias desarrollados en el marco de la estrategia APS.</t>
  </si>
  <si>
    <t xml:space="preserve">Actividades en  Salud oral, relacionadas con buenos habitos higienicos y el impacto de la alimentaciòn en la salud bucal en la comunidad educativa </t>
  </si>
  <si>
    <t xml:space="preserve">4 Capacitaciones a Madres gestantes y lactantes sobre la importancia de la lactancia materna exclusiva hasta los 6 meses, para prevenir transtorno en el desarrollo </t>
  </si>
  <si>
    <t xml:space="preserve">4 capacitaciones sobre Lactancia Materna </t>
  </si>
  <si>
    <t xml:space="preserve">Realizar  con toda la población del Municipio que padece ECNT, capacitaciòn sobre la importancia de la alimentacion en el control de su enfermedad, principalmente el  bajo consumo en sal  </t>
  </si>
  <si>
    <t>Informar a la Comunidad en general sobre las buenas practicas de higiene para la manipulacion de alimentos y  evitar complicaciones en la salud</t>
  </si>
  <si>
    <t xml:space="preserve">Actividades mensuales en salud Oral bajo estrategia EES </t>
  </si>
  <si>
    <t xml:space="preserve">Aplicación 100% al protocolo de evaluación antropométrica a las mujeres gestantes para vigilancia del estado nutircional con el fin e disminuir significativamente la prevalencia de malnutricion </t>
  </si>
  <si>
    <t xml:space="preserve">Protocolos 100% aplicados </t>
  </si>
  <si>
    <t xml:space="preserve">Inspección, Vigilancia y Control a los programas nutricionales que se desarrollan en el municipio </t>
  </si>
  <si>
    <t xml:space="preserve">Seguimiento y control a casos de Enfermedades Transmitidas por Alimentos  </t>
  </si>
  <si>
    <t xml:space="preserve">Realizar vigilancia y seguimiento en el suministro y tolerancia al suplemento de hierro en los programas de crecimiento y desarrollo </t>
  </si>
  <si>
    <t xml:space="preserve">Vigilancia oportuna </t>
  </si>
  <si>
    <t xml:space="preserve">Notificación Inmediata en SIVIGILA, por Enfermedades Transmitidas por Alimentos y otros eventos de interés en Salud Pública, relacionados con Nutrición  </t>
  </si>
  <si>
    <t xml:space="preserve">Fortalecer los mecanismos de capacitaciòn y actualizaciòn del Talento Humano, para mejorar la vigilancia, prevenciòn  y atenciòn de las deficiencias Nutricionales </t>
  </si>
  <si>
    <t xml:space="preserve">ACTITUD VIVA </t>
  </si>
  <si>
    <t xml:space="preserve">Desarrollo Politica Salud Mental bajo APS, intervencion 450 familias </t>
  </si>
  <si>
    <t xml:space="preserve">4 campañas difusion de la ruta de atención, prevención y detección del mal trato. </t>
  </si>
  <si>
    <t xml:space="preserve">4 campañas publicitarias, fomentanod el buen trato </t>
  </si>
  <si>
    <t xml:space="preserve">200 cuñas radiales sobre prevencion de accidentes con MAP, MUSE, AEI </t>
  </si>
  <si>
    <t xml:space="preserve">Ruta de atencion a victimas de MAP, MUSE, AEI, socializada </t>
  </si>
  <si>
    <t>Socializar a la comunidad la ruta de atención de vìctimas MAP MUSE AEI.</t>
  </si>
  <si>
    <t xml:space="preserve">2 Estrategias de prevención </t>
  </si>
  <si>
    <t xml:space="preserve">Generar un concepto adecuado y positivo en el 100% de la población, sobre la salud mental </t>
  </si>
  <si>
    <t>Impulsar y divulgar habitos y estilos de vida saludables por medio de cuñas radiales, caminatas ecológicas, volantes, video conferencias, para evitar alteraciones psicologicas</t>
  </si>
  <si>
    <t xml:space="preserve">Grupo de salud Mental operando,  existencia de actas </t>
  </si>
  <si>
    <t>Reactivar el Grupo de Salud Mental</t>
  </si>
  <si>
    <t xml:space="preserve">Desarrollar 4 talleres para identificar riesgos en salud Mental </t>
  </si>
  <si>
    <t xml:space="preserve">100% de la población victimas de  MAP, MUSE , AEI , desplazada y victimas  con atencion en el componente de Salud Mental </t>
  </si>
  <si>
    <t>Inlcusion de discapacitados como sujetos de derecho, realizar actividades del Plan de Intervenciones Colectivas, dirigidos a esta población</t>
  </si>
  <si>
    <t xml:space="preserve">4 actividades del PIC, hechas con poblacion en situacion de discapacidad </t>
  </si>
  <si>
    <t xml:space="preserve">4 Talleres dirigidos a  familiares y personas en situación de discapacidad </t>
  </si>
  <si>
    <t xml:space="preserve">1  jornada de Salud para las personas en situacion de discapacidad </t>
  </si>
  <si>
    <t>Promover mecanismos de inducción a la demanda para la detección temprana de la discapacidad, (controles de crecimiento y desarrollo)</t>
  </si>
  <si>
    <t xml:space="preserve">100% de los niños en Crecimiento y Desarrollo </t>
  </si>
  <si>
    <t xml:space="preserve">100% de la poblacion objeto de APS, con atenciçon piscosocial, desde el componente de salud mental </t>
  </si>
  <si>
    <t xml:space="preserve">Articulacion con otras secretarias para la atencion y la orientacion oportuna a las personas en situacion de discapacidad </t>
  </si>
  <si>
    <t xml:space="preserve">Orientacon oportuna a las personas en situacion de discapacidad </t>
  </si>
  <si>
    <t xml:space="preserve">Estrategias de Estlos de Vda Saludables para población vulnerable </t>
  </si>
  <si>
    <t>Presentar Proyecto al Concejo para implementación de la Estampilla PRO BIENESTAR DEL ADULTO MAYOR.</t>
  </si>
  <si>
    <t>Programa Radial para la Divulgación a toda la comunidad de los Deberes y Derechos de los Adultos Mayores, promoviendo el respeto y el trato digno</t>
  </si>
  <si>
    <t xml:space="preserve">2 programas radiales sobre Adulto Mayor </t>
  </si>
  <si>
    <t xml:space="preserve">Apoyo mensual al CBA </t>
  </si>
  <si>
    <t xml:space="preserve">En cofinanciación con la Gobernación de Antioquia, realizar el sostenimiento mensual del CBA </t>
  </si>
  <si>
    <t xml:space="preserve">Mantener Registros actualizados de las instituciones qu atienden poblacion Adulta Mayor, verificando que cumplan con los Estandares de Calidad  </t>
  </si>
  <si>
    <t xml:space="preserve">100% de registro actualizados </t>
  </si>
  <si>
    <t xml:space="preserve">Reglamento Interno del CBA, elaborado </t>
  </si>
  <si>
    <t xml:space="preserve">En coordinación con a Directora del CBA, formular Reglamento Interno, Plan de Emergenicas, Derechos y Deberes de los usuarios, sus familias y del personal que alli labora, elaborar fichas gerontológicas, con notas de enfermería </t>
  </si>
  <si>
    <t>Realizar 10 actividades de integración de los Adlultos mayores con losd emás grupos organizados del Municipio, incluyendo niños, jóvenes y adultos, propiciando intercambios generacionales e introduccion de los Adultos Mayores a las nuevas tecnologias</t>
  </si>
  <si>
    <t xml:space="preserve">10 actividades de integracion con los adultos mayores realizadas </t>
  </si>
  <si>
    <t xml:space="preserve">100% de los adultos mayores en situacion de abandono, en programas sociales </t>
  </si>
  <si>
    <t xml:space="preserve">Presentar por o menos un proyecto para beneficio de los Adultos Mayores </t>
  </si>
  <si>
    <t xml:space="preserve">Recurso Humano idóneo para atencion de programas para el Adulto Mayor </t>
  </si>
  <si>
    <t xml:space="preserve">Incrementar la participación de los Adultos Mayores en los Grupos Gerontologicos </t>
  </si>
  <si>
    <t xml:space="preserve">Por medio de cuñas radiales y/o carteleras invitar a  participar en los grupos gerontólogicos, principalemente  a la pobalcion masculina </t>
  </si>
  <si>
    <t>Buzon de Sugerencias en el CBA</t>
  </si>
  <si>
    <t>Promover la calidad de los servicios y la participacion ciudadana, a través del buzon de sugerencias</t>
  </si>
  <si>
    <t xml:space="preserve">Promoción de la participación de las personas mayores a través del Cabildo Municipal de Adultos Mayores, cabildo fortalecido </t>
  </si>
  <si>
    <t xml:space="preserve">BD de adultos mayores beneficiados de los programas actualizada </t>
  </si>
  <si>
    <t xml:space="preserve">100% de la población Adulta Mayor con acceso a los Servicios de Salud </t>
  </si>
  <si>
    <t>Gestionar el ingreso de todos los Adultos Mayores al SGSSS</t>
  </si>
  <si>
    <t xml:space="preserve">120 Talleres Ludico Recreativos para los Adultos Mayores </t>
  </si>
  <si>
    <t>Realizar actividades Ludicas que promuevan habitos de vida saludables para disminuir la aparicion y controlar las ECNT</t>
  </si>
  <si>
    <t>4 Mesas Integrales del Adulto Mayor</t>
  </si>
  <si>
    <t xml:space="preserve">Realizar trimestralmente una mesa integral del adulto mayor donde se informe acerca de los avances, falencia, programas y proyectos a desarrollar con esta poblacion </t>
  </si>
  <si>
    <t xml:space="preserve">Celebracion Mes del Adulto Mayor </t>
  </si>
  <si>
    <t xml:space="preserve">Llevar a cabo en el Mes de Agosto la celebracion del Adulto Mayor </t>
  </si>
  <si>
    <t xml:space="preserve">264 actividades de Envejcimiento Activo </t>
  </si>
  <si>
    <t xml:space="preserve">Realizar con cada uno de los grupos gerontologicos, fortalecimiento fisico por medio de actividades fisicas, clases de baile, aerobicos, hidroterapia, entre otros </t>
  </si>
  <si>
    <t xml:space="preserve">1 Club de caminantes </t>
  </si>
  <si>
    <t xml:space="preserve">Creacion de un club de caminantes, para realizar una caminata mensual </t>
  </si>
  <si>
    <t xml:space="preserve">Acuerdo de creación del Comité Territorial de Justicia Transicional </t>
  </si>
  <si>
    <t xml:space="preserve">Creción comité Comité Territorial de Justicia Transicional, cumplimiento Ley 1448 de 2011 y Sentencia T-025 de 2004 y sus autos de seguimiento </t>
  </si>
  <si>
    <t xml:space="preserve">4 Actas de Reuniones  del Comité Territorial de Justicia Transicional </t>
  </si>
  <si>
    <t xml:space="preserve">Participar en el Comité de Justicia Transicional Municipal, 4 reuniones </t>
  </si>
  <si>
    <t xml:space="preserve">Implementar ruta de atencion humanitaria en emergencia y desplazamiento </t>
  </si>
  <si>
    <t xml:space="preserve">Informes con efoque diferencial </t>
  </si>
  <si>
    <t xml:space="preserve">2 talleres formativos para poblacion victima del conflicto y desplazadas </t>
  </si>
  <si>
    <t xml:space="preserve">Realizar 2 talleres de emprendimiento y formativo en habilidades productivas dirigidas a esta poblacion </t>
  </si>
  <si>
    <t xml:space="preserve">SALUD LABORAL </t>
  </si>
  <si>
    <t xml:space="preserve">Realizar en coordinacion con el Tecnico de Saneamiento, 4 visitas de inspección sobre las condiciones fitosanitarias en establecimientos publicos del municipio </t>
  </si>
  <si>
    <t xml:space="preserve">4 visitas a establecimientos publicos </t>
  </si>
  <si>
    <t xml:space="preserve">Crear el Comité ocupacional Municipal que Identifique y evalue factores ambientales que se originen en los lugares de trabajo y que puedan afectar la salud de los trabajadores de la Alcaldia Municipal, apoyados con los funcionarios de la ARP, a la que pertenecen los empleados </t>
  </si>
  <si>
    <t xml:space="preserve">1 capactiacion en Riesgos Laborales </t>
  </si>
  <si>
    <t xml:space="preserve">Gestionar con la Arp una capacitacion en Riesgos Laborales y condiciones de trabajo seguras </t>
  </si>
  <si>
    <t xml:space="preserve">Identificar 100% de trabajos informales </t>
  </si>
  <si>
    <t xml:space="preserve">Identificar las Organizaciones de trabajadores Informales que existan en el Municipio </t>
  </si>
  <si>
    <t xml:space="preserve">ATENCIÓN DE EMERGENCIAS Y DESASTRES, MUNICIPIO DE HELICONIA </t>
  </si>
  <si>
    <t xml:space="preserve">Red de Urgencias Fortalecida </t>
  </si>
  <si>
    <t>% Ejecucion de las Actividades del Plan de Intervenciones Colectivas contratado con la ESE, por encima del 95%</t>
  </si>
  <si>
    <t>Asesoria y Asitencia Técnia a la ESE, para el desarrollo del Contrato de Salud Pública , vigencia 2013</t>
  </si>
  <si>
    <t xml:space="preserve">Actas del Consejo Municipal para la Gestión del Riesgo de Desastres </t>
  </si>
  <si>
    <t>100% de la Población afectada por la Ola Invernal 2013 atendida.</t>
  </si>
  <si>
    <t>Articular con el nivel Departamental y nacional ayudas para las fammilias que resulten damnificadas por efecto de la Ola Invernal 2013</t>
  </si>
  <si>
    <t>Consejo Municipal para la Gestion del Riesgo</t>
  </si>
  <si>
    <t>Secretaria de Salud - Secretaria de Planeacion - Secretaria de Gobierno - ESE</t>
  </si>
  <si>
    <t>Consejo Municipal para la Gestion del Riesgo - ESE</t>
  </si>
  <si>
    <t xml:space="preserve">Secretaria Local de Salud Heliconia - ARP </t>
  </si>
  <si>
    <t xml:space="preserve">Secretaria Local de Salud Heliconia -  Tecnico de Saneamiento </t>
  </si>
  <si>
    <t xml:space="preserve">Secretaria Local de Salud Heliconia - Promocion Social </t>
  </si>
  <si>
    <t xml:space="preserve">Secretaria de Salud Heliconia </t>
  </si>
  <si>
    <t xml:space="preserve">ADMINISTRACION MUNIICIPAL - ENLACE MUNICIPAL DE VICTIMAS - PERSONERIA  MUNICIPAL </t>
  </si>
  <si>
    <t xml:space="preserve">ADMNISITRACION MUNICIPAL - GERONTOLOGA -DIRECTORA CBA </t>
  </si>
  <si>
    <t>ADMINISTRACION MUNICIPAL</t>
  </si>
  <si>
    <t xml:space="preserve">PSICOLOGO PIC -COORDINADOR SP ESE </t>
  </si>
  <si>
    <t xml:space="preserve">SECRETARIA DE SALUD HELICONIA </t>
  </si>
  <si>
    <t xml:space="preserve">PSICOLOGO PIC -COORDINADOR SP ESE - GESTORAS SP - APS- EES </t>
  </si>
  <si>
    <t xml:space="preserve">SECRETARIA DE SALUD HELICONIA - TECNICO SANEAMIENTO </t>
  </si>
  <si>
    <t xml:space="preserve">NUTRICIONISTA  PIC -COORDINADOR SP ESE - GESTORAS SP - APS- EES </t>
  </si>
  <si>
    <t xml:space="preserve">SECREATRIA DE SALUD - NUTRICIONISTA  PIC -COORDINADOR SP ESE - GESTORAS SP - APS- EES </t>
  </si>
  <si>
    <t xml:space="preserve">COORDINADOR SALUD PUBLICA ESE - VACUNADOR. DIRECCION LOCAL DE SALUD </t>
  </si>
  <si>
    <t xml:space="preserve">COORDINADOR SP-EAPB -SECRETARIA DE SALUD </t>
  </si>
  <si>
    <t xml:space="preserve">COORDINADOR SALUD PUBLICA ESE, APS - VACUNADOR. DIRECCION LOCAL DE SALUD </t>
  </si>
  <si>
    <t>Garantizar los servicios de salud a los 4254 usuarios del regimen subsidiado</t>
  </si>
  <si>
    <t>Realizar 2 capacitaciones sobre derechos y deberes de cada EPS, con la liga de usuarios</t>
  </si>
  <si>
    <t>Realizar trimestralmente visitas a las EPS del municipio verificando la red de servicios contratada</t>
  </si>
  <si>
    <t>ampliar la cobertura de los servicios de salud a la población no subsidiada de los niveles 1 y 2 de los niveles</t>
  </si>
  <si>
    <t>Afiliar 150 usuarios al regimen subsidiado</t>
  </si>
  <si>
    <t>29 ENERO DE 2013</t>
  </si>
  <si>
    <t xml:space="preserve">Total Recursos (Apropiación)  </t>
  </si>
  <si>
    <t xml:space="preserve">Recursos ( Millones de Pesos) Todas las fuentes de financiación </t>
  </si>
  <si>
    <t xml:space="preserve">Recursos propios </t>
  </si>
  <si>
    <t>SGP</t>
  </si>
  <si>
    <t>FOSYGA</t>
  </si>
  <si>
    <t>TN</t>
  </si>
  <si>
    <t>REG</t>
  </si>
  <si>
    <t>RC</t>
  </si>
  <si>
    <t>CC</t>
  </si>
  <si>
    <t>RF</t>
  </si>
  <si>
    <t>LDSP</t>
  </si>
  <si>
    <t>FORP</t>
  </si>
  <si>
    <t>SOAT-ECAT</t>
  </si>
  <si>
    <t>RP</t>
  </si>
  <si>
    <t>OTROS R</t>
  </si>
  <si>
    <t>INV</t>
  </si>
  <si>
    <t>Con destinación especifica</t>
  </si>
  <si>
    <t>Sin destinación especifica</t>
  </si>
  <si>
    <t xml:space="preserve">ACTITUD VIVA-APUESTALE LA VIDA A TIEMPO  </t>
  </si>
  <si>
    <t xml:space="preserve">ACTITUD VIVA-APUESTALE A LA VIDA A TIEMPO  </t>
  </si>
  <si>
    <t xml:space="preserve">QUIEREME BIEN QUIEREME HOY </t>
  </si>
  <si>
    <t xml:space="preserve">"POR LOS NIÑOS, POR TI Y POR MI"-  </t>
  </si>
  <si>
    <t xml:space="preserve">"POR LOS NIÑOS, POR TI Y POR MI"- </t>
  </si>
  <si>
    <t xml:space="preserve">3 Programas Televisivos sobre esquemas de vacunación </t>
  </si>
  <si>
    <t xml:space="preserve">Realizar programas de tv, sobre derechos y deberes infantiles e información sobre Jornadas de Vacunación y esquemas </t>
  </si>
  <si>
    <t xml:space="preserve">VIGILANCIA EN NUTRICION </t>
  </si>
  <si>
    <t xml:space="preserve">EJECUTADO </t>
  </si>
  <si>
    <t>MEJORAMIENTO DE LA EFICIENCIA EN LA PRESTACION DE SERVICIOS DE SALUD Y LA SOSTENIBILIDAD FINANCIERA DE LAS IPS PUBLICAS</t>
  </si>
  <si>
    <t>29 ENERO DE 2014</t>
  </si>
</sst>
</file>

<file path=xl/styles.xml><?xml version="1.0" encoding="utf-8"?>
<styleSheet xmlns="http://schemas.openxmlformats.org/spreadsheetml/2006/main">
  <numFmts count="5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_(* #,##0_);_(* \(#,##0\);_(* &quot;-&quot;??_);_(@_)"/>
    <numFmt numFmtId="182" formatCode="[$$-240A]\ #,##0"/>
    <numFmt numFmtId="183" formatCode="&quot;$&quot;\ #,##0"/>
    <numFmt numFmtId="184" formatCode="0.0"/>
    <numFmt numFmtId="185" formatCode="_ [$€-2]\ * #,##0.00_ ;_ [$€-2]\ * \-#,##0.00_ ;_ [$€-2]\ * &quot;-&quot;??_ "/>
    <numFmt numFmtId="186" formatCode="_(&quot;$&quot;\ * #,##0_);_(&quot;$&quot;\ * \(#,##0\);_(&quot;$&quot;\ * &quot;-&quot;??_);_(@_)"/>
    <numFmt numFmtId="187" formatCode="0.000"/>
    <numFmt numFmtId="188" formatCode="0.000%"/>
    <numFmt numFmtId="189" formatCode="0.0000%"/>
    <numFmt numFmtId="190" formatCode="0.00000%"/>
    <numFmt numFmtId="191" formatCode="0.0000000%"/>
    <numFmt numFmtId="192" formatCode="[$-240A]dddd\ d&quot; de &quot;mmmm&quot; de &quot;yyyy"/>
    <numFmt numFmtId="193" formatCode="[$-240A]hh:mm:ss\ AM/PM"/>
    <numFmt numFmtId="194" formatCode="0.0000000"/>
    <numFmt numFmtId="195" formatCode="0.000000"/>
    <numFmt numFmtId="196" formatCode="0.00000"/>
    <numFmt numFmtId="197" formatCode="0.0000"/>
    <numFmt numFmtId="198" formatCode="0.000000%"/>
    <numFmt numFmtId="199" formatCode="[$$-240A]\ #,##0.0"/>
    <numFmt numFmtId="200" formatCode="&quot;$&quot;\ #,##0.00"/>
    <numFmt numFmtId="201" formatCode="&quot;$&quot;\ #,##0.0"/>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240A]\ #,##0.00"/>
    <numFmt numFmtId="207" formatCode="[$-240A]dddd\,\ dd&quot; de &quot;mmmm&quot; de &quot;yyyy"/>
    <numFmt numFmtId="208" formatCode="[$$-240A]\ #,##0.000"/>
    <numFmt numFmtId="209" formatCode="[$$-240A]\ #,##0.0000"/>
    <numFmt numFmtId="210" formatCode="_ * #,##0.00_ ;_ * \-#,##0.00_ ;_ * &quot;-&quot;??_ ;_ @_ "/>
    <numFmt numFmtId="211" formatCode="_ * #,##0_ ;_ * \-#,##0_ ;_ * &quot;-&quot;??_ ;_ @_ "/>
  </numFmts>
  <fonts count="53">
    <font>
      <sz val="11"/>
      <color theme="1"/>
      <name val="Calibri"/>
      <family val="2"/>
    </font>
    <font>
      <sz val="11"/>
      <color indexed="8"/>
      <name val="Calibri"/>
      <family val="2"/>
    </font>
    <font>
      <sz val="10"/>
      <name val="Arial"/>
      <family val="2"/>
    </font>
    <font>
      <u val="single"/>
      <sz val="10"/>
      <color indexed="12"/>
      <name val="Arial"/>
      <family val="2"/>
    </font>
    <font>
      <b/>
      <sz val="9"/>
      <name val="Times New Roman"/>
      <family val="1"/>
    </font>
    <font>
      <sz val="14"/>
      <name val="Times New Roman"/>
      <family val="1"/>
    </font>
    <font>
      <sz val="9"/>
      <name val="Times New Roman"/>
      <family val="1"/>
    </font>
    <font>
      <u val="single"/>
      <sz val="9"/>
      <color indexed="12"/>
      <name val="Times New Roman"/>
      <family val="1"/>
    </font>
    <font>
      <u val="single"/>
      <sz val="9"/>
      <name val="Times New Roman"/>
      <family val="1"/>
    </font>
    <font>
      <b/>
      <sz val="12"/>
      <name val="Times New Roman"/>
      <family val="1"/>
    </font>
    <font>
      <b/>
      <sz val="8"/>
      <name val="Arial"/>
      <family val="2"/>
    </font>
    <font>
      <b/>
      <sz val="12"/>
      <name val="Arial"/>
      <family val="2"/>
    </font>
    <font>
      <sz val="8"/>
      <color indexed="10"/>
      <name val="Arial"/>
      <family val="2"/>
    </font>
    <font>
      <sz val="8"/>
      <name val="Arial"/>
      <family val="2"/>
    </font>
    <font>
      <u val="single"/>
      <sz val="10"/>
      <name val="Arial"/>
      <family val="2"/>
    </font>
    <font>
      <sz val="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Times New Roman"/>
      <family val="1"/>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92D05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style="thin"/>
      <bottom style="thin"/>
    </border>
    <border>
      <left style="thin"/>
      <right style="thin"/>
      <top/>
      <bottom style="thin"/>
    </border>
    <border>
      <left style="double"/>
      <right style="thin"/>
      <top style="thin"/>
      <bottom style="thin"/>
    </border>
    <border>
      <left style="thin"/>
      <right style="thin"/>
      <top/>
      <bottom style="medium"/>
    </border>
    <border>
      <left style="thin"/>
      <right style="thin"/>
      <top style="thin"/>
      <bottom style="medium"/>
    </border>
    <border>
      <left/>
      <right style="thin"/>
      <top/>
      <bottom style="thin"/>
    </border>
    <border>
      <left style="thin"/>
      <right style="thin"/>
      <top style="medium"/>
      <bottom style="thin"/>
    </border>
    <border>
      <left style="thin"/>
      <right style="thin"/>
      <top style="medium"/>
      <bottom>
        <color indexed="63"/>
      </bottom>
    </border>
    <border>
      <left/>
      <right style="thin"/>
      <top style="thin"/>
      <bottom style="thin"/>
    </border>
    <border>
      <left/>
      <right/>
      <top style="medium"/>
      <bottom/>
    </border>
    <border>
      <left>
        <color indexed="63"/>
      </left>
      <right>
        <color indexed="63"/>
      </right>
      <top>
        <color indexed="63"/>
      </top>
      <bottom style="medium"/>
    </border>
    <border>
      <left style="thin"/>
      <right/>
      <top style="thin"/>
      <bottom style="thin"/>
    </border>
    <border>
      <left style="thin"/>
      <right>
        <color indexed="63"/>
      </right>
      <top>
        <color indexed="63"/>
      </top>
      <bottom style="medium"/>
    </border>
    <border>
      <left style="thin"/>
      <right style="thin"/>
      <top style="medium"/>
      <bottom style="medium"/>
    </border>
    <border>
      <left style="thin"/>
      <right>
        <color indexed="63"/>
      </right>
      <top style="medium"/>
      <bottom style="medium"/>
    </border>
    <border>
      <left style="thin"/>
      <right>
        <color indexed="63"/>
      </right>
      <top>
        <color indexed="63"/>
      </top>
      <bottom style="thin"/>
    </border>
    <border>
      <left style="thin"/>
      <right>
        <color indexed="63"/>
      </right>
      <top style="medium"/>
      <bottom style="thin"/>
    </border>
    <border>
      <left style="thin"/>
      <right>
        <color indexed="63"/>
      </right>
      <top style="thin"/>
      <bottom style="medium"/>
    </border>
    <border>
      <left style="thin"/>
      <right>
        <color indexed="63"/>
      </right>
      <top>
        <color indexed="63"/>
      </top>
      <bottom>
        <color indexed="63"/>
      </bottom>
    </border>
    <border>
      <left>
        <color indexed="63"/>
      </left>
      <right>
        <color indexed="63"/>
      </right>
      <top style="medium"/>
      <bottom style="thin"/>
    </border>
    <border>
      <left>
        <color indexed="63"/>
      </left>
      <right style="thin"/>
      <top style="medium"/>
      <bottom style="thin"/>
    </border>
    <border>
      <left/>
      <right/>
      <top style="thin"/>
      <bottom style="thin"/>
    </border>
    <border>
      <left>
        <color indexed="63"/>
      </left>
      <right>
        <color indexed="63"/>
      </right>
      <top style="thin"/>
      <bottom style="medium"/>
    </border>
    <border>
      <left>
        <color indexed="63"/>
      </left>
      <right style="thin"/>
      <top style="thin"/>
      <bottom style="medium"/>
    </border>
    <border>
      <left style="medium"/>
      <right/>
      <top style="medium"/>
      <bottom/>
    </border>
    <border>
      <left/>
      <right style="medium"/>
      <top style="medium"/>
      <bottom/>
    </border>
    <border>
      <left style="double"/>
      <right/>
      <top style="double"/>
      <bottom style="medium"/>
    </border>
    <border>
      <left/>
      <right/>
      <top style="double"/>
      <bottom style="medium"/>
    </border>
    <border>
      <left/>
      <right style="double"/>
      <top style="double"/>
      <bottom style="medium"/>
    </border>
    <border>
      <left style="double"/>
      <right style="thin"/>
      <top/>
      <bottom style="thin"/>
    </border>
    <border>
      <left>
        <color indexed="63"/>
      </left>
      <right>
        <color indexed="63"/>
      </right>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185" fontId="2" fillId="0" borderId="0" applyFont="0" applyFill="0" applyBorder="0" applyAlignment="0" applyProtection="0"/>
    <xf numFmtId="0" fontId="3"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535">
    <xf numFmtId="0" fontId="0" fillId="0" borderId="0" xfId="0" applyFont="1" applyAlignment="1">
      <alignment/>
    </xf>
    <xf numFmtId="0" fontId="4" fillId="0" borderId="10" xfId="54" applyFont="1" applyBorder="1" applyAlignment="1">
      <alignment horizontal="center" vertical="center" wrapText="1"/>
      <protection/>
    </xf>
    <xf numFmtId="0" fontId="4" fillId="0" borderId="11" xfId="54" applyFont="1" applyBorder="1" applyAlignment="1">
      <alignment horizontal="center" vertical="center" wrapText="1"/>
      <protection/>
    </xf>
    <xf numFmtId="0" fontId="4" fillId="0" borderId="11" xfId="54" applyFont="1" applyFill="1" applyBorder="1" applyAlignment="1">
      <alignment horizontal="center" vertical="center" wrapText="1"/>
      <protection/>
    </xf>
    <xf numFmtId="0" fontId="4" fillId="0" borderId="12" xfId="54" applyFont="1" applyFill="1" applyBorder="1" applyAlignment="1">
      <alignment horizontal="center" vertical="center" wrapText="1"/>
      <protection/>
    </xf>
    <xf numFmtId="0" fontId="4" fillId="0" borderId="13" xfId="54" applyFont="1" applyBorder="1" applyAlignment="1">
      <alignment horizontal="center" vertical="center" wrapText="1"/>
      <protection/>
    </xf>
    <xf numFmtId="0" fontId="4" fillId="0" borderId="0" xfId="54" applyFont="1" applyFill="1" applyBorder="1" applyAlignment="1">
      <alignment vertical="center" wrapText="1"/>
      <protection/>
    </xf>
    <xf numFmtId="0" fontId="4" fillId="0" borderId="14" xfId="54" applyFont="1" applyFill="1" applyBorder="1" applyAlignment="1">
      <alignment vertical="center" wrapText="1"/>
      <protection/>
    </xf>
    <xf numFmtId="0" fontId="4" fillId="0" borderId="12" xfId="54" applyFont="1" applyFill="1" applyBorder="1" applyAlignment="1">
      <alignment vertical="center" wrapText="1"/>
      <protection/>
    </xf>
    <xf numFmtId="0" fontId="4" fillId="0" borderId="0" xfId="54" applyFont="1" applyFill="1" applyAlignment="1">
      <alignment horizontal="center" vertical="center" wrapText="1"/>
      <protection/>
    </xf>
    <xf numFmtId="49" fontId="6" fillId="0" borderId="10" xfId="54" applyNumberFormat="1" applyFont="1" applyFill="1" applyBorder="1" applyAlignment="1">
      <alignment horizontal="center" vertical="center" textRotation="90"/>
      <protection/>
    </xf>
    <xf numFmtId="10" fontId="4" fillId="0" borderId="10" xfId="54" applyNumberFormat="1" applyFont="1" applyFill="1" applyBorder="1" applyAlignment="1">
      <alignment horizontal="center" vertical="center" wrapText="1"/>
      <protection/>
    </xf>
    <xf numFmtId="0" fontId="4" fillId="0" borderId="10" xfId="54" applyFont="1" applyFill="1" applyBorder="1" applyAlignment="1">
      <alignment horizontal="center" vertical="center" wrapText="1"/>
      <protection/>
    </xf>
    <xf numFmtId="10" fontId="6" fillId="0" borderId="10" xfId="54" applyNumberFormat="1" applyFont="1" applyFill="1" applyBorder="1" applyAlignment="1">
      <alignment horizontal="center" vertical="center" wrapText="1"/>
      <protection/>
    </xf>
    <xf numFmtId="0" fontId="6" fillId="0" borderId="10" xfId="54" applyFont="1" applyFill="1" applyBorder="1" applyAlignment="1">
      <alignment horizontal="center" vertical="center" wrapText="1"/>
      <protection/>
    </xf>
    <xf numFmtId="3" fontId="6" fillId="0" borderId="12" xfId="0" applyNumberFormat="1" applyFont="1" applyFill="1" applyBorder="1" applyAlignment="1">
      <alignment horizontal="left" vertical="center" wrapText="1"/>
    </xf>
    <xf numFmtId="49" fontId="6" fillId="0" borderId="12" xfId="0" applyNumberFormat="1" applyFont="1" applyFill="1" applyBorder="1" applyAlignment="1">
      <alignment horizontal="center" vertical="center" wrapText="1"/>
    </xf>
    <xf numFmtId="0" fontId="6" fillId="0" borderId="10" xfId="54" applyFont="1" applyFill="1" applyBorder="1" applyAlignment="1">
      <alignment horizontal="center" vertical="center" textRotation="90" wrapText="1"/>
      <protection/>
    </xf>
    <xf numFmtId="0" fontId="7" fillId="0" borderId="10" xfId="46" applyFont="1" applyFill="1" applyBorder="1" applyAlignment="1" applyProtection="1">
      <alignment horizontal="center" vertical="center" textRotation="90" wrapText="1"/>
      <protection/>
    </xf>
    <xf numFmtId="49" fontId="6" fillId="0" borderId="11" xfId="54" applyNumberFormat="1" applyFont="1" applyFill="1" applyBorder="1" applyAlignment="1">
      <alignment horizontal="center" vertical="center" textRotation="90"/>
      <protection/>
    </xf>
    <xf numFmtId="10" fontId="4" fillId="0" borderId="11" xfId="54" applyNumberFormat="1" applyFont="1" applyFill="1" applyBorder="1" applyAlignment="1">
      <alignment horizontal="center" vertical="center" wrapText="1"/>
      <protection/>
    </xf>
    <xf numFmtId="10" fontId="6" fillId="0" borderId="11" xfId="54" applyNumberFormat="1" applyFont="1" applyFill="1" applyBorder="1" applyAlignment="1">
      <alignment horizontal="center" vertical="center" wrapText="1"/>
      <protection/>
    </xf>
    <xf numFmtId="9" fontId="6" fillId="0" borderId="11" xfId="54" applyNumberFormat="1" applyFont="1" applyFill="1" applyBorder="1" applyAlignment="1">
      <alignment horizontal="center" vertical="center" wrapText="1"/>
      <protection/>
    </xf>
    <xf numFmtId="0" fontId="6" fillId="0" borderId="12" xfId="54" applyFont="1" applyFill="1" applyBorder="1" applyAlignment="1">
      <alignment horizontal="center" vertical="center" wrapText="1"/>
      <protection/>
    </xf>
    <xf numFmtId="0" fontId="6" fillId="0" borderId="11" xfId="54" applyFont="1" applyFill="1" applyBorder="1" applyAlignment="1">
      <alignment horizontal="center" vertical="center" textRotation="90" wrapText="1"/>
      <protection/>
    </xf>
    <xf numFmtId="0" fontId="7" fillId="0" borderId="11" xfId="46" applyFont="1" applyFill="1" applyBorder="1" applyAlignment="1" applyProtection="1">
      <alignment horizontal="center" vertical="center" textRotation="90" wrapText="1"/>
      <protection/>
    </xf>
    <xf numFmtId="3" fontId="6" fillId="0" borderId="10" xfId="0" applyNumberFormat="1"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0" fontId="4" fillId="0" borderId="15" xfId="54" applyFont="1" applyFill="1" applyBorder="1" applyAlignment="1">
      <alignment horizontal="center" vertical="center" wrapText="1"/>
      <protection/>
    </xf>
    <xf numFmtId="10" fontId="6" fillId="0" borderId="15" xfId="54" applyNumberFormat="1" applyFont="1" applyFill="1" applyBorder="1" applyAlignment="1">
      <alignment horizontal="center" vertical="center" wrapText="1"/>
      <protection/>
    </xf>
    <xf numFmtId="0" fontId="6" fillId="0" borderId="15" xfId="54" applyFont="1" applyFill="1" applyBorder="1" applyAlignment="1">
      <alignment horizontal="center" vertical="center" wrapText="1"/>
      <protection/>
    </xf>
    <xf numFmtId="0" fontId="6" fillId="0" borderId="16" xfId="54" applyFont="1" applyFill="1" applyBorder="1" applyAlignment="1">
      <alignment horizontal="center" vertical="center" wrapText="1"/>
      <protection/>
    </xf>
    <xf numFmtId="0" fontId="6" fillId="0" borderId="15" xfId="54" applyFont="1" applyFill="1" applyBorder="1" applyAlignment="1">
      <alignment horizontal="center" vertical="center" textRotation="90" wrapText="1"/>
      <protection/>
    </xf>
    <xf numFmtId="0" fontId="7" fillId="0" borderId="15" xfId="46" applyFont="1" applyFill="1" applyBorder="1" applyAlignment="1" applyProtection="1">
      <alignment horizontal="center" vertical="center" textRotation="90" wrapText="1"/>
      <protection/>
    </xf>
    <xf numFmtId="3" fontId="6" fillId="0" borderId="13" xfId="0" applyNumberFormat="1" applyFont="1" applyFill="1" applyBorder="1" applyAlignment="1">
      <alignment horizontal="left" vertical="center" wrapText="1"/>
    </xf>
    <xf numFmtId="49" fontId="6" fillId="0" borderId="13" xfId="0" applyNumberFormat="1" applyFont="1" applyFill="1" applyBorder="1" applyAlignment="1">
      <alignment horizontal="center" vertical="center" wrapText="1"/>
    </xf>
    <xf numFmtId="0" fontId="6" fillId="0" borderId="0" xfId="54" applyFont="1" applyFill="1" applyBorder="1">
      <alignment/>
      <protection/>
    </xf>
    <xf numFmtId="0" fontId="6" fillId="0" borderId="12" xfId="54" applyFont="1" applyFill="1" applyBorder="1" applyAlignment="1">
      <alignment vertical="center" wrapText="1"/>
      <protection/>
    </xf>
    <xf numFmtId="0" fontId="6" fillId="0" borderId="10"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1" xfId="54" applyFont="1" applyFill="1" applyBorder="1" applyAlignment="1">
      <alignment horizontal="center" vertical="center" wrapText="1"/>
      <protection/>
    </xf>
    <xf numFmtId="0" fontId="6" fillId="0" borderId="13" xfId="0" applyFont="1" applyFill="1" applyBorder="1" applyAlignment="1">
      <alignment horizontal="left" vertical="center" wrapText="1"/>
    </xf>
    <xf numFmtId="0" fontId="6" fillId="0" borderId="13" xfId="54" applyFont="1" applyFill="1" applyBorder="1" applyAlignment="1">
      <alignment horizontal="center" vertical="center" wrapText="1"/>
      <protection/>
    </xf>
    <xf numFmtId="10" fontId="6" fillId="0" borderId="13" xfId="54" applyNumberFormat="1" applyFont="1" applyFill="1" applyBorder="1" applyAlignment="1">
      <alignment horizontal="center" vertical="center" wrapText="1"/>
      <protection/>
    </xf>
    <xf numFmtId="0" fontId="6" fillId="0" borderId="10" xfId="0" applyFont="1" applyFill="1" applyBorder="1" applyAlignment="1">
      <alignment vertical="center" wrapText="1"/>
    </xf>
    <xf numFmtId="0" fontId="6" fillId="0" borderId="13" xfId="0" applyFont="1" applyFill="1" applyBorder="1" applyAlignment="1">
      <alignment horizontal="center" vertical="center" wrapText="1"/>
    </xf>
    <xf numFmtId="9" fontId="6" fillId="0" borderId="10" xfId="54" applyNumberFormat="1" applyFont="1" applyFill="1" applyBorder="1" applyAlignment="1">
      <alignment horizontal="center" vertical="center" wrapText="1"/>
      <protection/>
    </xf>
    <xf numFmtId="0" fontId="6" fillId="0" borderId="11" xfId="0" applyFont="1" applyFill="1" applyBorder="1" applyAlignment="1">
      <alignment horizontal="center" vertical="center" wrapText="1"/>
    </xf>
    <xf numFmtId="10" fontId="6" fillId="0" borderId="11" xfId="56"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3" fontId="6" fillId="0" borderId="16" xfId="0" applyNumberFormat="1" applyFont="1" applyFill="1" applyBorder="1" applyAlignment="1">
      <alignment horizontal="left" vertical="center" wrapText="1"/>
    </xf>
    <xf numFmtId="3" fontId="6" fillId="0" borderId="16" xfId="0" applyNumberFormat="1" applyFont="1" applyFill="1" applyBorder="1" applyAlignment="1">
      <alignment horizontal="center" vertical="center" wrapText="1"/>
    </xf>
    <xf numFmtId="2" fontId="6" fillId="0" borderId="17" xfId="54" applyNumberFormat="1" applyFont="1" applyFill="1" applyBorder="1" applyAlignment="1">
      <alignment horizontal="center" vertical="center" textRotation="255" wrapText="1"/>
      <protection/>
    </xf>
    <xf numFmtId="10" fontId="4" fillId="0" borderId="13" xfId="54" applyNumberFormat="1" applyFont="1" applyFill="1" applyBorder="1" applyAlignment="1">
      <alignment horizontal="center" vertical="center" wrapText="1"/>
      <protection/>
    </xf>
    <xf numFmtId="0" fontId="4" fillId="33" borderId="12" xfId="54" applyFont="1" applyFill="1" applyBorder="1" applyAlignment="1">
      <alignment vertical="center" wrapText="1"/>
      <protection/>
    </xf>
    <xf numFmtId="9" fontId="6" fillId="33" borderId="12" xfId="54" applyNumberFormat="1" applyFont="1" applyFill="1" applyBorder="1" applyAlignment="1">
      <alignment horizontal="center" vertical="center" wrapText="1"/>
      <protection/>
    </xf>
    <xf numFmtId="0" fontId="6" fillId="0" borderId="12" xfId="54" applyFont="1" applyFill="1" applyBorder="1" applyAlignment="1">
      <alignment wrapText="1"/>
      <protection/>
    </xf>
    <xf numFmtId="9" fontId="6" fillId="0" borderId="12" xfId="54" applyNumberFormat="1" applyFont="1" applyFill="1" applyBorder="1" applyAlignment="1">
      <alignment horizontal="center" vertical="center" wrapText="1"/>
      <protection/>
    </xf>
    <xf numFmtId="0" fontId="6" fillId="0" borderId="12" xfId="54" applyFont="1" applyFill="1" applyBorder="1">
      <alignment/>
      <protection/>
    </xf>
    <xf numFmtId="0" fontId="6" fillId="0" borderId="12" xfId="54" applyFont="1" applyFill="1" applyBorder="1" applyAlignment="1">
      <alignment horizontal="center" vertical="center" textRotation="90" wrapText="1"/>
      <protection/>
    </xf>
    <xf numFmtId="10" fontId="6" fillId="0" borderId="12" xfId="54" applyNumberFormat="1" applyFont="1" applyFill="1" applyBorder="1" applyAlignment="1">
      <alignment horizontal="center" vertical="center" wrapText="1"/>
      <protection/>
    </xf>
    <xf numFmtId="0" fontId="6" fillId="0" borderId="18" xfId="0" applyFont="1" applyFill="1" applyBorder="1" applyAlignment="1">
      <alignment vertical="center" wrapText="1"/>
    </xf>
    <xf numFmtId="0" fontId="6" fillId="0" borderId="12" xfId="54" applyNumberFormat="1" applyFont="1" applyFill="1" applyBorder="1" applyAlignment="1">
      <alignment horizontal="center" vertical="center" wrapText="1"/>
      <protection/>
    </xf>
    <xf numFmtId="0" fontId="6" fillId="0" borderId="13" xfId="0" applyFont="1" applyFill="1" applyBorder="1" applyAlignment="1">
      <alignment vertical="center" wrapText="1"/>
    </xf>
    <xf numFmtId="9" fontId="6" fillId="0" borderId="13" xfId="54" applyNumberFormat="1" applyFont="1" applyFill="1" applyBorder="1" applyAlignment="1">
      <alignment horizontal="center" vertical="center" wrapText="1"/>
      <protection/>
    </xf>
    <xf numFmtId="0" fontId="6" fillId="0" borderId="16" xfId="54" applyFont="1" applyFill="1" applyBorder="1" applyAlignment="1">
      <alignment horizontal="center" vertical="center" textRotation="90" wrapText="1"/>
      <protection/>
    </xf>
    <xf numFmtId="10" fontId="6" fillId="0" borderId="16" xfId="54" applyNumberFormat="1" applyFont="1" applyFill="1" applyBorder="1" applyAlignment="1">
      <alignment horizontal="center" vertical="center" wrapText="1"/>
      <protection/>
    </xf>
    <xf numFmtId="0" fontId="6" fillId="0" borderId="16" xfId="0" applyFont="1" applyFill="1" applyBorder="1" applyAlignment="1">
      <alignment vertical="center" wrapText="1"/>
    </xf>
    <xf numFmtId="0" fontId="6" fillId="0" borderId="13" xfId="54" applyFont="1" applyFill="1" applyBorder="1" applyAlignment="1">
      <alignment horizontal="center" vertical="center" textRotation="90" wrapText="1"/>
      <protection/>
    </xf>
    <xf numFmtId="0" fontId="6" fillId="0" borderId="13" xfId="54" applyNumberFormat="1" applyFont="1" applyFill="1" applyBorder="1" applyAlignment="1">
      <alignment horizontal="center" vertical="center" wrapText="1"/>
      <protection/>
    </xf>
    <xf numFmtId="0" fontId="6" fillId="0" borderId="12" xfId="0" applyFont="1" applyFill="1" applyBorder="1" applyAlignment="1">
      <alignment vertical="center" wrapText="1"/>
    </xf>
    <xf numFmtId="0" fontId="6" fillId="0" borderId="0" xfId="54" applyFont="1" applyFill="1" applyBorder="1" applyAlignment="1">
      <alignment horizontal="left" vertical="center" wrapText="1"/>
      <protection/>
    </xf>
    <xf numFmtId="9" fontId="6" fillId="0" borderId="15" xfId="54" applyNumberFormat="1" applyFont="1" applyFill="1" applyBorder="1" applyAlignment="1">
      <alignment horizontal="center" vertical="center" wrapText="1"/>
      <protection/>
    </xf>
    <xf numFmtId="49" fontId="6" fillId="0" borderId="16" xfId="0" applyNumberFormat="1" applyFont="1" applyFill="1" applyBorder="1" applyAlignment="1">
      <alignment horizontal="center" vertical="center" wrapText="1"/>
    </xf>
    <xf numFmtId="187" fontId="4" fillId="0" borderId="12" xfId="54" applyNumberFormat="1" applyFont="1" applyFill="1" applyBorder="1" applyAlignment="1">
      <alignment horizontal="center" vertical="center" wrapText="1"/>
      <protection/>
    </xf>
    <xf numFmtId="0" fontId="6" fillId="0" borderId="10" xfId="54" applyFont="1" applyFill="1" applyBorder="1" applyAlignment="1">
      <alignment horizontal="center" vertical="center" textRotation="255" wrapText="1"/>
      <protection/>
    </xf>
    <xf numFmtId="10" fontId="4" fillId="0" borderId="12" xfId="54" applyNumberFormat="1" applyFont="1" applyFill="1" applyBorder="1" applyAlignment="1">
      <alignment horizontal="center" vertical="center" wrapText="1"/>
      <protection/>
    </xf>
    <xf numFmtId="10" fontId="6" fillId="0" borderId="10" xfId="54" applyNumberFormat="1" applyFont="1" applyFill="1" applyBorder="1" applyAlignment="1">
      <alignment vertical="center" wrapText="1"/>
      <protection/>
    </xf>
    <xf numFmtId="0" fontId="4" fillId="0" borderId="10" xfId="54" applyFont="1" applyFill="1" applyBorder="1" applyAlignment="1">
      <alignment vertical="center" wrapText="1"/>
      <protection/>
    </xf>
    <xf numFmtId="49" fontId="6" fillId="0" borderId="10" xfId="54" applyNumberFormat="1" applyFont="1" applyFill="1" applyBorder="1" applyAlignment="1">
      <alignment vertical="center" textRotation="90" wrapText="1"/>
      <protection/>
    </xf>
    <xf numFmtId="10" fontId="6" fillId="0" borderId="11" xfId="54" applyNumberFormat="1" applyFont="1" applyFill="1" applyBorder="1" applyAlignment="1">
      <alignment vertical="center" wrapText="1"/>
      <protection/>
    </xf>
    <xf numFmtId="0" fontId="4" fillId="0" borderId="11" xfId="54" applyFont="1" applyFill="1" applyBorder="1" applyAlignment="1">
      <alignment vertical="center" wrapText="1"/>
      <protection/>
    </xf>
    <xf numFmtId="49" fontId="6" fillId="0" borderId="11" xfId="54" applyNumberFormat="1" applyFont="1" applyFill="1" applyBorder="1" applyAlignment="1">
      <alignment vertical="center" textRotation="90" wrapText="1"/>
      <protection/>
    </xf>
    <xf numFmtId="10" fontId="6" fillId="0" borderId="15" xfId="54" applyNumberFormat="1" applyFont="1" applyFill="1" applyBorder="1" applyAlignment="1">
      <alignment vertical="center" wrapText="1"/>
      <protection/>
    </xf>
    <xf numFmtId="0" fontId="4" fillId="0" borderId="15" xfId="54" applyFont="1" applyFill="1" applyBorder="1" applyAlignment="1">
      <alignment vertical="center" wrapText="1"/>
      <protection/>
    </xf>
    <xf numFmtId="0" fontId="6" fillId="0" borderId="16" xfId="54" applyFont="1" applyFill="1" applyBorder="1" applyAlignment="1">
      <alignment wrapText="1"/>
      <protection/>
    </xf>
    <xf numFmtId="0" fontId="6" fillId="0" borderId="16" xfId="54" applyFont="1" applyFill="1" applyBorder="1" applyAlignment="1">
      <alignment horizontal="center" vertical="center"/>
      <protection/>
    </xf>
    <xf numFmtId="10" fontId="6" fillId="0" borderId="19" xfId="54" applyNumberFormat="1" applyFont="1" applyFill="1" applyBorder="1" applyAlignment="1">
      <alignment vertical="center" wrapText="1"/>
      <protection/>
    </xf>
    <xf numFmtId="0" fontId="4" fillId="0" borderId="19" xfId="54" applyFont="1" applyFill="1" applyBorder="1" applyAlignment="1">
      <alignment vertical="center" wrapText="1"/>
      <protection/>
    </xf>
    <xf numFmtId="0" fontId="4" fillId="0" borderId="19" xfId="54" applyFont="1" applyFill="1" applyBorder="1" applyAlignment="1">
      <alignment horizontal="center" vertical="center" wrapText="1"/>
      <protection/>
    </xf>
    <xf numFmtId="49" fontId="6" fillId="0" borderId="19" xfId="54" applyNumberFormat="1" applyFont="1" applyFill="1" applyBorder="1" applyAlignment="1">
      <alignment vertical="center" textRotation="90" wrapText="1"/>
      <protection/>
    </xf>
    <xf numFmtId="0" fontId="6" fillId="0" borderId="18" xfId="0" applyFont="1" applyFill="1" applyBorder="1" applyAlignment="1">
      <alignment horizontal="center" vertical="center" wrapText="1"/>
    </xf>
    <xf numFmtId="10" fontId="6" fillId="0" borderId="13" xfId="54" applyNumberFormat="1" applyFont="1" applyFill="1" applyBorder="1" applyAlignment="1">
      <alignment vertical="center" wrapText="1"/>
      <protection/>
    </xf>
    <xf numFmtId="0" fontId="4" fillId="0" borderId="13" xfId="54" applyFont="1" applyFill="1" applyBorder="1" applyAlignment="1">
      <alignment vertical="center" wrapText="1"/>
      <protection/>
    </xf>
    <xf numFmtId="49" fontId="6" fillId="0" borderId="13" xfId="54" applyNumberFormat="1" applyFont="1" applyFill="1" applyBorder="1" applyAlignment="1">
      <alignment horizontal="center" vertical="center" textRotation="90" wrapText="1"/>
      <protection/>
    </xf>
    <xf numFmtId="9" fontId="6" fillId="0" borderId="13" xfId="0" applyNumberFormat="1" applyFont="1" applyFill="1" applyBorder="1" applyAlignment="1">
      <alignment horizontal="center" vertical="center" wrapText="1"/>
    </xf>
    <xf numFmtId="49" fontId="6" fillId="0" borderId="11" xfId="54" applyNumberFormat="1" applyFont="1" applyFill="1" applyBorder="1" applyAlignment="1">
      <alignment horizontal="center" vertical="center" textRotation="90" wrapText="1"/>
      <protection/>
    </xf>
    <xf numFmtId="0" fontId="6" fillId="0" borderId="17" xfId="0" applyFont="1" applyFill="1" applyBorder="1" applyAlignment="1">
      <alignment vertical="center" wrapText="1"/>
    </xf>
    <xf numFmtId="49" fontId="6" fillId="0" borderId="12" xfId="54" applyNumberFormat="1" applyFont="1" applyFill="1" applyBorder="1" applyAlignment="1">
      <alignment horizontal="center" vertical="center" textRotation="90" wrapText="1"/>
      <protection/>
    </xf>
    <xf numFmtId="9" fontId="6" fillId="0" borderId="12" xfId="0" applyNumberFormat="1" applyFont="1" applyFill="1" applyBorder="1" applyAlignment="1">
      <alignment horizontal="center" vertical="center" wrapText="1"/>
    </xf>
    <xf numFmtId="0" fontId="6" fillId="0" borderId="20" xfId="0" applyFont="1" applyFill="1" applyBorder="1" applyAlignment="1">
      <alignment vertical="center" wrapText="1"/>
    </xf>
    <xf numFmtId="0" fontId="6" fillId="0" borderId="11" xfId="54" applyFont="1" applyFill="1" applyBorder="1" applyAlignment="1">
      <alignment vertical="center" textRotation="90" wrapText="1"/>
      <protection/>
    </xf>
    <xf numFmtId="0" fontId="6" fillId="0" borderId="15" xfId="54" applyFont="1" applyFill="1" applyBorder="1" applyAlignment="1">
      <alignment vertical="center" textRotation="90" wrapText="1"/>
      <protection/>
    </xf>
    <xf numFmtId="0" fontId="6" fillId="0" borderId="15" xfId="0" applyFont="1" applyFill="1" applyBorder="1" applyAlignment="1">
      <alignment vertical="center" wrapText="1"/>
    </xf>
    <xf numFmtId="9" fontId="6" fillId="0" borderId="18" xfId="0" applyNumberFormat="1" applyFont="1" applyFill="1" applyBorder="1" applyAlignment="1">
      <alignment horizontal="center" vertical="center" wrapText="1"/>
    </xf>
    <xf numFmtId="9" fontId="6" fillId="0" borderId="10" xfId="0" applyNumberFormat="1" applyFont="1" applyFill="1" applyBorder="1" applyAlignment="1">
      <alignment horizontal="center" vertical="center" wrapText="1"/>
    </xf>
    <xf numFmtId="10" fontId="6" fillId="0" borderId="16" xfId="54" applyNumberFormat="1" applyFont="1" applyFill="1" applyBorder="1" applyAlignment="1">
      <alignment vertical="center" wrapText="1"/>
      <protection/>
    </xf>
    <xf numFmtId="0" fontId="4" fillId="0" borderId="16" xfId="54" applyFont="1" applyFill="1" applyBorder="1" applyAlignment="1">
      <alignment vertical="center" wrapText="1"/>
      <protection/>
    </xf>
    <xf numFmtId="9" fontId="6" fillId="0" borderId="16" xfId="0" applyNumberFormat="1" applyFont="1" applyFill="1" applyBorder="1" applyAlignment="1">
      <alignment horizontal="center" vertical="center" wrapText="1"/>
    </xf>
    <xf numFmtId="0" fontId="4" fillId="0" borderId="21" xfId="54" applyFont="1" applyFill="1" applyBorder="1" applyAlignment="1">
      <alignment horizontal="center" wrapText="1"/>
      <protection/>
    </xf>
    <xf numFmtId="0" fontId="4" fillId="0" borderId="0" xfId="54" applyFont="1" applyFill="1" applyBorder="1" applyAlignment="1">
      <alignment horizontal="center" wrapText="1"/>
      <protection/>
    </xf>
    <xf numFmtId="0" fontId="4" fillId="0" borderId="11" xfId="0" applyFont="1" applyFill="1" applyBorder="1" applyAlignment="1">
      <alignment horizontal="center" vertical="center" wrapText="1"/>
    </xf>
    <xf numFmtId="0" fontId="4" fillId="0" borderId="22" xfId="54" applyFont="1" applyFill="1" applyBorder="1" applyAlignment="1">
      <alignment horizontal="center" wrapText="1"/>
      <protection/>
    </xf>
    <xf numFmtId="0" fontId="6" fillId="0" borderId="18" xfId="54" applyFont="1" applyFill="1" applyBorder="1" applyAlignment="1">
      <alignment horizontal="center" vertical="center" wrapText="1"/>
      <protection/>
    </xf>
    <xf numFmtId="0" fontId="6" fillId="0" borderId="16" xfId="54" applyFont="1" applyFill="1" applyBorder="1" applyAlignment="1">
      <alignment horizontal="left" vertical="center" wrapText="1"/>
      <protection/>
    </xf>
    <xf numFmtId="0" fontId="4" fillId="0" borderId="0" xfId="54" applyFont="1" applyFill="1" applyAlignment="1">
      <alignment horizontal="center" wrapText="1"/>
      <protection/>
    </xf>
    <xf numFmtId="0" fontId="6" fillId="0" borderId="19" xfId="54" applyFont="1" applyFill="1" applyBorder="1" applyAlignment="1">
      <alignment horizontal="center" vertical="center" textRotation="90" wrapText="1"/>
      <protection/>
    </xf>
    <xf numFmtId="0" fontId="6" fillId="0" borderId="16" xfId="0" applyFont="1" applyFill="1" applyBorder="1" applyAlignment="1">
      <alignment horizontal="center" vertical="center" wrapText="1"/>
    </xf>
    <xf numFmtId="10" fontId="6" fillId="0" borderId="18" xfId="54" applyNumberFormat="1" applyFont="1" applyFill="1" applyBorder="1" applyAlignment="1">
      <alignment vertical="center" wrapText="1"/>
      <protection/>
    </xf>
    <xf numFmtId="0" fontId="4" fillId="0" borderId="18" xfId="54" applyFont="1" applyFill="1" applyBorder="1" applyAlignment="1">
      <alignment vertical="center" wrapText="1"/>
      <protection/>
    </xf>
    <xf numFmtId="49" fontId="6" fillId="0" borderId="18" xfId="54" applyNumberFormat="1" applyFont="1" applyFill="1" applyBorder="1" applyAlignment="1">
      <alignment vertical="center" textRotation="90" wrapText="1"/>
      <protection/>
    </xf>
    <xf numFmtId="0" fontId="6" fillId="0" borderId="18" xfId="0" applyFont="1" applyFill="1" applyBorder="1" applyAlignment="1">
      <alignment horizontal="left" vertical="center" wrapText="1"/>
    </xf>
    <xf numFmtId="10" fontId="6" fillId="0" borderId="12" xfId="54" applyNumberFormat="1" applyFont="1" applyFill="1" applyBorder="1" applyAlignment="1">
      <alignment vertical="center" wrapText="1"/>
      <protection/>
    </xf>
    <xf numFmtId="49" fontId="6" fillId="0" borderId="12" xfId="54" applyNumberFormat="1" applyFont="1" applyFill="1" applyBorder="1" applyAlignment="1">
      <alignment vertical="center" textRotation="90" wrapText="1"/>
      <protection/>
    </xf>
    <xf numFmtId="0" fontId="6" fillId="0" borderId="10" xfId="0" applyFont="1" applyFill="1" applyBorder="1" applyAlignment="1">
      <alignment horizontal="left" vertical="center" wrapText="1"/>
    </xf>
    <xf numFmtId="49" fontId="6" fillId="0" borderId="16" xfId="54" applyNumberFormat="1" applyFont="1" applyFill="1" applyBorder="1" applyAlignment="1">
      <alignment vertical="center" textRotation="90" wrapText="1"/>
      <protection/>
    </xf>
    <xf numFmtId="49" fontId="6" fillId="0" borderId="13" xfId="54" applyNumberFormat="1" applyFont="1" applyFill="1" applyBorder="1" applyAlignment="1">
      <alignment vertical="center" textRotation="90" wrapText="1"/>
      <protection/>
    </xf>
    <xf numFmtId="3" fontId="6" fillId="0" borderId="19" xfId="0" applyNumberFormat="1" applyFont="1" applyFill="1" applyBorder="1" applyAlignment="1">
      <alignment horizontal="center" vertical="center" wrapText="1"/>
    </xf>
    <xf numFmtId="0" fontId="6" fillId="0" borderId="13" xfId="54" applyFont="1" applyFill="1" applyBorder="1" applyAlignment="1">
      <alignment horizontal="center" vertical="center" textRotation="255" wrapText="1"/>
      <protection/>
    </xf>
    <xf numFmtId="0" fontId="6" fillId="0" borderId="12" xfId="54" applyFont="1" applyFill="1" applyBorder="1" applyAlignment="1">
      <alignment horizontal="center" vertical="center" textRotation="255" wrapText="1"/>
      <protection/>
    </xf>
    <xf numFmtId="49" fontId="6" fillId="0" borderId="12" xfId="54" applyNumberFormat="1" applyFont="1" applyFill="1" applyBorder="1" applyAlignment="1">
      <alignment horizontal="center" vertical="center" textRotation="90"/>
      <protection/>
    </xf>
    <xf numFmtId="0" fontId="6" fillId="0" borderId="13" xfId="54" applyFont="1" applyFill="1" applyBorder="1">
      <alignment/>
      <protection/>
    </xf>
    <xf numFmtId="3" fontId="4" fillId="0" borderId="12" xfId="0" applyNumberFormat="1" applyFont="1" applyFill="1" applyBorder="1" applyAlignment="1">
      <alignment vertical="center" textRotation="90" wrapText="1"/>
    </xf>
    <xf numFmtId="0" fontId="6" fillId="0" borderId="13" xfId="54" applyFont="1" applyFill="1" applyBorder="1" applyAlignment="1">
      <alignment wrapText="1"/>
      <protection/>
    </xf>
    <xf numFmtId="0" fontId="6" fillId="0" borderId="16" xfId="54" applyFont="1" applyFill="1" applyBorder="1" applyAlignment="1">
      <alignment horizontal="center" wrapText="1"/>
      <protection/>
    </xf>
    <xf numFmtId="0" fontId="4" fillId="0" borderId="16" xfId="54" applyFont="1" applyFill="1" applyBorder="1" applyAlignment="1">
      <alignment horizontal="center" vertical="center" wrapText="1"/>
      <protection/>
    </xf>
    <xf numFmtId="180" fontId="6" fillId="0" borderId="10" xfId="54" applyNumberFormat="1" applyFont="1" applyFill="1" applyBorder="1" applyAlignment="1">
      <alignment horizontal="center" vertical="center" wrapText="1"/>
      <protection/>
    </xf>
    <xf numFmtId="49" fontId="6" fillId="0" borderId="12" xfId="49" applyNumberFormat="1" applyFont="1" applyFill="1" applyBorder="1" applyAlignment="1">
      <alignment horizontal="center" vertical="center" wrapText="1"/>
    </xf>
    <xf numFmtId="180" fontId="6" fillId="0" borderId="11" xfId="54" applyNumberFormat="1" applyFont="1" applyFill="1" applyBorder="1" applyAlignment="1">
      <alignment horizontal="center" vertical="center" wrapText="1"/>
      <protection/>
    </xf>
    <xf numFmtId="0" fontId="6" fillId="0" borderId="12" xfId="54" applyFont="1" applyFill="1" applyBorder="1" applyAlignment="1">
      <alignment horizontal="left" vertical="center" wrapText="1"/>
      <protection/>
    </xf>
    <xf numFmtId="0" fontId="6" fillId="0" borderId="0" xfId="54" applyFont="1" applyFill="1" applyBorder="1" applyAlignment="1">
      <alignment horizontal="left" wrapText="1"/>
      <protection/>
    </xf>
    <xf numFmtId="0" fontId="6" fillId="0" borderId="10" xfId="54" applyFont="1" applyFill="1" applyBorder="1" applyAlignment="1">
      <alignment wrapText="1"/>
      <protection/>
    </xf>
    <xf numFmtId="180" fontId="6" fillId="0" borderId="10" xfId="54" applyNumberFormat="1" applyFont="1" applyFill="1" applyBorder="1" applyAlignment="1">
      <alignment vertical="center" wrapText="1"/>
      <protection/>
    </xf>
    <xf numFmtId="180" fontId="6" fillId="0" borderId="11" xfId="54" applyNumberFormat="1" applyFont="1" applyFill="1" applyBorder="1" applyAlignment="1">
      <alignment vertical="center" wrapText="1"/>
      <protection/>
    </xf>
    <xf numFmtId="180" fontId="6" fillId="0" borderId="15" xfId="54" applyNumberFormat="1" applyFont="1" applyFill="1" applyBorder="1" applyAlignment="1">
      <alignment vertical="center" wrapText="1"/>
      <protection/>
    </xf>
    <xf numFmtId="0" fontId="4" fillId="0" borderId="23" xfId="54" applyFont="1" applyFill="1" applyBorder="1" applyAlignment="1">
      <alignment horizontal="center" vertical="center" wrapText="1"/>
      <protection/>
    </xf>
    <xf numFmtId="0" fontId="6" fillId="34" borderId="11" xfId="54" applyFont="1" applyFill="1" applyBorder="1" applyAlignment="1">
      <alignment horizontal="center" vertical="center" wrapText="1"/>
      <protection/>
    </xf>
    <xf numFmtId="180" fontId="6" fillId="0" borderId="13" xfId="54" applyNumberFormat="1" applyFont="1" applyFill="1" applyBorder="1" applyAlignment="1">
      <alignment vertical="center" wrapText="1"/>
      <protection/>
    </xf>
    <xf numFmtId="180" fontId="6" fillId="0" borderId="12" xfId="54" applyNumberFormat="1" applyFont="1" applyFill="1" applyBorder="1" applyAlignment="1">
      <alignment vertical="center" wrapText="1"/>
      <protection/>
    </xf>
    <xf numFmtId="0" fontId="6" fillId="0" borderId="11" xfId="54" applyNumberFormat="1" applyFont="1" applyFill="1" applyBorder="1" applyAlignment="1">
      <alignment horizontal="center" vertical="center" wrapText="1"/>
      <protection/>
    </xf>
    <xf numFmtId="180" fontId="6" fillId="0" borderId="12" xfId="54" applyNumberFormat="1" applyFont="1" applyFill="1" applyBorder="1" applyAlignment="1">
      <alignment horizontal="center" vertical="center" wrapText="1"/>
      <protection/>
    </xf>
    <xf numFmtId="180" fontId="6" fillId="34" borderId="12" xfId="54" applyNumberFormat="1" applyFont="1" applyFill="1" applyBorder="1" applyAlignment="1">
      <alignment horizontal="center" vertical="center" wrapText="1"/>
      <protection/>
    </xf>
    <xf numFmtId="0" fontId="4" fillId="34" borderId="12" xfId="54" applyFont="1" applyFill="1" applyBorder="1" applyAlignment="1">
      <alignment horizontal="center" vertical="center" wrapText="1"/>
      <protection/>
    </xf>
    <xf numFmtId="0" fontId="6" fillId="34" borderId="10" xfId="54" applyFont="1" applyFill="1" applyBorder="1" applyAlignment="1">
      <alignment horizontal="left" vertical="center" wrapText="1"/>
      <protection/>
    </xf>
    <xf numFmtId="0" fontId="6" fillId="34" borderId="10" xfId="0" applyFont="1" applyFill="1" applyBorder="1" applyAlignment="1">
      <alignment horizontal="left" vertical="center" wrapText="1"/>
    </xf>
    <xf numFmtId="0" fontId="6" fillId="34" borderId="13" xfId="54" applyFont="1" applyFill="1" applyBorder="1" applyAlignment="1">
      <alignment horizontal="left" vertical="center" wrapText="1"/>
      <protection/>
    </xf>
    <xf numFmtId="0" fontId="6" fillId="34" borderId="12" xfId="0" applyFont="1" applyFill="1" applyBorder="1" applyAlignment="1">
      <alignment horizontal="left" vertical="center" wrapText="1"/>
    </xf>
    <xf numFmtId="0" fontId="6" fillId="34" borderId="10" xfId="0" applyFont="1" applyFill="1" applyBorder="1" applyAlignment="1">
      <alignment horizontal="center" vertical="center" wrapText="1"/>
    </xf>
    <xf numFmtId="0" fontId="6" fillId="34" borderId="13" xfId="54" applyFont="1" applyFill="1" applyBorder="1" applyAlignment="1">
      <alignment vertical="center" wrapText="1"/>
      <protection/>
    </xf>
    <xf numFmtId="0" fontId="6" fillId="34" borderId="15" xfId="54" applyFont="1" applyFill="1" applyBorder="1" applyAlignment="1">
      <alignment horizontal="center" vertical="center" wrapText="1"/>
      <protection/>
    </xf>
    <xf numFmtId="180" fontId="6" fillId="34" borderId="16" xfId="54" applyNumberFormat="1" applyFont="1" applyFill="1" applyBorder="1" applyAlignment="1">
      <alignment horizontal="center" vertical="center" wrapText="1"/>
      <protection/>
    </xf>
    <xf numFmtId="0" fontId="4" fillId="34" borderId="16" xfId="54" applyFont="1" applyFill="1" applyBorder="1" applyAlignment="1">
      <alignment horizontal="center" vertical="center" wrapText="1"/>
      <protection/>
    </xf>
    <xf numFmtId="0" fontId="6" fillId="34" borderId="16" xfId="0" applyFont="1" applyFill="1" applyBorder="1" applyAlignment="1">
      <alignment horizontal="center" vertical="center" wrapText="1"/>
    </xf>
    <xf numFmtId="180" fontId="6" fillId="34" borderId="11" xfId="54" applyNumberFormat="1" applyFont="1" applyFill="1" applyBorder="1" applyAlignment="1">
      <alignment horizontal="center" vertical="center" wrapText="1"/>
      <protection/>
    </xf>
    <xf numFmtId="0" fontId="6" fillId="0" borderId="10" xfId="54" applyNumberFormat="1" applyFont="1" applyFill="1" applyBorder="1" applyAlignment="1">
      <alignment horizontal="center" vertical="center" wrapText="1"/>
      <protection/>
    </xf>
    <xf numFmtId="9" fontId="6" fillId="0" borderId="16" xfId="54" applyNumberFormat="1" applyFont="1" applyFill="1" applyBorder="1" applyAlignment="1">
      <alignment horizontal="center" vertical="center" wrapText="1"/>
      <protection/>
    </xf>
    <xf numFmtId="0" fontId="7" fillId="0" borderId="16" xfId="46" applyFont="1" applyFill="1" applyBorder="1" applyAlignment="1" applyProtection="1">
      <alignment horizontal="center" vertical="center" textRotation="90" wrapText="1"/>
      <protection/>
    </xf>
    <xf numFmtId="0" fontId="4" fillId="33" borderId="13" xfId="54" applyFont="1" applyFill="1" applyBorder="1" applyAlignment="1">
      <alignment horizontal="justify" vertical="center" wrapText="1"/>
      <protection/>
    </xf>
    <xf numFmtId="9" fontId="6" fillId="33" borderId="13" xfId="54" applyNumberFormat="1" applyFont="1" applyFill="1" applyBorder="1" applyAlignment="1">
      <alignment horizontal="center" vertical="center" wrapText="1"/>
      <protection/>
    </xf>
    <xf numFmtId="0" fontId="4" fillId="33" borderId="13" xfId="54" applyFont="1" applyFill="1" applyBorder="1" applyAlignment="1">
      <alignment horizontal="center" vertical="center" wrapText="1"/>
      <protection/>
    </xf>
    <xf numFmtId="0" fontId="6" fillId="0" borderId="13" xfId="54" applyFont="1" applyFill="1" applyBorder="1" applyAlignment="1">
      <alignment textRotation="90"/>
      <protection/>
    </xf>
    <xf numFmtId="9" fontId="6" fillId="0" borderId="10" xfId="54" applyNumberFormat="1" applyFont="1" applyFill="1" applyBorder="1" applyAlignment="1">
      <alignment vertical="center" wrapText="1"/>
      <protection/>
    </xf>
    <xf numFmtId="1" fontId="7" fillId="0" borderId="10" xfId="46" applyNumberFormat="1" applyFont="1" applyFill="1" applyBorder="1" applyAlignment="1" applyProtection="1">
      <alignment horizontal="center" vertical="center" textRotation="90" wrapText="1"/>
      <protection/>
    </xf>
    <xf numFmtId="9" fontId="6" fillId="0" borderId="11" xfId="54" applyNumberFormat="1" applyFont="1" applyFill="1" applyBorder="1" applyAlignment="1">
      <alignment vertical="center" wrapText="1"/>
      <protection/>
    </xf>
    <xf numFmtId="1" fontId="7" fillId="0" borderId="11" xfId="46" applyNumberFormat="1" applyFont="1" applyFill="1" applyBorder="1" applyAlignment="1" applyProtection="1">
      <alignment horizontal="center" vertical="center" textRotation="90" wrapText="1"/>
      <protection/>
    </xf>
    <xf numFmtId="9" fontId="6" fillId="0" borderId="15" xfId="54" applyNumberFormat="1" applyFont="1" applyFill="1" applyBorder="1" applyAlignment="1">
      <alignment vertical="center" wrapText="1"/>
      <protection/>
    </xf>
    <xf numFmtId="0" fontId="6" fillId="0" borderId="18" xfId="54" applyFont="1" applyFill="1" applyBorder="1" applyAlignment="1">
      <alignment horizontal="center" vertical="center" textRotation="90" wrapText="1"/>
      <protection/>
    </xf>
    <xf numFmtId="0" fontId="52" fillId="0" borderId="16" xfId="54" applyFont="1" applyFill="1" applyBorder="1" applyAlignment="1">
      <alignment horizontal="center" vertical="center" textRotation="90" wrapText="1"/>
      <protection/>
    </xf>
    <xf numFmtId="0" fontId="4" fillId="0" borderId="24" xfId="54" applyFont="1" applyFill="1" applyBorder="1" applyAlignment="1">
      <alignment horizontal="center" vertical="center" wrapText="1"/>
      <protection/>
    </xf>
    <xf numFmtId="0" fontId="6" fillId="0" borderId="15" xfId="0" applyFont="1" applyFill="1" applyBorder="1" applyAlignment="1">
      <alignment horizontal="left" vertical="center" wrapText="1"/>
    </xf>
    <xf numFmtId="9" fontId="6" fillId="0" borderId="25" xfId="54" applyNumberFormat="1" applyFont="1" applyFill="1" applyBorder="1" applyAlignment="1">
      <alignment vertical="center" wrapText="1"/>
      <protection/>
    </xf>
    <xf numFmtId="0" fontId="4" fillId="0" borderId="26" xfId="54" applyFont="1" applyFill="1" applyBorder="1" applyAlignment="1">
      <alignment horizontal="center" vertical="center" wrapText="1"/>
      <protection/>
    </xf>
    <xf numFmtId="0" fontId="6" fillId="0" borderId="25" xfId="54" applyFont="1" applyFill="1" applyBorder="1" applyAlignment="1">
      <alignment horizontal="center" vertical="center" textRotation="90" wrapText="1"/>
      <protection/>
    </xf>
    <xf numFmtId="0" fontId="6" fillId="0" borderId="25" xfId="0" applyFont="1" applyFill="1" applyBorder="1" applyAlignment="1">
      <alignment vertical="center" wrapText="1"/>
    </xf>
    <xf numFmtId="0" fontId="6" fillId="0" borderId="25" xfId="0" applyFont="1" applyFill="1" applyBorder="1" applyAlignment="1">
      <alignment horizontal="left" vertical="center" wrapText="1"/>
    </xf>
    <xf numFmtId="0" fontId="6" fillId="0" borderId="25" xfId="0" applyFont="1" applyFill="1" applyBorder="1" applyAlignment="1">
      <alignment horizontal="center" vertical="center" wrapText="1"/>
    </xf>
    <xf numFmtId="0" fontId="52" fillId="0" borderId="25" xfId="54" applyFont="1" applyFill="1" applyBorder="1" applyAlignment="1">
      <alignment horizontal="center" vertical="center" textRotation="90" wrapText="1"/>
      <protection/>
    </xf>
    <xf numFmtId="9" fontId="6" fillId="0" borderId="25" xfId="0" applyNumberFormat="1" applyFont="1" applyFill="1" applyBorder="1" applyAlignment="1">
      <alignment horizontal="center" vertical="center" wrapText="1"/>
    </xf>
    <xf numFmtId="0" fontId="6" fillId="33" borderId="22" xfId="54" applyFont="1" applyFill="1" applyBorder="1" applyAlignment="1">
      <alignment horizontal="justify" vertical="center" wrapText="1"/>
      <protection/>
    </xf>
    <xf numFmtId="9" fontId="6" fillId="33" borderId="22" xfId="54" applyNumberFormat="1" applyFont="1" applyFill="1" applyBorder="1" applyAlignment="1">
      <alignment horizontal="center" vertical="center" wrapText="1"/>
      <protection/>
    </xf>
    <xf numFmtId="0" fontId="4" fillId="33" borderId="22" xfId="54" applyFont="1" applyFill="1" applyBorder="1" applyAlignment="1">
      <alignment horizontal="center" vertical="center" wrapText="1"/>
      <protection/>
    </xf>
    <xf numFmtId="9" fontId="6" fillId="0" borderId="19" xfId="54" applyNumberFormat="1" applyFont="1" applyFill="1" applyBorder="1" applyAlignment="1">
      <alignment vertical="center" wrapText="1"/>
      <protection/>
    </xf>
    <xf numFmtId="0" fontId="7" fillId="0" borderId="13" xfId="46" applyFont="1" applyFill="1" applyBorder="1" applyAlignment="1" applyProtection="1">
      <alignment horizontal="center" vertical="center" textRotation="90" wrapText="1"/>
      <protection/>
    </xf>
    <xf numFmtId="0" fontId="7" fillId="0" borderId="19" xfId="46" applyFont="1" applyFill="1" applyBorder="1" applyAlignment="1" applyProtection="1">
      <alignment horizontal="center" vertical="center" textRotation="90" wrapText="1"/>
      <protection/>
    </xf>
    <xf numFmtId="49" fontId="6" fillId="0" borderId="13" xfId="54" applyNumberFormat="1" applyFont="1" applyFill="1" applyBorder="1" applyAlignment="1">
      <alignment horizontal="center" vertical="center" textRotation="90"/>
      <protection/>
    </xf>
    <xf numFmtId="0" fontId="4" fillId="0" borderId="25" xfId="54" applyFont="1" applyFill="1" applyBorder="1" applyAlignment="1">
      <alignment horizontal="center" vertical="center" wrapText="1"/>
      <protection/>
    </xf>
    <xf numFmtId="0" fontId="6" fillId="0" borderId="25" xfId="54" applyFont="1" applyFill="1" applyBorder="1" applyAlignment="1">
      <alignment textRotation="90"/>
      <protection/>
    </xf>
    <xf numFmtId="9" fontId="6" fillId="0" borderId="12" xfId="54" applyNumberFormat="1" applyFont="1" applyFill="1" applyBorder="1" applyAlignment="1">
      <alignment horizontal="center" vertical="center"/>
      <protection/>
    </xf>
    <xf numFmtId="0" fontId="6" fillId="0" borderId="0" xfId="54" applyFont="1" applyFill="1" applyBorder="1" applyAlignment="1">
      <alignment wrapText="1"/>
      <protection/>
    </xf>
    <xf numFmtId="0" fontId="6" fillId="0" borderId="0" xfId="54" applyFont="1" applyFill="1" applyBorder="1" applyAlignment="1">
      <alignment horizontal="center" wrapText="1"/>
      <protection/>
    </xf>
    <xf numFmtId="0" fontId="6" fillId="0" borderId="0" xfId="54" applyFont="1" applyFill="1" applyBorder="1" applyAlignment="1">
      <alignment horizontal="center" vertical="center" wrapText="1"/>
      <protection/>
    </xf>
    <xf numFmtId="0" fontId="6" fillId="0" borderId="0" xfId="54" applyFont="1" applyFill="1" applyAlignment="1">
      <alignment wrapText="1"/>
      <protection/>
    </xf>
    <xf numFmtId="0" fontId="6" fillId="0" borderId="0" xfId="54" applyFont="1" applyFill="1" applyAlignment="1">
      <alignment horizontal="center" wrapText="1"/>
      <protection/>
    </xf>
    <xf numFmtId="0" fontId="6" fillId="0" borderId="0" xfId="54" applyFont="1" applyFill="1" applyAlignment="1">
      <alignment horizontal="center" vertical="center" wrapText="1"/>
      <protection/>
    </xf>
    <xf numFmtId="1" fontId="6" fillId="0" borderId="10" xfId="54" applyNumberFormat="1" applyFont="1" applyFill="1" applyBorder="1" applyAlignment="1">
      <alignment vertical="center" textRotation="90" wrapText="1"/>
      <protection/>
    </xf>
    <xf numFmtId="1" fontId="6" fillId="0" borderId="11" xfId="54" applyNumberFormat="1" applyFont="1" applyFill="1" applyBorder="1" applyAlignment="1">
      <alignment vertical="center" textRotation="90" wrapText="1"/>
      <protection/>
    </xf>
    <xf numFmtId="1" fontId="6" fillId="0" borderId="13" xfId="54" applyNumberFormat="1" applyFont="1" applyFill="1" applyBorder="1" applyAlignment="1">
      <alignment vertical="center" textRotation="90" wrapText="1"/>
      <protection/>
    </xf>
    <xf numFmtId="9" fontId="6" fillId="0" borderId="13" xfId="54" applyNumberFormat="1" applyFont="1" applyFill="1" applyBorder="1" applyAlignment="1">
      <alignment vertical="center" wrapText="1"/>
      <protection/>
    </xf>
    <xf numFmtId="1" fontId="6" fillId="0" borderId="15" xfId="54" applyNumberFormat="1" applyFont="1" applyFill="1" applyBorder="1" applyAlignment="1">
      <alignment vertical="center" textRotation="90" wrapText="1"/>
      <protection/>
    </xf>
    <xf numFmtId="49" fontId="6" fillId="0" borderId="11" xfId="0" applyNumberFormat="1" applyFont="1" applyFill="1" applyBorder="1" applyAlignment="1">
      <alignment horizontal="center" vertical="center" wrapText="1"/>
    </xf>
    <xf numFmtId="190" fontId="6" fillId="0" borderId="15" xfId="54" applyNumberFormat="1" applyFont="1" applyFill="1" applyBorder="1" applyAlignment="1">
      <alignment horizontal="center" vertical="center" wrapText="1"/>
      <protection/>
    </xf>
    <xf numFmtId="0" fontId="6" fillId="0" borderId="16" xfId="0" applyNumberFormat="1" applyFont="1" applyFill="1" applyBorder="1" applyAlignment="1">
      <alignment horizontal="left" vertical="center" wrapText="1"/>
    </xf>
    <xf numFmtId="0" fontId="4" fillId="35" borderId="12" xfId="54" applyFont="1" applyFill="1" applyBorder="1" applyAlignment="1">
      <alignment horizontal="center" vertical="center" wrapText="1"/>
      <protection/>
    </xf>
    <xf numFmtId="0" fontId="6" fillId="35" borderId="12" xfId="54" applyFont="1" applyFill="1" applyBorder="1" applyAlignment="1">
      <alignment wrapText="1"/>
      <protection/>
    </xf>
    <xf numFmtId="9" fontId="6" fillId="35" borderId="12" xfId="54" applyNumberFormat="1" applyFont="1" applyFill="1" applyBorder="1" applyAlignment="1">
      <alignment horizontal="center" vertical="center" wrapText="1"/>
      <protection/>
    </xf>
    <xf numFmtId="0" fontId="6" fillId="35" borderId="12" xfId="54" applyFont="1" applyFill="1" applyBorder="1">
      <alignment/>
      <protection/>
    </xf>
    <xf numFmtId="10" fontId="6" fillId="0" borderId="15" xfId="56" applyNumberFormat="1" applyFont="1" applyFill="1" applyBorder="1" applyAlignment="1">
      <alignment horizontal="center" vertical="center" wrapText="1"/>
    </xf>
    <xf numFmtId="3" fontId="6" fillId="0" borderId="12" xfId="0" applyNumberFormat="1" applyFont="1" applyFill="1" applyBorder="1" applyAlignment="1">
      <alignment horizontal="center" vertical="center" wrapText="1"/>
    </xf>
    <xf numFmtId="190" fontId="6" fillId="0" borderId="19" xfId="54" applyNumberFormat="1" applyFont="1" applyFill="1" applyBorder="1" applyAlignment="1">
      <alignment horizontal="center" vertical="center" wrapText="1"/>
      <protection/>
    </xf>
    <xf numFmtId="1" fontId="6" fillId="0" borderId="19" xfId="54" applyNumberFormat="1" applyFont="1" applyFill="1" applyBorder="1" applyAlignment="1">
      <alignment vertical="center" textRotation="90" wrapText="1"/>
      <protection/>
    </xf>
    <xf numFmtId="0" fontId="6" fillId="0" borderId="19" xfId="0" applyFont="1" applyFill="1" applyBorder="1" applyAlignment="1">
      <alignment vertical="center" wrapText="1"/>
    </xf>
    <xf numFmtId="49" fontId="6" fillId="0" borderId="19" xfId="0" applyNumberFormat="1" applyFont="1" applyFill="1" applyBorder="1" applyAlignment="1">
      <alignment horizontal="center" vertical="center" wrapText="1"/>
    </xf>
    <xf numFmtId="49" fontId="6" fillId="36" borderId="12" xfId="0" applyNumberFormat="1" applyFont="1" applyFill="1" applyBorder="1" applyAlignment="1">
      <alignment horizontal="center" vertical="center" wrapText="1"/>
    </xf>
    <xf numFmtId="0" fontId="4" fillId="33" borderId="13" xfId="54" applyFont="1" applyFill="1" applyBorder="1" applyAlignment="1">
      <alignment vertical="center" wrapText="1"/>
      <protection/>
    </xf>
    <xf numFmtId="0" fontId="6" fillId="36" borderId="13" xfId="54" applyFont="1" applyFill="1" applyBorder="1" applyAlignment="1">
      <alignment horizontal="center" vertical="center" wrapText="1"/>
      <protection/>
    </xf>
    <xf numFmtId="0" fontId="6" fillId="36" borderId="13" xfId="54" applyFont="1" applyFill="1" applyBorder="1" applyAlignment="1">
      <alignment wrapText="1"/>
      <protection/>
    </xf>
    <xf numFmtId="9" fontId="6" fillId="36" borderId="13" xfId="54" applyNumberFormat="1" applyFont="1" applyFill="1" applyBorder="1" applyAlignment="1">
      <alignment horizontal="center" vertical="center" wrapText="1"/>
      <protection/>
    </xf>
    <xf numFmtId="0" fontId="6" fillId="36" borderId="13" xfId="0" applyFont="1" applyFill="1" applyBorder="1" applyAlignment="1">
      <alignment vertical="center" wrapText="1"/>
    </xf>
    <xf numFmtId="49" fontId="6" fillId="36" borderId="13" xfId="0" applyNumberFormat="1" applyFont="1" applyFill="1" applyBorder="1" applyAlignment="1">
      <alignment horizontal="center" vertical="center" wrapText="1"/>
    </xf>
    <xf numFmtId="49" fontId="6" fillId="36" borderId="27" xfId="0" applyNumberFormat="1" applyFont="1" applyFill="1" applyBorder="1" applyAlignment="1">
      <alignment horizontal="center" vertical="center" wrapText="1"/>
    </xf>
    <xf numFmtId="10" fontId="4" fillId="0" borderId="10" xfId="54" applyNumberFormat="1" applyFont="1" applyFill="1" applyBorder="1" applyAlignment="1">
      <alignment vertical="center" wrapText="1"/>
      <protection/>
    </xf>
    <xf numFmtId="10" fontId="4" fillId="0" borderId="11" xfId="54" applyNumberFormat="1" applyFont="1" applyFill="1" applyBorder="1" applyAlignment="1">
      <alignment vertical="center" wrapText="1"/>
      <protection/>
    </xf>
    <xf numFmtId="10" fontId="4" fillId="0" borderId="13" xfId="54" applyNumberFormat="1" applyFont="1" applyFill="1" applyBorder="1" applyAlignment="1">
      <alignment vertical="center" wrapText="1"/>
      <protection/>
    </xf>
    <xf numFmtId="0" fontId="6" fillId="0" borderId="12" xfId="54" applyFont="1" applyFill="1" applyBorder="1" applyAlignment="1">
      <alignment horizontal="center" vertical="center"/>
      <protection/>
    </xf>
    <xf numFmtId="0" fontId="6" fillId="0" borderId="13" xfId="54" applyFont="1" applyFill="1" applyBorder="1" applyAlignment="1">
      <alignment horizontal="center" vertical="center"/>
      <protection/>
    </xf>
    <xf numFmtId="0" fontId="6" fillId="0" borderId="16" xfId="54" applyFont="1" applyFill="1" applyBorder="1" applyAlignment="1">
      <alignment horizontal="left" wrapText="1"/>
      <protection/>
    </xf>
    <xf numFmtId="9" fontId="6" fillId="0" borderId="15" xfId="0" applyNumberFormat="1" applyFont="1" applyFill="1" applyBorder="1" applyAlignment="1">
      <alignment horizontal="center" vertical="center" wrapText="1"/>
    </xf>
    <xf numFmtId="3" fontId="4" fillId="0" borderId="13" xfId="0" applyNumberFormat="1" applyFont="1" applyFill="1" applyBorder="1" applyAlignment="1">
      <alignment vertical="center" textRotation="90" wrapText="1"/>
    </xf>
    <xf numFmtId="0" fontId="4" fillId="0" borderId="15" xfId="54" applyFont="1" applyFill="1" applyBorder="1" applyAlignment="1">
      <alignment vertical="center" textRotation="90" wrapText="1"/>
      <protection/>
    </xf>
    <xf numFmtId="0" fontId="4" fillId="0" borderId="19" xfId="0" applyFont="1" applyFill="1" applyBorder="1" applyAlignment="1">
      <alignment horizontal="center" vertical="center" wrapText="1"/>
    </xf>
    <xf numFmtId="0" fontId="4" fillId="0" borderId="15" xfId="0" applyFont="1" applyFill="1" applyBorder="1" applyAlignment="1">
      <alignment horizontal="center" vertical="center" wrapText="1"/>
    </xf>
    <xf numFmtId="10" fontId="6" fillId="0" borderId="19" xfId="54" applyNumberFormat="1" applyFont="1" applyFill="1" applyBorder="1" applyAlignment="1">
      <alignment horizontal="center" vertical="center" wrapText="1"/>
      <protection/>
    </xf>
    <xf numFmtId="0" fontId="6" fillId="0" borderId="12" xfId="54" applyFont="1" applyFill="1" applyBorder="1" applyAlignment="1">
      <alignment horizontal="center" wrapText="1"/>
      <protection/>
    </xf>
    <xf numFmtId="0" fontId="6" fillId="0" borderId="22" xfId="54" applyFont="1" applyFill="1" applyBorder="1" applyAlignment="1">
      <alignment horizontal="left" vertical="center" wrapText="1"/>
      <protection/>
    </xf>
    <xf numFmtId="3" fontId="4" fillId="0" borderId="11" xfId="0" applyNumberFormat="1" applyFont="1" applyFill="1" applyBorder="1" applyAlignment="1">
      <alignment vertical="center" textRotation="90" wrapText="1"/>
    </xf>
    <xf numFmtId="0" fontId="6" fillId="0" borderId="11" xfId="0" applyFont="1" applyFill="1" applyBorder="1" applyAlignment="1">
      <alignment vertical="center" wrapText="1"/>
    </xf>
    <xf numFmtId="0" fontId="6" fillId="0" borderId="10" xfId="54" applyFont="1" applyFill="1" applyBorder="1" applyAlignment="1">
      <alignment horizontal="left" vertical="center" wrapText="1"/>
      <protection/>
    </xf>
    <xf numFmtId="0" fontId="6" fillId="0" borderId="15" xfId="54" applyNumberFormat="1" applyFont="1" applyFill="1" applyBorder="1" applyAlignment="1">
      <alignment horizontal="center" vertical="center" wrapText="1"/>
      <protection/>
    </xf>
    <xf numFmtId="0" fontId="4" fillId="34" borderId="19" xfId="54" applyFont="1" applyFill="1" applyBorder="1" applyAlignment="1">
      <alignment horizontal="center" vertical="center" wrapText="1"/>
      <protection/>
    </xf>
    <xf numFmtId="0" fontId="4" fillId="34" borderId="11" xfId="54" applyFont="1" applyFill="1" applyBorder="1" applyAlignment="1">
      <alignment horizontal="center" vertical="center" wrapText="1"/>
      <protection/>
    </xf>
    <xf numFmtId="0" fontId="6" fillId="0" borderId="0" xfId="54" applyFont="1" applyFill="1" applyBorder="1" applyAlignment="1">
      <alignment vertical="center" wrapText="1"/>
      <protection/>
    </xf>
    <xf numFmtId="180" fontId="6" fillId="34" borderId="10" xfId="54" applyNumberFormat="1" applyFont="1" applyFill="1" applyBorder="1" applyAlignment="1">
      <alignment horizontal="center" vertical="center" wrapText="1"/>
      <protection/>
    </xf>
    <xf numFmtId="0" fontId="4" fillId="34" borderId="10" xfId="54" applyFont="1" applyFill="1" applyBorder="1" applyAlignment="1">
      <alignment horizontal="center" vertical="center" wrapText="1"/>
      <protection/>
    </xf>
    <xf numFmtId="9" fontId="6" fillId="0" borderId="16" xfId="54" applyNumberFormat="1" applyFont="1" applyFill="1" applyBorder="1" applyAlignment="1">
      <alignment horizontal="center" vertical="center"/>
      <protection/>
    </xf>
    <xf numFmtId="0" fontId="6" fillId="34" borderId="16" xfId="54" applyFont="1" applyFill="1" applyBorder="1" applyAlignment="1">
      <alignment horizontal="left" vertical="center" wrapText="1"/>
      <protection/>
    </xf>
    <xf numFmtId="0" fontId="4" fillId="0" borderId="16" xfId="54" applyFont="1" applyFill="1" applyBorder="1" applyAlignment="1">
      <alignment horizontal="justify" vertical="center" wrapText="1"/>
      <protection/>
    </xf>
    <xf numFmtId="0" fontId="4" fillId="0" borderId="25" xfId="54" applyFont="1" applyFill="1" applyBorder="1" applyAlignment="1">
      <alignment horizontal="justify" vertical="center" wrapText="1"/>
      <protection/>
    </xf>
    <xf numFmtId="0" fontId="6" fillId="0" borderId="25" xfId="54" applyFont="1" applyFill="1" applyBorder="1" applyAlignment="1">
      <alignment horizontal="center" vertical="center" wrapText="1"/>
      <protection/>
    </xf>
    <xf numFmtId="0" fontId="6" fillId="35" borderId="13" xfId="54" applyFont="1" applyFill="1" applyBorder="1" applyAlignment="1">
      <alignment wrapText="1"/>
      <protection/>
    </xf>
    <xf numFmtId="9" fontId="6" fillId="35" borderId="13" xfId="54" applyNumberFormat="1" applyFont="1" applyFill="1" applyBorder="1" applyAlignment="1">
      <alignment horizontal="center" wrapText="1"/>
      <protection/>
    </xf>
    <xf numFmtId="0" fontId="4" fillId="35" borderId="13" xfId="54" applyFont="1" applyFill="1" applyBorder="1" applyAlignment="1">
      <alignment horizontal="center" wrapText="1"/>
      <protection/>
    </xf>
    <xf numFmtId="0" fontId="4" fillId="35" borderId="13" xfId="54" applyFont="1" applyFill="1" applyBorder="1" applyAlignment="1">
      <alignment vertical="center" wrapText="1"/>
      <protection/>
    </xf>
    <xf numFmtId="0" fontId="6" fillId="35" borderId="13" xfId="54" applyFont="1" applyFill="1" applyBorder="1">
      <alignment/>
      <protection/>
    </xf>
    <xf numFmtId="1" fontId="6" fillId="0" borderId="15" xfId="54" applyNumberFormat="1" applyFont="1" applyFill="1" applyBorder="1" applyAlignment="1">
      <alignment horizontal="center" vertical="center" textRotation="90" wrapText="1"/>
      <protection/>
    </xf>
    <xf numFmtId="1" fontId="7" fillId="0" borderId="15" xfId="46" applyNumberFormat="1" applyFont="1" applyFill="1" applyBorder="1" applyAlignment="1" applyProtection="1">
      <alignment horizontal="center" vertical="center" textRotation="90" wrapText="1"/>
      <protection/>
    </xf>
    <xf numFmtId="1" fontId="6" fillId="0" borderId="19" xfId="54" applyNumberFormat="1" applyFont="1" applyFill="1" applyBorder="1" applyAlignment="1">
      <alignment vertical="center" wrapText="1"/>
      <protection/>
    </xf>
    <xf numFmtId="1" fontId="6" fillId="0" borderId="25" xfId="54" applyNumberFormat="1" applyFont="1" applyFill="1" applyBorder="1" applyAlignment="1">
      <alignment vertical="center" wrapText="1"/>
      <protection/>
    </xf>
    <xf numFmtId="9" fontId="6" fillId="0" borderId="15" xfId="0" applyNumberFormat="1" applyFont="1" applyFill="1" applyBorder="1" applyAlignment="1">
      <alignment horizontal="center" vertical="center"/>
    </xf>
    <xf numFmtId="9" fontId="6" fillId="0" borderId="18" xfId="0" applyNumberFormat="1" applyFont="1" applyFill="1" applyBorder="1" applyAlignment="1">
      <alignment horizontal="center" vertical="center"/>
    </xf>
    <xf numFmtId="0" fontId="4" fillId="34" borderId="15" xfId="54" applyFont="1" applyFill="1" applyBorder="1" applyAlignment="1">
      <alignment horizontal="center" vertical="center" wrapText="1"/>
      <protection/>
    </xf>
    <xf numFmtId="0" fontId="6" fillId="0" borderId="16" xfId="54" applyNumberFormat="1" applyFont="1" applyFill="1" applyBorder="1" applyAlignment="1">
      <alignment horizontal="center" vertical="center" wrapText="1"/>
      <protection/>
    </xf>
    <xf numFmtId="0" fontId="4" fillId="34" borderId="19" xfId="54" applyFont="1" applyFill="1" applyBorder="1" applyAlignment="1">
      <alignment horizontal="center" vertical="center" wrapText="1"/>
      <protection/>
    </xf>
    <xf numFmtId="0" fontId="4" fillId="34" borderId="11" xfId="54" applyFont="1" applyFill="1" applyBorder="1" applyAlignment="1">
      <alignment horizontal="center" vertical="center" wrapText="1"/>
      <protection/>
    </xf>
    <xf numFmtId="0" fontId="6" fillId="34" borderId="11" xfId="54" applyFont="1" applyFill="1" applyBorder="1" applyAlignment="1">
      <alignment horizontal="center" vertical="center" wrapText="1"/>
      <protection/>
    </xf>
    <xf numFmtId="0" fontId="4" fillId="0" borderId="13" xfId="54" applyFont="1" applyFill="1" applyBorder="1" applyAlignment="1">
      <alignment horizontal="center" vertical="center" textRotation="255" wrapText="1"/>
      <protection/>
    </xf>
    <xf numFmtId="0" fontId="10" fillId="0" borderId="12" xfId="54" applyFont="1" applyFill="1" applyBorder="1" applyAlignment="1">
      <alignment horizontal="center" vertical="center" wrapText="1"/>
      <protection/>
    </xf>
    <xf numFmtId="0" fontId="10" fillId="0" borderId="12" xfId="0" applyFont="1" applyFill="1" applyBorder="1" applyAlignment="1">
      <alignment horizontal="center" vertical="center" wrapText="1"/>
    </xf>
    <xf numFmtId="0" fontId="10" fillId="0" borderId="12" xfId="0" applyFont="1" applyFill="1" applyBorder="1" applyAlignment="1">
      <alignment wrapText="1"/>
    </xf>
    <xf numFmtId="0" fontId="3" fillId="0" borderId="12" xfId="46" applyFill="1" applyBorder="1" applyAlignment="1" applyProtection="1">
      <alignment horizontal="center" vertical="center" textRotation="90" wrapText="1"/>
      <protection/>
    </xf>
    <xf numFmtId="0" fontId="12" fillId="0" borderId="12" xfId="54" applyFont="1" applyFill="1" applyBorder="1" applyAlignment="1">
      <alignment horizontal="center" vertical="center" textRotation="90" wrapText="1"/>
      <protection/>
    </xf>
    <xf numFmtId="0" fontId="13" fillId="0" borderId="12" xfId="54" applyFont="1" applyFill="1" applyBorder="1">
      <alignment/>
      <protection/>
    </xf>
    <xf numFmtId="0" fontId="12" fillId="0" borderId="16" xfId="54" applyFont="1" applyFill="1" applyBorder="1" applyAlignment="1">
      <alignment horizontal="center" vertical="center" textRotation="90" wrapText="1"/>
      <protection/>
    </xf>
    <xf numFmtId="0" fontId="13" fillId="0" borderId="16" xfId="54" applyFont="1" applyFill="1" applyBorder="1">
      <alignment/>
      <protection/>
    </xf>
    <xf numFmtId="0" fontId="13" fillId="0" borderId="13" xfId="54" applyFont="1" applyFill="1" applyBorder="1">
      <alignment/>
      <protection/>
    </xf>
    <xf numFmtId="0" fontId="13" fillId="0" borderId="13" xfId="54" applyFont="1" applyFill="1" applyBorder="1" applyAlignment="1">
      <alignment textRotation="90"/>
      <protection/>
    </xf>
    <xf numFmtId="0" fontId="13" fillId="0" borderId="12" xfId="54" applyFont="1" applyFill="1" applyBorder="1" applyAlignment="1">
      <alignment horizontal="center" vertical="center" textRotation="90" wrapText="1"/>
      <protection/>
    </xf>
    <xf numFmtId="0" fontId="13" fillId="0" borderId="12" xfId="54" applyFont="1" applyFill="1" applyBorder="1" applyAlignment="1">
      <alignment textRotation="90"/>
      <protection/>
    </xf>
    <xf numFmtId="0" fontId="13" fillId="0" borderId="16" xfId="54" applyFont="1" applyFill="1" applyBorder="1" applyAlignment="1">
      <alignment textRotation="90"/>
      <protection/>
    </xf>
    <xf numFmtId="181" fontId="11" fillId="0" borderId="12" xfId="49" applyNumberFormat="1" applyFont="1" applyFill="1" applyBorder="1" applyAlignment="1">
      <alignment horizontal="center" vertical="center" textRotation="90"/>
    </xf>
    <xf numFmtId="0" fontId="14" fillId="0" borderId="12" xfId="46" applyFont="1" applyFill="1" applyBorder="1" applyAlignment="1" applyProtection="1">
      <alignment horizontal="center" vertical="center" textRotation="90" wrapText="1"/>
      <protection/>
    </xf>
    <xf numFmtId="181" fontId="11" fillId="0" borderId="12" xfId="49" applyNumberFormat="1" applyFont="1" applyFill="1" applyBorder="1" applyAlignment="1">
      <alignment horizontal="center" textRotation="90"/>
    </xf>
    <xf numFmtId="0" fontId="14" fillId="0" borderId="16" xfId="46" applyFont="1" applyFill="1" applyBorder="1" applyAlignment="1" applyProtection="1">
      <alignment horizontal="center" vertical="center" textRotation="90" wrapText="1"/>
      <protection/>
    </xf>
    <xf numFmtId="0" fontId="14" fillId="0" borderId="13" xfId="46" applyFont="1" applyFill="1" applyBorder="1" applyAlignment="1" applyProtection="1">
      <alignment horizontal="center" vertical="center" textRotation="90" wrapText="1"/>
      <protection/>
    </xf>
    <xf numFmtId="0" fontId="13" fillId="0" borderId="13" xfId="54" applyFont="1" applyFill="1" applyBorder="1" applyAlignment="1">
      <alignment horizontal="center" vertical="center" textRotation="90" wrapText="1"/>
      <protection/>
    </xf>
    <xf numFmtId="10" fontId="13" fillId="0" borderId="12" xfId="54" applyNumberFormat="1" applyFont="1" applyFill="1" applyBorder="1" applyAlignment="1">
      <alignment vertical="center" wrapText="1"/>
      <protection/>
    </xf>
    <xf numFmtId="43" fontId="13" fillId="0" borderId="12" xfId="49" applyFont="1" applyFill="1" applyBorder="1" applyAlignment="1">
      <alignment/>
    </xf>
    <xf numFmtId="1" fontId="3" fillId="0" borderId="12" xfId="46" applyNumberFormat="1" applyFill="1" applyBorder="1" applyAlignment="1" applyProtection="1">
      <alignment horizontal="center" vertical="center" textRotation="90" wrapText="1"/>
      <protection/>
    </xf>
    <xf numFmtId="1" fontId="13" fillId="0" borderId="12" xfId="54" applyNumberFormat="1" applyFont="1" applyFill="1" applyBorder="1" applyAlignment="1">
      <alignment horizontal="center" vertical="center" textRotation="90" wrapText="1"/>
      <protection/>
    </xf>
    <xf numFmtId="181" fontId="13" fillId="0" borderId="12" xfId="54" applyNumberFormat="1" applyFont="1" applyFill="1" applyBorder="1">
      <alignment/>
      <protection/>
    </xf>
    <xf numFmtId="0" fontId="13" fillId="0" borderId="0" xfId="54" applyFont="1" applyFill="1" applyBorder="1">
      <alignment/>
      <protection/>
    </xf>
    <xf numFmtId="43" fontId="13" fillId="0" borderId="0" xfId="49" applyFont="1" applyFill="1" applyBorder="1" applyAlignment="1">
      <alignment/>
    </xf>
    <xf numFmtId="0" fontId="13" fillId="0" borderId="0" xfId="54" applyFont="1" applyFill="1" applyBorder="1" applyAlignment="1">
      <alignment/>
      <protection/>
    </xf>
    <xf numFmtId="3" fontId="11" fillId="0" borderId="10" xfId="54" applyNumberFormat="1" applyFont="1" applyFill="1" applyBorder="1" applyAlignment="1">
      <alignment vertical="center" textRotation="90" wrapText="1"/>
      <protection/>
    </xf>
    <xf numFmtId="0" fontId="11" fillId="0" borderId="11" xfId="54" applyFont="1" applyFill="1" applyBorder="1" applyAlignment="1">
      <alignment vertical="center" textRotation="90" wrapText="1"/>
      <protection/>
    </xf>
    <xf numFmtId="3" fontId="11" fillId="0" borderId="10" xfId="54" applyNumberFormat="1" applyFont="1" applyFill="1" applyBorder="1" applyAlignment="1">
      <alignment vertical="center" textRotation="90"/>
      <protection/>
    </xf>
    <xf numFmtId="0" fontId="11" fillId="0" borderId="11" xfId="54" applyFont="1" applyFill="1" applyBorder="1" applyAlignment="1">
      <alignment vertical="center" textRotation="90"/>
      <protection/>
    </xf>
    <xf numFmtId="0" fontId="11" fillId="0" borderId="13" xfId="54" applyFont="1" applyFill="1" applyBorder="1" applyAlignment="1">
      <alignment vertical="center" textRotation="90"/>
      <protection/>
    </xf>
    <xf numFmtId="3" fontId="11" fillId="0" borderId="11" xfId="54" applyNumberFormat="1" applyFont="1" applyFill="1" applyBorder="1" applyAlignment="1">
      <alignment vertical="center" textRotation="90"/>
      <protection/>
    </xf>
    <xf numFmtId="3" fontId="11" fillId="0" borderId="13" xfId="54" applyNumberFormat="1" applyFont="1" applyFill="1" applyBorder="1" applyAlignment="1">
      <alignment vertical="center" textRotation="90"/>
      <protection/>
    </xf>
    <xf numFmtId="9" fontId="6" fillId="0" borderId="27" xfId="0" applyNumberFormat="1"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6" xfId="0" applyFont="1" applyFill="1" applyBorder="1" applyAlignment="1">
      <alignment horizontal="center" vertical="center" wrapText="1"/>
    </xf>
    <xf numFmtId="9" fontId="6" fillId="0" borderId="26" xfId="0" applyNumberFormat="1" applyFont="1" applyFill="1" applyBorder="1" applyAlignment="1">
      <alignment horizontal="center" vertical="center" wrapText="1"/>
    </xf>
    <xf numFmtId="9" fontId="6" fillId="0" borderId="28" xfId="0" applyNumberFormat="1" applyFont="1" applyFill="1" applyBorder="1" applyAlignment="1">
      <alignment horizontal="center" vertical="center" wrapText="1"/>
    </xf>
    <xf numFmtId="9" fontId="6" fillId="0" borderId="23" xfId="0" applyNumberFormat="1" applyFont="1" applyFill="1" applyBorder="1" applyAlignment="1">
      <alignment horizontal="center" vertical="center" wrapText="1"/>
    </xf>
    <xf numFmtId="0" fontId="6" fillId="0" borderId="23" xfId="0" applyFont="1" applyFill="1" applyBorder="1" applyAlignment="1">
      <alignment horizontal="center" vertical="center" wrapText="1"/>
    </xf>
    <xf numFmtId="9" fontId="6" fillId="0" borderId="29" xfId="0" applyNumberFormat="1" applyFont="1" applyFill="1" applyBorder="1" applyAlignment="1">
      <alignment horizontal="center" vertical="center" wrapText="1"/>
    </xf>
    <xf numFmtId="0" fontId="6" fillId="35" borderId="27" xfId="54" applyFont="1" applyFill="1" applyBorder="1">
      <alignment/>
      <protection/>
    </xf>
    <xf numFmtId="43" fontId="11" fillId="0" borderId="11" xfId="49" applyFont="1" applyFill="1" applyBorder="1" applyAlignment="1">
      <alignment vertical="center" textRotation="90" wrapText="1"/>
    </xf>
    <xf numFmtId="3" fontId="11" fillId="0" borderId="11" xfId="54" applyNumberFormat="1" applyFont="1" applyFill="1" applyBorder="1" applyAlignment="1">
      <alignment vertical="center" textRotation="90" wrapText="1"/>
      <protection/>
    </xf>
    <xf numFmtId="3" fontId="11" fillId="0" borderId="13" xfId="54" applyNumberFormat="1" applyFont="1" applyFill="1" applyBorder="1" applyAlignment="1">
      <alignment vertical="center" textRotation="90" wrapText="1"/>
      <protection/>
    </xf>
    <xf numFmtId="0" fontId="6" fillId="37" borderId="12" xfId="0" applyFont="1" applyFill="1" applyBorder="1" applyAlignment="1">
      <alignment vertical="center" wrapText="1"/>
    </xf>
    <xf numFmtId="3" fontId="6" fillId="37" borderId="12" xfId="0" applyNumberFormat="1" applyFont="1" applyFill="1" applyBorder="1" applyAlignment="1">
      <alignment horizontal="center" vertical="center" wrapText="1"/>
    </xf>
    <xf numFmtId="0" fontId="6" fillId="37" borderId="12" xfId="0" applyFont="1" applyFill="1" applyBorder="1" applyAlignment="1">
      <alignment horizontal="center" vertical="center" wrapText="1"/>
    </xf>
    <xf numFmtId="0" fontId="6" fillId="37" borderId="13" xfId="0" applyFont="1" applyFill="1" applyBorder="1" applyAlignment="1">
      <alignment vertical="center" wrapText="1"/>
    </xf>
    <xf numFmtId="9" fontId="6" fillId="37" borderId="12" xfId="0" applyNumberFormat="1" applyFont="1" applyFill="1" applyBorder="1" applyAlignment="1">
      <alignment horizontal="center" vertical="center" wrapText="1"/>
    </xf>
    <xf numFmtId="181" fontId="11" fillId="37" borderId="12" xfId="49" applyNumberFormat="1" applyFont="1" applyFill="1" applyBorder="1" applyAlignment="1">
      <alignment horizontal="center" vertical="center" textRotation="90"/>
    </xf>
    <xf numFmtId="0" fontId="6" fillId="37" borderId="12" xfId="54" applyFont="1" applyFill="1" applyBorder="1" applyAlignment="1">
      <alignment vertical="center" wrapText="1"/>
      <protection/>
    </xf>
    <xf numFmtId="0" fontId="6" fillId="37" borderId="12" xfId="54" applyFont="1" applyFill="1" applyBorder="1" applyAlignment="1">
      <alignment wrapText="1"/>
      <protection/>
    </xf>
    <xf numFmtId="0" fontId="6" fillId="37" borderId="12" xfId="54" applyFont="1" applyFill="1" applyBorder="1" applyAlignment="1">
      <alignment horizontal="center" vertical="center" wrapText="1"/>
      <protection/>
    </xf>
    <xf numFmtId="0" fontId="6" fillId="37" borderId="12" xfId="54" applyFont="1" applyFill="1" applyBorder="1" applyAlignment="1">
      <alignment horizontal="center" vertical="center"/>
      <protection/>
    </xf>
    <xf numFmtId="0" fontId="6" fillId="37" borderId="18" xfId="0" applyFont="1" applyFill="1" applyBorder="1" applyAlignment="1">
      <alignment vertical="center" wrapText="1"/>
    </xf>
    <xf numFmtId="0" fontId="6" fillId="37" borderId="18" xfId="0" applyFont="1" applyFill="1" applyBorder="1" applyAlignment="1">
      <alignment horizontal="center" vertical="center" wrapText="1"/>
    </xf>
    <xf numFmtId="9" fontId="6" fillId="37" borderId="13" xfId="0" applyNumberFormat="1" applyFont="1" applyFill="1" applyBorder="1" applyAlignment="1">
      <alignment horizontal="center" vertical="center" wrapText="1"/>
    </xf>
    <xf numFmtId="0" fontId="6" fillId="37" borderId="16" xfId="0" applyFont="1" applyFill="1" applyBorder="1" applyAlignment="1">
      <alignment vertical="center" wrapText="1"/>
    </xf>
    <xf numFmtId="49" fontId="6" fillId="37" borderId="16" xfId="0" applyNumberFormat="1" applyFont="1" applyFill="1" applyBorder="1" applyAlignment="1">
      <alignment horizontal="center" vertical="center" wrapText="1"/>
    </xf>
    <xf numFmtId="0" fontId="6" fillId="37" borderId="17" xfId="0" applyFont="1" applyFill="1" applyBorder="1" applyAlignment="1">
      <alignment vertical="center" wrapText="1"/>
    </xf>
    <xf numFmtId="0" fontId="6" fillId="37" borderId="13" xfId="0" applyFont="1" applyFill="1" applyBorder="1" applyAlignment="1">
      <alignment horizontal="center" vertical="center" wrapText="1"/>
    </xf>
    <xf numFmtId="0" fontId="6" fillId="37" borderId="20" xfId="0" applyFont="1" applyFill="1" applyBorder="1" applyAlignment="1">
      <alignment vertical="center" wrapText="1"/>
    </xf>
    <xf numFmtId="0" fontId="6" fillId="37" borderId="10" xfId="0" applyFont="1" applyFill="1" applyBorder="1" applyAlignment="1">
      <alignment vertical="center" wrapText="1"/>
    </xf>
    <xf numFmtId="9" fontId="6" fillId="37" borderId="10" xfId="0" applyNumberFormat="1" applyFont="1" applyFill="1" applyBorder="1" applyAlignment="1">
      <alignment horizontal="center" vertical="center" wrapText="1"/>
    </xf>
    <xf numFmtId="0" fontId="6" fillId="37" borderId="16" xfId="54" applyFont="1" applyFill="1" applyBorder="1" applyAlignment="1">
      <alignment wrapText="1"/>
      <protection/>
    </xf>
    <xf numFmtId="9" fontId="6" fillId="37" borderId="16" xfId="0" applyNumberFormat="1" applyFont="1" applyFill="1" applyBorder="1" applyAlignment="1">
      <alignment horizontal="center" vertical="center" wrapText="1"/>
    </xf>
    <xf numFmtId="0" fontId="6" fillId="37" borderId="13" xfId="54" applyFont="1" applyFill="1" applyBorder="1" applyAlignment="1">
      <alignment wrapText="1"/>
      <protection/>
    </xf>
    <xf numFmtId="0" fontId="6" fillId="37" borderId="13" xfId="54" applyFont="1" applyFill="1" applyBorder="1" applyAlignment="1">
      <alignment horizontal="center" vertical="center"/>
      <protection/>
    </xf>
    <xf numFmtId="0" fontId="6" fillId="37" borderId="16" xfId="54" applyFont="1" applyFill="1" applyBorder="1" applyAlignment="1">
      <alignment horizontal="center" vertical="center" wrapText="1"/>
      <protection/>
    </xf>
    <xf numFmtId="0" fontId="6" fillId="37" borderId="16" xfId="54" applyFont="1" applyFill="1" applyBorder="1" applyAlignment="1">
      <alignment horizontal="left" wrapText="1"/>
      <protection/>
    </xf>
    <xf numFmtId="0" fontId="6" fillId="37" borderId="16" xfId="54" applyFont="1" applyFill="1" applyBorder="1" applyAlignment="1">
      <alignment horizontal="left" vertical="center" wrapText="1"/>
      <protection/>
    </xf>
    <xf numFmtId="9" fontId="6" fillId="37" borderId="15" xfId="0" applyNumberFormat="1" applyFont="1" applyFill="1" applyBorder="1" applyAlignment="1">
      <alignment horizontal="center" vertical="center" wrapText="1"/>
    </xf>
    <xf numFmtId="9" fontId="6" fillId="37" borderId="18" xfId="0" applyNumberFormat="1" applyFont="1" applyFill="1" applyBorder="1" applyAlignment="1">
      <alignment horizontal="center" vertical="center" wrapText="1"/>
    </xf>
    <xf numFmtId="0" fontId="6" fillId="37" borderId="10" xfId="0" applyFont="1" applyFill="1" applyBorder="1" applyAlignment="1">
      <alignment horizontal="center" vertical="center" wrapText="1"/>
    </xf>
    <xf numFmtId="0" fontId="6" fillId="37" borderId="16" xfId="0" applyFont="1" applyFill="1" applyBorder="1" applyAlignment="1">
      <alignment horizontal="center" vertical="center" wrapText="1"/>
    </xf>
    <xf numFmtId="0" fontId="6" fillId="37" borderId="18" xfId="0" applyFont="1" applyFill="1" applyBorder="1" applyAlignment="1">
      <alignment horizontal="left" vertical="center" wrapText="1"/>
    </xf>
    <xf numFmtId="10" fontId="6" fillId="37" borderId="12" xfId="54" applyNumberFormat="1" applyFont="1" applyFill="1" applyBorder="1" applyAlignment="1">
      <alignment vertical="center" wrapText="1"/>
      <protection/>
    </xf>
    <xf numFmtId="0" fontId="6" fillId="37" borderId="10" xfId="0" applyFont="1" applyFill="1" applyBorder="1" applyAlignment="1">
      <alignment horizontal="left" vertical="center" wrapText="1"/>
    </xf>
    <xf numFmtId="9" fontId="6" fillId="37" borderId="12" xfId="54" applyNumberFormat="1" applyFont="1" applyFill="1" applyBorder="1" applyAlignment="1">
      <alignment horizontal="center" vertical="center" wrapText="1"/>
      <protection/>
    </xf>
    <xf numFmtId="3" fontId="6" fillId="37" borderId="10" xfId="0" applyNumberFormat="1" applyFont="1" applyFill="1" applyBorder="1" applyAlignment="1">
      <alignment horizontal="center" vertical="center" wrapText="1"/>
    </xf>
    <xf numFmtId="3" fontId="6" fillId="37" borderId="16" xfId="0" applyNumberFormat="1" applyFont="1" applyFill="1" applyBorder="1" applyAlignment="1">
      <alignment horizontal="center" vertical="center" wrapText="1"/>
    </xf>
    <xf numFmtId="0" fontId="6" fillId="37" borderId="15" xfId="0" applyFont="1" applyFill="1" applyBorder="1" applyAlignment="1">
      <alignment vertical="center" wrapText="1"/>
    </xf>
    <xf numFmtId="0" fontId="6" fillId="37" borderId="12" xfId="54" applyFont="1" applyFill="1" applyBorder="1" applyAlignment="1">
      <alignment horizontal="left" vertical="center" wrapText="1"/>
      <protection/>
    </xf>
    <xf numFmtId="0" fontId="6" fillId="37" borderId="22" xfId="54" applyFont="1" applyFill="1" applyBorder="1" applyAlignment="1">
      <alignment horizontal="left" vertical="center" wrapText="1"/>
      <protection/>
    </xf>
    <xf numFmtId="0" fontId="6" fillId="37" borderId="13" xfId="0" applyFont="1" applyFill="1" applyBorder="1" applyAlignment="1">
      <alignment horizontal="left" vertical="center" wrapText="1"/>
    </xf>
    <xf numFmtId="10" fontId="6" fillId="37" borderId="16" xfId="54" applyNumberFormat="1" applyFont="1" applyFill="1" applyBorder="1" applyAlignment="1">
      <alignment vertical="center" wrapText="1"/>
      <protection/>
    </xf>
    <xf numFmtId="0" fontId="6" fillId="37" borderId="25" xfId="0" applyFont="1" applyFill="1" applyBorder="1" applyAlignment="1">
      <alignment vertical="center" wrapText="1"/>
    </xf>
    <xf numFmtId="0" fontId="6" fillId="37" borderId="10" xfId="54" applyFont="1" applyFill="1" applyBorder="1" applyAlignment="1">
      <alignment horizontal="left" vertical="center" wrapText="1"/>
      <protection/>
    </xf>
    <xf numFmtId="9" fontId="6" fillId="37" borderId="10" xfId="54" applyNumberFormat="1" applyFont="1" applyFill="1" applyBorder="1" applyAlignment="1">
      <alignment horizontal="center" vertical="center" wrapText="1"/>
      <protection/>
    </xf>
    <xf numFmtId="0" fontId="6" fillId="37" borderId="12" xfId="0" applyFont="1" applyFill="1" applyBorder="1" applyAlignment="1">
      <alignment horizontal="left" vertical="center" wrapText="1"/>
    </xf>
    <xf numFmtId="0" fontId="6" fillId="37" borderId="12" xfId="54" applyNumberFormat="1" applyFont="1" applyFill="1" applyBorder="1" applyAlignment="1">
      <alignment horizontal="center" vertical="center" wrapText="1"/>
      <protection/>
    </xf>
    <xf numFmtId="43" fontId="11" fillId="0" borderId="13" xfId="49" applyFont="1" applyFill="1" applyBorder="1" applyAlignment="1">
      <alignment vertical="center" textRotation="90" wrapText="1"/>
    </xf>
    <xf numFmtId="181" fontId="11" fillId="0" borderId="11" xfId="49" applyNumberFormat="1" applyFont="1" applyFill="1" applyBorder="1" applyAlignment="1">
      <alignment vertical="center" textRotation="90" wrapText="1"/>
    </xf>
    <xf numFmtId="181" fontId="11" fillId="0" borderId="13" xfId="49" applyNumberFormat="1" applyFont="1" applyFill="1" applyBorder="1" applyAlignment="1">
      <alignment vertical="center" textRotation="90" wrapText="1"/>
    </xf>
    <xf numFmtId="0" fontId="6" fillId="35" borderId="27" xfId="54" applyFont="1" applyFill="1" applyBorder="1" applyAlignment="1">
      <alignment wrapText="1"/>
      <protection/>
    </xf>
    <xf numFmtId="0" fontId="4" fillId="0" borderId="19" xfId="0" applyFont="1" applyFill="1" applyBorder="1" applyAlignment="1">
      <alignment vertical="center" wrapText="1"/>
    </xf>
    <xf numFmtId="0" fontId="4" fillId="0" borderId="10" xfId="54" applyFont="1" applyFill="1" applyBorder="1" applyAlignment="1">
      <alignment vertical="center" textRotation="90" wrapText="1"/>
      <protection/>
    </xf>
    <xf numFmtId="3" fontId="4" fillId="0" borderId="19" xfId="0" applyNumberFormat="1" applyFont="1" applyFill="1" applyBorder="1" applyAlignment="1">
      <alignment vertical="center" textRotation="90" wrapText="1"/>
    </xf>
    <xf numFmtId="2" fontId="5" fillId="0" borderId="13" xfId="54" applyNumberFormat="1" applyFont="1" applyFill="1" applyBorder="1" applyAlignment="1">
      <alignment vertical="center" textRotation="255" wrapText="1"/>
      <protection/>
    </xf>
    <xf numFmtId="9" fontId="6" fillId="0" borderId="11" xfId="0" applyNumberFormat="1" applyFont="1" applyFill="1" applyBorder="1" applyAlignment="1">
      <alignment horizontal="center" vertical="center" wrapText="1"/>
    </xf>
    <xf numFmtId="0" fontId="6" fillId="0" borderId="30" xfId="0" applyFont="1" applyFill="1" applyBorder="1" applyAlignment="1">
      <alignment horizontal="center" vertical="center" wrapText="1"/>
    </xf>
    <xf numFmtId="3" fontId="4" fillId="0" borderId="25" xfId="0" applyNumberFormat="1" applyFont="1" applyFill="1" applyBorder="1" applyAlignment="1">
      <alignment vertical="center" textRotation="90" wrapText="1"/>
    </xf>
    <xf numFmtId="0" fontId="4" fillId="0" borderId="11" xfId="54" applyFont="1" applyFill="1" applyBorder="1" applyAlignment="1">
      <alignment vertical="center" textRotation="255" wrapText="1"/>
      <protection/>
    </xf>
    <xf numFmtId="0" fontId="4" fillId="0" borderId="25" xfId="54" applyFont="1" applyFill="1" applyBorder="1" applyAlignment="1">
      <alignment vertical="center" wrapText="1"/>
      <protection/>
    </xf>
    <xf numFmtId="0" fontId="4" fillId="0" borderId="16" xfId="54" applyFont="1" applyFill="1" applyBorder="1" applyAlignment="1">
      <alignment vertical="center" textRotation="255" wrapText="1"/>
      <protection/>
    </xf>
    <xf numFmtId="0" fontId="4" fillId="0" borderId="19" xfId="54" applyFont="1" applyFill="1" applyBorder="1" applyAlignment="1">
      <alignment vertical="center" textRotation="255" wrapText="1"/>
      <protection/>
    </xf>
    <xf numFmtId="0" fontId="15" fillId="0" borderId="10" xfId="54" applyFont="1" applyFill="1" applyBorder="1" applyAlignment="1">
      <alignment vertical="center" wrapText="1"/>
      <protection/>
    </xf>
    <xf numFmtId="0" fontId="15" fillId="0" borderId="19" xfId="54" applyFont="1" applyFill="1" applyBorder="1" applyAlignment="1">
      <alignment vertical="center" wrapText="1"/>
      <protection/>
    </xf>
    <xf numFmtId="10" fontId="6" fillId="0" borderId="19" xfId="54" applyNumberFormat="1" applyFont="1" applyFill="1" applyBorder="1" applyAlignment="1">
      <alignment horizontal="center" vertical="center" wrapText="1"/>
      <protection/>
    </xf>
    <xf numFmtId="10" fontId="6" fillId="0" borderId="11" xfId="54" applyNumberFormat="1" applyFont="1" applyFill="1" applyBorder="1" applyAlignment="1">
      <alignment horizontal="center" vertical="center" wrapText="1"/>
      <protection/>
    </xf>
    <xf numFmtId="10" fontId="6" fillId="0" borderId="15" xfId="54" applyNumberFormat="1" applyFont="1" applyFill="1" applyBorder="1" applyAlignment="1">
      <alignment horizontal="center" vertical="center" wrapText="1"/>
      <protection/>
    </xf>
    <xf numFmtId="0" fontId="6" fillId="0" borderId="19" xfId="54" applyFont="1" applyFill="1" applyBorder="1" applyAlignment="1">
      <alignment horizontal="center" vertical="center" textRotation="90" wrapText="1"/>
      <protection/>
    </xf>
    <xf numFmtId="0" fontId="6" fillId="0" borderId="11" xfId="54" applyFont="1" applyFill="1" applyBorder="1" applyAlignment="1">
      <alignment horizontal="center" vertical="center" textRotation="90" wrapText="1"/>
      <protection/>
    </xf>
    <xf numFmtId="0" fontId="6" fillId="0" borderId="15" xfId="54" applyFont="1" applyFill="1" applyBorder="1" applyAlignment="1">
      <alignment horizontal="center" vertical="center" textRotation="90" wrapText="1"/>
      <protection/>
    </xf>
    <xf numFmtId="0" fontId="7" fillId="0" borderId="11" xfId="46" applyFont="1" applyFill="1" applyBorder="1" applyAlignment="1" applyProtection="1">
      <alignment horizontal="center" vertical="center" textRotation="90" wrapText="1"/>
      <protection/>
    </xf>
    <xf numFmtId="0" fontId="7" fillId="0" borderId="13" xfId="46" applyFont="1" applyFill="1" applyBorder="1" applyAlignment="1" applyProtection="1">
      <alignment horizontal="center" vertical="center" textRotation="90" wrapText="1"/>
      <protection/>
    </xf>
    <xf numFmtId="0" fontId="4" fillId="0" borderId="19" xfId="54" applyFont="1" applyFill="1" applyBorder="1" applyAlignment="1">
      <alignment horizontal="center" vertical="center" wrapText="1"/>
      <protection/>
    </xf>
    <xf numFmtId="0" fontId="4" fillId="0" borderId="11" xfId="54" applyFont="1" applyFill="1" applyBorder="1" applyAlignment="1">
      <alignment horizontal="center" vertical="center" wrapText="1"/>
      <protection/>
    </xf>
    <xf numFmtId="0" fontId="4" fillId="0" borderId="15" xfId="54" applyFont="1" applyFill="1" applyBorder="1" applyAlignment="1">
      <alignment horizontal="center" vertical="center" wrapText="1"/>
      <protection/>
    </xf>
    <xf numFmtId="9" fontId="6" fillId="0" borderId="19" xfId="54" applyNumberFormat="1" applyFont="1" applyFill="1" applyBorder="1" applyAlignment="1">
      <alignment horizontal="center" vertical="center" wrapText="1"/>
      <protection/>
    </xf>
    <xf numFmtId="9" fontId="6" fillId="0" borderId="11" xfId="54" applyNumberFormat="1" applyFont="1" applyFill="1" applyBorder="1" applyAlignment="1">
      <alignment horizontal="center" vertical="center" wrapText="1"/>
      <protection/>
    </xf>
    <xf numFmtId="9" fontId="6" fillId="0" borderId="15" xfId="54" applyNumberFormat="1" applyFont="1" applyFill="1" applyBorder="1" applyAlignment="1">
      <alignment horizontal="center" vertical="center" wrapText="1"/>
      <protection/>
    </xf>
    <xf numFmtId="0" fontId="6" fillId="34" borderId="10" xfId="54" applyFont="1" applyFill="1" applyBorder="1" applyAlignment="1">
      <alignment horizontal="center" vertical="center" wrapText="1"/>
      <protection/>
    </xf>
    <xf numFmtId="0" fontId="6" fillId="34" borderId="11" xfId="54" applyFont="1" applyFill="1" applyBorder="1" applyAlignment="1">
      <alignment horizontal="center" vertical="center" wrapText="1"/>
      <protection/>
    </xf>
    <xf numFmtId="0" fontId="6" fillId="34" borderId="13" xfId="54" applyFont="1" applyFill="1" applyBorder="1" applyAlignment="1">
      <alignment horizontal="center" vertical="center" wrapText="1"/>
      <protection/>
    </xf>
    <xf numFmtId="0" fontId="4" fillId="0" borderId="10" xfId="54" applyFont="1" applyFill="1" applyBorder="1" applyAlignment="1">
      <alignment horizontal="center" vertical="center" wrapText="1"/>
      <protection/>
    </xf>
    <xf numFmtId="0" fontId="4" fillId="0" borderId="13" xfId="54" applyFont="1" applyFill="1" applyBorder="1" applyAlignment="1">
      <alignment horizontal="center" vertical="center" wrapText="1"/>
      <protection/>
    </xf>
    <xf numFmtId="0" fontId="4" fillId="0" borderId="10" xfId="54" applyFont="1" applyFill="1" applyBorder="1" applyAlignment="1">
      <alignment horizontal="center" vertical="center" textRotation="90" wrapText="1"/>
      <protection/>
    </xf>
    <xf numFmtId="0" fontId="4" fillId="0" borderId="11" xfId="54" applyFont="1" applyFill="1" applyBorder="1" applyAlignment="1">
      <alignment horizontal="center" vertical="center" textRotation="90" wrapText="1"/>
      <protection/>
    </xf>
    <xf numFmtId="0" fontId="4" fillId="0" borderId="15" xfId="54" applyFont="1" applyFill="1" applyBorder="1" applyAlignment="1">
      <alignment horizontal="center" vertical="center" textRotation="90" wrapText="1"/>
      <protection/>
    </xf>
    <xf numFmtId="0" fontId="4" fillId="0" borderId="10" xfId="54" applyFont="1" applyFill="1" applyBorder="1" applyAlignment="1">
      <alignment horizontal="center" vertical="center" textRotation="255" wrapText="1"/>
      <protection/>
    </xf>
    <xf numFmtId="0" fontId="4" fillId="0" borderId="11" xfId="54" applyFont="1" applyFill="1" applyBorder="1" applyAlignment="1">
      <alignment horizontal="center" vertical="center" textRotation="255" wrapText="1"/>
      <protection/>
    </xf>
    <xf numFmtId="0" fontId="4" fillId="0" borderId="15" xfId="54" applyFont="1" applyFill="1" applyBorder="1" applyAlignment="1">
      <alignment horizontal="center" vertical="center" textRotation="255" wrapText="1"/>
      <protection/>
    </xf>
    <xf numFmtId="0" fontId="4" fillId="34" borderId="19" xfId="54" applyFont="1" applyFill="1" applyBorder="1" applyAlignment="1">
      <alignment horizontal="center" vertical="center" wrapText="1"/>
      <protection/>
    </xf>
    <xf numFmtId="0" fontId="4" fillId="34" borderId="11" xfId="54" applyFont="1" applyFill="1" applyBorder="1" applyAlignment="1">
      <alignment horizontal="center" vertical="center" wrapText="1"/>
      <protection/>
    </xf>
    <xf numFmtId="3" fontId="4" fillId="0" borderId="19" xfId="0" applyNumberFormat="1" applyFont="1" applyFill="1" applyBorder="1" applyAlignment="1">
      <alignment horizontal="center" vertical="center" textRotation="90" wrapText="1"/>
    </xf>
    <xf numFmtId="3" fontId="4" fillId="0" borderId="11" xfId="0" applyNumberFormat="1" applyFont="1" applyFill="1" applyBorder="1" applyAlignment="1">
      <alignment horizontal="center" vertical="center" textRotation="90" wrapText="1"/>
    </xf>
    <xf numFmtId="3" fontId="4" fillId="0" borderId="15" xfId="0" applyNumberFormat="1" applyFont="1" applyFill="1" applyBorder="1" applyAlignment="1">
      <alignment horizontal="center" vertical="center" textRotation="90" wrapText="1"/>
    </xf>
    <xf numFmtId="0" fontId="4" fillId="0" borderId="1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5" fillId="0" borderId="10" xfId="54" applyFont="1" applyFill="1" applyBorder="1" applyAlignment="1">
      <alignment horizontal="center" vertical="center" textRotation="255" wrapText="1"/>
      <protection/>
    </xf>
    <xf numFmtId="0" fontId="5" fillId="0" borderId="11" xfId="54" applyFont="1" applyFill="1" applyBorder="1" applyAlignment="1">
      <alignment horizontal="center" vertical="center" textRotation="255" wrapText="1"/>
      <protection/>
    </xf>
    <xf numFmtId="0" fontId="5" fillId="0" borderId="13" xfId="54" applyFont="1" applyFill="1" applyBorder="1" applyAlignment="1">
      <alignment horizontal="center" vertical="center" textRotation="255" wrapText="1"/>
      <protection/>
    </xf>
    <xf numFmtId="0" fontId="4" fillId="0" borderId="19" xfId="54" applyFont="1" applyFill="1" applyBorder="1" applyAlignment="1">
      <alignment horizontal="center" vertical="center" textRotation="90" wrapText="1"/>
      <protection/>
    </xf>
    <xf numFmtId="0" fontId="4" fillId="0" borderId="13" xfId="54" applyFont="1" applyFill="1" applyBorder="1" applyAlignment="1">
      <alignment horizontal="center" vertical="center" textRotation="90" wrapText="1"/>
      <protection/>
    </xf>
    <xf numFmtId="2" fontId="5" fillId="0" borderId="10" xfId="54" applyNumberFormat="1" applyFont="1" applyFill="1" applyBorder="1" applyAlignment="1">
      <alignment horizontal="center" vertical="center" textRotation="255" wrapText="1"/>
      <protection/>
    </xf>
    <xf numFmtId="2" fontId="5" fillId="0" borderId="11" xfId="54" applyNumberFormat="1" applyFont="1" applyFill="1" applyBorder="1" applyAlignment="1">
      <alignment horizontal="center" vertical="center" textRotation="255" wrapText="1"/>
      <protection/>
    </xf>
    <xf numFmtId="49" fontId="4" fillId="0" borderId="11" xfId="54" applyNumberFormat="1" applyFont="1" applyFill="1" applyBorder="1" applyAlignment="1">
      <alignment horizontal="center" vertical="center" textRotation="90" wrapText="1"/>
      <protection/>
    </xf>
    <xf numFmtId="49" fontId="4" fillId="0" borderId="15" xfId="54" applyNumberFormat="1" applyFont="1" applyFill="1" applyBorder="1" applyAlignment="1">
      <alignment horizontal="center" vertical="center" textRotation="90" wrapText="1"/>
      <protection/>
    </xf>
    <xf numFmtId="0" fontId="4" fillId="0" borderId="12" xfId="54" applyFont="1" applyFill="1" applyBorder="1" applyAlignment="1">
      <alignment horizontal="center" vertical="center" wrapText="1"/>
      <protection/>
    </xf>
    <xf numFmtId="0" fontId="4" fillId="0" borderId="13" xfId="54" applyFont="1" applyFill="1" applyBorder="1" applyAlignment="1">
      <alignment horizontal="center" vertical="center" textRotation="255" wrapText="1"/>
      <protection/>
    </xf>
    <xf numFmtId="0" fontId="4" fillId="34" borderId="10" xfId="54" applyFont="1" applyFill="1" applyBorder="1" applyAlignment="1">
      <alignment horizontal="center" vertical="center" textRotation="255" wrapText="1"/>
      <protection/>
    </xf>
    <xf numFmtId="0" fontId="4" fillId="34" borderId="11" xfId="54" applyFont="1" applyFill="1" applyBorder="1" applyAlignment="1">
      <alignment horizontal="center" vertical="center" textRotation="255" wrapText="1"/>
      <protection/>
    </xf>
    <xf numFmtId="0" fontId="4" fillId="34" borderId="13" xfId="54" applyFont="1" applyFill="1" applyBorder="1" applyAlignment="1">
      <alignment horizontal="center" vertical="center" textRotation="255" wrapText="1"/>
      <protection/>
    </xf>
    <xf numFmtId="0" fontId="4" fillId="0" borderId="19" xfId="54" applyFont="1" applyFill="1" applyBorder="1" applyAlignment="1">
      <alignment horizontal="center" vertical="center" textRotation="255" wrapText="1"/>
      <protection/>
    </xf>
    <xf numFmtId="1" fontId="4" fillId="0" borderId="12" xfId="54" applyNumberFormat="1" applyFont="1" applyFill="1" applyBorder="1" applyAlignment="1">
      <alignment horizontal="center" vertical="center" textRotation="90" wrapText="1"/>
      <protection/>
    </xf>
    <xf numFmtId="1" fontId="4" fillId="0" borderId="12" xfId="54" applyNumberFormat="1" applyFont="1" applyFill="1" applyBorder="1" applyAlignment="1">
      <alignment horizontal="center" vertical="center" wrapText="1"/>
      <protection/>
    </xf>
    <xf numFmtId="2" fontId="5" fillId="0" borderId="13" xfId="54" applyNumberFormat="1" applyFont="1" applyFill="1" applyBorder="1" applyAlignment="1">
      <alignment horizontal="center" vertical="center" textRotation="255" wrapText="1"/>
      <protection/>
    </xf>
    <xf numFmtId="49" fontId="4" fillId="0" borderId="12" xfId="54" applyNumberFormat="1" applyFont="1" applyFill="1" applyBorder="1" applyAlignment="1">
      <alignment horizontal="center" vertical="center" wrapText="1"/>
      <protection/>
    </xf>
    <xf numFmtId="1" fontId="4" fillId="0" borderId="10" xfId="54" applyNumberFormat="1" applyFont="1" applyFill="1" applyBorder="1" applyAlignment="1">
      <alignment horizontal="center" vertical="center" textRotation="90" wrapText="1"/>
      <protection/>
    </xf>
    <xf numFmtId="1" fontId="4" fillId="0" borderId="11" xfId="54" applyNumberFormat="1" applyFont="1" applyFill="1" applyBorder="1" applyAlignment="1">
      <alignment horizontal="center" vertical="center" textRotation="90" wrapText="1"/>
      <protection/>
    </xf>
    <xf numFmtId="1" fontId="4" fillId="0" borderId="13" xfId="54" applyNumberFormat="1" applyFont="1" applyFill="1" applyBorder="1" applyAlignment="1">
      <alignment horizontal="center" vertical="center" textRotation="90" wrapText="1"/>
      <protection/>
    </xf>
    <xf numFmtId="0" fontId="4" fillId="0" borderId="28"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14" xfId="54" applyFont="1" applyFill="1" applyBorder="1" applyAlignment="1">
      <alignment horizontal="left" vertical="center" wrapText="1"/>
      <protection/>
    </xf>
    <xf numFmtId="0" fontId="4" fillId="0" borderId="12" xfId="54" applyFont="1" applyFill="1" applyBorder="1" applyAlignment="1">
      <alignment horizontal="left" vertical="center" wrapText="1"/>
      <protection/>
    </xf>
    <xf numFmtId="49" fontId="4" fillId="0" borderId="23" xfId="0" applyNumberFormat="1" applyFont="1" applyFill="1" applyBorder="1" applyAlignment="1">
      <alignment horizontal="left" vertical="center" wrapText="1"/>
    </xf>
    <xf numFmtId="49" fontId="4" fillId="0" borderId="33" xfId="0" applyNumberFormat="1" applyFont="1" applyFill="1" applyBorder="1" applyAlignment="1">
      <alignment horizontal="left" vertical="center" wrapText="1"/>
    </xf>
    <xf numFmtId="49" fontId="4" fillId="0" borderId="20" xfId="0" applyNumberFormat="1"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35" xfId="0" applyFont="1" applyFill="1" applyBorder="1" applyAlignment="1">
      <alignment horizontal="left" vertical="center" wrapText="1"/>
    </xf>
    <xf numFmtId="1" fontId="4" fillId="0" borderId="11" xfId="54" applyNumberFormat="1" applyFont="1" applyFill="1" applyBorder="1" applyAlignment="1">
      <alignment horizontal="center" vertical="center" wrapText="1"/>
      <protection/>
    </xf>
    <xf numFmtId="1" fontId="4" fillId="0" borderId="15" xfId="54" applyNumberFormat="1" applyFont="1" applyFill="1" applyBorder="1" applyAlignment="1">
      <alignment horizontal="center" vertical="center" wrapText="1"/>
      <protection/>
    </xf>
    <xf numFmtId="0" fontId="6" fillId="0" borderId="1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4" fillId="0" borderId="36" xfId="54" applyFont="1" applyFill="1" applyBorder="1" applyAlignment="1">
      <alignment horizontal="center" vertical="center" wrapText="1"/>
      <protection/>
    </xf>
    <xf numFmtId="0" fontId="4" fillId="0" borderId="21" xfId="54" applyFont="1" applyFill="1" applyBorder="1" applyAlignment="1">
      <alignment horizontal="center" vertical="center" wrapText="1"/>
      <protection/>
    </xf>
    <xf numFmtId="0" fontId="4" fillId="0" borderId="37" xfId="54" applyFont="1" applyFill="1" applyBorder="1" applyAlignment="1">
      <alignment horizontal="center" vertical="center" wrapText="1"/>
      <protection/>
    </xf>
    <xf numFmtId="0" fontId="4" fillId="0" borderId="38" xfId="54" applyFont="1" applyFill="1" applyBorder="1" applyAlignment="1">
      <alignment horizontal="center" vertical="center" wrapText="1"/>
      <protection/>
    </xf>
    <xf numFmtId="0" fontId="4" fillId="0" borderId="39" xfId="54" applyFont="1" applyFill="1" applyBorder="1" applyAlignment="1">
      <alignment horizontal="center" vertical="center" wrapText="1"/>
      <protection/>
    </xf>
    <xf numFmtId="0" fontId="4" fillId="0" borderId="40" xfId="54" applyFont="1" applyFill="1" applyBorder="1" applyAlignment="1">
      <alignment horizontal="center" vertical="center" wrapText="1"/>
      <protection/>
    </xf>
    <xf numFmtId="0" fontId="4" fillId="0" borderId="41" xfId="54" applyFont="1" applyFill="1" applyBorder="1" applyAlignment="1">
      <alignment horizontal="left" vertical="center" wrapText="1"/>
      <protection/>
    </xf>
    <xf numFmtId="0" fontId="4" fillId="0" borderId="13" xfId="54" applyFont="1" applyFill="1" applyBorder="1" applyAlignment="1">
      <alignment horizontal="left" vertical="center" wrapText="1"/>
      <protection/>
    </xf>
    <xf numFmtId="0" fontId="7" fillId="0" borderId="10" xfId="46" applyFont="1" applyFill="1" applyBorder="1" applyAlignment="1" applyProtection="1">
      <alignment horizontal="center" vertical="center" textRotation="90" wrapText="1"/>
      <protection/>
    </xf>
    <xf numFmtId="0" fontId="6" fillId="0" borderId="10" xfId="54" applyFont="1" applyFill="1" applyBorder="1" applyAlignment="1">
      <alignment horizontal="center" vertical="center" textRotation="90" wrapText="1"/>
      <protection/>
    </xf>
    <xf numFmtId="0" fontId="7" fillId="0" borderId="15" xfId="46" applyFont="1" applyFill="1" applyBorder="1" applyAlignment="1" applyProtection="1">
      <alignment horizontal="center" vertical="center" textRotation="90" wrapText="1"/>
      <protection/>
    </xf>
    <xf numFmtId="1" fontId="4" fillId="0" borderId="10" xfId="54" applyNumberFormat="1" applyFont="1" applyFill="1" applyBorder="1" applyAlignment="1">
      <alignment horizontal="center" vertical="center" wrapText="1"/>
      <protection/>
    </xf>
    <xf numFmtId="10" fontId="6" fillId="0" borderId="10" xfId="54" applyNumberFormat="1" applyFont="1" applyFill="1" applyBorder="1" applyAlignment="1">
      <alignment horizontal="center" vertical="center" wrapText="1"/>
      <protection/>
    </xf>
    <xf numFmtId="1" fontId="4" fillId="0" borderId="19" xfId="54" applyNumberFormat="1" applyFont="1" applyFill="1" applyBorder="1" applyAlignment="1">
      <alignment horizontal="center" vertical="center" wrapText="1"/>
      <protection/>
    </xf>
    <xf numFmtId="0" fontId="6" fillId="0" borderId="15" xfId="0" applyFont="1" applyFill="1" applyBorder="1" applyAlignment="1">
      <alignment horizontal="center" vertical="center" wrapText="1"/>
    </xf>
    <xf numFmtId="10" fontId="6" fillId="0" borderId="19" xfId="56" applyNumberFormat="1" applyFont="1" applyFill="1" applyBorder="1" applyAlignment="1">
      <alignment horizontal="center" vertical="center" wrapText="1"/>
    </xf>
    <xf numFmtId="10" fontId="6" fillId="0" borderId="11" xfId="56" applyNumberFormat="1" applyFont="1" applyFill="1" applyBorder="1" applyAlignment="1">
      <alignment horizontal="center" vertical="center" wrapText="1"/>
    </xf>
    <xf numFmtId="10" fontId="6" fillId="0" borderId="13" xfId="56" applyNumberFormat="1" applyFont="1" applyFill="1" applyBorder="1" applyAlignment="1">
      <alignment horizontal="center" vertical="center" wrapText="1"/>
    </xf>
    <xf numFmtId="0" fontId="7" fillId="0" borderId="19" xfId="46" applyFont="1" applyFill="1" applyBorder="1" applyAlignment="1" applyProtection="1">
      <alignment horizontal="center" vertical="center" textRotation="90" wrapText="1"/>
      <protection/>
    </xf>
    <xf numFmtId="0" fontId="6" fillId="0" borderId="11" xfId="0" applyFont="1" applyFill="1" applyBorder="1" applyAlignment="1">
      <alignment horizontal="center" vertical="center" wrapText="1"/>
    </xf>
    <xf numFmtId="1" fontId="4" fillId="0" borderId="13" xfId="54" applyNumberFormat="1" applyFont="1" applyFill="1" applyBorder="1" applyAlignment="1">
      <alignment horizontal="center" vertical="center" wrapText="1"/>
      <protection/>
    </xf>
    <xf numFmtId="0" fontId="9" fillId="0" borderId="10" xfId="54" applyFont="1" applyFill="1" applyBorder="1" applyAlignment="1">
      <alignment horizontal="center" vertical="center" wrapText="1"/>
      <protection/>
    </xf>
    <xf numFmtId="0" fontId="9" fillId="0" borderId="11" xfId="54" applyFont="1" applyFill="1" applyBorder="1" applyAlignment="1">
      <alignment horizontal="center" vertical="center" wrapText="1"/>
      <protection/>
    </xf>
    <xf numFmtId="0" fontId="9" fillId="0" borderId="13" xfId="54" applyFont="1" applyFill="1" applyBorder="1" applyAlignment="1">
      <alignment horizontal="center" vertical="center" wrapText="1"/>
      <protection/>
    </xf>
    <xf numFmtId="10" fontId="4" fillId="0" borderId="11" xfId="54" applyNumberFormat="1" applyFont="1" applyFill="1" applyBorder="1" applyAlignment="1">
      <alignment horizontal="center" vertical="center" wrapText="1"/>
      <protection/>
    </xf>
    <xf numFmtId="10" fontId="4" fillId="0" borderId="13" xfId="54" applyNumberFormat="1" applyFont="1" applyFill="1" applyBorder="1" applyAlignment="1">
      <alignment horizontal="center" vertical="center" wrapText="1"/>
      <protection/>
    </xf>
    <xf numFmtId="0" fontId="8" fillId="0" borderId="19" xfId="46" applyFont="1" applyFill="1" applyBorder="1" applyAlignment="1" applyProtection="1">
      <alignment horizontal="center" vertical="center" textRotation="90" wrapText="1"/>
      <protection/>
    </xf>
    <xf numFmtId="0" fontId="8" fillId="0" borderId="11" xfId="46" applyFont="1" applyFill="1" applyBorder="1" applyAlignment="1" applyProtection="1">
      <alignment horizontal="center" vertical="center" textRotation="90" wrapText="1"/>
      <protection/>
    </xf>
    <xf numFmtId="0" fontId="8" fillId="0" borderId="13" xfId="46" applyFont="1" applyFill="1" applyBorder="1" applyAlignment="1" applyProtection="1">
      <alignment horizontal="center" vertical="center" textRotation="90" wrapText="1"/>
      <protection/>
    </xf>
    <xf numFmtId="10" fontId="4" fillId="0" borderId="10" xfId="54" applyNumberFormat="1" applyFont="1" applyFill="1" applyBorder="1" applyAlignment="1">
      <alignment horizontal="center" vertical="center" wrapText="1"/>
      <protection/>
    </xf>
    <xf numFmtId="0" fontId="6" fillId="0" borderId="19" xfId="54" applyFont="1" applyFill="1" applyBorder="1" applyAlignment="1">
      <alignment horizontal="center" vertical="center" wrapText="1"/>
      <protection/>
    </xf>
    <xf numFmtId="0" fontId="6" fillId="0" borderId="11" xfId="54" applyFont="1" applyFill="1" applyBorder="1" applyAlignment="1">
      <alignment horizontal="center" vertical="center" wrapText="1"/>
      <protection/>
    </xf>
    <xf numFmtId="0" fontId="6" fillId="0" borderId="15" xfId="54" applyFont="1" applyFill="1" applyBorder="1" applyAlignment="1">
      <alignment horizontal="center" vertical="center" wrapText="1"/>
      <protection/>
    </xf>
    <xf numFmtId="1" fontId="6" fillId="0" borderId="19" xfId="54" applyNumberFormat="1" applyFont="1" applyFill="1" applyBorder="1" applyAlignment="1">
      <alignment horizontal="center" vertical="center" wrapText="1"/>
      <protection/>
    </xf>
    <xf numFmtId="1" fontId="6" fillId="0" borderId="15" xfId="54" applyNumberFormat="1" applyFont="1" applyFill="1" applyBorder="1" applyAlignment="1">
      <alignment horizontal="center" vertical="center" wrapText="1"/>
      <protection/>
    </xf>
    <xf numFmtId="1" fontId="6" fillId="0" borderId="19" xfId="54" applyNumberFormat="1" applyFont="1" applyFill="1" applyBorder="1" applyAlignment="1">
      <alignment horizontal="center" vertical="center" textRotation="90" wrapText="1"/>
      <protection/>
    </xf>
    <xf numFmtId="1" fontId="6" fillId="0" borderId="11" xfId="54" applyNumberFormat="1" applyFont="1" applyFill="1" applyBorder="1" applyAlignment="1">
      <alignment horizontal="center" vertical="center" textRotation="90" wrapText="1"/>
      <protection/>
    </xf>
    <xf numFmtId="1" fontId="6" fillId="0" borderId="15" xfId="54" applyNumberFormat="1" applyFont="1" applyFill="1" applyBorder="1" applyAlignment="1">
      <alignment horizontal="center" vertical="center" textRotation="90" wrapText="1"/>
      <protection/>
    </xf>
    <xf numFmtId="0" fontId="6" fillId="0" borderId="13" xfId="54" applyFont="1" applyFill="1" applyBorder="1" applyAlignment="1">
      <alignment horizontal="center" vertical="center" textRotation="90" wrapText="1"/>
      <protection/>
    </xf>
    <xf numFmtId="43" fontId="11" fillId="0" borderId="11" xfId="49" applyFont="1" applyFill="1" applyBorder="1" applyAlignment="1">
      <alignment horizontal="center" vertical="center" textRotation="90" wrapText="1"/>
    </xf>
    <xf numFmtId="43" fontId="11" fillId="0" borderId="10" xfId="49" applyFont="1" applyFill="1" applyBorder="1" applyAlignment="1">
      <alignment horizontal="center" vertical="center" textRotation="90" wrapText="1"/>
    </xf>
    <xf numFmtId="181" fontId="11" fillId="0" borderId="10" xfId="49" applyNumberFormat="1" applyFont="1" applyFill="1" applyBorder="1" applyAlignment="1">
      <alignment horizontal="center" vertical="center" textRotation="90" wrapText="1"/>
    </xf>
    <xf numFmtId="181" fontId="11" fillId="0" borderId="11" xfId="49" applyNumberFormat="1" applyFont="1" applyFill="1" applyBorder="1" applyAlignment="1">
      <alignment horizontal="center" vertical="center" textRotation="90" wrapText="1"/>
    </xf>
    <xf numFmtId="0" fontId="6" fillId="37" borderId="19" xfId="0" applyFont="1" applyFill="1" applyBorder="1" applyAlignment="1">
      <alignment horizontal="center" vertical="center" wrapText="1"/>
    </xf>
    <xf numFmtId="0" fontId="6" fillId="37" borderId="13" xfId="0" applyFont="1" applyFill="1" applyBorder="1" applyAlignment="1">
      <alignment horizontal="center" vertical="center" wrapText="1"/>
    </xf>
    <xf numFmtId="0" fontId="10" fillId="0" borderId="12" xfId="54" applyFont="1" applyFill="1" applyBorder="1" applyAlignment="1">
      <alignment horizontal="center" vertical="center" wrapText="1"/>
      <protection/>
    </xf>
    <xf numFmtId="0" fontId="10" fillId="0" borderId="12" xfId="0" applyFont="1" applyFill="1" applyBorder="1" applyAlignment="1">
      <alignment horizontal="center" vertical="center" wrapText="1"/>
    </xf>
    <xf numFmtId="0" fontId="10" fillId="0" borderId="12" xfId="0" applyFont="1" applyFill="1" applyBorder="1" applyAlignment="1">
      <alignment horizontal="center" vertical="center" textRotation="90" wrapText="1"/>
    </xf>
    <xf numFmtId="43" fontId="11" fillId="0" borderId="10" xfId="49" applyFont="1" applyFill="1" applyBorder="1" applyAlignment="1">
      <alignment horizontal="center" vertical="center" textRotation="90"/>
    </xf>
    <xf numFmtId="43" fontId="11" fillId="0" borderId="11" xfId="49" applyFont="1" applyFill="1" applyBorder="1" applyAlignment="1">
      <alignment horizontal="center" vertical="center" textRotation="90"/>
    </xf>
    <xf numFmtId="43" fontId="11" fillId="0" borderId="13" xfId="49" applyFont="1" applyFill="1" applyBorder="1" applyAlignment="1">
      <alignment horizontal="center" vertical="center" textRotation="90"/>
    </xf>
    <xf numFmtId="3" fontId="11" fillId="0" borderId="11" xfId="54" applyNumberFormat="1" applyFont="1" applyFill="1" applyBorder="1" applyAlignment="1">
      <alignment vertical="center" textRotation="90" wrapText="1"/>
      <protection/>
    </xf>
    <xf numFmtId="3" fontId="11" fillId="0" borderId="13" xfId="54" applyNumberFormat="1" applyFont="1" applyFill="1" applyBorder="1" applyAlignment="1">
      <alignment vertical="center" textRotation="90" wrapText="1"/>
      <protection/>
    </xf>
    <xf numFmtId="43" fontId="2" fillId="0" borderId="10" xfId="49" applyFont="1" applyFill="1" applyBorder="1" applyAlignment="1">
      <alignment horizontal="center" vertical="center"/>
    </xf>
    <xf numFmtId="43" fontId="2" fillId="0" borderId="11" xfId="49" applyFont="1" applyFill="1" applyBorder="1" applyAlignment="1">
      <alignment horizontal="center" vertical="center"/>
    </xf>
    <xf numFmtId="43" fontId="2" fillId="0" borderId="13" xfId="49" applyFont="1" applyFill="1" applyBorder="1" applyAlignment="1">
      <alignment horizontal="center" vertical="center"/>
    </xf>
    <xf numFmtId="43" fontId="2" fillId="0" borderId="10" xfId="54" applyNumberFormat="1" applyFont="1" applyFill="1" applyBorder="1" applyAlignment="1">
      <alignment horizontal="center" vertical="center"/>
      <protection/>
    </xf>
    <xf numFmtId="0" fontId="2" fillId="0" borderId="11" xfId="54" applyFont="1" applyFill="1" applyBorder="1" applyAlignment="1">
      <alignment horizontal="center" vertical="center"/>
      <protection/>
    </xf>
    <xf numFmtId="3" fontId="11" fillId="0" borderId="11" xfId="54" applyNumberFormat="1" applyFont="1" applyFill="1" applyBorder="1" applyAlignment="1">
      <alignment horizontal="center" vertical="center" textRotation="90" wrapText="1"/>
      <protection/>
    </xf>
    <xf numFmtId="0" fontId="11" fillId="0" borderId="11" xfId="54" applyFont="1" applyFill="1" applyBorder="1" applyAlignment="1">
      <alignment horizontal="center" vertical="center" textRotation="90" wrapText="1"/>
      <protection/>
    </xf>
    <xf numFmtId="3" fontId="11" fillId="0" borderId="10" xfId="54" applyNumberFormat="1" applyFont="1" applyFill="1" applyBorder="1" applyAlignment="1">
      <alignment horizontal="center" vertical="center" textRotation="90" wrapText="1"/>
      <protection/>
    </xf>
    <xf numFmtId="43" fontId="2" fillId="0" borderId="19" xfId="49" applyFont="1" applyFill="1" applyBorder="1" applyAlignment="1">
      <alignment vertical="center"/>
    </xf>
    <xf numFmtId="43" fontId="2" fillId="0" borderId="11" xfId="49" applyFont="1" applyFill="1" applyBorder="1" applyAlignment="1">
      <alignment vertical="center"/>
    </xf>
    <xf numFmtId="43" fontId="2" fillId="0" borderId="15" xfId="49" applyFont="1" applyFill="1" applyBorder="1" applyAlignment="1">
      <alignment vertical="center"/>
    </xf>
    <xf numFmtId="43" fontId="2" fillId="0" borderId="15" xfId="49" applyFont="1" applyFill="1" applyBorder="1" applyAlignment="1">
      <alignment horizontal="center" vertical="center"/>
    </xf>
    <xf numFmtId="3" fontId="11" fillId="0" borderId="13" xfId="54" applyNumberFormat="1" applyFont="1" applyFill="1" applyBorder="1" applyAlignment="1">
      <alignment horizontal="center" vertical="center" textRotation="90" wrapText="1"/>
      <protection/>
    </xf>
    <xf numFmtId="0" fontId="4" fillId="0" borderId="27" xfId="54" applyFont="1" applyFill="1" applyBorder="1" applyAlignment="1">
      <alignment horizontal="left" vertical="center" wrapText="1"/>
      <protection/>
    </xf>
    <xf numFmtId="0" fontId="4" fillId="0" borderId="42" xfId="54" applyFont="1" applyFill="1" applyBorder="1" applyAlignment="1">
      <alignment horizontal="left" vertical="center" wrapText="1"/>
      <protection/>
    </xf>
    <xf numFmtId="2" fontId="15" fillId="0" borderId="10" xfId="54" applyNumberFormat="1" applyFont="1" applyFill="1" applyBorder="1" applyAlignment="1">
      <alignment horizontal="center" vertical="center" textRotation="255" wrapText="1"/>
      <protection/>
    </xf>
    <xf numFmtId="2" fontId="15" fillId="0" borderId="11" xfId="54" applyNumberFormat="1" applyFont="1" applyFill="1" applyBorder="1" applyAlignment="1">
      <alignment horizontal="center" vertical="center" textRotation="255" wrapText="1"/>
      <protection/>
    </xf>
    <xf numFmtId="49" fontId="4" fillId="0" borderId="19" xfId="54" applyNumberFormat="1" applyFont="1" applyFill="1" applyBorder="1" applyAlignment="1">
      <alignment horizontal="center" vertical="center" textRotation="90" wrapText="1"/>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Porcentual 2"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0</xdr:colOff>
      <xdr:row>1</xdr:row>
      <xdr:rowOff>266700</xdr:rowOff>
    </xdr:from>
    <xdr:to>
      <xdr:col>20</xdr:col>
      <xdr:colOff>0</xdr:colOff>
      <xdr:row>6</xdr:row>
      <xdr:rowOff>152400</xdr:rowOff>
    </xdr:to>
    <xdr:pic>
      <xdr:nvPicPr>
        <xdr:cNvPr id="1" name="1 Imagen" hidden="1"/>
        <xdr:cNvPicPr preferRelativeResize="1">
          <a:picLocks noChangeAspect="1"/>
        </xdr:cNvPicPr>
      </xdr:nvPicPr>
      <xdr:blipFill>
        <a:blip r:embed="rId1"/>
        <a:stretch>
          <a:fillRect/>
        </a:stretch>
      </xdr:blipFill>
      <xdr:spPr>
        <a:xfrm>
          <a:off x="19088100" y="514350"/>
          <a:ext cx="762000" cy="1057275"/>
        </a:xfrm>
        <a:prstGeom prst="rect">
          <a:avLst/>
        </a:prstGeom>
        <a:noFill/>
        <a:ln w="9525" cmpd="sng">
          <a:noFill/>
        </a:ln>
      </xdr:spPr>
    </xdr:pic>
    <xdr:clientData/>
  </xdr:twoCellAnchor>
  <xdr:twoCellAnchor editAs="oneCell">
    <xdr:from>
      <xdr:col>19</xdr:col>
      <xdr:colOff>0</xdr:colOff>
      <xdr:row>1</xdr:row>
      <xdr:rowOff>266700</xdr:rowOff>
    </xdr:from>
    <xdr:to>
      <xdr:col>20</xdr:col>
      <xdr:colOff>0</xdr:colOff>
      <xdr:row>6</xdr:row>
      <xdr:rowOff>152400</xdr:rowOff>
    </xdr:to>
    <xdr:pic>
      <xdr:nvPicPr>
        <xdr:cNvPr id="2" name="1 Imagen" hidden="1"/>
        <xdr:cNvPicPr preferRelativeResize="1">
          <a:picLocks noChangeAspect="1"/>
        </xdr:cNvPicPr>
      </xdr:nvPicPr>
      <xdr:blipFill>
        <a:blip r:embed="rId1"/>
        <a:stretch>
          <a:fillRect/>
        </a:stretch>
      </xdr:blipFill>
      <xdr:spPr>
        <a:xfrm>
          <a:off x="19088100" y="514350"/>
          <a:ext cx="762000"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0</xdr:colOff>
      <xdr:row>1</xdr:row>
      <xdr:rowOff>266700</xdr:rowOff>
    </xdr:from>
    <xdr:to>
      <xdr:col>18</xdr:col>
      <xdr:colOff>762000</xdr:colOff>
      <xdr:row>6</xdr:row>
      <xdr:rowOff>152400</xdr:rowOff>
    </xdr:to>
    <xdr:pic>
      <xdr:nvPicPr>
        <xdr:cNvPr id="1" name="1 Imagen" hidden="1"/>
        <xdr:cNvPicPr preferRelativeResize="1">
          <a:picLocks noChangeAspect="1"/>
        </xdr:cNvPicPr>
      </xdr:nvPicPr>
      <xdr:blipFill>
        <a:blip r:embed="rId1"/>
        <a:stretch>
          <a:fillRect/>
        </a:stretch>
      </xdr:blipFill>
      <xdr:spPr>
        <a:xfrm>
          <a:off x="16621125" y="514350"/>
          <a:ext cx="762000" cy="1057275"/>
        </a:xfrm>
        <a:prstGeom prst="rect">
          <a:avLst/>
        </a:prstGeom>
        <a:noFill/>
        <a:ln w="9525" cmpd="sng">
          <a:noFill/>
        </a:ln>
      </xdr:spPr>
    </xdr:pic>
    <xdr:clientData/>
  </xdr:twoCellAnchor>
  <xdr:twoCellAnchor editAs="oneCell">
    <xdr:from>
      <xdr:col>18</xdr:col>
      <xdr:colOff>0</xdr:colOff>
      <xdr:row>1</xdr:row>
      <xdr:rowOff>266700</xdr:rowOff>
    </xdr:from>
    <xdr:to>
      <xdr:col>18</xdr:col>
      <xdr:colOff>762000</xdr:colOff>
      <xdr:row>6</xdr:row>
      <xdr:rowOff>152400</xdr:rowOff>
    </xdr:to>
    <xdr:pic>
      <xdr:nvPicPr>
        <xdr:cNvPr id="2" name="1 Imagen" hidden="1"/>
        <xdr:cNvPicPr preferRelativeResize="1">
          <a:picLocks noChangeAspect="1"/>
        </xdr:cNvPicPr>
      </xdr:nvPicPr>
      <xdr:blipFill>
        <a:blip r:embed="rId1"/>
        <a:stretch>
          <a:fillRect/>
        </a:stretch>
      </xdr:blipFill>
      <xdr:spPr>
        <a:xfrm>
          <a:off x="16621125" y="514350"/>
          <a:ext cx="762000" cy="1057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0</xdr:row>
      <xdr:rowOff>0</xdr:rowOff>
    </xdr:from>
    <xdr:to>
      <xdr:col>14</xdr:col>
      <xdr:colOff>0</xdr:colOff>
      <xdr:row>3</xdr:row>
      <xdr:rowOff>76200</xdr:rowOff>
    </xdr:to>
    <xdr:pic>
      <xdr:nvPicPr>
        <xdr:cNvPr id="1" name="1 Imagen" hidden="1"/>
        <xdr:cNvPicPr preferRelativeResize="1">
          <a:picLocks noChangeAspect="1"/>
        </xdr:cNvPicPr>
      </xdr:nvPicPr>
      <xdr:blipFill>
        <a:blip r:embed="rId1"/>
        <a:stretch>
          <a:fillRect/>
        </a:stretch>
      </xdr:blipFill>
      <xdr:spPr>
        <a:xfrm>
          <a:off x="13735050" y="0"/>
          <a:ext cx="762000" cy="1057275"/>
        </a:xfrm>
        <a:prstGeom prst="rect">
          <a:avLst/>
        </a:prstGeom>
        <a:noFill/>
        <a:ln w="9525" cmpd="sng">
          <a:noFill/>
        </a:ln>
      </xdr:spPr>
    </xdr:pic>
    <xdr:clientData/>
  </xdr:twoCellAnchor>
  <xdr:twoCellAnchor editAs="oneCell">
    <xdr:from>
      <xdr:col>13</xdr:col>
      <xdr:colOff>0</xdr:colOff>
      <xdr:row>0</xdr:row>
      <xdr:rowOff>0</xdr:rowOff>
    </xdr:from>
    <xdr:to>
      <xdr:col>14</xdr:col>
      <xdr:colOff>0</xdr:colOff>
      <xdr:row>3</xdr:row>
      <xdr:rowOff>76200</xdr:rowOff>
    </xdr:to>
    <xdr:pic>
      <xdr:nvPicPr>
        <xdr:cNvPr id="2" name="1 Imagen" hidden="1"/>
        <xdr:cNvPicPr preferRelativeResize="1">
          <a:picLocks noChangeAspect="1"/>
        </xdr:cNvPicPr>
      </xdr:nvPicPr>
      <xdr:blipFill>
        <a:blip r:embed="rId1"/>
        <a:stretch>
          <a:fillRect/>
        </a:stretch>
      </xdr:blipFill>
      <xdr:spPr>
        <a:xfrm>
          <a:off x="13735050" y="0"/>
          <a:ext cx="76200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lud@heliconia-antioquia.gov.co" TargetMode="External" /><Relationship Id="rId2" Type="http://schemas.openxmlformats.org/officeDocument/2006/relationships/hyperlink" Target="mailto:salud@heliconia-antioquia.gov.co" TargetMode="External" /><Relationship Id="rId3" Type="http://schemas.openxmlformats.org/officeDocument/2006/relationships/hyperlink" Target="mailto:salud@heliconia-antioquia.gov.co" TargetMode="External" /><Relationship Id="rId4" Type="http://schemas.openxmlformats.org/officeDocument/2006/relationships/hyperlink" Target="mailto:salud@heliconia-antioquia.gov.co" TargetMode="External" /><Relationship Id="rId5" Type="http://schemas.openxmlformats.org/officeDocument/2006/relationships/hyperlink" Target="mailto:salud@heliconia-antioquia.gov.co" TargetMode="External" /><Relationship Id="rId6" Type="http://schemas.openxmlformats.org/officeDocument/2006/relationships/hyperlink" Target="mailto:salud@heliconia-antioquia.gov.co" TargetMode="External" /><Relationship Id="rId7" Type="http://schemas.openxmlformats.org/officeDocument/2006/relationships/hyperlink" Target="mailto:salud@heliconia-antioquia.gov.co" TargetMode="External" /><Relationship Id="rId8" Type="http://schemas.openxmlformats.org/officeDocument/2006/relationships/hyperlink" Target="mailto:salud@heliconia-antioquia.gov.co" TargetMode="External" /><Relationship Id="rId9" Type="http://schemas.openxmlformats.org/officeDocument/2006/relationships/hyperlink" Target="mailto:salud@heliconia-antioquia.gov.co" TargetMode="External" /><Relationship Id="rId10" Type="http://schemas.openxmlformats.org/officeDocument/2006/relationships/hyperlink" Target="mailto:salud@heliconia-antioquia.gov.co" TargetMode="External" /><Relationship Id="rId11" Type="http://schemas.openxmlformats.org/officeDocument/2006/relationships/hyperlink" Target="mailto:salud@heliconia-antioquia.gov.co" TargetMode="External" /><Relationship Id="rId12" Type="http://schemas.openxmlformats.org/officeDocument/2006/relationships/hyperlink" Target="mailto:salud@heliconia-antioquia.gov.co" TargetMode="External" /><Relationship Id="rId13" Type="http://schemas.openxmlformats.org/officeDocument/2006/relationships/hyperlink" Target="mailto:salud@heliconia-antioquia.gov.co" TargetMode="External" /><Relationship Id="rId14" Type="http://schemas.openxmlformats.org/officeDocument/2006/relationships/drawing" Target="../drawings/drawing1.xml" /><Relationship Id="rId1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T495"/>
  <sheetViews>
    <sheetView showGridLines="0" zoomScale="82" zoomScaleNormal="82" zoomScaleSheetLayoutView="75" zoomScalePageLayoutView="0" workbookViewId="0" topLeftCell="I1">
      <selection activeCell="I1" sqref="A1:IV16384"/>
    </sheetView>
  </sheetViews>
  <sheetFormatPr defaultColWidth="11.421875" defaultRowHeight="15"/>
  <cols>
    <col min="1" max="1" width="7.00390625" style="36" customWidth="1"/>
    <col min="2" max="2" width="14.140625" style="36" customWidth="1"/>
    <col min="3" max="3" width="4.7109375" style="36" customWidth="1"/>
    <col min="4" max="4" width="11.8515625" style="36" customWidth="1"/>
    <col min="5" max="5" width="8.28125" style="36" customWidth="1"/>
    <col min="6" max="6" width="8.140625" style="36" customWidth="1"/>
    <col min="7" max="7" width="18.8515625" style="205" customWidth="1"/>
    <col min="8" max="8" width="21.28125" style="206" customWidth="1"/>
    <col min="9" max="9" width="8.28125" style="119" customWidth="1"/>
    <col min="10" max="10" width="18.57421875" style="205" customWidth="1"/>
    <col min="11" max="11" width="10.421875" style="205" customWidth="1"/>
    <col min="12" max="12" width="17.140625" style="207" customWidth="1"/>
    <col min="13" max="13" width="21.8515625" style="205" customWidth="1"/>
    <col min="14" max="14" width="26.140625" style="205" customWidth="1"/>
    <col min="15" max="17" width="19.57421875" style="205" customWidth="1"/>
    <col min="18" max="18" width="19.421875" style="36" customWidth="1"/>
    <col min="19" max="16384" width="11.421875" style="36" customWidth="1"/>
  </cols>
  <sheetData>
    <row r="1" spans="1:20" s="6" customFormat="1" ht="19.5" customHeight="1" thickBot="1">
      <c r="A1" s="464" t="s">
        <v>38</v>
      </c>
      <c r="B1" s="465"/>
      <c r="C1" s="465"/>
      <c r="D1" s="465"/>
      <c r="E1" s="465"/>
      <c r="F1" s="465"/>
      <c r="G1" s="465"/>
      <c r="H1" s="465"/>
      <c r="I1" s="465"/>
      <c r="J1" s="465"/>
      <c r="K1" s="465"/>
      <c r="L1" s="465"/>
      <c r="M1" s="465"/>
      <c r="N1" s="465"/>
      <c r="O1" s="465"/>
      <c r="P1" s="465"/>
      <c r="Q1" s="465"/>
      <c r="R1" s="465"/>
      <c r="S1" s="465"/>
      <c r="T1" s="466"/>
    </row>
    <row r="2" spans="1:20" s="6" customFormat="1" ht="21" customHeight="1" thickBot="1" thickTop="1">
      <c r="A2" s="467"/>
      <c r="B2" s="468"/>
      <c r="C2" s="468"/>
      <c r="D2" s="468"/>
      <c r="E2" s="468"/>
      <c r="F2" s="468"/>
      <c r="G2" s="468"/>
      <c r="H2" s="468"/>
      <c r="I2" s="468"/>
      <c r="J2" s="468"/>
      <c r="K2" s="468"/>
      <c r="L2" s="468"/>
      <c r="M2" s="468"/>
      <c r="N2" s="468"/>
      <c r="O2" s="468"/>
      <c r="P2" s="468"/>
      <c r="Q2" s="468"/>
      <c r="R2" s="468"/>
      <c r="S2" s="468"/>
      <c r="T2" s="469"/>
    </row>
    <row r="3" spans="1:20" s="6" customFormat="1" ht="24" customHeight="1">
      <c r="A3" s="470" t="s">
        <v>39</v>
      </c>
      <c r="B3" s="471"/>
      <c r="C3" s="471"/>
      <c r="D3" s="471"/>
      <c r="E3" s="471"/>
      <c r="F3" s="446" t="s">
        <v>334</v>
      </c>
      <c r="G3" s="447"/>
      <c r="H3" s="447"/>
      <c r="I3" s="447"/>
      <c r="J3" s="447"/>
      <c r="K3" s="447"/>
      <c r="L3" s="447"/>
      <c r="M3" s="447"/>
      <c r="N3" s="447"/>
      <c r="O3" s="447"/>
      <c r="P3" s="447"/>
      <c r="Q3" s="447"/>
      <c r="R3" s="447"/>
      <c r="S3" s="447"/>
      <c r="T3" s="448"/>
    </row>
    <row r="4" spans="1:20" s="6" customFormat="1" ht="25.5" customHeight="1">
      <c r="A4" s="449" t="s">
        <v>37</v>
      </c>
      <c r="B4" s="450"/>
      <c r="C4" s="450"/>
      <c r="D4" s="450"/>
      <c r="E4" s="450"/>
      <c r="F4" s="451" t="s">
        <v>332</v>
      </c>
      <c r="G4" s="452"/>
      <c r="H4" s="452"/>
      <c r="I4" s="452"/>
      <c r="J4" s="452"/>
      <c r="K4" s="452"/>
      <c r="L4" s="452"/>
      <c r="M4" s="452"/>
      <c r="N4" s="452"/>
      <c r="O4" s="452"/>
      <c r="P4" s="452"/>
      <c r="Q4" s="452"/>
      <c r="R4" s="452"/>
      <c r="S4" s="452"/>
      <c r="T4" s="453"/>
    </row>
    <row r="5" spans="1:20" s="6" customFormat="1" ht="29.25" customHeight="1">
      <c r="A5" s="449" t="s">
        <v>36</v>
      </c>
      <c r="B5" s="450"/>
      <c r="C5" s="450"/>
      <c r="D5" s="450"/>
      <c r="E5" s="450"/>
      <c r="F5" s="454" t="s">
        <v>542</v>
      </c>
      <c r="G5" s="455"/>
      <c r="H5" s="455"/>
      <c r="I5" s="455"/>
      <c r="J5" s="455"/>
      <c r="K5" s="455"/>
      <c r="L5" s="455"/>
      <c r="M5" s="455"/>
      <c r="N5" s="455"/>
      <c r="O5" s="455"/>
      <c r="P5" s="455"/>
      <c r="Q5" s="455"/>
      <c r="R5" s="455"/>
      <c r="S5" s="455"/>
      <c r="T5" s="456"/>
    </row>
    <row r="6" spans="1:20" s="6" customFormat="1" ht="27.75" customHeight="1" thickBot="1">
      <c r="A6" s="449" t="s">
        <v>35</v>
      </c>
      <c r="B6" s="450"/>
      <c r="C6" s="450"/>
      <c r="D6" s="450"/>
      <c r="E6" s="450"/>
      <c r="F6" s="457" t="s">
        <v>333</v>
      </c>
      <c r="G6" s="458"/>
      <c r="H6" s="458"/>
      <c r="I6" s="458"/>
      <c r="J6" s="458"/>
      <c r="K6" s="458"/>
      <c r="L6" s="458"/>
      <c r="M6" s="458"/>
      <c r="N6" s="458"/>
      <c r="O6" s="458"/>
      <c r="P6" s="458"/>
      <c r="Q6" s="458"/>
      <c r="R6" s="458"/>
      <c r="S6" s="458"/>
      <c r="T6" s="459"/>
    </row>
    <row r="7" spans="1:5" s="6" customFormat="1" ht="29.25" customHeight="1">
      <c r="A7" s="7"/>
      <c r="B7" s="8"/>
      <c r="C7" s="8"/>
      <c r="D7" s="450" t="s">
        <v>34</v>
      </c>
      <c r="E7" s="450"/>
    </row>
    <row r="8" spans="1:20" s="6" customFormat="1" ht="24.75" customHeight="1">
      <c r="A8" s="439" t="s">
        <v>33</v>
      </c>
      <c r="B8" s="440" t="s">
        <v>32</v>
      </c>
      <c r="C8" s="443" t="s">
        <v>31</v>
      </c>
      <c r="D8" s="440" t="s">
        <v>40</v>
      </c>
      <c r="E8" s="439" t="s">
        <v>41</v>
      </c>
      <c r="F8" s="439" t="s">
        <v>30</v>
      </c>
      <c r="G8" s="440" t="s">
        <v>42</v>
      </c>
      <c r="H8" s="439" t="s">
        <v>43</v>
      </c>
      <c r="I8" s="439" t="s">
        <v>44</v>
      </c>
      <c r="J8" s="440" t="s">
        <v>45</v>
      </c>
      <c r="K8" s="439" t="s">
        <v>46</v>
      </c>
      <c r="L8" s="439" t="s">
        <v>47</v>
      </c>
      <c r="M8" s="433" t="s">
        <v>48</v>
      </c>
      <c r="N8" s="442" t="s">
        <v>49</v>
      </c>
      <c r="O8" s="433" t="s">
        <v>50</v>
      </c>
      <c r="P8" s="433"/>
      <c r="Q8" s="433"/>
      <c r="R8" s="433"/>
      <c r="S8" s="433" t="s">
        <v>29</v>
      </c>
      <c r="T8" s="433" t="s">
        <v>28</v>
      </c>
    </row>
    <row r="9" spans="1:20" s="6" customFormat="1" ht="23.25" customHeight="1">
      <c r="A9" s="439"/>
      <c r="B9" s="440"/>
      <c r="C9" s="444"/>
      <c r="D9" s="440"/>
      <c r="E9" s="439"/>
      <c r="F9" s="439"/>
      <c r="G9" s="440"/>
      <c r="H9" s="439"/>
      <c r="I9" s="439"/>
      <c r="J9" s="440"/>
      <c r="K9" s="439"/>
      <c r="L9" s="439"/>
      <c r="M9" s="433"/>
      <c r="N9" s="442"/>
      <c r="O9" s="433" t="s">
        <v>51</v>
      </c>
      <c r="P9" s="433" t="s">
        <v>52</v>
      </c>
      <c r="Q9" s="433" t="s">
        <v>53</v>
      </c>
      <c r="R9" s="433" t="s">
        <v>54</v>
      </c>
      <c r="S9" s="433"/>
      <c r="T9" s="433"/>
    </row>
    <row r="10" spans="1:20" s="9" customFormat="1" ht="51" customHeight="1">
      <c r="A10" s="439"/>
      <c r="B10" s="440"/>
      <c r="C10" s="445"/>
      <c r="D10" s="440"/>
      <c r="E10" s="439"/>
      <c r="F10" s="439"/>
      <c r="G10" s="440"/>
      <c r="H10" s="439"/>
      <c r="I10" s="439"/>
      <c r="J10" s="440"/>
      <c r="K10" s="439"/>
      <c r="L10" s="439"/>
      <c r="M10" s="433"/>
      <c r="N10" s="442"/>
      <c r="O10" s="433"/>
      <c r="P10" s="433"/>
      <c r="Q10" s="433"/>
      <c r="R10" s="433"/>
      <c r="S10" s="433"/>
      <c r="T10" s="433"/>
    </row>
    <row r="11" spans="1:20" s="9" customFormat="1" ht="61.5" customHeight="1">
      <c r="A11" s="10" t="s">
        <v>27</v>
      </c>
      <c r="B11" s="10" t="s">
        <v>26</v>
      </c>
      <c r="C11" s="1">
        <v>2</v>
      </c>
      <c r="D11" s="429" t="s">
        <v>25</v>
      </c>
      <c r="E11" s="11"/>
      <c r="F11" s="12">
        <v>1</v>
      </c>
      <c r="G11" s="408" t="s">
        <v>0</v>
      </c>
      <c r="H11" s="476"/>
      <c r="I11" s="408" t="s">
        <v>55</v>
      </c>
      <c r="J11" s="475" t="s">
        <v>338</v>
      </c>
      <c r="K11" s="208"/>
      <c r="L11" s="175"/>
      <c r="M11" s="23" t="s">
        <v>537</v>
      </c>
      <c r="N11" s="23" t="s">
        <v>538</v>
      </c>
      <c r="O11" s="16" t="s">
        <v>76</v>
      </c>
      <c r="P11" s="16" t="s">
        <v>75</v>
      </c>
      <c r="Q11" s="16" t="s">
        <v>76</v>
      </c>
      <c r="R11" s="16" t="s">
        <v>75</v>
      </c>
      <c r="S11" s="473" t="s">
        <v>339</v>
      </c>
      <c r="T11" s="472" t="s">
        <v>340</v>
      </c>
    </row>
    <row r="12" spans="1:20" s="9" customFormat="1" ht="66.75" customHeight="1">
      <c r="A12" s="19"/>
      <c r="B12" s="19"/>
      <c r="C12" s="2"/>
      <c r="D12" s="430"/>
      <c r="E12" s="20"/>
      <c r="F12" s="3"/>
      <c r="G12" s="400"/>
      <c r="H12" s="392"/>
      <c r="I12" s="400"/>
      <c r="J12" s="460"/>
      <c r="K12" s="209"/>
      <c r="L12" s="177"/>
      <c r="M12" s="14" t="s">
        <v>261</v>
      </c>
      <c r="N12" s="15" t="s">
        <v>341</v>
      </c>
      <c r="O12" s="16" t="s">
        <v>75</v>
      </c>
      <c r="P12" s="16" t="s">
        <v>75</v>
      </c>
      <c r="Q12" s="16" t="s">
        <v>75</v>
      </c>
      <c r="R12" s="16" t="s">
        <v>75</v>
      </c>
      <c r="S12" s="395"/>
      <c r="T12" s="397"/>
    </row>
    <row r="13" spans="1:20" s="9" customFormat="1" ht="63" customHeight="1">
      <c r="A13" s="19"/>
      <c r="B13" s="19"/>
      <c r="C13" s="2"/>
      <c r="D13" s="430"/>
      <c r="E13" s="20"/>
      <c r="F13" s="3"/>
      <c r="G13" s="400"/>
      <c r="H13" s="392"/>
      <c r="I13" s="400"/>
      <c r="J13" s="460"/>
      <c r="K13" s="209"/>
      <c r="L13" s="177"/>
      <c r="M13" s="14" t="s">
        <v>262</v>
      </c>
      <c r="N13" s="26" t="s">
        <v>539</v>
      </c>
      <c r="O13" s="27" t="s">
        <v>75</v>
      </c>
      <c r="P13" s="27" t="s">
        <v>75</v>
      </c>
      <c r="Q13" s="27" t="s">
        <v>75</v>
      </c>
      <c r="R13" s="27" t="s">
        <v>75</v>
      </c>
      <c r="S13" s="395"/>
      <c r="T13" s="397"/>
    </row>
    <row r="14" spans="1:20" s="9" customFormat="1" ht="45" customHeight="1">
      <c r="A14" s="19"/>
      <c r="B14" s="19"/>
      <c r="C14" s="2"/>
      <c r="D14" s="430"/>
      <c r="E14" s="20"/>
      <c r="F14" s="3"/>
      <c r="G14" s="400"/>
      <c r="H14" s="392"/>
      <c r="I14" s="400"/>
      <c r="J14" s="460"/>
      <c r="K14" s="209"/>
      <c r="L14" s="177"/>
      <c r="M14" s="23" t="s">
        <v>263</v>
      </c>
      <c r="N14" s="15" t="s">
        <v>78</v>
      </c>
      <c r="O14" s="16" t="s">
        <v>94</v>
      </c>
      <c r="P14" s="16" t="s">
        <v>94</v>
      </c>
      <c r="Q14" s="16" t="s">
        <v>94</v>
      </c>
      <c r="R14" s="16" t="s">
        <v>94</v>
      </c>
      <c r="S14" s="395"/>
      <c r="T14" s="397"/>
    </row>
    <row r="15" spans="1:20" s="9" customFormat="1" ht="39" customHeight="1" thickBot="1">
      <c r="A15" s="19"/>
      <c r="B15" s="19" t="s">
        <v>26</v>
      </c>
      <c r="C15" s="2"/>
      <c r="D15" s="430"/>
      <c r="E15" s="20"/>
      <c r="F15" s="3"/>
      <c r="G15" s="401"/>
      <c r="H15" s="393"/>
      <c r="I15" s="401"/>
      <c r="J15" s="461"/>
      <c r="K15" s="212"/>
      <c r="L15" s="179"/>
      <c r="M15" s="30" t="s">
        <v>265</v>
      </c>
      <c r="N15" s="31" t="s">
        <v>264</v>
      </c>
      <c r="O15" s="31">
        <v>1</v>
      </c>
      <c r="P15" s="31">
        <v>0</v>
      </c>
      <c r="Q15" s="31">
        <v>0</v>
      </c>
      <c r="R15" s="31">
        <v>0</v>
      </c>
      <c r="S15" s="396"/>
      <c r="T15" s="474"/>
    </row>
    <row r="16" spans="1:20" ht="37.5" customHeight="1">
      <c r="A16" s="19"/>
      <c r="B16" s="19"/>
      <c r="C16" s="2"/>
      <c r="D16" s="430"/>
      <c r="E16" s="20"/>
      <c r="F16" s="3"/>
      <c r="G16" s="400" t="s">
        <v>1</v>
      </c>
      <c r="H16" s="21"/>
      <c r="I16" s="400" t="s">
        <v>56</v>
      </c>
      <c r="J16" s="460" t="s">
        <v>338</v>
      </c>
      <c r="K16" s="209"/>
      <c r="L16" s="177"/>
      <c r="M16" s="44" t="s">
        <v>342</v>
      </c>
      <c r="N16" s="44" t="s">
        <v>266</v>
      </c>
      <c r="O16" s="213" t="s">
        <v>76</v>
      </c>
      <c r="P16" s="213" t="s">
        <v>75</v>
      </c>
      <c r="Q16" s="213" t="s">
        <v>76</v>
      </c>
      <c r="R16" s="213" t="s">
        <v>75</v>
      </c>
      <c r="S16" s="395" t="s">
        <v>339</v>
      </c>
      <c r="T16" s="397" t="s">
        <v>340</v>
      </c>
    </row>
    <row r="17" spans="1:20" ht="55.5" customHeight="1">
      <c r="A17" s="19"/>
      <c r="B17" s="19"/>
      <c r="C17" s="2"/>
      <c r="D17" s="430"/>
      <c r="E17" s="20"/>
      <c r="F17" s="3"/>
      <c r="G17" s="400"/>
      <c r="H17" s="21"/>
      <c r="I17" s="400"/>
      <c r="J17" s="460"/>
      <c r="K17" s="209"/>
      <c r="L17" s="177"/>
      <c r="M17" s="39" t="s">
        <v>267</v>
      </c>
      <c r="N17" s="39" t="s">
        <v>79</v>
      </c>
      <c r="O17" s="27">
        <v>1</v>
      </c>
      <c r="P17" s="27">
        <v>1</v>
      </c>
      <c r="Q17" s="27">
        <v>1</v>
      </c>
      <c r="R17" s="27">
        <v>1</v>
      </c>
      <c r="S17" s="395"/>
      <c r="T17" s="397"/>
    </row>
    <row r="18" spans="1:20" ht="43.5" customHeight="1">
      <c r="A18" s="19"/>
      <c r="B18" s="19"/>
      <c r="C18" s="2"/>
      <c r="D18" s="430"/>
      <c r="E18" s="20"/>
      <c r="F18" s="3"/>
      <c r="G18" s="400"/>
      <c r="H18" s="21"/>
      <c r="I18" s="400"/>
      <c r="J18" s="460"/>
      <c r="K18" s="209"/>
      <c r="L18" s="177"/>
      <c r="M18" s="128" t="s">
        <v>268</v>
      </c>
      <c r="N18" s="128" t="s">
        <v>80</v>
      </c>
      <c r="O18" s="27">
        <v>0</v>
      </c>
      <c r="P18" s="27">
        <v>1</v>
      </c>
      <c r="Q18" s="27">
        <v>0</v>
      </c>
      <c r="R18" s="27">
        <v>1</v>
      </c>
      <c r="S18" s="395"/>
      <c r="T18" s="397"/>
    </row>
    <row r="19" spans="1:20" ht="47.25" customHeight="1" thickBot="1">
      <c r="A19" s="19"/>
      <c r="B19" s="19"/>
      <c r="C19" s="2"/>
      <c r="D19" s="430"/>
      <c r="E19" s="20"/>
      <c r="F19" s="3"/>
      <c r="G19" s="401"/>
      <c r="H19" s="29"/>
      <c r="I19" s="401"/>
      <c r="J19" s="461"/>
      <c r="K19" s="212"/>
      <c r="L19" s="179"/>
      <c r="M19" s="42" t="s">
        <v>269</v>
      </c>
      <c r="N19" s="42" t="s">
        <v>81</v>
      </c>
      <c r="O19" s="77">
        <v>3</v>
      </c>
      <c r="P19" s="77">
        <v>3</v>
      </c>
      <c r="Q19" s="77">
        <v>3</v>
      </c>
      <c r="R19" s="77">
        <v>3</v>
      </c>
      <c r="S19" s="396"/>
      <c r="T19" s="474"/>
    </row>
    <row r="20" spans="1:20" ht="54.75" customHeight="1">
      <c r="A20" s="19"/>
      <c r="B20" s="19"/>
      <c r="C20" s="2"/>
      <c r="D20" s="430"/>
      <c r="E20" s="20"/>
      <c r="F20" s="3"/>
      <c r="G20" s="408" t="s">
        <v>2</v>
      </c>
      <c r="H20" s="13"/>
      <c r="I20" s="408">
        <v>1.3</v>
      </c>
      <c r="J20" s="475" t="s">
        <v>338</v>
      </c>
      <c r="K20" s="208"/>
      <c r="L20" s="175"/>
      <c r="M20" s="39" t="s">
        <v>343</v>
      </c>
      <c r="N20" s="39" t="s">
        <v>82</v>
      </c>
      <c r="O20" s="27" t="s">
        <v>94</v>
      </c>
      <c r="P20" s="27" t="s">
        <v>94</v>
      </c>
      <c r="Q20" s="27" t="s">
        <v>94</v>
      </c>
      <c r="R20" s="27" t="s">
        <v>94</v>
      </c>
      <c r="S20" s="473" t="s">
        <v>355</v>
      </c>
      <c r="T20" s="472" t="s">
        <v>340</v>
      </c>
    </row>
    <row r="21" spans="1:20" ht="58.5" customHeight="1">
      <c r="A21" s="19"/>
      <c r="B21" s="19"/>
      <c r="C21" s="2"/>
      <c r="D21" s="430"/>
      <c r="E21" s="20"/>
      <c r="F21" s="3"/>
      <c r="G21" s="400"/>
      <c r="H21" s="21"/>
      <c r="I21" s="400"/>
      <c r="J21" s="460"/>
      <c r="K21" s="209"/>
      <c r="L21" s="177"/>
      <c r="M21" s="39" t="s">
        <v>540</v>
      </c>
      <c r="N21" s="39" t="s">
        <v>541</v>
      </c>
      <c r="O21" s="27" t="s">
        <v>76</v>
      </c>
      <c r="P21" s="27" t="s">
        <v>76</v>
      </c>
      <c r="Q21" s="27" t="s">
        <v>76</v>
      </c>
      <c r="R21" s="27">
        <v>1</v>
      </c>
      <c r="S21" s="395"/>
      <c r="T21" s="397"/>
    </row>
    <row r="22" spans="1:20" ht="58.5" customHeight="1">
      <c r="A22" s="19"/>
      <c r="B22" s="19"/>
      <c r="C22" s="3"/>
      <c r="D22" s="430"/>
      <c r="E22" s="20"/>
      <c r="F22" s="3"/>
      <c r="G22" s="400"/>
      <c r="H22" s="21"/>
      <c r="I22" s="400"/>
      <c r="J22" s="460"/>
      <c r="K22" s="209"/>
      <c r="L22" s="177"/>
      <c r="M22" s="128" t="s">
        <v>344</v>
      </c>
      <c r="N22" s="128" t="s">
        <v>346</v>
      </c>
      <c r="O22" s="27" t="s">
        <v>94</v>
      </c>
      <c r="P22" s="27" t="s">
        <v>94</v>
      </c>
      <c r="Q22" s="27" t="s">
        <v>94</v>
      </c>
      <c r="R22" s="27" t="s">
        <v>94</v>
      </c>
      <c r="S22" s="395"/>
      <c r="T22" s="397"/>
    </row>
    <row r="23" spans="1:20" ht="60.75" customHeight="1" thickBot="1">
      <c r="A23" s="19"/>
      <c r="B23" s="19"/>
      <c r="C23" s="2"/>
      <c r="D23" s="430"/>
      <c r="E23" s="20"/>
      <c r="F23" s="3"/>
      <c r="G23" s="401"/>
      <c r="H23" s="29"/>
      <c r="I23" s="401"/>
      <c r="J23" s="461"/>
      <c r="K23" s="212"/>
      <c r="L23" s="179"/>
      <c r="M23" s="42" t="s">
        <v>344</v>
      </c>
      <c r="N23" s="42" t="s">
        <v>345</v>
      </c>
      <c r="O23" s="77">
        <v>1</v>
      </c>
      <c r="P23" s="77">
        <v>1</v>
      </c>
      <c r="Q23" s="77">
        <v>1</v>
      </c>
      <c r="R23" s="77">
        <v>1</v>
      </c>
      <c r="S23" s="396"/>
      <c r="T23" s="474"/>
    </row>
    <row r="24" spans="1:20" ht="59.25" customHeight="1">
      <c r="A24" s="19"/>
      <c r="B24" s="19"/>
      <c r="C24" s="2"/>
      <c r="D24" s="430"/>
      <c r="E24" s="20"/>
      <c r="F24" s="3"/>
      <c r="G24" s="408" t="s">
        <v>3</v>
      </c>
      <c r="H24" s="13"/>
      <c r="I24" s="408">
        <v>1.4</v>
      </c>
      <c r="J24" s="475" t="s">
        <v>338</v>
      </c>
      <c r="K24" s="208"/>
      <c r="L24" s="175"/>
      <c r="M24" s="44" t="s">
        <v>347</v>
      </c>
      <c r="N24" s="39" t="s">
        <v>83</v>
      </c>
      <c r="O24" s="27" t="s">
        <v>75</v>
      </c>
      <c r="P24" s="27" t="s">
        <v>76</v>
      </c>
      <c r="Q24" s="27" t="s">
        <v>75</v>
      </c>
      <c r="R24" s="27" t="s">
        <v>76</v>
      </c>
      <c r="S24" s="473" t="s">
        <v>356</v>
      </c>
      <c r="T24" s="472" t="s">
        <v>340</v>
      </c>
    </row>
    <row r="25" spans="1:20" ht="50.25" customHeight="1">
      <c r="A25" s="19"/>
      <c r="B25" s="19"/>
      <c r="C25" s="2"/>
      <c r="D25" s="430"/>
      <c r="E25" s="20"/>
      <c r="F25" s="3"/>
      <c r="G25" s="400"/>
      <c r="H25" s="21"/>
      <c r="I25" s="400"/>
      <c r="J25" s="460"/>
      <c r="K25" s="209"/>
      <c r="L25" s="177"/>
      <c r="M25" s="39" t="s">
        <v>85</v>
      </c>
      <c r="N25" s="39" t="s">
        <v>86</v>
      </c>
      <c r="O25" s="27" t="s">
        <v>75</v>
      </c>
      <c r="P25" s="27" t="s">
        <v>76</v>
      </c>
      <c r="Q25" s="27" t="s">
        <v>76</v>
      </c>
      <c r="R25" s="27" t="s">
        <v>76</v>
      </c>
      <c r="S25" s="395"/>
      <c r="T25" s="397"/>
    </row>
    <row r="26" spans="1:20" ht="69" customHeight="1">
      <c r="A26" s="19"/>
      <c r="B26" s="19"/>
      <c r="C26" s="2"/>
      <c r="D26" s="430"/>
      <c r="E26" s="20"/>
      <c r="F26" s="3"/>
      <c r="G26" s="400"/>
      <c r="H26" s="21"/>
      <c r="I26" s="400"/>
      <c r="J26" s="460"/>
      <c r="K26" s="209"/>
      <c r="L26" s="177"/>
      <c r="M26" s="128" t="s">
        <v>348</v>
      </c>
      <c r="N26" s="128" t="s">
        <v>349</v>
      </c>
      <c r="O26" s="27" t="s">
        <v>75</v>
      </c>
      <c r="P26" s="27" t="s">
        <v>75</v>
      </c>
      <c r="Q26" s="27" t="s">
        <v>75</v>
      </c>
      <c r="R26" s="27" t="s">
        <v>75</v>
      </c>
      <c r="S26" s="395"/>
      <c r="T26" s="397"/>
    </row>
    <row r="27" spans="1:20" ht="60.75" customHeight="1" thickBot="1">
      <c r="A27" s="19"/>
      <c r="B27" s="19"/>
      <c r="C27" s="2"/>
      <c r="D27" s="430"/>
      <c r="E27" s="20"/>
      <c r="F27" s="3"/>
      <c r="G27" s="401"/>
      <c r="H27" s="29"/>
      <c r="I27" s="401"/>
      <c r="J27" s="461"/>
      <c r="K27" s="212"/>
      <c r="L27" s="179"/>
      <c r="M27" s="42" t="s">
        <v>87</v>
      </c>
      <c r="N27" s="42" t="s">
        <v>88</v>
      </c>
      <c r="O27" s="77" t="s">
        <v>84</v>
      </c>
      <c r="P27" s="77" t="s">
        <v>84</v>
      </c>
      <c r="Q27" s="77" t="s">
        <v>84</v>
      </c>
      <c r="R27" s="77" t="s">
        <v>84</v>
      </c>
      <c r="S27" s="396"/>
      <c r="T27" s="397"/>
    </row>
    <row r="28" spans="1:20" ht="60" customHeight="1">
      <c r="A28" s="19"/>
      <c r="B28" s="19"/>
      <c r="C28" s="2"/>
      <c r="D28" s="430"/>
      <c r="E28" s="20"/>
      <c r="F28" s="3"/>
      <c r="G28" s="399" t="s">
        <v>4</v>
      </c>
      <c r="H28" s="222"/>
      <c r="I28" s="399">
        <v>1.5</v>
      </c>
      <c r="J28" s="477" t="s">
        <v>338</v>
      </c>
      <c r="K28" s="223"/>
      <c r="L28" s="195"/>
      <c r="M28" s="462" t="s">
        <v>90</v>
      </c>
      <c r="N28" s="224" t="s">
        <v>91</v>
      </c>
      <c r="O28" s="225" t="s">
        <v>75</v>
      </c>
      <c r="P28" s="225" t="s">
        <v>76</v>
      </c>
      <c r="Q28" s="225" t="s">
        <v>76</v>
      </c>
      <c r="R28" s="225" t="s">
        <v>76</v>
      </c>
      <c r="S28" s="394" t="s">
        <v>355</v>
      </c>
      <c r="T28" s="472" t="s">
        <v>340</v>
      </c>
    </row>
    <row r="29" spans="1:20" ht="133.5" customHeight="1" thickBot="1">
      <c r="A29" s="19"/>
      <c r="B29" s="19"/>
      <c r="C29" s="2"/>
      <c r="D29" s="430"/>
      <c r="E29" s="20"/>
      <c r="F29" s="3"/>
      <c r="G29" s="401"/>
      <c r="H29" s="214"/>
      <c r="I29" s="401"/>
      <c r="J29" s="461"/>
      <c r="K29" s="212"/>
      <c r="L29" s="179"/>
      <c r="M29" s="478"/>
      <c r="N29" s="215" t="s">
        <v>92</v>
      </c>
      <c r="O29" s="77" t="s">
        <v>75</v>
      </c>
      <c r="P29" s="77" t="s">
        <v>76</v>
      </c>
      <c r="Q29" s="77" t="s">
        <v>76</v>
      </c>
      <c r="R29" s="77" t="s">
        <v>76</v>
      </c>
      <c r="S29" s="396"/>
      <c r="T29" s="474"/>
    </row>
    <row r="30" spans="1:20" ht="59.25" customHeight="1">
      <c r="A30" s="19"/>
      <c r="B30" s="19"/>
      <c r="C30" s="2"/>
      <c r="D30" s="430"/>
      <c r="E30" s="20"/>
      <c r="F30" s="12"/>
      <c r="G30" s="400" t="s">
        <v>5</v>
      </c>
      <c r="H30" s="21"/>
      <c r="I30" s="400" t="s">
        <v>57</v>
      </c>
      <c r="J30" s="460" t="s">
        <v>338</v>
      </c>
      <c r="K30" s="209"/>
      <c r="L30" s="177"/>
      <c r="M30" s="50" t="s">
        <v>89</v>
      </c>
      <c r="N30" s="43" t="s">
        <v>93</v>
      </c>
      <c r="O30" s="43" t="s">
        <v>94</v>
      </c>
      <c r="P30" s="22" t="s">
        <v>94</v>
      </c>
      <c r="Q30" s="22" t="s">
        <v>94</v>
      </c>
      <c r="R30" s="22" t="s">
        <v>94</v>
      </c>
      <c r="S30" s="394" t="s">
        <v>355</v>
      </c>
      <c r="T30" s="482" t="s">
        <v>340</v>
      </c>
    </row>
    <row r="31" spans="1:20" ht="34.5" customHeight="1">
      <c r="A31" s="19"/>
      <c r="B31" s="19"/>
      <c r="C31" s="2"/>
      <c r="D31" s="430"/>
      <c r="E31" s="20"/>
      <c r="F31" s="3"/>
      <c r="G31" s="400"/>
      <c r="H31" s="21"/>
      <c r="I31" s="400"/>
      <c r="J31" s="460"/>
      <c r="K31" s="209"/>
      <c r="L31" s="177"/>
      <c r="M31" s="50"/>
      <c r="N31" s="14" t="s">
        <v>99</v>
      </c>
      <c r="O31" s="14">
        <v>3</v>
      </c>
      <c r="P31" s="14">
        <v>3</v>
      </c>
      <c r="Q31" s="14">
        <v>3</v>
      </c>
      <c r="R31" s="14">
        <v>3</v>
      </c>
      <c r="S31" s="395"/>
      <c r="T31" s="397"/>
    </row>
    <row r="32" spans="1:20" ht="53.25" customHeight="1" thickBot="1">
      <c r="A32" s="19"/>
      <c r="B32" s="19"/>
      <c r="C32" s="2"/>
      <c r="D32" s="430"/>
      <c r="E32" s="20"/>
      <c r="F32" s="28"/>
      <c r="G32" s="401"/>
      <c r="H32" s="29"/>
      <c r="I32" s="401"/>
      <c r="J32" s="461"/>
      <c r="K32" s="212"/>
      <c r="L32" s="179"/>
      <c r="M32" s="41"/>
      <c r="N32" s="31" t="s">
        <v>102</v>
      </c>
      <c r="O32" s="31" t="s">
        <v>95</v>
      </c>
      <c r="P32" s="169" t="s">
        <v>95</v>
      </c>
      <c r="Q32" s="169" t="s">
        <v>95</v>
      </c>
      <c r="R32" s="169" t="s">
        <v>95</v>
      </c>
      <c r="S32" s="396"/>
      <c r="T32" s="474"/>
    </row>
    <row r="33" spans="1:20" ht="66" customHeight="1">
      <c r="A33" s="19"/>
      <c r="B33" s="19"/>
      <c r="C33" s="2"/>
      <c r="D33" s="430"/>
      <c r="E33" s="20"/>
      <c r="F33" s="3"/>
      <c r="G33" s="400" t="s">
        <v>6</v>
      </c>
      <c r="H33" s="21"/>
      <c r="I33" s="400">
        <v>1.7</v>
      </c>
      <c r="J33" s="460" t="s">
        <v>338</v>
      </c>
      <c r="K33" s="209"/>
      <c r="L33" s="177"/>
      <c r="M33" s="483" t="s">
        <v>101</v>
      </c>
      <c r="N33" s="34" t="s">
        <v>96</v>
      </c>
      <c r="O33" s="35" t="s">
        <v>84</v>
      </c>
      <c r="P33" s="35" t="s">
        <v>84</v>
      </c>
      <c r="Q33" s="35" t="s">
        <v>84</v>
      </c>
      <c r="R33" s="35" t="s">
        <v>84</v>
      </c>
      <c r="S33" s="120"/>
      <c r="T33" s="482" t="s">
        <v>340</v>
      </c>
    </row>
    <row r="34" spans="1:20" ht="52.5" customHeight="1">
      <c r="A34" s="19"/>
      <c r="B34" s="19"/>
      <c r="C34" s="2"/>
      <c r="D34" s="430"/>
      <c r="E34" s="20"/>
      <c r="F34" s="3"/>
      <c r="G34" s="400"/>
      <c r="H34" s="21"/>
      <c r="I34" s="400"/>
      <c r="J34" s="460"/>
      <c r="K34" s="209"/>
      <c r="L34" s="177"/>
      <c r="M34" s="483"/>
      <c r="N34" s="15" t="s">
        <v>97</v>
      </c>
      <c r="O34" s="14">
        <v>3</v>
      </c>
      <c r="P34" s="14">
        <v>3</v>
      </c>
      <c r="Q34" s="14">
        <v>3</v>
      </c>
      <c r="R34" s="14">
        <v>3</v>
      </c>
      <c r="S34" s="24" t="s">
        <v>354</v>
      </c>
      <c r="T34" s="397"/>
    </row>
    <row r="35" spans="1:20" ht="38.25" customHeight="1" thickBot="1">
      <c r="A35" s="19"/>
      <c r="B35" s="19"/>
      <c r="C35" s="2"/>
      <c r="D35" s="430"/>
      <c r="E35" s="20"/>
      <c r="F35" s="3"/>
      <c r="G35" s="401"/>
      <c r="H35" s="29"/>
      <c r="I35" s="401"/>
      <c r="J35" s="461"/>
      <c r="K35" s="212"/>
      <c r="L35" s="179"/>
      <c r="M35" s="478"/>
      <c r="N35" s="54" t="s">
        <v>98</v>
      </c>
      <c r="O35" s="31">
        <v>1</v>
      </c>
      <c r="P35" s="31">
        <v>0</v>
      </c>
      <c r="Q35" s="31">
        <v>0</v>
      </c>
      <c r="R35" s="31">
        <v>0</v>
      </c>
      <c r="S35" s="32"/>
      <c r="T35" s="397"/>
    </row>
    <row r="36" spans="1:20" ht="68.25" customHeight="1">
      <c r="A36" s="19"/>
      <c r="B36" s="19"/>
      <c r="C36" s="2"/>
      <c r="D36" s="430"/>
      <c r="E36" s="20"/>
      <c r="F36" s="3"/>
      <c r="G36" s="400" t="s">
        <v>100</v>
      </c>
      <c r="H36" s="51"/>
      <c r="I36" s="399">
        <v>1.8</v>
      </c>
      <c r="J36" s="477" t="s">
        <v>338</v>
      </c>
      <c r="K36" s="209"/>
      <c r="L36" s="177"/>
      <c r="M36" s="402" t="s">
        <v>106</v>
      </c>
      <c r="N36" s="34" t="s">
        <v>105</v>
      </c>
      <c r="O36" s="35" t="s">
        <v>77</v>
      </c>
      <c r="P36" s="35" t="s">
        <v>75</v>
      </c>
      <c r="Q36" s="35" t="s">
        <v>77</v>
      </c>
      <c r="R36" s="35" t="s">
        <v>75</v>
      </c>
      <c r="S36" s="120"/>
      <c r="T36" s="482" t="s">
        <v>340</v>
      </c>
    </row>
    <row r="37" spans="1:20" ht="72.75" customHeight="1">
      <c r="A37" s="19"/>
      <c r="B37" s="19"/>
      <c r="C37" s="2"/>
      <c r="D37" s="430"/>
      <c r="E37" s="20"/>
      <c r="F37" s="3"/>
      <c r="G37" s="400"/>
      <c r="H37" s="51"/>
      <c r="I37" s="400"/>
      <c r="J37" s="460"/>
      <c r="K37" s="209"/>
      <c r="L37" s="177"/>
      <c r="M37" s="403"/>
      <c r="N37" s="15" t="s">
        <v>103</v>
      </c>
      <c r="O37" s="16" t="s">
        <v>77</v>
      </c>
      <c r="P37" s="16" t="s">
        <v>75</v>
      </c>
      <c r="Q37" s="16" t="s">
        <v>77</v>
      </c>
      <c r="R37" s="16" t="s">
        <v>75</v>
      </c>
      <c r="S37" s="24" t="s">
        <v>354</v>
      </c>
      <c r="T37" s="397"/>
    </row>
    <row r="38" spans="1:20" ht="74.25" customHeight="1" thickBot="1">
      <c r="A38" s="19"/>
      <c r="B38" s="19"/>
      <c r="C38" s="2"/>
      <c r="D38" s="430"/>
      <c r="E38" s="20"/>
      <c r="F38" s="3"/>
      <c r="G38" s="401"/>
      <c r="H38" s="220"/>
      <c r="I38" s="401"/>
      <c r="J38" s="461"/>
      <c r="K38" s="212"/>
      <c r="L38" s="179"/>
      <c r="M38" s="404"/>
      <c r="N38" s="54" t="s">
        <v>104</v>
      </c>
      <c r="O38" s="31">
        <v>3</v>
      </c>
      <c r="P38" s="31">
        <v>3</v>
      </c>
      <c r="Q38" s="31">
        <v>3</v>
      </c>
      <c r="R38" s="31">
        <v>3</v>
      </c>
      <c r="S38" s="32"/>
      <c r="T38" s="397"/>
    </row>
    <row r="39" spans="1:20" ht="55.5" customHeight="1">
      <c r="A39" s="19"/>
      <c r="B39" s="19"/>
      <c r="C39" s="2"/>
      <c r="D39" s="430"/>
      <c r="E39" s="20"/>
      <c r="F39" s="3"/>
      <c r="G39" s="399" t="s">
        <v>107</v>
      </c>
      <c r="H39" s="479"/>
      <c r="I39" s="399">
        <v>1.9</v>
      </c>
      <c r="J39" s="477" t="s">
        <v>350</v>
      </c>
      <c r="K39" s="209"/>
      <c r="L39" s="177"/>
      <c r="M39" s="221" t="s">
        <v>353</v>
      </c>
      <c r="N39" s="34" t="s">
        <v>108</v>
      </c>
      <c r="O39" s="35" t="s">
        <v>76</v>
      </c>
      <c r="P39" s="35" t="s">
        <v>76</v>
      </c>
      <c r="Q39" s="35" t="s">
        <v>75</v>
      </c>
      <c r="R39" s="35" t="s">
        <v>75</v>
      </c>
      <c r="S39" s="120"/>
      <c r="T39" s="482" t="s">
        <v>340</v>
      </c>
    </row>
    <row r="40" spans="1:20" ht="75.75" customHeight="1">
      <c r="A40" s="19"/>
      <c r="B40" s="19"/>
      <c r="C40" s="2"/>
      <c r="D40" s="430"/>
      <c r="E40" s="20"/>
      <c r="F40" s="3"/>
      <c r="G40" s="400"/>
      <c r="H40" s="480"/>
      <c r="I40" s="400"/>
      <c r="J40" s="460"/>
      <c r="K40" s="209"/>
      <c r="L40" s="177"/>
      <c r="M40" s="221" t="s">
        <v>352</v>
      </c>
      <c r="N40" s="26" t="s">
        <v>109</v>
      </c>
      <c r="O40" s="52">
        <v>0</v>
      </c>
      <c r="P40" s="52" t="s">
        <v>77</v>
      </c>
      <c r="Q40" s="52">
        <v>0</v>
      </c>
      <c r="R40" s="52" t="s">
        <v>110</v>
      </c>
      <c r="T40" s="397"/>
    </row>
    <row r="41" spans="1:20" ht="36" customHeight="1" thickBot="1">
      <c r="A41" s="19"/>
      <c r="B41" s="19"/>
      <c r="C41" s="2"/>
      <c r="D41" s="430"/>
      <c r="E41" s="20"/>
      <c r="F41" s="3"/>
      <c r="G41" s="409"/>
      <c r="H41" s="481"/>
      <c r="I41" s="409"/>
      <c r="J41" s="484"/>
      <c r="K41" s="210"/>
      <c r="L41" s="211"/>
      <c r="M41" s="221" t="s">
        <v>351</v>
      </c>
      <c r="N41" s="54" t="s">
        <v>111</v>
      </c>
      <c r="O41" s="55">
        <v>0</v>
      </c>
      <c r="P41" s="55">
        <v>0</v>
      </c>
      <c r="Q41" s="55">
        <v>0</v>
      </c>
      <c r="R41" s="55">
        <v>1</v>
      </c>
      <c r="S41" s="32"/>
      <c r="T41" s="397"/>
    </row>
    <row r="42" spans="1:20" ht="19.5" customHeight="1" thickBot="1">
      <c r="A42" s="19"/>
      <c r="B42" s="19"/>
      <c r="C42" s="2"/>
      <c r="D42" s="56"/>
      <c r="E42" s="57"/>
      <c r="F42" s="4"/>
      <c r="G42" s="58"/>
      <c r="H42" s="59"/>
      <c r="I42" s="216"/>
      <c r="J42" s="217"/>
      <c r="K42" s="217"/>
      <c r="L42" s="218"/>
      <c r="M42" s="217"/>
      <c r="N42" s="217"/>
      <c r="O42" s="217"/>
      <c r="P42" s="217"/>
      <c r="Q42" s="217"/>
      <c r="R42" s="219"/>
      <c r="S42" s="219"/>
      <c r="T42" s="219"/>
    </row>
    <row r="43" spans="1:20" ht="61.5" customHeight="1">
      <c r="A43" s="19"/>
      <c r="B43" s="19"/>
      <c r="C43" s="2"/>
      <c r="D43" s="429" t="s">
        <v>371</v>
      </c>
      <c r="E43" s="11"/>
      <c r="F43" s="485">
        <v>2</v>
      </c>
      <c r="G43" s="408" t="s">
        <v>7</v>
      </c>
      <c r="H43" s="49"/>
      <c r="I43" s="408" t="s">
        <v>58</v>
      </c>
      <c r="J43" s="408" t="s">
        <v>357</v>
      </c>
      <c r="K43" s="473"/>
      <c r="L43" s="476"/>
      <c r="M43" s="65" t="s">
        <v>112</v>
      </c>
      <c r="N43" s="65" t="s">
        <v>113</v>
      </c>
      <c r="O43" s="66">
        <v>1</v>
      </c>
      <c r="P43" s="66">
        <v>0</v>
      </c>
      <c r="Q43" s="66">
        <v>0</v>
      </c>
      <c r="R43" s="66">
        <v>0</v>
      </c>
      <c r="S43" s="473" t="s">
        <v>354</v>
      </c>
      <c r="T43" s="472" t="s">
        <v>340</v>
      </c>
    </row>
    <row r="44" spans="1:20" ht="69" customHeight="1">
      <c r="A44" s="19"/>
      <c r="B44" s="19"/>
      <c r="C44" s="2"/>
      <c r="D44" s="430"/>
      <c r="E44" s="20"/>
      <c r="F44" s="486"/>
      <c r="G44" s="400"/>
      <c r="H44" s="22"/>
      <c r="I44" s="400"/>
      <c r="J44" s="400"/>
      <c r="K44" s="395"/>
      <c r="L44" s="392"/>
      <c r="M44" s="67" t="s">
        <v>114</v>
      </c>
      <c r="N44" s="67" t="s">
        <v>115</v>
      </c>
      <c r="O44" s="66">
        <v>1</v>
      </c>
      <c r="P44" s="66">
        <v>1</v>
      </c>
      <c r="Q44" s="66">
        <v>1</v>
      </c>
      <c r="R44" s="66">
        <v>1</v>
      </c>
      <c r="S44" s="395"/>
      <c r="T44" s="397"/>
    </row>
    <row r="45" spans="1:20" ht="65.25" customHeight="1">
      <c r="A45" s="19"/>
      <c r="B45" s="19"/>
      <c r="C45" s="2"/>
      <c r="D45" s="430"/>
      <c r="E45" s="20"/>
      <c r="F45" s="486"/>
      <c r="G45" s="400"/>
      <c r="H45" s="22"/>
      <c r="I45" s="400"/>
      <c r="J45" s="400"/>
      <c r="K45" s="395"/>
      <c r="L45" s="392"/>
      <c r="M45" s="67" t="s">
        <v>540</v>
      </c>
      <c r="N45" s="67" t="s">
        <v>117</v>
      </c>
      <c r="O45" s="66">
        <v>3</v>
      </c>
      <c r="P45" s="66">
        <v>3</v>
      </c>
      <c r="Q45" s="66">
        <v>3</v>
      </c>
      <c r="R45" s="66">
        <v>3</v>
      </c>
      <c r="S45" s="395"/>
      <c r="T45" s="397"/>
    </row>
    <row r="46" spans="1:20" ht="60.75" customHeight="1">
      <c r="A46" s="19"/>
      <c r="B46" s="19"/>
      <c r="C46" s="2"/>
      <c r="D46" s="430"/>
      <c r="E46" s="20"/>
      <c r="F46" s="486"/>
      <c r="G46" s="400"/>
      <c r="H46" s="22"/>
      <c r="I46" s="400"/>
      <c r="J46" s="400"/>
      <c r="K46" s="395"/>
      <c r="L46" s="392"/>
      <c r="M46" s="67" t="s">
        <v>540</v>
      </c>
      <c r="N46" s="67" t="s">
        <v>116</v>
      </c>
      <c r="O46" s="66">
        <v>1</v>
      </c>
      <c r="P46" s="66">
        <v>0</v>
      </c>
      <c r="Q46" s="66">
        <v>1</v>
      </c>
      <c r="R46" s="66">
        <v>0</v>
      </c>
      <c r="S46" s="395"/>
      <c r="T46" s="397"/>
    </row>
    <row r="47" spans="1:20" ht="60.75" customHeight="1">
      <c r="A47" s="19"/>
      <c r="B47" s="19"/>
      <c r="C47" s="2"/>
      <c r="D47" s="430"/>
      <c r="E47" s="20"/>
      <c r="F47" s="486"/>
      <c r="G47" s="400"/>
      <c r="H47" s="22"/>
      <c r="I47" s="400"/>
      <c r="J47" s="400"/>
      <c r="K47" s="395"/>
      <c r="L47" s="392"/>
      <c r="M47" s="67" t="s">
        <v>359</v>
      </c>
      <c r="N47" s="67" t="s">
        <v>358</v>
      </c>
      <c r="O47" s="66">
        <v>3</v>
      </c>
      <c r="P47" s="66">
        <v>3</v>
      </c>
      <c r="Q47" s="66">
        <v>3</v>
      </c>
      <c r="R47" s="66">
        <v>3</v>
      </c>
      <c r="S47" s="395"/>
      <c r="T47" s="397"/>
    </row>
    <row r="48" spans="1:20" ht="41.25" customHeight="1">
      <c r="A48" s="19"/>
      <c r="B48" s="19"/>
      <c r="C48" s="2"/>
      <c r="D48" s="430"/>
      <c r="E48" s="20"/>
      <c r="F48" s="486"/>
      <c r="G48" s="400"/>
      <c r="H48" s="22"/>
      <c r="I48" s="400"/>
      <c r="J48" s="400"/>
      <c r="K48" s="395"/>
      <c r="L48" s="392"/>
      <c r="M48" s="67" t="s">
        <v>118</v>
      </c>
      <c r="N48" s="67" t="s">
        <v>362</v>
      </c>
      <c r="O48" s="66">
        <v>3</v>
      </c>
      <c r="P48" s="66">
        <v>3</v>
      </c>
      <c r="Q48" s="66">
        <v>3</v>
      </c>
      <c r="R48" s="66">
        <v>3</v>
      </c>
      <c r="S48" s="395"/>
      <c r="T48" s="397"/>
    </row>
    <row r="49" spans="1:20" ht="60" customHeight="1" thickBot="1">
      <c r="A49" s="19"/>
      <c r="B49" s="19"/>
      <c r="C49" s="2"/>
      <c r="D49" s="430"/>
      <c r="E49" s="20"/>
      <c r="F49" s="486"/>
      <c r="G49" s="400"/>
      <c r="H49" s="22"/>
      <c r="I49" s="400"/>
      <c r="J49" s="400"/>
      <c r="K49" s="395"/>
      <c r="L49" s="392"/>
      <c r="M49" s="47" t="s">
        <v>119</v>
      </c>
      <c r="N49" s="47" t="s">
        <v>120</v>
      </c>
      <c r="O49" s="168">
        <v>1</v>
      </c>
      <c r="P49" s="168">
        <v>1</v>
      </c>
      <c r="Q49" s="168">
        <v>1</v>
      </c>
      <c r="R49" s="168">
        <v>1</v>
      </c>
      <c r="S49" s="395"/>
      <c r="T49" s="474"/>
    </row>
    <row r="50" spans="1:20" ht="89.25" customHeight="1">
      <c r="A50" s="19"/>
      <c r="B50" s="19"/>
      <c r="C50" s="2"/>
      <c r="D50" s="430"/>
      <c r="E50" s="20"/>
      <c r="F50" s="486"/>
      <c r="G50" s="408" t="s">
        <v>8</v>
      </c>
      <c r="H50" s="49"/>
      <c r="I50" s="408" t="s">
        <v>59</v>
      </c>
      <c r="J50" s="408" t="s">
        <v>357</v>
      </c>
      <c r="K50" s="473"/>
      <c r="L50" s="476"/>
      <c r="M50" s="74" t="s">
        <v>363</v>
      </c>
      <c r="N50" s="74" t="s">
        <v>126</v>
      </c>
      <c r="O50" s="66">
        <v>13</v>
      </c>
      <c r="P50" s="66">
        <v>13</v>
      </c>
      <c r="Q50" s="66">
        <v>13</v>
      </c>
      <c r="R50" s="66">
        <v>13</v>
      </c>
      <c r="S50" s="473" t="s">
        <v>354</v>
      </c>
      <c r="T50" s="482" t="s">
        <v>340</v>
      </c>
    </row>
    <row r="51" spans="1:20" ht="47.25" customHeight="1">
      <c r="A51" s="19"/>
      <c r="B51" s="19"/>
      <c r="C51" s="2"/>
      <c r="D51" s="430"/>
      <c r="E51" s="20"/>
      <c r="F51" s="486"/>
      <c r="G51" s="400"/>
      <c r="H51" s="22"/>
      <c r="I51" s="400"/>
      <c r="J51" s="400"/>
      <c r="K51" s="395"/>
      <c r="L51" s="392"/>
      <c r="M51" s="74" t="s">
        <v>119</v>
      </c>
      <c r="N51" s="74" t="s">
        <v>121</v>
      </c>
      <c r="O51" s="16" t="s">
        <v>94</v>
      </c>
      <c r="P51" s="16" t="s">
        <v>94</v>
      </c>
      <c r="Q51" s="16" t="s">
        <v>94</v>
      </c>
      <c r="R51" s="16" t="s">
        <v>94</v>
      </c>
      <c r="S51" s="395"/>
      <c r="T51" s="397"/>
    </row>
    <row r="52" spans="1:20" ht="45" customHeight="1">
      <c r="A52" s="19"/>
      <c r="B52" s="19"/>
      <c r="C52" s="2"/>
      <c r="D52" s="430"/>
      <c r="E52" s="20"/>
      <c r="F52" s="486"/>
      <c r="G52" s="400"/>
      <c r="H52" s="22"/>
      <c r="I52" s="400"/>
      <c r="J52" s="400"/>
      <c r="K52" s="395"/>
      <c r="L52" s="392"/>
      <c r="M52" s="47" t="s">
        <v>122</v>
      </c>
      <c r="N52" s="74" t="s">
        <v>123</v>
      </c>
      <c r="O52" s="16" t="s">
        <v>75</v>
      </c>
      <c r="P52" s="16" t="s">
        <v>76</v>
      </c>
      <c r="Q52" s="16" t="s">
        <v>76</v>
      </c>
      <c r="R52" s="16" t="s">
        <v>75</v>
      </c>
      <c r="S52" s="395"/>
      <c r="T52" s="397"/>
    </row>
    <row r="53" spans="1:20" ht="48" customHeight="1">
      <c r="A53" s="19"/>
      <c r="B53" s="19"/>
      <c r="C53" s="2"/>
      <c r="D53" s="430"/>
      <c r="E53" s="20"/>
      <c r="F53" s="486"/>
      <c r="G53" s="400"/>
      <c r="H53" s="22"/>
      <c r="I53" s="400"/>
      <c r="J53" s="400"/>
      <c r="K53" s="395"/>
      <c r="L53" s="392"/>
      <c r="M53" s="74" t="s">
        <v>361</v>
      </c>
      <c r="N53" s="75" t="s">
        <v>360</v>
      </c>
      <c r="O53" s="16" t="s">
        <v>76</v>
      </c>
      <c r="P53" s="16" t="s">
        <v>75</v>
      </c>
      <c r="Q53" s="16" t="s">
        <v>76</v>
      </c>
      <c r="R53" s="16" t="s">
        <v>75</v>
      </c>
      <c r="S53" s="395"/>
      <c r="T53" s="397"/>
    </row>
    <row r="54" spans="1:20" ht="33" customHeight="1">
      <c r="A54" s="19"/>
      <c r="B54" s="19"/>
      <c r="C54" s="2"/>
      <c r="D54" s="430"/>
      <c r="E54" s="20"/>
      <c r="F54" s="486"/>
      <c r="G54" s="400"/>
      <c r="H54" s="22"/>
      <c r="I54" s="400"/>
      <c r="J54" s="400"/>
      <c r="K54" s="395"/>
      <c r="L54" s="392"/>
      <c r="M54" s="74" t="s">
        <v>124</v>
      </c>
      <c r="N54" s="74" t="s">
        <v>125</v>
      </c>
      <c r="O54" s="16" t="s">
        <v>76</v>
      </c>
      <c r="P54" s="16" t="s">
        <v>75</v>
      </c>
      <c r="Q54" s="16" t="s">
        <v>76</v>
      </c>
      <c r="R54" s="16">
        <v>1</v>
      </c>
      <c r="S54" s="395"/>
      <c r="T54" s="397"/>
    </row>
    <row r="55" spans="1:20" ht="54.75" customHeight="1">
      <c r="A55" s="19"/>
      <c r="B55" s="19"/>
      <c r="C55" s="2"/>
      <c r="D55" s="430"/>
      <c r="E55" s="20"/>
      <c r="F55" s="486"/>
      <c r="G55" s="400"/>
      <c r="H55" s="22"/>
      <c r="I55" s="400"/>
      <c r="J55" s="400"/>
      <c r="K55" s="395"/>
      <c r="L55" s="392"/>
      <c r="M55" s="47" t="s">
        <v>365</v>
      </c>
      <c r="N55" s="74" t="s">
        <v>364</v>
      </c>
      <c r="O55" s="16" t="s">
        <v>75</v>
      </c>
      <c r="P55" s="16" t="s">
        <v>75</v>
      </c>
      <c r="Q55" s="16" t="s">
        <v>75</v>
      </c>
      <c r="R55" s="16" t="s">
        <v>75</v>
      </c>
      <c r="S55" s="395"/>
      <c r="T55" s="397"/>
    </row>
    <row r="56" spans="1:20" ht="48" customHeight="1">
      <c r="A56" s="19"/>
      <c r="B56" s="19"/>
      <c r="C56" s="2"/>
      <c r="D56" s="430"/>
      <c r="E56" s="20"/>
      <c r="F56" s="486"/>
      <c r="G56" s="400"/>
      <c r="H56" s="22"/>
      <c r="I56" s="400"/>
      <c r="J56" s="400"/>
      <c r="K56" s="395"/>
      <c r="L56" s="392"/>
      <c r="M56" s="47" t="s">
        <v>122</v>
      </c>
      <c r="N56" s="74" t="s">
        <v>127</v>
      </c>
      <c r="O56" s="16" t="s">
        <v>75</v>
      </c>
      <c r="P56" s="16" t="s">
        <v>75</v>
      </c>
      <c r="Q56" s="16" t="s">
        <v>75</v>
      </c>
      <c r="R56" s="16" t="s">
        <v>75</v>
      </c>
      <c r="S56" s="395"/>
      <c r="T56" s="397"/>
    </row>
    <row r="57" spans="1:20" ht="99.75" customHeight="1" thickBot="1">
      <c r="A57" s="19"/>
      <c r="B57" s="19"/>
      <c r="C57" s="2"/>
      <c r="D57" s="430"/>
      <c r="E57" s="488"/>
      <c r="F57" s="486"/>
      <c r="G57" s="401"/>
      <c r="H57" s="76"/>
      <c r="I57" s="401"/>
      <c r="J57" s="401"/>
      <c r="K57" s="396"/>
      <c r="L57" s="393"/>
      <c r="M57" s="71" t="s">
        <v>122</v>
      </c>
      <c r="N57" s="71" t="s">
        <v>128</v>
      </c>
      <c r="O57" s="77" t="s">
        <v>94</v>
      </c>
      <c r="P57" s="77" t="s">
        <v>94</v>
      </c>
      <c r="Q57" s="77" t="s">
        <v>94</v>
      </c>
      <c r="R57" s="77" t="s">
        <v>94</v>
      </c>
      <c r="S57" s="396"/>
      <c r="T57" s="397"/>
    </row>
    <row r="58" spans="1:20" ht="67.5" customHeight="1">
      <c r="A58" s="19"/>
      <c r="B58" s="19"/>
      <c r="C58" s="2"/>
      <c r="D58" s="430"/>
      <c r="E58" s="488"/>
      <c r="F58" s="486"/>
      <c r="G58" s="399" t="s">
        <v>9</v>
      </c>
      <c r="H58" s="402"/>
      <c r="I58" s="399">
        <v>2.3</v>
      </c>
      <c r="J58" s="399" t="s">
        <v>9</v>
      </c>
      <c r="K58" s="394"/>
      <c r="L58" s="391"/>
      <c r="M58" s="67" t="s">
        <v>513</v>
      </c>
      <c r="N58" s="67" t="s">
        <v>514</v>
      </c>
      <c r="O58" s="35" t="s">
        <v>75</v>
      </c>
      <c r="P58" s="35" t="s">
        <v>76</v>
      </c>
      <c r="Q58" s="35" t="s">
        <v>76</v>
      </c>
      <c r="R58" s="35" t="s">
        <v>76</v>
      </c>
      <c r="S58" s="394" t="s">
        <v>354</v>
      </c>
      <c r="T58" s="397" t="s">
        <v>340</v>
      </c>
    </row>
    <row r="59" spans="1:20" ht="45" customHeight="1">
      <c r="A59" s="19"/>
      <c r="B59" s="19"/>
      <c r="C59" s="2"/>
      <c r="D59" s="430"/>
      <c r="E59" s="488"/>
      <c r="F59" s="486"/>
      <c r="G59" s="400"/>
      <c r="H59" s="403"/>
      <c r="I59" s="400"/>
      <c r="J59" s="400"/>
      <c r="K59" s="395"/>
      <c r="L59" s="392"/>
      <c r="M59" s="48" t="s">
        <v>129</v>
      </c>
      <c r="N59" s="67" t="s">
        <v>133</v>
      </c>
      <c r="O59" s="35" t="s">
        <v>84</v>
      </c>
      <c r="P59" s="35" t="s">
        <v>84</v>
      </c>
      <c r="Q59" s="35" t="s">
        <v>84</v>
      </c>
      <c r="R59" s="35" t="s">
        <v>84</v>
      </c>
      <c r="S59" s="395"/>
      <c r="T59" s="397"/>
    </row>
    <row r="60" spans="1:20" ht="68.25" customHeight="1">
      <c r="A60" s="19"/>
      <c r="B60" s="19"/>
      <c r="C60" s="2"/>
      <c r="D60" s="430"/>
      <c r="E60" s="488"/>
      <c r="F60" s="486"/>
      <c r="G60" s="400"/>
      <c r="H60" s="403"/>
      <c r="I60" s="400"/>
      <c r="J60" s="400"/>
      <c r="K60" s="395"/>
      <c r="L60" s="392"/>
      <c r="M60" s="40" t="s">
        <v>366</v>
      </c>
      <c r="N60" s="74" t="s">
        <v>130</v>
      </c>
      <c r="O60" s="16" t="s">
        <v>94</v>
      </c>
      <c r="P60" s="16" t="s">
        <v>94</v>
      </c>
      <c r="Q60" s="16" t="s">
        <v>94</v>
      </c>
      <c r="R60" s="16" t="s">
        <v>94</v>
      </c>
      <c r="S60" s="395"/>
      <c r="T60" s="397"/>
    </row>
    <row r="61" spans="1:20" ht="43.5" customHeight="1">
      <c r="A61" s="19"/>
      <c r="B61" s="19"/>
      <c r="C61" s="2"/>
      <c r="D61" s="430"/>
      <c r="E61" s="488"/>
      <c r="F61" s="486"/>
      <c r="G61" s="400"/>
      <c r="H61" s="403"/>
      <c r="I61" s="400"/>
      <c r="J61" s="400"/>
      <c r="K61" s="395"/>
      <c r="L61" s="392"/>
      <c r="M61" s="40" t="s">
        <v>367</v>
      </c>
      <c r="N61" s="74" t="s">
        <v>131</v>
      </c>
      <c r="O61" s="16" t="s">
        <v>75</v>
      </c>
      <c r="P61" s="16" t="s">
        <v>76</v>
      </c>
      <c r="Q61" s="16" t="s">
        <v>76</v>
      </c>
      <c r="R61" s="16" t="s">
        <v>76</v>
      </c>
      <c r="S61" s="395"/>
      <c r="T61" s="397"/>
    </row>
    <row r="62" spans="1:20" ht="72" customHeight="1">
      <c r="A62" s="19"/>
      <c r="B62" s="19"/>
      <c r="C62" s="2"/>
      <c r="D62" s="430"/>
      <c r="E62" s="488"/>
      <c r="F62" s="486"/>
      <c r="G62" s="400"/>
      <c r="H62" s="403"/>
      <c r="I62" s="400"/>
      <c r="J62" s="400"/>
      <c r="K62" s="395"/>
      <c r="L62" s="392"/>
      <c r="M62" s="40" t="s">
        <v>129</v>
      </c>
      <c r="N62" s="47" t="s">
        <v>132</v>
      </c>
      <c r="O62" s="27" t="s">
        <v>94</v>
      </c>
      <c r="P62" s="27" t="s">
        <v>94</v>
      </c>
      <c r="Q62" s="27" t="s">
        <v>94</v>
      </c>
      <c r="R62" s="27" t="s">
        <v>94</v>
      </c>
      <c r="S62" s="395"/>
      <c r="T62" s="397"/>
    </row>
    <row r="63" spans="1:20" ht="48.75" customHeight="1">
      <c r="A63" s="19"/>
      <c r="B63" s="19"/>
      <c r="C63" s="2"/>
      <c r="D63" s="430"/>
      <c r="E63" s="488"/>
      <c r="F63" s="486"/>
      <c r="G63" s="400"/>
      <c r="H63" s="403"/>
      <c r="I63" s="400"/>
      <c r="J63" s="400"/>
      <c r="K63" s="395"/>
      <c r="L63" s="392"/>
      <c r="M63" s="221" t="s">
        <v>368</v>
      </c>
      <c r="N63" s="74" t="s">
        <v>370</v>
      </c>
      <c r="O63" s="16" t="s">
        <v>76</v>
      </c>
      <c r="P63" s="16" t="s">
        <v>76</v>
      </c>
      <c r="Q63" s="16" t="s">
        <v>76</v>
      </c>
      <c r="R63" s="16" t="s">
        <v>75</v>
      </c>
      <c r="S63" s="395"/>
      <c r="T63" s="397"/>
    </row>
    <row r="64" spans="1:20" ht="45" customHeight="1" thickBot="1">
      <c r="A64" s="19"/>
      <c r="B64" s="19"/>
      <c r="C64" s="2"/>
      <c r="D64" s="430"/>
      <c r="E64" s="489"/>
      <c r="F64" s="487"/>
      <c r="G64" s="401"/>
      <c r="H64" s="404"/>
      <c r="I64" s="401"/>
      <c r="J64" s="401"/>
      <c r="K64" s="396"/>
      <c r="L64" s="393"/>
      <c r="M64" s="40" t="s">
        <v>369</v>
      </c>
      <c r="N64" s="71" t="s">
        <v>134</v>
      </c>
      <c r="O64" s="77" t="s">
        <v>76</v>
      </c>
      <c r="P64" s="77" t="s">
        <v>76</v>
      </c>
      <c r="Q64" s="77" t="s">
        <v>76</v>
      </c>
      <c r="R64" s="77" t="s">
        <v>75</v>
      </c>
      <c r="S64" s="396"/>
      <c r="T64" s="398"/>
    </row>
    <row r="65" spans="1:20" ht="12">
      <c r="A65" s="19"/>
      <c r="B65" s="19"/>
      <c r="C65" s="2"/>
      <c r="D65" s="441"/>
      <c r="E65" s="78"/>
      <c r="F65" s="12"/>
      <c r="G65" s="227"/>
      <c r="H65" s="172"/>
      <c r="I65" s="173"/>
      <c r="J65" s="228"/>
      <c r="K65" s="229"/>
      <c r="L65" s="230"/>
      <c r="M65" s="231"/>
      <c r="N65" s="231"/>
      <c r="O65" s="232"/>
      <c r="P65" s="232"/>
      <c r="Q65" s="232"/>
      <c r="R65" s="233"/>
      <c r="S65" s="233"/>
      <c r="T65" s="226"/>
    </row>
    <row r="66" spans="1:20" ht="54.75" customHeight="1">
      <c r="A66" s="19"/>
      <c r="B66" s="19"/>
      <c r="C66" s="3"/>
      <c r="D66" s="424" t="s">
        <v>60</v>
      </c>
      <c r="E66" s="234"/>
      <c r="F66" s="12">
        <v>3</v>
      </c>
      <c r="G66" s="410" t="s">
        <v>10</v>
      </c>
      <c r="H66" s="81"/>
      <c r="I66" s="408" t="s">
        <v>61</v>
      </c>
      <c r="J66" s="408" t="s">
        <v>372</v>
      </c>
      <c r="K66" s="83"/>
      <c r="L66" s="81"/>
      <c r="M66" s="74" t="s">
        <v>373</v>
      </c>
      <c r="N66" s="74" t="s">
        <v>216</v>
      </c>
      <c r="O66" s="40">
        <v>3</v>
      </c>
      <c r="P66" s="40">
        <v>3</v>
      </c>
      <c r="Q66" s="40">
        <v>3</v>
      </c>
      <c r="R66" s="40">
        <v>3</v>
      </c>
      <c r="S66" s="473" t="s">
        <v>383</v>
      </c>
      <c r="T66" s="473"/>
    </row>
    <row r="67" spans="1:20" ht="78" customHeight="1">
      <c r="A67" s="19"/>
      <c r="B67" s="19"/>
      <c r="C67" s="3"/>
      <c r="D67" s="425"/>
      <c r="E67" s="235"/>
      <c r="F67" s="3"/>
      <c r="G67" s="411"/>
      <c r="H67" s="84"/>
      <c r="I67" s="400"/>
      <c r="J67" s="400"/>
      <c r="K67" s="86"/>
      <c r="L67" s="84"/>
      <c r="M67" s="74" t="s">
        <v>374</v>
      </c>
      <c r="N67" s="67" t="s">
        <v>376</v>
      </c>
      <c r="O67" s="40">
        <v>3</v>
      </c>
      <c r="P67" s="40">
        <v>3</v>
      </c>
      <c r="Q67" s="40">
        <v>3</v>
      </c>
      <c r="R67" s="40">
        <v>3</v>
      </c>
      <c r="S67" s="395"/>
      <c r="T67" s="395"/>
    </row>
    <row r="68" spans="1:20" ht="105" customHeight="1">
      <c r="A68" s="19"/>
      <c r="B68" s="19"/>
      <c r="C68" s="3"/>
      <c r="D68" s="425"/>
      <c r="E68" s="235"/>
      <c r="F68" s="3"/>
      <c r="G68" s="411"/>
      <c r="H68" s="84"/>
      <c r="I68" s="400"/>
      <c r="J68" s="400"/>
      <c r="K68" s="86"/>
      <c r="L68" s="84"/>
      <c r="M68" s="74" t="s">
        <v>270</v>
      </c>
      <c r="N68" s="74" t="s">
        <v>375</v>
      </c>
      <c r="O68" s="40">
        <v>2</v>
      </c>
      <c r="P68" s="40">
        <v>5</v>
      </c>
      <c r="Q68" s="40">
        <v>5</v>
      </c>
      <c r="R68" s="40">
        <v>3</v>
      </c>
      <c r="S68" s="395"/>
      <c r="T68" s="395"/>
    </row>
    <row r="69" spans="1:20" ht="80.25" customHeight="1">
      <c r="A69" s="19"/>
      <c r="B69" s="19"/>
      <c r="C69" s="3"/>
      <c r="D69" s="425"/>
      <c r="E69" s="235"/>
      <c r="F69" s="3"/>
      <c r="G69" s="411"/>
      <c r="H69" s="84"/>
      <c r="I69" s="400"/>
      <c r="J69" s="400"/>
      <c r="K69" s="86"/>
      <c r="L69" s="84"/>
      <c r="M69" s="74" t="s">
        <v>378</v>
      </c>
      <c r="N69" s="74" t="s">
        <v>377</v>
      </c>
      <c r="O69" s="40">
        <v>1</v>
      </c>
      <c r="P69" s="40">
        <v>1</v>
      </c>
      <c r="Q69" s="40">
        <v>1</v>
      </c>
      <c r="R69" s="40">
        <v>0</v>
      </c>
      <c r="S69" s="395"/>
      <c r="T69" s="395"/>
    </row>
    <row r="70" spans="1:20" ht="90" customHeight="1">
      <c r="A70" s="19"/>
      <c r="B70" s="19"/>
      <c r="C70" s="3"/>
      <c r="D70" s="425"/>
      <c r="E70" s="235"/>
      <c r="F70" s="3"/>
      <c r="G70" s="411"/>
      <c r="H70" s="84"/>
      <c r="I70" s="400"/>
      <c r="J70" s="400"/>
      <c r="K70" s="86"/>
      <c r="L70" s="84"/>
      <c r="M70" s="74" t="s">
        <v>379</v>
      </c>
      <c r="N70" s="74" t="s">
        <v>380</v>
      </c>
      <c r="O70" s="103">
        <v>1</v>
      </c>
      <c r="P70" s="103">
        <v>1</v>
      </c>
      <c r="Q70" s="103">
        <v>1</v>
      </c>
      <c r="R70" s="103">
        <v>1</v>
      </c>
      <c r="S70" s="395"/>
      <c r="T70" s="395"/>
    </row>
    <row r="71" spans="1:20" ht="84" customHeight="1">
      <c r="A71" s="19"/>
      <c r="B71" s="19"/>
      <c r="C71" s="3"/>
      <c r="D71" s="425"/>
      <c r="E71" s="235"/>
      <c r="F71" s="3"/>
      <c r="G71" s="411"/>
      <c r="H71" s="84"/>
      <c r="I71" s="400"/>
      <c r="J71" s="400"/>
      <c r="K71" s="86"/>
      <c r="L71" s="84"/>
      <c r="M71" s="37" t="s">
        <v>381</v>
      </c>
      <c r="N71" s="60" t="s">
        <v>382</v>
      </c>
      <c r="O71" s="23">
        <v>0</v>
      </c>
      <c r="P71" s="237">
        <v>1</v>
      </c>
      <c r="Q71" s="237">
        <v>1</v>
      </c>
      <c r="R71" s="237">
        <v>0</v>
      </c>
      <c r="S71" s="395"/>
      <c r="T71" s="395"/>
    </row>
    <row r="72" spans="1:20" ht="48.75" thickBot="1">
      <c r="A72" s="19"/>
      <c r="B72" s="19"/>
      <c r="C72" s="3"/>
      <c r="D72" s="425"/>
      <c r="E72" s="235"/>
      <c r="F72" s="3"/>
      <c r="G72" s="412"/>
      <c r="H72" s="84"/>
      <c r="I72" s="400"/>
      <c r="J72" s="400"/>
      <c r="K72" s="86"/>
      <c r="L72" s="84"/>
      <c r="M72" s="67" t="s">
        <v>232</v>
      </c>
      <c r="N72" s="67" t="s">
        <v>230</v>
      </c>
      <c r="O72" s="40">
        <v>1</v>
      </c>
      <c r="P72" s="40">
        <v>1</v>
      </c>
      <c r="Q72" s="40">
        <v>1</v>
      </c>
      <c r="R72" s="40">
        <v>1</v>
      </c>
      <c r="S72" s="396"/>
      <c r="T72" s="396"/>
    </row>
    <row r="73" spans="1:20" ht="109.5" customHeight="1">
      <c r="A73" s="19"/>
      <c r="B73" s="19"/>
      <c r="C73" s="3"/>
      <c r="D73" s="425"/>
      <c r="E73" s="235"/>
      <c r="F73" s="3"/>
      <c r="G73" s="411" t="s">
        <v>11</v>
      </c>
      <c r="H73" s="91"/>
      <c r="I73" s="92"/>
      <c r="J73" s="399" t="s">
        <v>372</v>
      </c>
      <c r="K73" s="94"/>
      <c r="L73" s="91"/>
      <c r="M73" s="462" t="s">
        <v>385</v>
      </c>
      <c r="N73" s="65" t="s">
        <v>386</v>
      </c>
      <c r="O73" s="95">
        <v>10</v>
      </c>
      <c r="P73" s="95">
        <v>10</v>
      </c>
      <c r="Q73" s="95">
        <v>10</v>
      </c>
      <c r="R73" s="95">
        <v>10</v>
      </c>
      <c r="S73" s="394" t="s">
        <v>383</v>
      </c>
      <c r="T73" s="490"/>
    </row>
    <row r="74" spans="1:20" ht="72.75" customHeight="1">
      <c r="A74" s="19"/>
      <c r="B74" s="19"/>
      <c r="C74" s="3"/>
      <c r="D74" s="425"/>
      <c r="E74" s="235"/>
      <c r="F74" s="3"/>
      <c r="G74" s="411"/>
      <c r="H74" s="96"/>
      <c r="I74" s="97"/>
      <c r="J74" s="400"/>
      <c r="K74" s="98"/>
      <c r="L74" s="96"/>
      <c r="M74" s="463"/>
      <c r="N74" s="60" t="s">
        <v>271</v>
      </c>
      <c r="O74" s="99">
        <v>0.25</v>
      </c>
      <c r="P74" s="99">
        <v>0.5</v>
      </c>
      <c r="Q74" s="99">
        <v>0.75</v>
      </c>
      <c r="R74" s="99">
        <v>1</v>
      </c>
      <c r="S74" s="395"/>
      <c r="T74" s="491"/>
    </row>
    <row r="75" spans="1:20" ht="111" customHeight="1">
      <c r="A75" s="19"/>
      <c r="B75" s="19"/>
      <c r="C75" s="3"/>
      <c r="D75" s="425"/>
      <c r="E75" s="235"/>
      <c r="F75" s="3"/>
      <c r="G75" s="411"/>
      <c r="H75" s="84"/>
      <c r="I75" s="85"/>
      <c r="J75" s="400"/>
      <c r="K75" s="100"/>
      <c r="L75" s="84"/>
      <c r="M75" s="74" t="s">
        <v>328</v>
      </c>
      <c r="N75" s="67" t="s">
        <v>231</v>
      </c>
      <c r="O75" s="99">
        <v>0.25</v>
      </c>
      <c r="P75" s="99">
        <v>0.5</v>
      </c>
      <c r="Q75" s="99">
        <v>0.75</v>
      </c>
      <c r="R75" s="99">
        <v>1</v>
      </c>
      <c r="S75" s="395"/>
      <c r="T75" s="491"/>
    </row>
    <row r="76" spans="1:20" ht="72.75" customHeight="1" thickBot="1">
      <c r="A76" s="19"/>
      <c r="B76" s="19"/>
      <c r="C76" s="3"/>
      <c r="D76" s="425"/>
      <c r="E76" s="235"/>
      <c r="F76" s="3"/>
      <c r="G76" s="412"/>
      <c r="H76" s="87"/>
      <c r="I76" s="88"/>
      <c r="J76" s="401"/>
      <c r="K76" s="69"/>
      <c r="L76" s="87"/>
      <c r="M76" s="71" t="s">
        <v>272</v>
      </c>
      <c r="N76" s="71" t="s">
        <v>387</v>
      </c>
      <c r="O76" s="77" t="s">
        <v>94</v>
      </c>
      <c r="P76" s="77" t="s">
        <v>94</v>
      </c>
      <c r="Q76" s="77" t="s">
        <v>94</v>
      </c>
      <c r="R76" s="77" t="s">
        <v>94</v>
      </c>
      <c r="S76" s="396"/>
      <c r="T76" s="492"/>
    </row>
    <row r="77" spans="1:20" ht="91.5" customHeight="1">
      <c r="A77" s="19"/>
      <c r="B77" s="19"/>
      <c r="C77" s="3"/>
      <c r="D77" s="425"/>
      <c r="E77" s="235"/>
      <c r="F77" s="3"/>
      <c r="G77" s="411" t="s">
        <v>12</v>
      </c>
      <c r="H77" s="84"/>
      <c r="I77" s="85"/>
      <c r="J77" s="431" t="s">
        <v>240</v>
      </c>
      <c r="K77" s="98"/>
      <c r="L77" s="46"/>
      <c r="M77" s="101" t="s">
        <v>217</v>
      </c>
      <c r="N77" s="67" t="s">
        <v>218</v>
      </c>
      <c r="O77" s="48">
        <v>13</v>
      </c>
      <c r="P77" s="48">
        <v>13</v>
      </c>
      <c r="Q77" s="48">
        <v>13</v>
      </c>
      <c r="R77" s="48">
        <v>13</v>
      </c>
      <c r="S77" s="394" t="s">
        <v>354</v>
      </c>
      <c r="T77" s="472" t="s">
        <v>340</v>
      </c>
    </row>
    <row r="78" spans="1:20" ht="77.25" customHeight="1">
      <c r="A78" s="19"/>
      <c r="B78" s="19"/>
      <c r="C78" s="3"/>
      <c r="D78" s="425"/>
      <c r="E78" s="235"/>
      <c r="F78" s="3"/>
      <c r="G78" s="411"/>
      <c r="H78" s="84"/>
      <c r="I78" s="85"/>
      <c r="J78" s="431"/>
      <c r="K78" s="102"/>
      <c r="L78" s="64"/>
      <c r="M78" s="101" t="s">
        <v>237</v>
      </c>
      <c r="N78" s="67" t="s">
        <v>236</v>
      </c>
      <c r="O78" s="103">
        <v>1</v>
      </c>
      <c r="P78" s="103">
        <v>1</v>
      </c>
      <c r="Q78" s="103">
        <v>1</v>
      </c>
      <c r="R78" s="103">
        <v>1</v>
      </c>
      <c r="S78" s="395"/>
      <c r="T78" s="397"/>
    </row>
    <row r="79" spans="1:20" ht="74.25" customHeight="1">
      <c r="A79" s="19"/>
      <c r="B79" s="19"/>
      <c r="C79" s="3"/>
      <c r="D79" s="425"/>
      <c r="E79" s="235"/>
      <c r="F79" s="3"/>
      <c r="G79" s="411"/>
      <c r="H79" s="84"/>
      <c r="I79" s="85"/>
      <c r="J79" s="431"/>
      <c r="K79" s="102"/>
      <c r="L79" s="64"/>
      <c r="M79" s="101" t="s">
        <v>217</v>
      </c>
      <c r="N79" s="67" t="s">
        <v>233</v>
      </c>
      <c r="O79" s="48">
        <v>3</v>
      </c>
      <c r="P79" s="48">
        <v>3</v>
      </c>
      <c r="Q79" s="48">
        <v>3</v>
      </c>
      <c r="R79" s="48">
        <v>3</v>
      </c>
      <c r="S79" s="395"/>
      <c r="T79" s="397"/>
    </row>
    <row r="80" spans="1:20" ht="76.5" customHeight="1">
      <c r="A80" s="19"/>
      <c r="B80" s="19"/>
      <c r="C80" s="3"/>
      <c r="D80" s="425"/>
      <c r="E80" s="235"/>
      <c r="F80" s="3"/>
      <c r="G80" s="411"/>
      <c r="H80" s="84"/>
      <c r="I80" s="85"/>
      <c r="J80" s="431"/>
      <c r="K80" s="102"/>
      <c r="L80" s="64"/>
      <c r="M80" s="104" t="s">
        <v>219</v>
      </c>
      <c r="N80" s="74" t="s">
        <v>220</v>
      </c>
      <c r="O80" s="103">
        <v>1</v>
      </c>
      <c r="P80" s="103">
        <v>1</v>
      </c>
      <c r="Q80" s="103">
        <v>1</v>
      </c>
      <c r="R80" s="103">
        <v>1</v>
      </c>
      <c r="S80" s="395"/>
      <c r="T80" s="397"/>
    </row>
    <row r="81" spans="1:20" ht="48">
      <c r="A81" s="19"/>
      <c r="B81" s="19"/>
      <c r="C81" s="3"/>
      <c r="D81" s="425"/>
      <c r="E81" s="235"/>
      <c r="F81" s="3"/>
      <c r="G81" s="411"/>
      <c r="H81" s="84"/>
      <c r="I81" s="85"/>
      <c r="J81" s="431"/>
      <c r="K81" s="102"/>
      <c r="L81" s="64"/>
      <c r="M81" s="104" t="s">
        <v>221</v>
      </c>
      <c r="N81" s="74" t="s">
        <v>222</v>
      </c>
      <c r="O81" s="103">
        <v>1</v>
      </c>
      <c r="P81" s="103">
        <v>1</v>
      </c>
      <c r="Q81" s="103">
        <v>1</v>
      </c>
      <c r="R81" s="103">
        <v>1</v>
      </c>
      <c r="S81" s="395"/>
      <c r="T81" s="397"/>
    </row>
    <row r="82" spans="1:20" ht="87.75" customHeight="1">
      <c r="A82" s="19"/>
      <c r="B82" s="19"/>
      <c r="C82" s="3"/>
      <c r="D82" s="425"/>
      <c r="E82" s="235"/>
      <c r="F82" s="3"/>
      <c r="G82" s="411"/>
      <c r="H82" s="84"/>
      <c r="I82" s="85"/>
      <c r="J82" s="431"/>
      <c r="K82" s="102"/>
      <c r="L82" s="64"/>
      <c r="M82" s="104" t="s">
        <v>221</v>
      </c>
      <c r="N82" s="74" t="s">
        <v>223</v>
      </c>
      <c r="O82" s="103">
        <v>1</v>
      </c>
      <c r="P82" s="103">
        <v>1</v>
      </c>
      <c r="Q82" s="103">
        <v>1</v>
      </c>
      <c r="R82" s="103">
        <v>1</v>
      </c>
      <c r="S82" s="395"/>
      <c r="T82" s="397"/>
    </row>
    <row r="83" spans="1:20" ht="67.5" customHeight="1">
      <c r="A83" s="19"/>
      <c r="B83" s="19"/>
      <c r="C83" s="3"/>
      <c r="D83" s="425"/>
      <c r="E83" s="235"/>
      <c r="F83" s="3"/>
      <c r="G83" s="411"/>
      <c r="H83" s="84"/>
      <c r="I83" s="85"/>
      <c r="J83" s="431"/>
      <c r="K83" s="105"/>
      <c r="L83" s="84"/>
      <c r="M83" s="74" t="s">
        <v>224</v>
      </c>
      <c r="N83" s="74" t="s">
        <v>235</v>
      </c>
      <c r="O83" s="48">
        <v>1</v>
      </c>
      <c r="P83" s="48">
        <v>1</v>
      </c>
      <c r="Q83" s="48">
        <v>1</v>
      </c>
      <c r="R83" s="48">
        <v>1</v>
      </c>
      <c r="S83" s="395"/>
      <c r="T83" s="397"/>
    </row>
    <row r="84" spans="1:20" ht="65.25" customHeight="1">
      <c r="A84" s="19"/>
      <c r="B84" s="19"/>
      <c r="C84" s="3"/>
      <c r="D84" s="425"/>
      <c r="E84" s="235"/>
      <c r="F84" s="3"/>
      <c r="G84" s="411"/>
      <c r="H84" s="84"/>
      <c r="I84" s="85"/>
      <c r="J84" s="431"/>
      <c r="K84" s="105"/>
      <c r="L84" s="84"/>
      <c r="M84" s="67" t="s">
        <v>217</v>
      </c>
      <c r="N84" s="74" t="s">
        <v>234</v>
      </c>
      <c r="O84" s="48">
        <v>1</v>
      </c>
      <c r="P84" s="48">
        <v>1</v>
      </c>
      <c r="Q84" s="48">
        <v>1</v>
      </c>
      <c r="R84" s="48">
        <v>1</v>
      </c>
      <c r="S84" s="395"/>
      <c r="T84" s="397"/>
    </row>
    <row r="85" spans="1:20" ht="65.25" customHeight="1">
      <c r="A85" s="19"/>
      <c r="B85" s="19"/>
      <c r="C85" s="3"/>
      <c r="D85" s="425"/>
      <c r="E85" s="235"/>
      <c r="F85" s="3"/>
      <c r="G85" s="411"/>
      <c r="H85" s="84"/>
      <c r="I85" s="85"/>
      <c r="J85" s="431"/>
      <c r="K85" s="105"/>
      <c r="L85" s="84"/>
      <c r="M85" s="67" t="s">
        <v>217</v>
      </c>
      <c r="N85" s="74" t="s">
        <v>225</v>
      </c>
      <c r="O85" s="103">
        <v>1</v>
      </c>
      <c r="P85" s="103">
        <v>1</v>
      </c>
      <c r="Q85" s="103">
        <v>1</v>
      </c>
      <c r="R85" s="103">
        <v>1</v>
      </c>
      <c r="S85" s="395"/>
      <c r="T85" s="397"/>
    </row>
    <row r="86" spans="1:20" ht="49.5" customHeight="1">
      <c r="A86" s="19"/>
      <c r="B86" s="19"/>
      <c r="C86" s="3"/>
      <c r="D86" s="425"/>
      <c r="E86" s="235"/>
      <c r="F86" s="3"/>
      <c r="G86" s="411"/>
      <c r="H86" s="84"/>
      <c r="I86" s="85"/>
      <c r="J86" s="431"/>
      <c r="K86" s="105"/>
      <c r="L86" s="84"/>
      <c r="M86" s="67" t="s">
        <v>217</v>
      </c>
      <c r="N86" s="74" t="s">
        <v>226</v>
      </c>
      <c r="O86" s="48">
        <v>13</v>
      </c>
      <c r="P86" s="48">
        <v>13</v>
      </c>
      <c r="Q86" s="48">
        <v>13</v>
      </c>
      <c r="R86" s="48">
        <v>13</v>
      </c>
      <c r="S86" s="395"/>
      <c r="T86" s="397"/>
    </row>
    <row r="87" spans="1:20" ht="74.25" customHeight="1">
      <c r="A87" s="19"/>
      <c r="B87" s="19"/>
      <c r="C87" s="3"/>
      <c r="D87" s="425"/>
      <c r="E87" s="235"/>
      <c r="F87" s="3"/>
      <c r="G87" s="411"/>
      <c r="H87" s="84"/>
      <c r="I87" s="85"/>
      <c r="J87" s="431"/>
      <c r="K87" s="105"/>
      <c r="L87" s="84"/>
      <c r="M87" s="67" t="s">
        <v>217</v>
      </c>
      <c r="N87" s="74" t="s">
        <v>238</v>
      </c>
      <c r="O87" s="48">
        <v>1</v>
      </c>
      <c r="P87" s="48">
        <v>1</v>
      </c>
      <c r="Q87" s="48">
        <v>1</v>
      </c>
      <c r="R87" s="48">
        <v>1</v>
      </c>
      <c r="S87" s="395"/>
      <c r="T87" s="397"/>
    </row>
    <row r="88" spans="1:20" ht="90.75" customHeight="1" thickBot="1">
      <c r="A88" s="19"/>
      <c r="B88" s="19"/>
      <c r="C88" s="3"/>
      <c r="D88" s="425"/>
      <c r="E88" s="235"/>
      <c r="F88" s="3"/>
      <c r="G88" s="412"/>
      <c r="H88" s="87"/>
      <c r="I88" s="88"/>
      <c r="J88" s="432"/>
      <c r="K88" s="106"/>
      <c r="L88" s="87"/>
      <c r="M88" s="107" t="s">
        <v>217</v>
      </c>
      <c r="N88" s="71" t="s">
        <v>239</v>
      </c>
      <c r="O88" s="48">
        <v>3</v>
      </c>
      <c r="P88" s="48">
        <v>3</v>
      </c>
      <c r="Q88" s="48">
        <v>3</v>
      </c>
      <c r="R88" s="48">
        <v>3</v>
      </c>
      <c r="S88" s="396"/>
      <c r="T88" s="397"/>
    </row>
    <row r="89" spans="1:20" ht="73.5" customHeight="1">
      <c r="A89" s="19"/>
      <c r="B89" s="19"/>
      <c r="C89" s="3"/>
      <c r="D89" s="425"/>
      <c r="E89" s="235"/>
      <c r="F89" s="3"/>
      <c r="G89" s="410" t="s">
        <v>388</v>
      </c>
      <c r="H89" s="391"/>
      <c r="I89" s="399"/>
      <c r="J89" s="399" t="s">
        <v>384</v>
      </c>
      <c r="K89" s="394"/>
      <c r="L89" s="391"/>
      <c r="M89" s="65" t="s">
        <v>227</v>
      </c>
      <c r="N89" s="65" t="s">
        <v>228</v>
      </c>
      <c r="O89" s="108">
        <v>1</v>
      </c>
      <c r="P89" s="108">
        <v>1</v>
      </c>
      <c r="Q89" s="108">
        <v>1</v>
      </c>
      <c r="R89" s="108">
        <v>1</v>
      </c>
      <c r="S89" s="394" t="s">
        <v>383</v>
      </c>
      <c r="T89" s="24"/>
    </row>
    <row r="90" spans="1:20" ht="51.75" customHeight="1">
      <c r="A90" s="19"/>
      <c r="B90" s="19"/>
      <c r="C90" s="3"/>
      <c r="D90" s="425"/>
      <c r="E90" s="235"/>
      <c r="F90" s="3"/>
      <c r="G90" s="411"/>
      <c r="H90" s="392"/>
      <c r="I90" s="400"/>
      <c r="J90" s="400"/>
      <c r="K90" s="395"/>
      <c r="L90" s="392"/>
      <c r="M90" s="47" t="s">
        <v>229</v>
      </c>
      <c r="N90" s="47" t="s">
        <v>241</v>
      </c>
      <c r="O90" s="109">
        <v>1</v>
      </c>
      <c r="P90" s="109">
        <v>1</v>
      </c>
      <c r="Q90" s="109">
        <v>1</v>
      </c>
      <c r="R90" s="109">
        <v>1</v>
      </c>
      <c r="S90" s="395"/>
      <c r="T90" s="24"/>
    </row>
    <row r="91" spans="1:20" ht="65.25" customHeight="1">
      <c r="A91" s="19"/>
      <c r="B91" s="19"/>
      <c r="C91" s="3"/>
      <c r="D91" s="425"/>
      <c r="E91" s="235"/>
      <c r="F91" s="3"/>
      <c r="G91" s="411"/>
      <c r="H91" s="392"/>
      <c r="I91" s="400"/>
      <c r="J91" s="400"/>
      <c r="K91" s="395"/>
      <c r="L91" s="392"/>
      <c r="M91" s="47" t="s">
        <v>243</v>
      </c>
      <c r="N91" s="47" t="s">
        <v>242</v>
      </c>
      <c r="O91" s="109">
        <v>1</v>
      </c>
      <c r="P91" s="109">
        <v>1</v>
      </c>
      <c r="Q91" s="109">
        <v>1</v>
      </c>
      <c r="R91" s="109">
        <v>1</v>
      </c>
      <c r="S91" s="395"/>
      <c r="T91" s="24"/>
    </row>
    <row r="92" spans="1:20" ht="50.25" customHeight="1" thickBot="1">
      <c r="A92" s="19"/>
      <c r="B92" s="19"/>
      <c r="C92" s="3"/>
      <c r="D92" s="425"/>
      <c r="E92" s="235"/>
      <c r="F92" s="3"/>
      <c r="G92" s="411"/>
      <c r="H92" s="393"/>
      <c r="I92" s="401"/>
      <c r="J92" s="401"/>
      <c r="K92" s="396"/>
      <c r="L92" s="393"/>
      <c r="M92" s="89" t="s">
        <v>273</v>
      </c>
      <c r="N92" s="89" t="s">
        <v>244</v>
      </c>
      <c r="O92" s="112">
        <v>1</v>
      </c>
      <c r="P92" s="112">
        <v>1</v>
      </c>
      <c r="Q92" s="112">
        <v>1</v>
      </c>
      <c r="R92" s="112">
        <v>1</v>
      </c>
      <c r="S92" s="396"/>
      <c r="T92" s="32"/>
    </row>
    <row r="93" spans="1:20" ht="63.75" customHeight="1">
      <c r="A93" s="19"/>
      <c r="B93" s="19"/>
      <c r="C93" s="3"/>
      <c r="D93" s="425"/>
      <c r="E93" s="235"/>
      <c r="F93" s="3"/>
      <c r="G93" s="410" t="s">
        <v>10</v>
      </c>
      <c r="H93" s="65"/>
      <c r="I93" s="113"/>
      <c r="J93" s="421" t="s">
        <v>389</v>
      </c>
      <c r="K93" s="65"/>
      <c r="L93" s="45"/>
      <c r="M93" s="137" t="s">
        <v>390</v>
      </c>
      <c r="N93" s="137" t="s">
        <v>391</v>
      </c>
      <c r="O93" s="238">
        <v>0</v>
      </c>
      <c r="P93" s="238">
        <v>1</v>
      </c>
      <c r="Q93" s="238">
        <v>1</v>
      </c>
      <c r="R93" s="238">
        <v>1</v>
      </c>
      <c r="S93" s="394" t="s">
        <v>536</v>
      </c>
      <c r="T93" s="394"/>
    </row>
    <row r="94" spans="1:20" ht="41.25" customHeight="1">
      <c r="A94" s="19"/>
      <c r="B94" s="19"/>
      <c r="C94" s="3"/>
      <c r="D94" s="425"/>
      <c r="E94" s="235"/>
      <c r="F94" s="3"/>
      <c r="G94" s="411"/>
      <c r="H94" s="67"/>
      <c r="I94" s="114"/>
      <c r="J94" s="422"/>
      <c r="K94" s="67"/>
      <c r="L94" s="204"/>
      <c r="M94" s="67" t="s">
        <v>392</v>
      </c>
      <c r="N94" s="67" t="s">
        <v>393</v>
      </c>
      <c r="O94" s="48">
        <v>90</v>
      </c>
      <c r="P94" s="48">
        <v>90</v>
      </c>
      <c r="Q94" s="48">
        <v>90</v>
      </c>
      <c r="R94" s="48">
        <v>90</v>
      </c>
      <c r="S94" s="395"/>
      <c r="T94" s="395"/>
    </row>
    <row r="95" spans="1:20" ht="77.25" customHeight="1">
      <c r="A95" s="19"/>
      <c r="B95" s="19"/>
      <c r="C95" s="3"/>
      <c r="D95" s="425"/>
      <c r="E95" s="235"/>
      <c r="F95" s="3"/>
      <c r="G95" s="411"/>
      <c r="H95" s="74"/>
      <c r="I95" s="114"/>
      <c r="J95" s="422"/>
      <c r="K95" s="74"/>
      <c r="L95" s="23"/>
      <c r="M95" s="74" t="s">
        <v>255</v>
      </c>
      <c r="N95" s="74" t="s">
        <v>256</v>
      </c>
      <c r="O95" s="109">
        <v>1</v>
      </c>
      <c r="P95" s="109">
        <v>1</v>
      </c>
      <c r="Q95" s="109">
        <v>1</v>
      </c>
      <c r="R95" s="109">
        <v>1</v>
      </c>
      <c r="S95" s="395"/>
      <c r="T95" s="395"/>
    </row>
    <row r="96" spans="1:20" ht="66" customHeight="1">
      <c r="A96" s="19"/>
      <c r="B96" s="19"/>
      <c r="C96" s="3"/>
      <c r="D96" s="425"/>
      <c r="E96" s="235"/>
      <c r="F96" s="3"/>
      <c r="G96" s="411"/>
      <c r="H96" s="74"/>
      <c r="I96" s="114"/>
      <c r="J96" s="422"/>
      <c r="K96" s="74"/>
      <c r="L96" s="23"/>
      <c r="M96" s="47" t="s">
        <v>245</v>
      </c>
      <c r="N96" s="47" t="s">
        <v>394</v>
      </c>
      <c r="O96" s="109">
        <v>1</v>
      </c>
      <c r="P96" s="109">
        <v>1</v>
      </c>
      <c r="Q96" s="109">
        <v>1</v>
      </c>
      <c r="R96" s="109">
        <v>1</v>
      </c>
      <c r="S96" s="395"/>
      <c r="T96" s="395"/>
    </row>
    <row r="97" spans="1:20" ht="88.5" customHeight="1">
      <c r="A97" s="19"/>
      <c r="B97" s="19"/>
      <c r="C97" s="3"/>
      <c r="D97" s="425"/>
      <c r="E97" s="235"/>
      <c r="F97" s="3"/>
      <c r="G97" s="411"/>
      <c r="H97" s="74"/>
      <c r="I97" s="114"/>
      <c r="J97" s="422"/>
      <c r="K97" s="74"/>
      <c r="L97" s="23"/>
      <c r="M97" s="47" t="s">
        <v>395</v>
      </c>
      <c r="N97" s="47" t="s">
        <v>396</v>
      </c>
      <c r="O97" s="109">
        <v>1</v>
      </c>
      <c r="P97" s="109">
        <v>1</v>
      </c>
      <c r="Q97" s="109">
        <v>1</v>
      </c>
      <c r="R97" s="109">
        <v>1</v>
      </c>
      <c r="S97" s="395"/>
      <c r="T97" s="395"/>
    </row>
    <row r="98" spans="1:20" ht="45" customHeight="1">
      <c r="A98" s="19"/>
      <c r="B98" s="19"/>
      <c r="C98" s="3"/>
      <c r="D98" s="425"/>
      <c r="E98" s="235"/>
      <c r="F98" s="3"/>
      <c r="G98" s="411"/>
      <c r="H98" s="74"/>
      <c r="I98" s="114"/>
      <c r="J98" s="422"/>
      <c r="K98" s="74"/>
      <c r="L98" s="23"/>
      <c r="M98" s="74" t="s">
        <v>397</v>
      </c>
      <c r="N98" s="74" t="s">
        <v>246</v>
      </c>
      <c r="O98" s="40">
        <v>0</v>
      </c>
      <c r="P98" s="40">
        <v>2</v>
      </c>
      <c r="Q98" s="40">
        <v>2</v>
      </c>
      <c r="R98" s="40">
        <v>0</v>
      </c>
      <c r="S98" s="395"/>
      <c r="T98" s="395"/>
    </row>
    <row r="99" spans="1:20" ht="66.75" customHeight="1">
      <c r="A99" s="19"/>
      <c r="B99" s="19"/>
      <c r="C99" s="3"/>
      <c r="D99" s="425"/>
      <c r="E99" s="235"/>
      <c r="F99" s="3"/>
      <c r="G99" s="411"/>
      <c r="H99" s="47"/>
      <c r="I99" s="114"/>
      <c r="J99" s="422"/>
      <c r="K99" s="47"/>
      <c r="L99" s="14"/>
      <c r="M99" s="47" t="s">
        <v>403</v>
      </c>
      <c r="N99" s="47" t="s">
        <v>402</v>
      </c>
      <c r="O99" s="109">
        <v>0.25</v>
      </c>
      <c r="P99" s="109">
        <v>0.5</v>
      </c>
      <c r="Q99" s="109">
        <v>0.75</v>
      </c>
      <c r="R99" s="109">
        <v>1</v>
      </c>
      <c r="S99" s="395"/>
      <c r="T99" s="395"/>
    </row>
    <row r="100" spans="1:20" ht="90" customHeight="1">
      <c r="A100" s="19"/>
      <c r="B100" s="19"/>
      <c r="C100" s="3"/>
      <c r="D100" s="425"/>
      <c r="E100" s="235"/>
      <c r="F100" s="3"/>
      <c r="G100" s="411"/>
      <c r="H100" s="47"/>
      <c r="I100" s="114"/>
      <c r="J100" s="422"/>
      <c r="K100" s="47"/>
      <c r="L100" s="14"/>
      <c r="M100" s="47" t="s">
        <v>408</v>
      </c>
      <c r="N100" s="47" t="s">
        <v>407</v>
      </c>
      <c r="O100" s="109">
        <v>0.25</v>
      </c>
      <c r="P100" s="109">
        <v>0.5</v>
      </c>
      <c r="Q100" s="109">
        <v>0.75</v>
      </c>
      <c r="R100" s="109">
        <v>1</v>
      </c>
      <c r="S100" s="395"/>
      <c r="T100" s="395"/>
    </row>
    <row r="101" spans="1:20" ht="78.75" customHeight="1" thickBot="1">
      <c r="A101" s="19"/>
      <c r="B101" s="19"/>
      <c r="C101" s="3"/>
      <c r="D101" s="425"/>
      <c r="E101" s="235"/>
      <c r="F101" s="3"/>
      <c r="G101" s="428"/>
      <c r="H101" s="71"/>
      <c r="I101" s="116"/>
      <c r="J101" s="423"/>
      <c r="K101" s="71"/>
      <c r="L101" s="31"/>
      <c r="M101" s="31" t="s">
        <v>329</v>
      </c>
      <c r="N101" s="239" t="s">
        <v>281</v>
      </c>
      <c r="O101" s="109">
        <v>0.25</v>
      </c>
      <c r="P101" s="109">
        <v>0.5</v>
      </c>
      <c r="Q101" s="109">
        <v>0.75</v>
      </c>
      <c r="R101" s="109">
        <v>1</v>
      </c>
      <c r="S101" s="396"/>
      <c r="T101" s="396"/>
    </row>
    <row r="102" spans="1:20" ht="66" customHeight="1">
      <c r="A102" s="19"/>
      <c r="B102" s="19"/>
      <c r="C102" s="3"/>
      <c r="D102" s="425"/>
      <c r="E102" s="235"/>
      <c r="F102" s="3"/>
      <c r="G102" s="410" t="s">
        <v>11</v>
      </c>
      <c r="H102" s="65"/>
      <c r="I102" s="113"/>
      <c r="J102" s="421" t="s">
        <v>389</v>
      </c>
      <c r="K102" s="65"/>
      <c r="L102" s="117"/>
      <c r="M102" s="65" t="s">
        <v>398</v>
      </c>
      <c r="N102" s="65" t="s">
        <v>257</v>
      </c>
      <c r="O102" s="95">
        <v>0</v>
      </c>
      <c r="P102" s="95">
        <v>1</v>
      </c>
      <c r="Q102" s="95">
        <v>1</v>
      </c>
      <c r="R102" s="95">
        <v>0</v>
      </c>
      <c r="S102" s="394" t="s">
        <v>535</v>
      </c>
      <c r="T102" s="24"/>
    </row>
    <row r="103" spans="1:20" ht="59.25" customHeight="1">
      <c r="A103" s="19"/>
      <c r="B103" s="19"/>
      <c r="C103" s="3"/>
      <c r="D103" s="425"/>
      <c r="E103" s="235"/>
      <c r="F103" s="3"/>
      <c r="G103" s="411"/>
      <c r="H103" s="74"/>
      <c r="I103" s="114"/>
      <c r="J103" s="422"/>
      <c r="K103" s="74"/>
      <c r="L103" s="23"/>
      <c r="M103" s="74" t="s">
        <v>399</v>
      </c>
      <c r="N103" s="74" t="s">
        <v>274</v>
      </c>
      <c r="O103" s="40">
        <v>1</v>
      </c>
      <c r="P103" s="40">
        <v>1</v>
      </c>
      <c r="Q103" s="40">
        <v>0</v>
      </c>
      <c r="R103" s="40">
        <v>0</v>
      </c>
      <c r="S103" s="395"/>
      <c r="T103" s="24"/>
    </row>
    <row r="104" spans="1:20" ht="48" customHeight="1">
      <c r="A104" s="19"/>
      <c r="B104" s="19"/>
      <c r="C104" s="3"/>
      <c r="D104" s="425"/>
      <c r="E104" s="235"/>
      <c r="F104" s="3"/>
      <c r="G104" s="411"/>
      <c r="H104" s="74"/>
      <c r="I104" s="114"/>
      <c r="J104" s="422"/>
      <c r="K104" s="74"/>
      <c r="L104" s="23"/>
      <c r="M104" s="74" t="s">
        <v>247</v>
      </c>
      <c r="N104" s="74" t="s">
        <v>248</v>
      </c>
      <c r="O104" s="103">
        <v>1</v>
      </c>
      <c r="P104" s="103">
        <v>1</v>
      </c>
      <c r="Q104" s="103">
        <v>1</v>
      </c>
      <c r="R104" s="103">
        <v>1</v>
      </c>
      <c r="S104" s="395"/>
      <c r="T104" s="24"/>
    </row>
    <row r="105" spans="1:20" ht="48" customHeight="1">
      <c r="A105" s="19"/>
      <c r="B105" s="19"/>
      <c r="C105" s="3"/>
      <c r="D105" s="425"/>
      <c r="E105" s="235"/>
      <c r="F105" s="3"/>
      <c r="G105" s="411"/>
      <c r="H105" s="74"/>
      <c r="I105" s="114"/>
      <c r="J105" s="422"/>
      <c r="K105" s="74"/>
      <c r="L105" s="23"/>
      <c r="M105" s="74" t="s">
        <v>276</v>
      </c>
      <c r="N105" s="74" t="s">
        <v>275</v>
      </c>
      <c r="O105" s="40">
        <v>1</v>
      </c>
      <c r="P105" s="40">
        <v>1</v>
      </c>
      <c r="Q105" s="40">
        <v>1</v>
      </c>
      <c r="R105" s="40">
        <v>1</v>
      </c>
      <c r="S105" s="395"/>
      <c r="T105" s="24"/>
    </row>
    <row r="106" spans="1:20" ht="66.75" customHeight="1">
      <c r="A106" s="19"/>
      <c r="B106" s="19"/>
      <c r="C106" s="3"/>
      <c r="D106" s="425"/>
      <c r="E106" s="235"/>
      <c r="F106" s="3"/>
      <c r="G106" s="411"/>
      <c r="H106" s="47"/>
      <c r="I106" s="114"/>
      <c r="J106" s="422"/>
      <c r="K106" s="47"/>
      <c r="L106" s="14"/>
      <c r="M106" s="47" t="s">
        <v>282</v>
      </c>
      <c r="N106" s="47" t="s">
        <v>283</v>
      </c>
      <c r="O106" s="103">
        <v>1</v>
      </c>
      <c r="P106" s="103">
        <v>1</v>
      </c>
      <c r="Q106" s="103">
        <v>1</v>
      </c>
      <c r="R106" s="103">
        <v>1</v>
      </c>
      <c r="S106" s="395"/>
      <c r="T106" s="24"/>
    </row>
    <row r="107" spans="1:20" ht="59.25" customHeight="1" thickBot="1">
      <c r="A107" s="19"/>
      <c r="B107" s="19"/>
      <c r="C107" s="3"/>
      <c r="D107" s="425"/>
      <c r="E107" s="235"/>
      <c r="F107" s="3"/>
      <c r="G107" s="411"/>
      <c r="H107" s="71"/>
      <c r="I107" s="116"/>
      <c r="J107" s="423"/>
      <c r="K107" s="71"/>
      <c r="L107" s="31"/>
      <c r="M107" s="118" t="s">
        <v>284</v>
      </c>
      <c r="N107" s="89" t="s">
        <v>285</v>
      </c>
      <c r="O107" s="240">
        <v>1</v>
      </c>
      <c r="P107" s="240">
        <v>1</v>
      </c>
      <c r="Q107" s="240">
        <v>1</v>
      </c>
      <c r="R107" s="240">
        <v>1</v>
      </c>
      <c r="S107" s="396"/>
      <c r="T107" s="32"/>
    </row>
    <row r="108" spans="1:20" ht="40.5" customHeight="1">
      <c r="A108" s="19"/>
      <c r="B108" s="19"/>
      <c r="C108" s="3"/>
      <c r="D108" s="425"/>
      <c r="E108" s="235"/>
      <c r="F108" s="3"/>
      <c r="G108" s="410" t="s">
        <v>12</v>
      </c>
      <c r="H108" s="67"/>
      <c r="J108" s="421" t="s">
        <v>249</v>
      </c>
      <c r="K108" s="67"/>
      <c r="L108" s="45"/>
      <c r="M108" s="67" t="s">
        <v>277</v>
      </c>
      <c r="N108" s="67" t="s">
        <v>258</v>
      </c>
      <c r="O108" s="48">
        <v>1</v>
      </c>
      <c r="P108" s="48">
        <v>1</v>
      </c>
      <c r="Q108" s="48">
        <v>1</v>
      </c>
      <c r="R108" s="48">
        <v>1</v>
      </c>
      <c r="S108" s="394" t="s">
        <v>529</v>
      </c>
      <c r="T108" s="24"/>
    </row>
    <row r="109" spans="1:20" ht="102" customHeight="1">
      <c r="A109" s="19"/>
      <c r="B109" s="19"/>
      <c r="C109" s="3"/>
      <c r="D109" s="425"/>
      <c r="E109" s="235"/>
      <c r="F109" s="3"/>
      <c r="G109" s="411"/>
      <c r="H109" s="74"/>
      <c r="J109" s="422"/>
      <c r="K109" s="74"/>
      <c r="L109" s="23"/>
      <c r="M109" s="74" t="s">
        <v>278</v>
      </c>
      <c r="N109" s="74" t="s">
        <v>250</v>
      </c>
      <c r="O109" s="40">
        <v>1</v>
      </c>
      <c r="P109" s="40">
        <v>0</v>
      </c>
      <c r="Q109" s="40">
        <v>1</v>
      </c>
      <c r="R109" s="40">
        <v>1</v>
      </c>
      <c r="S109" s="395"/>
      <c r="T109" s="24"/>
    </row>
    <row r="110" spans="1:20" ht="40.5" customHeight="1">
      <c r="A110" s="19"/>
      <c r="B110" s="19"/>
      <c r="C110" s="3"/>
      <c r="D110" s="425"/>
      <c r="E110" s="235"/>
      <c r="F110" s="3"/>
      <c r="G110" s="411"/>
      <c r="H110" s="74"/>
      <c r="J110" s="422"/>
      <c r="K110" s="74"/>
      <c r="L110" s="23"/>
      <c r="M110" s="74" t="s">
        <v>251</v>
      </c>
      <c r="N110" s="74" t="s">
        <v>400</v>
      </c>
      <c r="O110" s="40">
        <v>13</v>
      </c>
      <c r="P110" s="40">
        <v>13</v>
      </c>
      <c r="Q110" s="40">
        <v>13</v>
      </c>
      <c r="R110" s="40">
        <v>13</v>
      </c>
      <c r="S110" s="395"/>
      <c r="T110" s="24"/>
    </row>
    <row r="111" spans="1:20" ht="113.25" customHeight="1" thickBot="1">
      <c r="A111" s="19"/>
      <c r="B111" s="19"/>
      <c r="C111" s="3"/>
      <c r="D111" s="425"/>
      <c r="E111" s="235"/>
      <c r="F111" s="3"/>
      <c r="G111" s="412"/>
      <c r="H111" s="71"/>
      <c r="I111" s="116"/>
      <c r="J111" s="423"/>
      <c r="K111" s="71"/>
      <c r="L111" s="31"/>
      <c r="M111" s="71" t="s">
        <v>401</v>
      </c>
      <c r="N111" s="71" t="s">
        <v>259</v>
      </c>
      <c r="O111" s="112">
        <v>1</v>
      </c>
      <c r="P111" s="112">
        <v>1</v>
      </c>
      <c r="Q111" s="112">
        <v>1</v>
      </c>
      <c r="R111" s="112">
        <v>1</v>
      </c>
      <c r="S111" s="396"/>
      <c r="T111" s="32"/>
    </row>
    <row r="112" spans="1:20" ht="63" customHeight="1">
      <c r="A112" s="19"/>
      <c r="B112" s="19"/>
      <c r="C112" s="3"/>
      <c r="D112" s="425"/>
      <c r="E112" s="235"/>
      <c r="F112" s="3"/>
      <c r="G112" s="427" t="s">
        <v>388</v>
      </c>
      <c r="H112" s="65"/>
      <c r="I112" s="113"/>
      <c r="J112" s="421" t="s">
        <v>389</v>
      </c>
      <c r="K112" s="65"/>
      <c r="L112" s="117"/>
      <c r="M112" s="65" t="s">
        <v>279</v>
      </c>
      <c r="N112" s="65" t="s">
        <v>286</v>
      </c>
      <c r="O112" s="108">
        <v>1</v>
      </c>
      <c r="P112" s="108">
        <v>1</v>
      </c>
      <c r="Q112" s="108">
        <v>1</v>
      </c>
      <c r="R112" s="108">
        <v>1</v>
      </c>
      <c r="S112" s="394" t="s">
        <v>534</v>
      </c>
      <c r="T112" s="24"/>
    </row>
    <row r="113" spans="1:20" ht="115.5" customHeight="1">
      <c r="A113" s="19"/>
      <c r="B113" s="19"/>
      <c r="C113" s="3"/>
      <c r="D113" s="425"/>
      <c r="E113" s="235"/>
      <c r="F113" s="3"/>
      <c r="G113" s="411"/>
      <c r="H113" s="74"/>
      <c r="I113" s="114"/>
      <c r="J113" s="422"/>
      <c r="K113" s="74"/>
      <c r="L113" s="23"/>
      <c r="M113" s="74" t="s">
        <v>280</v>
      </c>
      <c r="N113" s="74" t="s">
        <v>404</v>
      </c>
      <c r="O113" s="103">
        <v>1</v>
      </c>
      <c r="P113" s="103">
        <v>1</v>
      </c>
      <c r="Q113" s="103">
        <v>1</v>
      </c>
      <c r="R113" s="103">
        <v>1</v>
      </c>
      <c r="S113" s="395"/>
      <c r="T113" s="24"/>
    </row>
    <row r="114" spans="1:20" ht="111" customHeight="1">
      <c r="A114" s="19"/>
      <c r="B114" s="19"/>
      <c r="C114" s="3"/>
      <c r="D114" s="425"/>
      <c r="E114" s="235"/>
      <c r="F114" s="3"/>
      <c r="G114" s="411"/>
      <c r="H114" s="74"/>
      <c r="I114" s="114"/>
      <c r="J114" s="422"/>
      <c r="K114" s="74"/>
      <c r="L114" s="23"/>
      <c r="M114" s="74" t="s">
        <v>253</v>
      </c>
      <c r="N114" s="74" t="s">
        <v>254</v>
      </c>
      <c r="O114" s="40">
        <v>3</v>
      </c>
      <c r="P114" s="40">
        <v>3</v>
      </c>
      <c r="Q114" s="40">
        <v>3</v>
      </c>
      <c r="R114" s="40">
        <v>3</v>
      </c>
      <c r="S114" s="395"/>
      <c r="T114" s="24"/>
    </row>
    <row r="115" spans="1:20" ht="55.5" customHeight="1">
      <c r="A115" s="19"/>
      <c r="B115" s="19"/>
      <c r="C115" s="3"/>
      <c r="D115" s="425"/>
      <c r="E115" s="235"/>
      <c r="F115" s="3"/>
      <c r="G115" s="411"/>
      <c r="H115" s="74"/>
      <c r="I115" s="114"/>
      <c r="J115" s="422"/>
      <c r="K115" s="74"/>
      <c r="L115" s="23"/>
      <c r="M115" s="74" t="s">
        <v>405</v>
      </c>
      <c r="N115" s="74" t="s">
        <v>260</v>
      </c>
      <c r="O115" s="40">
        <v>0</v>
      </c>
      <c r="P115" s="40">
        <v>0</v>
      </c>
      <c r="Q115" s="40">
        <v>0</v>
      </c>
      <c r="R115" s="40">
        <v>1</v>
      </c>
      <c r="S115" s="395"/>
      <c r="T115" s="24"/>
    </row>
    <row r="116" spans="1:20" ht="65.25" customHeight="1">
      <c r="A116" s="19"/>
      <c r="B116" s="19"/>
      <c r="C116" s="3"/>
      <c r="D116" s="425"/>
      <c r="E116" s="235"/>
      <c r="F116" s="3"/>
      <c r="G116" s="411"/>
      <c r="H116" s="47"/>
      <c r="I116" s="114"/>
      <c r="J116" s="422"/>
      <c r="K116" s="47"/>
      <c r="L116" s="14"/>
      <c r="M116" s="47" t="s">
        <v>410</v>
      </c>
      <c r="N116" s="47" t="s">
        <v>409</v>
      </c>
      <c r="O116" s="38">
        <v>0</v>
      </c>
      <c r="P116" s="38">
        <v>0</v>
      </c>
      <c r="Q116" s="38">
        <v>1</v>
      </c>
      <c r="R116" s="38">
        <v>0</v>
      </c>
      <c r="S116" s="395"/>
      <c r="T116" s="24"/>
    </row>
    <row r="117" spans="1:20" ht="55.5" customHeight="1" thickBot="1">
      <c r="A117" s="19"/>
      <c r="B117" s="19"/>
      <c r="C117" s="3"/>
      <c r="D117" s="425"/>
      <c r="E117" s="235"/>
      <c r="F117" s="3"/>
      <c r="G117" s="411"/>
      <c r="H117" s="71"/>
      <c r="I117" s="116"/>
      <c r="J117" s="423"/>
      <c r="K117" s="71"/>
      <c r="L117" s="31"/>
      <c r="M117" s="71" t="s">
        <v>287</v>
      </c>
      <c r="N117" s="71" t="s">
        <v>406</v>
      </c>
      <c r="O117" s="121">
        <v>1</v>
      </c>
      <c r="P117" s="121">
        <v>1</v>
      </c>
      <c r="Q117" s="121">
        <v>1</v>
      </c>
      <c r="R117" s="121">
        <v>1</v>
      </c>
      <c r="S117" s="396"/>
      <c r="T117" s="32"/>
    </row>
    <row r="118" spans="1:20" ht="142.5" customHeight="1">
      <c r="A118" s="19"/>
      <c r="B118" s="19"/>
      <c r="C118" s="3"/>
      <c r="D118" s="425"/>
      <c r="E118" s="235"/>
      <c r="F118" s="3"/>
      <c r="G118" s="427" t="s">
        <v>10</v>
      </c>
      <c r="H118" s="122"/>
      <c r="I118" s="123"/>
      <c r="J118" s="399" t="s">
        <v>411</v>
      </c>
      <c r="K118" s="124"/>
      <c r="L118" s="122"/>
      <c r="M118" s="65" t="s">
        <v>413</v>
      </c>
      <c r="N118" s="125" t="s">
        <v>412</v>
      </c>
      <c r="O118" s="95">
        <v>0</v>
      </c>
      <c r="P118" s="95">
        <v>1</v>
      </c>
      <c r="Q118" s="95">
        <v>0</v>
      </c>
      <c r="R118" s="95">
        <v>1</v>
      </c>
      <c r="S118" s="395" t="s">
        <v>533</v>
      </c>
      <c r="T118" s="24"/>
    </row>
    <row r="119" spans="1:20" ht="88.5" customHeight="1">
      <c r="A119" s="19"/>
      <c r="B119" s="19"/>
      <c r="C119" s="3"/>
      <c r="D119" s="425"/>
      <c r="E119" s="235"/>
      <c r="F119" s="3"/>
      <c r="G119" s="411"/>
      <c r="H119" s="126"/>
      <c r="I119" s="8"/>
      <c r="J119" s="400"/>
      <c r="K119" s="127"/>
      <c r="L119" s="126"/>
      <c r="M119" s="126" t="s">
        <v>288</v>
      </c>
      <c r="N119" s="128" t="s">
        <v>289</v>
      </c>
      <c r="O119" s="61">
        <v>0.25</v>
      </c>
      <c r="P119" s="61">
        <v>0.5</v>
      </c>
      <c r="Q119" s="61">
        <v>0.75</v>
      </c>
      <c r="R119" s="61">
        <v>1</v>
      </c>
      <c r="S119" s="395"/>
      <c r="T119" s="24"/>
    </row>
    <row r="120" spans="1:20" ht="78" customHeight="1">
      <c r="A120" s="19"/>
      <c r="B120" s="19"/>
      <c r="C120" s="3"/>
      <c r="D120" s="425"/>
      <c r="E120" s="235"/>
      <c r="F120" s="3"/>
      <c r="G120" s="411"/>
      <c r="H120" s="126"/>
      <c r="I120" s="8"/>
      <c r="J120" s="400"/>
      <c r="K120" s="127"/>
      <c r="L120" s="126"/>
      <c r="M120" s="52" t="s">
        <v>414</v>
      </c>
      <c r="N120" s="47" t="s">
        <v>415</v>
      </c>
      <c r="O120" s="38">
        <v>0</v>
      </c>
      <c r="P120" s="38">
        <v>1</v>
      </c>
      <c r="Q120" s="38">
        <v>1</v>
      </c>
      <c r="R120" s="38">
        <v>1</v>
      </c>
      <c r="S120" s="395"/>
      <c r="T120" s="24"/>
    </row>
    <row r="121" spans="1:20" ht="78" customHeight="1">
      <c r="A121" s="19"/>
      <c r="B121" s="19"/>
      <c r="C121" s="3"/>
      <c r="D121" s="425"/>
      <c r="E121" s="235"/>
      <c r="F121" s="3"/>
      <c r="G121" s="411"/>
      <c r="H121" s="126"/>
      <c r="I121" s="8"/>
      <c r="J121" s="400"/>
      <c r="K121" s="127"/>
      <c r="L121" s="126"/>
      <c r="M121" s="52" t="s">
        <v>417</v>
      </c>
      <c r="N121" s="47" t="s">
        <v>416</v>
      </c>
      <c r="O121" s="38">
        <v>0</v>
      </c>
      <c r="P121" s="38">
        <v>1</v>
      </c>
      <c r="Q121" s="38">
        <v>0</v>
      </c>
      <c r="R121" s="38">
        <v>1</v>
      </c>
      <c r="S121" s="395"/>
      <c r="T121" s="24"/>
    </row>
    <row r="122" spans="1:20" ht="74.25" customHeight="1">
      <c r="A122" s="19"/>
      <c r="B122" s="19"/>
      <c r="C122" s="3"/>
      <c r="D122" s="425"/>
      <c r="E122" s="235"/>
      <c r="F122" s="3"/>
      <c r="G122" s="411"/>
      <c r="H122" s="126"/>
      <c r="I122" s="8"/>
      <c r="J122" s="400"/>
      <c r="K122" s="127"/>
      <c r="L122" s="126"/>
      <c r="M122" s="52" t="s">
        <v>418</v>
      </c>
      <c r="N122" s="47" t="s">
        <v>290</v>
      </c>
      <c r="O122" s="109">
        <v>1</v>
      </c>
      <c r="P122" s="109">
        <v>1</v>
      </c>
      <c r="Q122" s="109">
        <v>1</v>
      </c>
      <c r="R122" s="109">
        <v>1</v>
      </c>
      <c r="S122" s="395"/>
      <c r="T122" s="24"/>
    </row>
    <row r="123" spans="1:20" ht="70.5" customHeight="1">
      <c r="A123" s="19"/>
      <c r="B123" s="19"/>
      <c r="C123" s="3"/>
      <c r="D123" s="425"/>
      <c r="E123" s="235"/>
      <c r="F123" s="3"/>
      <c r="G123" s="411"/>
      <c r="H123" s="126"/>
      <c r="I123" s="8"/>
      <c r="J123" s="400"/>
      <c r="K123" s="127"/>
      <c r="L123" s="126"/>
      <c r="M123" s="52" t="s">
        <v>419</v>
      </c>
      <c r="N123" s="47" t="s">
        <v>420</v>
      </c>
      <c r="O123" s="38">
        <v>0</v>
      </c>
      <c r="P123" s="38">
        <v>1</v>
      </c>
      <c r="Q123" s="38">
        <v>1</v>
      </c>
      <c r="R123" s="38">
        <v>0</v>
      </c>
      <c r="S123" s="395"/>
      <c r="T123" s="24"/>
    </row>
    <row r="124" spans="1:20" ht="57" customHeight="1">
      <c r="A124" s="19"/>
      <c r="B124" s="19"/>
      <c r="C124" s="3"/>
      <c r="D124" s="425"/>
      <c r="E124" s="235"/>
      <c r="F124" s="3"/>
      <c r="G124" s="411"/>
      <c r="H124" s="81"/>
      <c r="I124" s="82"/>
      <c r="J124" s="400"/>
      <c r="K124" s="83"/>
      <c r="L124" s="81"/>
      <c r="M124" s="52" t="s">
        <v>422</v>
      </c>
      <c r="N124" s="47" t="s">
        <v>291</v>
      </c>
      <c r="O124" s="38">
        <v>3</v>
      </c>
      <c r="P124" s="38">
        <v>3</v>
      </c>
      <c r="Q124" s="38">
        <v>3</v>
      </c>
      <c r="R124" s="38">
        <v>3</v>
      </c>
      <c r="S124" s="395"/>
      <c r="T124" s="24"/>
    </row>
    <row r="125" spans="1:20" ht="54.75" customHeight="1" thickBot="1">
      <c r="A125" s="19"/>
      <c r="B125" s="19"/>
      <c r="C125" s="3"/>
      <c r="D125" s="425"/>
      <c r="E125" s="235"/>
      <c r="F125" s="3"/>
      <c r="G125" s="412"/>
      <c r="H125" s="110"/>
      <c r="I125" s="111"/>
      <c r="J125" s="401"/>
      <c r="K125" s="129"/>
      <c r="L125" s="110"/>
      <c r="M125" s="31" t="s">
        <v>423</v>
      </c>
      <c r="N125" s="31" t="s">
        <v>292</v>
      </c>
      <c r="O125" s="121">
        <v>0</v>
      </c>
      <c r="P125" s="121">
        <v>0</v>
      </c>
      <c r="Q125" s="121">
        <v>1</v>
      </c>
      <c r="R125" s="121">
        <v>0</v>
      </c>
      <c r="S125" s="396"/>
      <c r="T125" s="32"/>
    </row>
    <row r="126" spans="1:20" ht="65.25" customHeight="1">
      <c r="A126" s="19"/>
      <c r="B126" s="19"/>
      <c r="C126" s="3"/>
      <c r="D126" s="425"/>
      <c r="E126" s="235"/>
      <c r="F126" s="3"/>
      <c r="G126" s="427" t="s">
        <v>11</v>
      </c>
      <c r="H126" s="96"/>
      <c r="I126" s="97"/>
      <c r="J126" s="399" t="s">
        <v>411</v>
      </c>
      <c r="K126" s="130"/>
      <c r="L126" s="96"/>
      <c r="M126" s="53" t="s">
        <v>293</v>
      </c>
      <c r="N126" s="67" t="s">
        <v>294</v>
      </c>
      <c r="O126" s="99">
        <v>1</v>
      </c>
      <c r="P126" s="99">
        <v>1</v>
      </c>
      <c r="Q126" s="99">
        <v>1</v>
      </c>
      <c r="R126" s="99">
        <v>1</v>
      </c>
      <c r="S126" s="395" t="s">
        <v>532</v>
      </c>
      <c r="T126" s="24"/>
    </row>
    <row r="127" spans="1:20" ht="82.5" customHeight="1">
      <c r="A127" s="19"/>
      <c r="B127" s="19"/>
      <c r="C127" s="3"/>
      <c r="D127" s="425"/>
      <c r="E127" s="235"/>
      <c r="F127" s="3"/>
      <c r="G127" s="411"/>
      <c r="H127" s="126"/>
      <c r="I127" s="8"/>
      <c r="J127" s="400"/>
      <c r="K127" s="127"/>
      <c r="L127" s="126"/>
      <c r="M127" s="52" t="s">
        <v>427</v>
      </c>
      <c r="N127" s="74" t="s">
        <v>426</v>
      </c>
      <c r="O127" s="40">
        <v>1</v>
      </c>
      <c r="P127" s="40">
        <v>1</v>
      </c>
      <c r="Q127" s="40">
        <v>1</v>
      </c>
      <c r="R127" s="40">
        <v>1</v>
      </c>
      <c r="S127" s="395"/>
      <c r="T127" s="24"/>
    </row>
    <row r="128" spans="1:20" ht="90" customHeight="1">
      <c r="A128" s="19"/>
      <c r="B128" s="19"/>
      <c r="C128" s="3"/>
      <c r="D128" s="425"/>
      <c r="E128" s="235"/>
      <c r="F128" s="3"/>
      <c r="G128" s="411"/>
      <c r="H128" s="126"/>
      <c r="I128" s="8"/>
      <c r="J128" s="400"/>
      <c r="K128" s="127"/>
      <c r="L128" s="126"/>
      <c r="M128" s="52" t="s">
        <v>421</v>
      </c>
      <c r="N128" s="74" t="s">
        <v>428</v>
      </c>
      <c r="O128" s="38">
        <v>1</v>
      </c>
      <c r="P128" s="38">
        <v>1</v>
      </c>
      <c r="Q128" s="38">
        <v>1</v>
      </c>
      <c r="R128" s="38">
        <v>1</v>
      </c>
      <c r="S128" s="395"/>
      <c r="T128" s="24"/>
    </row>
    <row r="129" spans="1:20" ht="87" customHeight="1">
      <c r="A129" s="19"/>
      <c r="B129" s="19"/>
      <c r="C129" s="3"/>
      <c r="D129" s="425"/>
      <c r="E129" s="235"/>
      <c r="F129" s="3"/>
      <c r="G129" s="411"/>
      <c r="H129" s="126"/>
      <c r="I129" s="8"/>
      <c r="J129" s="400"/>
      <c r="K129" s="127"/>
      <c r="L129" s="126"/>
      <c r="M129" s="52" t="s">
        <v>295</v>
      </c>
      <c r="N129" s="74" t="s">
        <v>424</v>
      </c>
      <c r="O129" s="61">
        <v>0.25</v>
      </c>
      <c r="P129" s="61">
        <v>0.5</v>
      </c>
      <c r="Q129" s="61">
        <v>0.75</v>
      </c>
      <c r="R129" s="61">
        <v>1</v>
      </c>
      <c r="S129" s="395"/>
      <c r="T129" s="24"/>
    </row>
    <row r="130" spans="1:20" ht="72" customHeight="1">
      <c r="A130" s="19"/>
      <c r="B130" s="19"/>
      <c r="C130" s="3"/>
      <c r="D130" s="425"/>
      <c r="E130" s="235"/>
      <c r="F130" s="3"/>
      <c r="G130" s="411"/>
      <c r="H130" s="81"/>
      <c r="I130" s="82"/>
      <c r="J130" s="400"/>
      <c r="K130" s="83"/>
      <c r="L130" s="81"/>
      <c r="M130" s="52" t="s">
        <v>430</v>
      </c>
      <c r="N130" s="47" t="s">
        <v>425</v>
      </c>
      <c r="O130" s="40">
        <v>3</v>
      </c>
      <c r="P130" s="40">
        <v>3</v>
      </c>
      <c r="Q130" s="40">
        <v>3</v>
      </c>
      <c r="R130" s="40">
        <v>3</v>
      </c>
      <c r="S130" s="395"/>
      <c r="T130" s="24"/>
    </row>
    <row r="131" spans="1:20" ht="59.25" customHeight="1">
      <c r="A131" s="19"/>
      <c r="B131" s="19"/>
      <c r="C131" s="3"/>
      <c r="D131" s="425"/>
      <c r="E131" s="235"/>
      <c r="F131" s="3"/>
      <c r="G131" s="411"/>
      <c r="H131" s="81"/>
      <c r="I131" s="82"/>
      <c r="J131" s="400"/>
      <c r="K131" s="83"/>
      <c r="L131" s="81"/>
      <c r="M131" s="52" t="s">
        <v>296</v>
      </c>
      <c r="N131" s="74" t="s">
        <v>297</v>
      </c>
      <c r="O131" s="61">
        <v>0.25</v>
      </c>
      <c r="P131" s="61">
        <v>0.5</v>
      </c>
      <c r="Q131" s="61">
        <v>0.75</v>
      </c>
      <c r="R131" s="61">
        <v>1</v>
      </c>
      <c r="S131" s="395"/>
      <c r="T131" s="24"/>
    </row>
    <row r="132" spans="1:20" ht="75.75" customHeight="1" thickBot="1">
      <c r="A132" s="19"/>
      <c r="B132" s="19"/>
      <c r="C132" s="3"/>
      <c r="D132" s="425"/>
      <c r="E132" s="235"/>
      <c r="F132" s="3"/>
      <c r="G132" s="412"/>
      <c r="H132" s="110"/>
      <c r="I132" s="111"/>
      <c r="J132" s="401"/>
      <c r="K132" s="129"/>
      <c r="L132" s="110"/>
      <c r="M132" s="55" t="s">
        <v>298</v>
      </c>
      <c r="N132" s="107" t="s">
        <v>429</v>
      </c>
      <c r="O132" s="121">
        <v>1</v>
      </c>
      <c r="P132" s="121">
        <v>1</v>
      </c>
      <c r="Q132" s="121">
        <v>1</v>
      </c>
      <c r="R132" s="121">
        <v>1</v>
      </c>
      <c r="S132" s="396"/>
      <c r="T132" s="32"/>
    </row>
    <row r="133" spans="1:20" ht="61.5" customHeight="1">
      <c r="A133" s="19"/>
      <c r="B133" s="19"/>
      <c r="C133" s="3"/>
      <c r="D133" s="425"/>
      <c r="E133" s="235"/>
      <c r="F133" s="3"/>
      <c r="G133" s="411" t="s">
        <v>12</v>
      </c>
      <c r="H133" s="122"/>
      <c r="I133" s="123"/>
      <c r="J133" s="399" t="s">
        <v>330</v>
      </c>
      <c r="K133" s="124"/>
      <c r="L133" s="122"/>
      <c r="M133" s="131" t="s">
        <v>299</v>
      </c>
      <c r="N133" s="65" t="s">
        <v>300</v>
      </c>
      <c r="O133" s="95">
        <v>1</v>
      </c>
      <c r="P133" s="95">
        <v>1</v>
      </c>
      <c r="Q133" s="95">
        <v>1</v>
      </c>
      <c r="R133" s="95">
        <v>1</v>
      </c>
      <c r="S133" s="395" t="s">
        <v>531</v>
      </c>
      <c r="T133" s="24"/>
    </row>
    <row r="134" spans="1:20" ht="60.75" customHeight="1">
      <c r="A134" s="19"/>
      <c r="B134" s="19"/>
      <c r="C134" s="3"/>
      <c r="D134" s="425"/>
      <c r="E134" s="235"/>
      <c r="F134" s="3"/>
      <c r="G134" s="411"/>
      <c r="H134" s="126"/>
      <c r="I134" s="8"/>
      <c r="J134" s="400"/>
      <c r="K134" s="127"/>
      <c r="L134" s="126"/>
      <c r="M134" s="52" t="s">
        <v>301</v>
      </c>
      <c r="N134" s="47" t="s">
        <v>302</v>
      </c>
      <c r="O134" s="109">
        <v>1</v>
      </c>
      <c r="P134" s="109">
        <v>1</v>
      </c>
      <c r="Q134" s="109">
        <v>1</v>
      </c>
      <c r="R134" s="109">
        <v>1</v>
      </c>
      <c r="S134" s="395"/>
      <c r="T134" s="24"/>
    </row>
    <row r="135" spans="1:20" ht="60.75" customHeight="1">
      <c r="A135" s="19"/>
      <c r="B135" s="19"/>
      <c r="C135" s="3"/>
      <c r="D135" s="425"/>
      <c r="E135" s="235"/>
      <c r="F135" s="3"/>
      <c r="G135" s="411"/>
      <c r="H135" s="126"/>
      <c r="I135" s="8"/>
      <c r="J135" s="400"/>
      <c r="K135" s="127"/>
      <c r="L135" s="126"/>
      <c r="M135" s="52" t="s">
        <v>436</v>
      </c>
      <c r="N135" s="47" t="s">
        <v>435</v>
      </c>
      <c r="O135" s="109">
        <v>1</v>
      </c>
      <c r="P135" s="109">
        <v>1</v>
      </c>
      <c r="Q135" s="109">
        <v>1</v>
      </c>
      <c r="R135" s="109">
        <v>1</v>
      </c>
      <c r="S135" s="395"/>
      <c r="T135" s="24"/>
    </row>
    <row r="136" spans="1:20" ht="84" customHeight="1">
      <c r="A136" s="19"/>
      <c r="B136" s="19"/>
      <c r="C136" s="3"/>
      <c r="D136" s="426"/>
      <c r="E136" s="235"/>
      <c r="F136" s="3"/>
      <c r="G136" s="411"/>
      <c r="H136" s="126"/>
      <c r="I136" s="8"/>
      <c r="J136" s="400"/>
      <c r="K136" s="127"/>
      <c r="L136" s="126"/>
      <c r="M136" s="143" t="s">
        <v>432</v>
      </c>
      <c r="N136" s="60" t="s">
        <v>431</v>
      </c>
      <c r="O136" s="103">
        <v>1</v>
      </c>
      <c r="P136" s="103">
        <v>1</v>
      </c>
      <c r="Q136" s="103">
        <v>1</v>
      </c>
      <c r="R136" s="103">
        <v>1</v>
      </c>
      <c r="S136" s="395"/>
      <c r="T136" s="24"/>
    </row>
    <row r="137" spans="1:20" ht="52.5" customHeight="1">
      <c r="A137" s="19"/>
      <c r="B137" s="19"/>
      <c r="C137" s="3"/>
      <c r="D137" s="133"/>
      <c r="E137" s="235"/>
      <c r="F137" s="3"/>
      <c r="G137" s="411"/>
      <c r="H137" s="126"/>
      <c r="I137" s="8"/>
      <c r="J137" s="400"/>
      <c r="K137" s="127"/>
      <c r="L137" s="126"/>
      <c r="M137" s="74" t="s">
        <v>303</v>
      </c>
      <c r="N137" s="74" t="s">
        <v>433</v>
      </c>
      <c r="O137" s="103">
        <v>1</v>
      </c>
      <c r="P137" s="103">
        <v>1</v>
      </c>
      <c r="Q137" s="103">
        <v>1</v>
      </c>
      <c r="R137" s="103">
        <v>1</v>
      </c>
      <c r="S137" s="395"/>
      <c r="T137" s="24"/>
    </row>
    <row r="138" spans="1:20" ht="81" customHeight="1">
      <c r="A138" s="19"/>
      <c r="B138" s="19"/>
      <c r="C138" s="3"/>
      <c r="D138" s="133"/>
      <c r="E138" s="235"/>
      <c r="F138" s="3"/>
      <c r="G138" s="411"/>
      <c r="H138" s="126"/>
      <c r="I138" s="8"/>
      <c r="J138" s="400"/>
      <c r="K138" s="127"/>
      <c r="L138" s="126"/>
      <c r="M138" s="74" t="s">
        <v>304</v>
      </c>
      <c r="N138" s="74" t="s">
        <v>437</v>
      </c>
      <c r="O138" s="103">
        <v>1</v>
      </c>
      <c r="P138" s="103">
        <v>1</v>
      </c>
      <c r="Q138" s="103">
        <v>1</v>
      </c>
      <c r="R138" s="103">
        <v>1</v>
      </c>
      <c r="S138" s="395"/>
      <c r="T138" s="24"/>
    </row>
    <row r="139" spans="1:20" ht="92.25" customHeight="1" thickBot="1">
      <c r="A139" s="19"/>
      <c r="B139" s="19"/>
      <c r="C139" s="3"/>
      <c r="D139" s="133"/>
      <c r="E139" s="235"/>
      <c r="F139" s="3"/>
      <c r="G139" s="412"/>
      <c r="H139" s="110"/>
      <c r="I139" s="111"/>
      <c r="J139" s="401"/>
      <c r="K139" s="129"/>
      <c r="L139" s="110"/>
      <c r="M139" s="71" t="s">
        <v>434</v>
      </c>
      <c r="N139" s="71" t="s">
        <v>305</v>
      </c>
      <c r="O139" s="112">
        <v>1</v>
      </c>
      <c r="P139" s="112">
        <v>1</v>
      </c>
      <c r="Q139" s="112">
        <v>1</v>
      </c>
      <c r="R139" s="112">
        <v>1</v>
      </c>
      <c r="S139" s="396"/>
      <c r="T139" s="32"/>
    </row>
    <row r="140" spans="1:20" ht="117.75" customHeight="1" thickBot="1">
      <c r="A140" s="19"/>
      <c r="B140" s="19"/>
      <c r="C140" s="3"/>
      <c r="D140" s="79"/>
      <c r="E140" s="235"/>
      <c r="F140" s="3"/>
      <c r="G140" s="242" t="s">
        <v>252</v>
      </c>
      <c r="H140" s="87"/>
      <c r="I140" s="88"/>
      <c r="J140" s="8" t="s">
        <v>411</v>
      </c>
      <c r="K140" s="87"/>
      <c r="L140" s="87"/>
      <c r="M140" s="107" t="s">
        <v>306</v>
      </c>
      <c r="N140" s="247" t="s">
        <v>438</v>
      </c>
      <c r="O140" s="240">
        <v>1</v>
      </c>
      <c r="P140" s="240">
        <v>1</v>
      </c>
      <c r="Q140" s="240">
        <v>1</v>
      </c>
      <c r="R140" s="240">
        <v>1</v>
      </c>
      <c r="S140" s="32" t="s">
        <v>383</v>
      </c>
      <c r="T140" s="32"/>
    </row>
    <row r="141" spans="1:20" s="62" customFormat="1" ht="94.5" customHeight="1">
      <c r="A141" s="134"/>
      <c r="B141" s="134"/>
      <c r="C141" s="4"/>
      <c r="D141" s="133"/>
      <c r="E141" s="235"/>
      <c r="F141" s="4"/>
      <c r="G141" s="419" t="s">
        <v>10</v>
      </c>
      <c r="H141" s="96"/>
      <c r="I141" s="97"/>
      <c r="J141" s="418" t="s">
        <v>439</v>
      </c>
      <c r="L141" s="96"/>
      <c r="M141" s="67" t="s">
        <v>440</v>
      </c>
      <c r="N141" s="67" t="s">
        <v>307</v>
      </c>
      <c r="O141" s="99">
        <v>0.25</v>
      </c>
      <c r="P141" s="99">
        <v>0.5</v>
      </c>
      <c r="Q141" s="99">
        <v>0.75</v>
      </c>
      <c r="R141" s="99">
        <v>1</v>
      </c>
      <c r="S141" s="395" t="s">
        <v>530</v>
      </c>
      <c r="T141" s="72"/>
    </row>
    <row r="142" spans="1:20" s="135" customFormat="1" ht="88.5" customHeight="1">
      <c r="A142" s="19"/>
      <c r="B142" s="19"/>
      <c r="C142" s="3"/>
      <c r="D142" s="132"/>
      <c r="E142" s="235"/>
      <c r="F142" s="3"/>
      <c r="G142" s="419"/>
      <c r="H142" s="96"/>
      <c r="I142" s="97"/>
      <c r="J142" s="419"/>
      <c r="K142" s="8"/>
      <c r="L142" s="96"/>
      <c r="M142" s="67" t="s">
        <v>440</v>
      </c>
      <c r="N142" s="44" t="s">
        <v>308</v>
      </c>
      <c r="O142" s="99">
        <v>0.25</v>
      </c>
      <c r="P142" s="99">
        <v>0.5</v>
      </c>
      <c r="Q142" s="99">
        <v>0.75</v>
      </c>
      <c r="R142" s="99">
        <v>1</v>
      </c>
      <c r="S142" s="395"/>
      <c r="T142" s="24"/>
    </row>
    <row r="143" spans="1:20" s="62" customFormat="1" ht="79.5" customHeight="1">
      <c r="A143" s="19"/>
      <c r="B143" s="19"/>
      <c r="C143" s="3"/>
      <c r="D143" s="133"/>
      <c r="E143" s="235"/>
      <c r="F143" s="3"/>
      <c r="G143" s="419"/>
      <c r="H143" s="126"/>
      <c r="I143" s="8"/>
      <c r="J143" s="419"/>
      <c r="K143" s="8"/>
      <c r="L143" s="126"/>
      <c r="M143" s="74" t="s">
        <v>309</v>
      </c>
      <c r="N143" s="47" t="s">
        <v>335</v>
      </c>
      <c r="O143" s="40">
        <v>3</v>
      </c>
      <c r="P143" s="40">
        <v>3</v>
      </c>
      <c r="Q143" s="40">
        <v>3</v>
      </c>
      <c r="R143" s="40">
        <v>3</v>
      </c>
      <c r="S143" s="395"/>
      <c r="T143" s="24"/>
    </row>
    <row r="144" spans="1:20" s="62" customFormat="1" ht="47.25" customHeight="1">
      <c r="A144" s="19"/>
      <c r="B144" s="19"/>
      <c r="C144" s="3"/>
      <c r="D144" s="133"/>
      <c r="E144" s="235"/>
      <c r="F144" s="3"/>
      <c r="G144" s="419"/>
      <c r="H144" s="126"/>
      <c r="I144" s="8"/>
      <c r="J144" s="419"/>
      <c r="K144" s="8"/>
      <c r="L144" s="47"/>
      <c r="M144" s="47" t="s">
        <v>442</v>
      </c>
      <c r="N144" s="74" t="s">
        <v>441</v>
      </c>
      <c r="O144" s="40">
        <v>1</v>
      </c>
      <c r="P144" s="40">
        <v>1</v>
      </c>
      <c r="Q144" s="40">
        <v>1</v>
      </c>
      <c r="R144" s="40">
        <v>1</v>
      </c>
      <c r="S144" s="395"/>
      <c r="T144" s="24"/>
    </row>
    <row r="145" spans="1:20" s="62" customFormat="1" ht="60" customHeight="1">
      <c r="A145" s="19"/>
      <c r="B145" s="19"/>
      <c r="C145" s="3"/>
      <c r="D145" s="133"/>
      <c r="E145" s="235"/>
      <c r="F145" s="3"/>
      <c r="G145" s="419"/>
      <c r="H145" s="81"/>
      <c r="I145" s="82"/>
      <c r="J145" s="419"/>
      <c r="K145" s="8"/>
      <c r="L145" s="81"/>
      <c r="M145" s="47" t="s">
        <v>310</v>
      </c>
      <c r="N145" s="60" t="s">
        <v>311</v>
      </c>
      <c r="O145" s="109">
        <v>0.25</v>
      </c>
      <c r="P145" s="109">
        <v>0.5</v>
      </c>
      <c r="Q145" s="109">
        <v>0.75</v>
      </c>
      <c r="R145" s="109">
        <v>1</v>
      </c>
      <c r="S145" s="395"/>
      <c r="T145" s="24"/>
    </row>
    <row r="146" spans="1:20" s="62" customFormat="1" ht="92.25" customHeight="1" thickBot="1">
      <c r="A146" s="19"/>
      <c r="B146" s="19"/>
      <c r="C146" s="3"/>
      <c r="D146" s="133"/>
      <c r="E146" s="236"/>
      <c r="F146" s="3"/>
      <c r="G146" s="420"/>
      <c r="H146" s="110"/>
      <c r="I146" s="111"/>
      <c r="J146" s="420"/>
      <c r="K146" s="110"/>
      <c r="L146" s="110"/>
      <c r="M146" s="71" t="s">
        <v>312</v>
      </c>
      <c r="N146" s="71" t="s">
        <v>313</v>
      </c>
      <c r="O146" s="121">
        <v>3</v>
      </c>
      <c r="P146" s="121">
        <v>3</v>
      </c>
      <c r="Q146" s="121">
        <v>3</v>
      </c>
      <c r="R146" s="121">
        <v>3</v>
      </c>
      <c r="S146" s="396"/>
      <c r="T146" s="32"/>
    </row>
    <row r="147" spans="1:20" ht="55.5" customHeight="1">
      <c r="A147" s="19"/>
      <c r="B147" s="19"/>
      <c r="C147" s="3"/>
      <c r="D147" s="133"/>
      <c r="E147" s="80"/>
      <c r="F147" s="3"/>
      <c r="G147" s="418" t="s">
        <v>11</v>
      </c>
      <c r="H147" s="96"/>
      <c r="I147" s="97"/>
      <c r="J147" s="418" t="s">
        <v>439</v>
      </c>
      <c r="K147" s="8"/>
      <c r="L147" s="96"/>
      <c r="M147" s="67" t="s">
        <v>443</v>
      </c>
      <c r="N147" s="67" t="s">
        <v>314</v>
      </c>
      <c r="O147" s="48">
        <v>60</v>
      </c>
      <c r="P147" s="48">
        <v>60</v>
      </c>
      <c r="Q147" s="48">
        <v>60</v>
      </c>
      <c r="R147" s="48">
        <v>60</v>
      </c>
      <c r="S147" s="394" t="s">
        <v>530</v>
      </c>
      <c r="T147" s="24"/>
    </row>
    <row r="148" spans="1:20" ht="42" customHeight="1">
      <c r="A148" s="19"/>
      <c r="B148" s="19"/>
      <c r="C148" s="3"/>
      <c r="D148" s="133"/>
      <c r="E148" s="80"/>
      <c r="F148" s="3"/>
      <c r="G148" s="419"/>
      <c r="H148" s="126"/>
      <c r="I148" s="8"/>
      <c r="J148" s="419"/>
      <c r="K148" s="241"/>
      <c r="L148" s="126"/>
      <c r="M148" s="67" t="s">
        <v>444</v>
      </c>
      <c r="N148" s="74" t="s">
        <v>445</v>
      </c>
      <c r="O148" s="61">
        <v>1</v>
      </c>
      <c r="P148" s="61">
        <v>1</v>
      </c>
      <c r="Q148" s="61">
        <v>1</v>
      </c>
      <c r="R148" s="61">
        <v>1</v>
      </c>
      <c r="S148" s="395"/>
      <c r="T148" s="24"/>
    </row>
    <row r="149" spans="1:20" ht="87.75" customHeight="1">
      <c r="A149" s="19"/>
      <c r="B149" s="19"/>
      <c r="C149" s="3"/>
      <c r="D149" s="133"/>
      <c r="E149" s="80"/>
      <c r="F149" s="3"/>
      <c r="G149" s="419"/>
      <c r="H149" s="81"/>
      <c r="I149" s="82"/>
      <c r="J149" s="419"/>
      <c r="K149" s="248"/>
      <c r="L149" s="81"/>
      <c r="M149" s="249" t="s">
        <v>447</v>
      </c>
      <c r="N149" s="47" t="s">
        <v>448</v>
      </c>
      <c r="O149" s="40">
        <v>1</v>
      </c>
      <c r="P149" s="40">
        <v>1</v>
      </c>
      <c r="Q149" s="40">
        <v>1</v>
      </c>
      <c r="R149" s="40">
        <v>1</v>
      </c>
      <c r="S149" s="395"/>
      <c r="T149" s="24"/>
    </row>
    <row r="150" spans="1:20" ht="118.5" customHeight="1" thickBot="1">
      <c r="A150" s="19"/>
      <c r="B150" s="19"/>
      <c r="C150" s="3"/>
      <c r="D150" s="133"/>
      <c r="E150" s="80"/>
      <c r="F150" s="3"/>
      <c r="G150" s="420"/>
      <c r="H150" s="110"/>
      <c r="I150" s="111"/>
      <c r="J150" s="420"/>
      <c r="K150" s="110"/>
      <c r="L150" s="110"/>
      <c r="M150" s="110" t="s">
        <v>446</v>
      </c>
      <c r="N150" s="71" t="s">
        <v>315</v>
      </c>
      <c r="O150" s="121">
        <v>1</v>
      </c>
      <c r="P150" s="121">
        <v>0</v>
      </c>
      <c r="Q150" s="121">
        <v>1</v>
      </c>
      <c r="R150" s="121">
        <v>0</v>
      </c>
      <c r="S150" s="396"/>
      <c r="T150" s="32"/>
    </row>
    <row r="151" spans="1:20" ht="60" customHeight="1">
      <c r="A151" s="19"/>
      <c r="B151" s="19"/>
      <c r="C151" s="3"/>
      <c r="D151" s="133"/>
      <c r="E151" s="80"/>
      <c r="F151" s="3"/>
      <c r="G151" s="411" t="s">
        <v>12</v>
      </c>
      <c r="H151" s="96"/>
      <c r="I151" s="97"/>
      <c r="J151" s="399" t="s">
        <v>331</v>
      </c>
      <c r="K151" s="136"/>
      <c r="L151" s="96"/>
      <c r="M151" s="67" t="s">
        <v>316</v>
      </c>
      <c r="N151" s="74" t="s">
        <v>317</v>
      </c>
      <c r="O151" s="99">
        <v>1</v>
      </c>
      <c r="P151" s="99">
        <v>1</v>
      </c>
      <c r="Q151" s="99">
        <v>1</v>
      </c>
      <c r="R151" s="99">
        <v>1</v>
      </c>
      <c r="S151" s="394" t="s">
        <v>529</v>
      </c>
      <c r="T151" s="394"/>
    </row>
    <row r="152" spans="1:20" ht="82.5" customHeight="1">
      <c r="A152" s="19"/>
      <c r="B152" s="19"/>
      <c r="C152" s="3"/>
      <c r="D152" s="133"/>
      <c r="E152" s="80"/>
      <c r="F152" s="3"/>
      <c r="G152" s="411"/>
      <c r="H152" s="126"/>
      <c r="I152" s="8"/>
      <c r="J152" s="400"/>
      <c r="K152" s="136"/>
      <c r="L152" s="126"/>
      <c r="M152" s="74" t="s">
        <v>318</v>
      </c>
      <c r="N152" s="74" t="s">
        <v>319</v>
      </c>
      <c r="O152" s="48">
        <v>1</v>
      </c>
      <c r="P152" s="48">
        <v>1</v>
      </c>
      <c r="Q152" s="48">
        <v>1</v>
      </c>
      <c r="R152" s="48">
        <v>1</v>
      </c>
      <c r="S152" s="395"/>
      <c r="T152" s="395"/>
    </row>
    <row r="153" spans="1:20" ht="78" customHeight="1">
      <c r="A153" s="19"/>
      <c r="B153" s="19"/>
      <c r="C153" s="3"/>
      <c r="D153" s="133"/>
      <c r="E153" s="80"/>
      <c r="F153" s="3"/>
      <c r="G153" s="411"/>
      <c r="H153" s="81"/>
      <c r="I153" s="82"/>
      <c r="J153" s="400"/>
      <c r="K153" s="136"/>
      <c r="L153" s="81"/>
      <c r="M153" s="47" t="s">
        <v>320</v>
      </c>
      <c r="N153" s="47" t="s">
        <v>321</v>
      </c>
      <c r="O153" s="103">
        <v>1</v>
      </c>
      <c r="P153" s="103">
        <v>1</v>
      </c>
      <c r="Q153" s="103">
        <v>1</v>
      </c>
      <c r="R153" s="103">
        <v>1</v>
      </c>
      <c r="S153" s="395"/>
      <c r="T153" s="395"/>
    </row>
    <row r="154" spans="1:20" ht="45.75" customHeight="1">
      <c r="A154" s="19"/>
      <c r="B154" s="19"/>
      <c r="C154" s="3"/>
      <c r="D154" s="133"/>
      <c r="E154" s="80"/>
      <c r="F154" s="3"/>
      <c r="G154" s="411"/>
      <c r="H154" s="81"/>
      <c r="I154" s="82"/>
      <c r="J154" s="400"/>
      <c r="K154" s="136"/>
      <c r="L154" s="81"/>
      <c r="M154" s="126" t="s">
        <v>322</v>
      </c>
      <c r="N154" s="126" t="s">
        <v>323</v>
      </c>
      <c r="O154" s="40">
        <v>0</v>
      </c>
      <c r="P154" s="40">
        <v>1</v>
      </c>
      <c r="Q154" s="40">
        <v>0</v>
      </c>
      <c r="R154" s="40">
        <v>0</v>
      </c>
      <c r="S154" s="395"/>
      <c r="T154" s="395"/>
    </row>
    <row r="155" spans="1:20" ht="77.25" customHeight="1">
      <c r="A155" s="19"/>
      <c r="B155" s="19"/>
      <c r="C155" s="3"/>
      <c r="D155" s="133"/>
      <c r="E155" s="80"/>
      <c r="F155" s="3"/>
      <c r="G155" s="411"/>
      <c r="H155" s="81"/>
      <c r="I155" s="82"/>
      <c r="J155" s="400"/>
      <c r="K155" s="86"/>
      <c r="L155" s="81"/>
      <c r="M155" s="81" t="s">
        <v>324</v>
      </c>
      <c r="N155" s="137" t="s">
        <v>325</v>
      </c>
      <c r="O155" s="103">
        <v>1</v>
      </c>
      <c r="P155" s="103">
        <v>1</v>
      </c>
      <c r="Q155" s="103">
        <v>1</v>
      </c>
      <c r="R155" s="103">
        <v>1</v>
      </c>
      <c r="S155" s="395"/>
      <c r="T155" s="395"/>
    </row>
    <row r="156" spans="1:20" ht="84.75" customHeight="1" thickBot="1">
      <c r="A156" s="19"/>
      <c r="B156" s="19"/>
      <c r="C156" s="3"/>
      <c r="D156" s="133"/>
      <c r="E156" s="80"/>
      <c r="F156" s="3"/>
      <c r="G156" s="412"/>
      <c r="H156" s="110"/>
      <c r="I156" s="111"/>
      <c r="J156" s="401"/>
      <c r="K156" s="129"/>
      <c r="L156" s="110"/>
      <c r="M156" s="110" t="s">
        <v>324</v>
      </c>
      <c r="N156" s="110" t="s">
        <v>326</v>
      </c>
      <c r="O156" s="112">
        <v>1</v>
      </c>
      <c r="P156" s="112">
        <v>1</v>
      </c>
      <c r="Q156" s="112">
        <v>1</v>
      </c>
      <c r="R156" s="112">
        <v>1</v>
      </c>
      <c r="S156" s="396"/>
      <c r="T156" s="396"/>
    </row>
    <row r="157" spans="1:20" ht="42.75" customHeight="1">
      <c r="A157" s="19"/>
      <c r="B157" s="19"/>
      <c r="C157" s="3"/>
      <c r="D157" s="133"/>
      <c r="E157" s="80"/>
      <c r="F157" s="3"/>
      <c r="G157" s="421" t="s">
        <v>388</v>
      </c>
      <c r="H157" s="96"/>
      <c r="I157" s="97"/>
      <c r="J157" s="399" t="s">
        <v>439</v>
      </c>
      <c r="K157" s="130"/>
      <c r="L157" s="96"/>
      <c r="M157" s="67" t="s">
        <v>449</v>
      </c>
      <c r="N157" s="67" t="s">
        <v>450</v>
      </c>
      <c r="O157" s="48">
        <v>0</v>
      </c>
      <c r="P157" s="48">
        <v>0</v>
      </c>
      <c r="Q157" s="48">
        <v>1</v>
      </c>
      <c r="R157" s="48">
        <v>1</v>
      </c>
      <c r="S157" s="394" t="s">
        <v>528</v>
      </c>
      <c r="T157" s="394"/>
    </row>
    <row r="158" spans="1:20" ht="90.75" customHeight="1">
      <c r="A158" s="19"/>
      <c r="B158" s="19"/>
      <c r="C158" s="3"/>
      <c r="D158" s="133"/>
      <c r="E158" s="80"/>
      <c r="F158" s="3"/>
      <c r="G158" s="422"/>
      <c r="H158" s="126"/>
      <c r="I158" s="8"/>
      <c r="J158" s="400"/>
      <c r="K158" s="127"/>
      <c r="L158" s="126"/>
      <c r="M158" s="143" t="s">
        <v>451</v>
      </c>
      <c r="N158" s="74" t="s">
        <v>336</v>
      </c>
      <c r="O158" s="66">
        <v>1</v>
      </c>
      <c r="P158" s="23">
        <v>1</v>
      </c>
      <c r="Q158" s="23">
        <v>1</v>
      </c>
      <c r="R158" s="23">
        <v>1</v>
      </c>
      <c r="S158" s="395"/>
      <c r="T158" s="395"/>
    </row>
    <row r="159" spans="1:20" ht="81" customHeight="1" thickBot="1">
      <c r="A159" s="19"/>
      <c r="B159" s="19"/>
      <c r="C159" s="3"/>
      <c r="D159" s="133"/>
      <c r="E159" s="80"/>
      <c r="F159" s="3"/>
      <c r="G159" s="423"/>
      <c r="H159" s="138"/>
      <c r="I159" s="139"/>
      <c r="J159" s="401"/>
      <c r="K159" s="69"/>
      <c r="L159" s="70"/>
      <c r="M159" s="89" t="s">
        <v>452</v>
      </c>
      <c r="N159" s="89" t="s">
        <v>327</v>
      </c>
      <c r="O159" s="112">
        <v>1</v>
      </c>
      <c r="P159" s="112">
        <v>1</v>
      </c>
      <c r="Q159" s="112">
        <v>1</v>
      </c>
      <c r="R159" s="112">
        <v>1</v>
      </c>
      <c r="S159" s="502"/>
      <c r="T159" s="502"/>
    </row>
    <row r="160" spans="1:20" ht="44.25" customHeight="1">
      <c r="A160" s="19"/>
      <c r="B160" s="19"/>
      <c r="C160" s="3"/>
      <c r="D160" s="413" t="s">
        <v>62</v>
      </c>
      <c r="E160" s="80">
        <v>0.071</v>
      </c>
      <c r="F160" s="4">
        <v>4</v>
      </c>
      <c r="G160" s="399" t="s">
        <v>13</v>
      </c>
      <c r="H160" s="140">
        <v>0.72</v>
      </c>
      <c r="I160" s="12">
        <v>4.1</v>
      </c>
      <c r="J160" s="413" t="s">
        <v>140</v>
      </c>
      <c r="K160" s="17"/>
      <c r="L160" s="13"/>
      <c r="M160" s="74" t="s">
        <v>135</v>
      </c>
      <c r="N160" s="39" t="s">
        <v>142</v>
      </c>
      <c r="O160" s="141">
        <v>0</v>
      </c>
      <c r="P160" s="141" t="s">
        <v>75</v>
      </c>
      <c r="Q160" s="141">
        <v>0</v>
      </c>
      <c r="R160" s="141" t="s">
        <v>76</v>
      </c>
      <c r="S160" s="473" t="s">
        <v>527</v>
      </c>
      <c r="T160" s="18"/>
    </row>
    <row r="161" spans="1:20" ht="33.75" customHeight="1">
      <c r="A161" s="19"/>
      <c r="B161" s="19"/>
      <c r="C161" s="2"/>
      <c r="D161" s="414"/>
      <c r="E161" s="80"/>
      <c r="F161" s="4"/>
      <c r="G161" s="400"/>
      <c r="H161" s="142"/>
      <c r="I161" s="3"/>
      <c r="J161" s="414"/>
      <c r="K161" s="24"/>
      <c r="L161" s="21"/>
      <c r="M161" s="143" t="s">
        <v>137</v>
      </c>
      <c r="N161" s="39" t="s">
        <v>136</v>
      </c>
      <c r="O161" s="66">
        <v>0</v>
      </c>
      <c r="P161" s="23">
        <v>1</v>
      </c>
      <c r="Q161" s="66">
        <v>1</v>
      </c>
      <c r="R161" s="23">
        <v>1</v>
      </c>
      <c r="S161" s="395"/>
      <c r="T161" s="25"/>
    </row>
    <row r="162" spans="1:20" ht="64.5" customHeight="1">
      <c r="A162" s="19"/>
      <c r="B162" s="19"/>
      <c r="C162" s="2"/>
      <c r="D162" s="414"/>
      <c r="E162" s="80"/>
      <c r="F162" s="4"/>
      <c r="G162" s="400"/>
      <c r="H162" s="142"/>
      <c r="I162" s="3"/>
      <c r="J162" s="414"/>
      <c r="K162" s="24"/>
      <c r="L162" s="21"/>
      <c r="M162" s="143" t="s">
        <v>141</v>
      </c>
      <c r="N162" s="144" t="s">
        <v>138</v>
      </c>
      <c r="O162" s="66">
        <v>1</v>
      </c>
      <c r="P162" s="23">
        <v>1</v>
      </c>
      <c r="Q162" s="66">
        <v>0</v>
      </c>
      <c r="R162" s="23">
        <v>0</v>
      </c>
      <c r="S162" s="395"/>
      <c r="T162" s="25"/>
    </row>
    <row r="163" spans="1:20" ht="56.25" customHeight="1">
      <c r="A163" s="19"/>
      <c r="B163" s="19"/>
      <c r="C163" s="2"/>
      <c r="D163" s="414"/>
      <c r="E163" s="80"/>
      <c r="F163" s="4"/>
      <c r="G163" s="43"/>
      <c r="H163" s="142"/>
      <c r="I163" s="3"/>
      <c r="J163" s="414"/>
      <c r="K163" s="24"/>
      <c r="L163" s="21"/>
      <c r="M163" s="143" t="s">
        <v>141</v>
      </c>
      <c r="N163" s="39" t="s">
        <v>139</v>
      </c>
      <c r="O163" s="66">
        <v>1</v>
      </c>
      <c r="P163" s="23">
        <v>0</v>
      </c>
      <c r="Q163" s="66">
        <v>0</v>
      </c>
      <c r="R163" s="23">
        <v>0</v>
      </c>
      <c r="S163" s="395"/>
      <c r="T163" s="25"/>
    </row>
    <row r="164" spans="1:20" ht="67.5" customHeight="1">
      <c r="A164" s="19"/>
      <c r="B164" s="19"/>
      <c r="C164" s="2"/>
      <c r="D164" s="414"/>
      <c r="E164" s="80"/>
      <c r="F164" s="4"/>
      <c r="G164" s="43"/>
      <c r="H164" s="142"/>
      <c r="I164" s="3"/>
      <c r="J164" s="414"/>
      <c r="K164" s="24"/>
      <c r="L164" s="21"/>
      <c r="M164" s="143" t="s">
        <v>454</v>
      </c>
      <c r="N164" s="39" t="s">
        <v>453</v>
      </c>
      <c r="O164" s="66">
        <v>1</v>
      </c>
      <c r="P164" s="23">
        <v>1</v>
      </c>
      <c r="Q164" s="66">
        <v>1</v>
      </c>
      <c r="R164" s="23">
        <v>1</v>
      </c>
      <c r="S164" s="395"/>
      <c r="T164" s="25"/>
    </row>
    <row r="165" spans="1:20" ht="73.5" customHeight="1">
      <c r="A165" s="19"/>
      <c r="B165" s="19"/>
      <c r="C165" s="2"/>
      <c r="D165" s="414"/>
      <c r="E165" s="80"/>
      <c r="F165" s="4"/>
      <c r="G165" s="43"/>
      <c r="H165" s="142"/>
      <c r="I165" s="3"/>
      <c r="J165" s="414"/>
      <c r="K165" s="24"/>
      <c r="L165" s="21"/>
      <c r="M165" s="143" t="s">
        <v>144</v>
      </c>
      <c r="N165" s="39" t="s">
        <v>143</v>
      </c>
      <c r="O165" s="103">
        <v>1</v>
      </c>
      <c r="P165" s="103">
        <v>1</v>
      </c>
      <c r="Q165" s="103">
        <v>1</v>
      </c>
      <c r="R165" s="103">
        <v>1</v>
      </c>
      <c r="S165" s="395"/>
      <c r="T165" s="25"/>
    </row>
    <row r="166" spans="1:20" ht="42.75" customHeight="1">
      <c r="A166" s="19"/>
      <c r="B166" s="19"/>
      <c r="C166" s="2"/>
      <c r="D166" s="414"/>
      <c r="E166" s="80"/>
      <c r="F166" s="4"/>
      <c r="G166" s="43"/>
      <c r="H166" s="142"/>
      <c r="I166" s="3"/>
      <c r="J166" s="414"/>
      <c r="K166" s="24"/>
      <c r="L166" s="21"/>
      <c r="M166" s="39" t="s">
        <v>145</v>
      </c>
      <c r="N166" s="74" t="s">
        <v>146</v>
      </c>
      <c r="O166" s="73">
        <v>1</v>
      </c>
      <c r="P166" s="45">
        <v>0</v>
      </c>
      <c r="Q166" s="73">
        <v>0</v>
      </c>
      <c r="R166" s="45">
        <v>0</v>
      </c>
      <c r="S166" s="395"/>
      <c r="T166" s="25"/>
    </row>
    <row r="167" spans="1:20" ht="78.75" customHeight="1">
      <c r="A167" s="19"/>
      <c r="B167" s="19"/>
      <c r="C167" s="2"/>
      <c r="D167" s="414"/>
      <c r="E167" s="80"/>
      <c r="F167" s="4"/>
      <c r="G167" s="43"/>
      <c r="H167" s="142"/>
      <c r="I167" s="3"/>
      <c r="J167" s="414"/>
      <c r="K167" s="24"/>
      <c r="L167" s="21"/>
      <c r="M167" s="23" t="s">
        <v>455</v>
      </c>
      <c r="N167" s="39" t="s">
        <v>147</v>
      </c>
      <c r="O167" s="66">
        <v>1</v>
      </c>
      <c r="P167" s="23">
        <v>1</v>
      </c>
      <c r="Q167" s="66">
        <v>1</v>
      </c>
      <c r="R167" s="23">
        <v>1</v>
      </c>
      <c r="S167" s="395"/>
      <c r="T167" s="25"/>
    </row>
    <row r="168" spans="1:20" ht="74.25" customHeight="1">
      <c r="A168" s="19"/>
      <c r="B168" s="19"/>
      <c r="C168" s="2"/>
      <c r="D168" s="414"/>
      <c r="E168" s="80"/>
      <c r="F168" s="4"/>
      <c r="G168" s="43"/>
      <c r="H168" s="142"/>
      <c r="I168" s="3"/>
      <c r="J168" s="414"/>
      <c r="K168" s="24"/>
      <c r="L168" s="21"/>
      <c r="M168" s="23" t="s">
        <v>456</v>
      </c>
      <c r="N168" s="39" t="s">
        <v>148</v>
      </c>
      <c r="O168" s="66">
        <v>0</v>
      </c>
      <c r="P168" s="23">
        <v>0</v>
      </c>
      <c r="Q168" s="66">
        <v>0</v>
      </c>
      <c r="R168" s="23">
        <v>1</v>
      </c>
      <c r="S168" s="395"/>
      <c r="T168" s="25"/>
    </row>
    <row r="169" spans="1:20" ht="61.5" customHeight="1">
      <c r="A169" s="19"/>
      <c r="B169" s="19"/>
      <c r="C169" s="2"/>
      <c r="D169" s="414"/>
      <c r="E169" s="80"/>
      <c r="F169" s="4"/>
      <c r="G169" s="43"/>
      <c r="H169" s="142"/>
      <c r="I169" s="3"/>
      <c r="J169" s="414"/>
      <c r="K169" s="24"/>
      <c r="L169" s="21"/>
      <c r="M169" s="23" t="s">
        <v>458</v>
      </c>
      <c r="N169" s="128" t="s">
        <v>457</v>
      </c>
      <c r="O169" s="49">
        <v>1</v>
      </c>
      <c r="P169" s="49">
        <v>1</v>
      </c>
      <c r="Q169" s="49">
        <v>1</v>
      </c>
      <c r="R169" s="49">
        <v>1</v>
      </c>
      <c r="S169" s="395"/>
      <c r="T169" s="25"/>
    </row>
    <row r="170" spans="1:20" ht="98.25" customHeight="1">
      <c r="A170" s="19"/>
      <c r="B170" s="19"/>
      <c r="C170" s="2"/>
      <c r="D170" s="414"/>
      <c r="E170" s="80"/>
      <c r="F170" s="4"/>
      <c r="G170" s="43"/>
      <c r="H170" s="142"/>
      <c r="I170" s="3"/>
      <c r="J170" s="414"/>
      <c r="K170" s="24"/>
      <c r="L170" s="21"/>
      <c r="M170" s="23" t="s">
        <v>459</v>
      </c>
      <c r="N170" s="250" t="s">
        <v>150</v>
      </c>
      <c r="O170" s="49">
        <v>1</v>
      </c>
      <c r="P170" s="49">
        <v>1</v>
      </c>
      <c r="Q170" s="49">
        <v>1</v>
      </c>
      <c r="R170" s="49">
        <v>1</v>
      </c>
      <c r="S170" s="395"/>
      <c r="T170" s="25"/>
    </row>
    <row r="171" spans="1:20" ht="67.5" customHeight="1">
      <c r="A171" s="19"/>
      <c r="B171" s="19"/>
      <c r="C171" s="2"/>
      <c r="D171" s="414"/>
      <c r="E171" s="80"/>
      <c r="F171" s="4"/>
      <c r="G171" s="43"/>
      <c r="H171" s="142"/>
      <c r="I171" s="3"/>
      <c r="J171" s="414"/>
      <c r="K171" s="24"/>
      <c r="L171" s="21"/>
      <c r="M171" s="23" t="s">
        <v>461</v>
      </c>
      <c r="N171" s="145" t="s">
        <v>460</v>
      </c>
      <c r="O171" s="49">
        <v>1</v>
      </c>
      <c r="P171" s="49">
        <v>1</v>
      </c>
      <c r="Q171" s="49">
        <v>1</v>
      </c>
      <c r="R171" s="49">
        <v>1</v>
      </c>
      <c r="S171" s="395"/>
      <c r="T171" s="25"/>
    </row>
    <row r="172" spans="1:20" ht="90.75" customHeight="1" thickBot="1">
      <c r="A172" s="19"/>
      <c r="B172" s="19"/>
      <c r="C172" s="2"/>
      <c r="D172" s="414"/>
      <c r="E172" s="80"/>
      <c r="F172" s="4"/>
      <c r="G172" s="43"/>
      <c r="H172" s="142"/>
      <c r="I172" s="3"/>
      <c r="J172" s="414"/>
      <c r="K172" s="24"/>
      <c r="L172" s="21"/>
      <c r="M172" s="23" t="s">
        <v>462</v>
      </c>
      <c r="N172" s="145" t="s">
        <v>151</v>
      </c>
      <c r="O172" s="90">
        <v>3</v>
      </c>
      <c r="P172" s="90">
        <v>3</v>
      </c>
      <c r="Q172" s="90">
        <v>3</v>
      </c>
      <c r="R172" s="90">
        <v>3</v>
      </c>
      <c r="S172" s="502"/>
      <c r="T172" s="25"/>
    </row>
    <row r="173" spans="1:20" s="62" customFormat="1" ht="48" customHeight="1">
      <c r="A173" s="19"/>
      <c r="B173" s="19"/>
      <c r="C173" s="2"/>
      <c r="D173" s="414"/>
      <c r="E173" s="80"/>
      <c r="F173" s="4"/>
      <c r="G173" s="408" t="s">
        <v>13</v>
      </c>
      <c r="H173" s="146"/>
      <c r="I173" s="82">
        <v>4.1</v>
      </c>
      <c r="J173" s="413" t="s">
        <v>149</v>
      </c>
      <c r="K173" s="17"/>
      <c r="L173" s="13"/>
      <c r="M173" s="45" t="s">
        <v>153</v>
      </c>
      <c r="N173" s="39" t="s">
        <v>463</v>
      </c>
      <c r="O173" s="73">
        <v>0</v>
      </c>
      <c r="P173" s="45">
        <v>1</v>
      </c>
      <c r="Q173" s="73">
        <v>0</v>
      </c>
      <c r="R173" s="45">
        <v>0</v>
      </c>
      <c r="S173" s="473" t="s">
        <v>526</v>
      </c>
      <c r="T173" s="472"/>
    </row>
    <row r="174" spans="1:20" ht="75.75" customHeight="1">
      <c r="A174" s="19"/>
      <c r="B174" s="19"/>
      <c r="C174" s="2"/>
      <c r="D174" s="414"/>
      <c r="E174" s="80"/>
      <c r="F174" s="4"/>
      <c r="G174" s="400"/>
      <c r="H174" s="147"/>
      <c r="I174" s="85"/>
      <c r="J174" s="414"/>
      <c r="K174" s="24"/>
      <c r="L174" s="21"/>
      <c r="M174" s="23" t="s">
        <v>161</v>
      </c>
      <c r="N174" s="128" t="s">
        <v>152</v>
      </c>
      <c r="O174" s="66">
        <v>0</v>
      </c>
      <c r="P174" s="23">
        <v>0</v>
      </c>
      <c r="Q174" s="66">
        <v>1</v>
      </c>
      <c r="R174" s="23">
        <v>0</v>
      </c>
      <c r="S174" s="395"/>
      <c r="T174" s="397"/>
    </row>
    <row r="175" spans="1:20" ht="68.25" customHeight="1">
      <c r="A175" s="19"/>
      <c r="B175" s="19"/>
      <c r="C175" s="2"/>
      <c r="D175" s="414"/>
      <c r="E175" s="80"/>
      <c r="F175" s="4"/>
      <c r="G175" s="43"/>
      <c r="H175" s="147"/>
      <c r="I175" s="85"/>
      <c r="J175" s="414"/>
      <c r="K175" s="24"/>
      <c r="M175" s="23" t="s">
        <v>162</v>
      </c>
      <c r="N175" s="128" t="s">
        <v>155</v>
      </c>
      <c r="O175" s="66">
        <v>0</v>
      </c>
      <c r="P175" s="23">
        <v>1</v>
      </c>
      <c r="Q175" s="66">
        <v>0</v>
      </c>
      <c r="R175" s="23">
        <v>0</v>
      </c>
      <c r="S175" s="395"/>
      <c r="T175" s="397"/>
    </row>
    <row r="176" spans="1:20" ht="60.75" customHeight="1">
      <c r="A176" s="19"/>
      <c r="B176" s="19"/>
      <c r="C176" s="2"/>
      <c r="D176" s="414"/>
      <c r="E176" s="80"/>
      <c r="F176" s="4"/>
      <c r="G176" s="43"/>
      <c r="H176" s="147"/>
      <c r="I176" s="85"/>
      <c r="J176" s="414"/>
      <c r="K176" s="24"/>
      <c r="L176" s="21"/>
      <c r="M176" s="23" t="s">
        <v>163</v>
      </c>
      <c r="N176" s="39" t="s">
        <v>481</v>
      </c>
      <c r="O176" s="66">
        <v>1</v>
      </c>
      <c r="P176" s="23">
        <v>1</v>
      </c>
      <c r="Q176" s="66">
        <v>1</v>
      </c>
      <c r="R176" s="23">
        <v>1</v>
      </c>
      <c r="S176" s="395"/>
      <c r="T176" s="397"/>
    </row>
    <row r="177" spans="1:20" ht="82.5" customHeight="1">
      <c r="A177" s="19"/>
      <c r="B177" s="19"/>
      <c r="C177" s="2"/>
      <c r="D177" s="414"/>
      <c r="E177" s="80"/>
      <c r="F177" s="4"/>
      <c r="G177" s="43"/>
      <c r="H177" s="147"/>
      <c r="I177" s="85"/>
      <c r="J177" s="414"/>
      <c r="K177" s="24"/>
      <c r="L177" s="21"/>
      <c r="M177" s="37" t="s">
        <v>465</v>
      </c>
      <c r="N177" s="60" t="s">
        <v>464</v>
      </c>
      <c r="O177" s="23">
        <v>0</v>
      </c>
      <c r="P177" s="23">
        <v>1</v>
      </c>
      <c r="Q177" s="23">
        <v>0</v>
      </c>
      <c r="R177" s="237">
        <v>1</v>
      </c>
      <c r="S177" s="395"/>
      <c r="T177" s="397"/>
    </row>
    <row r="178" spans="1:20" ht="50.25" customHeight="1">
      <c r="A178" s="19"/>
      <c r="B178" s="19"/>
      <c r="C178" s="2"/>
      <c r="D178" s="414"/>
      <c r="E178" s="80"/>
      <c r="F178" s="4"/>
      <c r="G178" s="43"/>
      <c r="H178" s="147"/>
      <c r="I178" s="85"/>
      <c r="J178" s="414"/>
      <c r="K178" s="24"/>
      <c r="L178" s="21"/>
      <c r="M178" s="23" t="s">
        <v>466</v>
      </c>
      <c r="N178" s="60" t="s">
        <v>467</v>
      </c>
      <c r="O178" s="23">
        <v>3</v>
      </c>
      <c r="P178" s="23">
        <v>3</v>
      </c>
      <c r="Q178" s="23">
        <v>3</v>
      </c>
      <c r="R178" s="237">
        <v>3</v>
      </c>
      <c r="S178" s="395"/>
      <c r="T178" s="397"/>
    </row>
    <row r="179" spans="1:20" ht="84" customHeight="1">
      <c r="A179" s="19"/>
      <c r="B179" s="19"/>
      <c r="C179" s="2"/>
      <c r="D179" s="414"/>
      <c r="E179" s="80"/>
      <c r="F179" s="4"/>
      <c r="G179" s="43"/>
      <c r="H179" s="147"/>
      <c r="I179" s="85"/>
      <c r="J179" s="414"/>
      <c r="K179" s="24"/>
      <c r="L179" s="21"/>
      <c r="M179" s="23" t="s">
        <v>469</v>
      </c>
      <c r="N179" s="60" t="s">
        <v>468</v>
      </c>
      <c r="O179" s="61">
        <v>1</v>
      </c>
      <c r="P179" s="61">
        <v>1</v>
      </c>
      <c r="Q179" s="61">
        <v>1</v>
      </c>
      <c r="R179" s="61">
        <v>1</v>
      </c>
      <c r="S179" s="395"/>
      <c r="T179" s="397"/>
    </row>
    <row r="180" spans="1:20" ht="107.25" customHeight="1">
      <c r="A180" s="19"/>
      <c r="B180" s="19"/>
      <c r="C180" s="2"/>
      <c r="D180" s="414"/>
      <c r="E180" s="80"/>
      <c r="F180" s="4"/>
      <c r="G180" s="43"/>
      <c r="H180" s="147"/>
      <c r="I180" s="85"/>
      <c r="J180" s="414"/>
      <c r="K180" s="24"/>
      <c r="L180" s="21"/>
      <c r="M180" s="23" t="s">
        <v>470</v>
      </c>
      <c r="N180" s="60" t="s">
        <v>471</v>
      </c>
      <c r="O180" s="237">
        <v>0</v>
      </c>
      <c r="P180" s="237">
        <v>0</v>
      </c>
      <c r="Q180" s="237">
        <v>1</v>
      </c>
      <c r="R180" s="237">
        <v>0</v>
      </c>
      <c r="S180" s="395"/>
      <c r="T180" s="397"/>
    </row>
    <row r="181" spans="1:20" ht="48.75" customHeight="1">
      <c r="A181" s="19"/>
      <c r="B181" s="19"/>
      <c r="C181" s="2"/>
      <c r="D181" s="414"/>
      <c r="E181" s="80"/>
      <c r="F181" s="4"/>
      <c r="G181" s="43"/>
      <c r="H181" s="147"/>
      <c r="I181" s="85"/>
      <c r="J181" s="414"/>
      <c r="K181" s="24"/>
      <c r="L181" s="21"/>
      <c r="M181" s="23" t="s">
        <v>479</v>
      </c>
      <c r="N181" s="145" t="s">
        <v>480</v>
      </c>
      <c r="O181" s="237">
        <v>1</v>
      </c>
      <c r="P181" s="237">
        <v>0</v>
      </c>
      <c r="Q181" s="237">
        <v>0</v>
      </c>
      <c r="R181" s="237">
        <v>0</v>
      </c>
      <c r="S181" s="395"/>
      <c r="T181" s="397"/>
    </row>
    <row r="182" spans="1:20" ht="120.75" customHeight="1">
      <c r="A182" s="19"/>
      <c r="B182" s="19"/>
      <c r="C182" s="2"/>
      <c r="D182" s="414"/>
      <c r="E182" s="80"/>
      <c r="F182" s="4"/>
      <c r="G182" s="43"/>
      <c r="H182" s="147"/>
      <c r="I182" s="85"/>
      <c r="J182" s="414"/>
      <c r="K182" s="24"/>
      <c r="L182" s="21"/>
      <c r="M182" s="37" t="s">
        <v>474</v>
      </c>
      <c r="N182" s="128" t="s">
        <v>154</v>
      </c>
      <c r="O182" s="61">
        <v>1</v>
      </c>
      <c r="P182" s="61">
        <v>1</v>
      </c>
      <c r="Q182" s="61">
        <v>1</v>
      </c>
      <c r="R182" s="61">
        <v>1</v>
      </c>
      <c r="S182" s="395"/>
      <c r="T182" s="397"/>
    </row>
    <row r="183" spans="1:20" ht="121.5" customHeight="1">
      <c r="A183" s="19"/>
      <c r="B183" s="19"/>
      <c r="C183" s="2"/>
      <c r="D183" s="414"/>
      <c r="E183" s="80"/>
      <c r="F183" s="4"/>
      <c r="G183" s="43"/>
      <c r="H183" s="147"/>
      <c r="I183" s="85"/>
      <c r="J183" s="414"/>
      <c r="K183" s="24"/>
      <c r="L183" s="21"/>
      <c r="M183" s="37" t="s">
        <v>473</v>
      </c>
      <c r="N183" s="128" t="s">
        <v>472</v>
      </c>
      <c r="O183" s="66">
        <v>2</v>
      </c>
      <c r="P183" s="23">
        <v>3</v>
      </c>
      <c r="Q183" s="66">
        <v>3</v>
      </c>
      <c r="R183" s="23">
        <v>2</v>
      </c>
      <c r="S183" s="395"/>
      <c r="T183" s="397"/>
    </row>
    <row r="184" spans="1:20" ht="76.5" customHeight="1">
      <c r="A184" s="19"/>
      <c r="B184" s="19"/>
      <c r="C184" s="2"/>
      <c r="D184" s="414"/>
      <c r="E184" s="80"/>
      <c r="F184" s="4"/>
      <c r="G184" s="43"/>
      <c r="H184" s="147"/>
      <c r="I184" s="85"/>
      <c r="J184" s="414"/>
      <c r="K184" s="24"/>
      <c r="L184" s="21"/>
      <c r="M184" s="37" t="s">
        <v>475</v>
      </c>
      <c r="N184" s="128" t="s">
        <v>156</v>
      </c>
      <c r="O184" s="66">
        <v>0</v>
      </c>
      <c r="P184" s="23">
        <v>0</v>
      </c>
      <c r="Q184" s="66">
        <v>1</v>
      </c>
      <c r="R184" s="23">
        <v>0</v>
      </c>
      <c r="S184" s="395"/>
      <c r="T184" s="397"/>
    </row>
    <row r="185" spans="1:20" ht="82.5" customHeight="1">
      <c r="A185" s="19"/>
      <c r="B185" s="19"/>
      <c r="C185" s="2"/>
      <c r="D185" s="414"/>
      <c r="E185" s="80"/>
      <c r="F185" s="4"/>
      <c r="G185" s="43"/>
      <c r="H185" s="147"/>
      <c r="I185" s="85"/>
      <c r="J185" s="414"/>
      <c r="K185" s="24"/>
      <c r="L185" s="21"/>
      <c r="M185" s="37" t="s">
        <v>475</v>
      </c>
      <c r="N185" s="128" t="s">
        <v>157</v>
      </c>
      <c r="O185" s="66">
        <v>0</v>
      </c>
      <c r="P185" s="23">
        <v>0</v>
      </c>
      <c r="Q185" s="66">
        <v>0</v>
      </c>
      <c r="R185" s="23">
        <v>1</v>
      </c>
      <c r="S185" s="395"/>
      <c r="T185" s="397"/>
    </row>
    <row r="186" spans="1:20" ht="81.75" customHeight="1">
      <c r="A186" s="19"/>
      <c r="B186" s="19"/>
      <c r="C186" s="2"/>
      <c r="D186" s="414"/>
      <c r="E186" s="80"/>
      <c r="F186" s="4"/>
      <c r="G186" s="43"/>
      <c r="H186" s="147"/>
      <c r="I186" s="85"/>
      <c r="J186" s="414"/>
      <c r="K186" s="24"/>
      <c r="L186" s="21"/>
      <c r="M186" s="143" t="s">
        <v>476</v>
      </c>
      <c r="N186" s="128" t="s">
        <v>158</v>
      </c>
      <c r="O186" s="66">
        <v>1</v>
      </c>
      <c r="P186" s="23">
        <v>0</v>
      </c>
      <c r="Q186" s="66">
        <v>0</v>
      </c>
      <c r="R186" s="23">
        <v>0</v>
      </c>
      <c r="S186" s="395"/>
      <c r="T186" s="397"/>
    </row>
    <row r="187" spans="1:20" ht="69" customHeight="1">
      <c r="A187" s="19"/>
      <c r="B187" s="19"/>
      <c r="C187" s="2"/>
      <c r="D187" s="414"/>
      <c r="E187" s="80"/>
      <c r="F187" s="4"/>
      <c r="G187" s="43"/>
      <c r="H187" s="147"/>
      <c r="I187" s="85"/>
      <c r="J187" s="414"/>
      <c r="K187" s="24"/>
      <c r="L187" s="21"/>
      <c r="M187" s="143" t="s">
        <v>477</v>
      </c>
      <c r="N187" s="128" t="s">
        <v>478</v>
      </c>
      <c r="O187" s="66">
        <v>3</v>
      </c>
      <c r="P187" s="23">
        <v>3</v>
      </c>
      <c r="Q187" s="66">
        <v>3</v>
      </c>
      <c r="R187" s="23">
        <v>3</v>
      </c>
      <c r="S187" s="395"/>
      <c r="T187" s="397"/>
    </row>
    <row r="188" spans="1:20" ht="81.75" customHeight="1">
      <c r="A188" s="19"/>
      <c r="B188" s="19"/>
      <c r="C188" s="2"/>
      <c r="D188" s="414"/>
      <c r="E188" s="80"/>
      <c r="F188" s="4"/>
      <c r="G188" s="43"/>
      <c r="H188" s="147"/>
      <c r="I188" s="85"/>
      <c r="J188" s="414"/>
      <c r="K188" s="24"/>
      <c r="L188" s="21"/>
      <c r="M188" s="143" t="s">
        <v>482</v>
      </c>
      <c r="N188" s="128" t="s">
        <v>159</v>
      </c>
      <c r="O188" s="66">
        <v>3</v>
      </c>
      <c r="P188" s="23">
        <v>3</v>
      </c>
      <c r="Q188" s="66">
        <v>3</v>
      </c>
      <c r="R188" s="23">
        <v>3</v>
      </c>
      <c r="S188" s="395"/>
      <c r="T188" s="397"/>
    </row>
    <row r="189" spans="1:20" ht="81.75" customHeight="1">
      <c r="A189" s="19"/>
      <c r="B189" s="19"/>
      <c r="C189" s="2"/>
      <c r="D189" s="414"/>
      <c r="E189" s="80"/>
      <c r="F189" s="4"/>
      <c r="G189" s="43"/>
      <c r="H189" s="147"/>
      <c r="I189" s="85"/>
      <c r="J189" s="414"/>
      <c r="K189" s="24"/>
      <c r="L189" s="21"/>
      <c r="M189" s="143" t="s">
        <v>485</v>
      </c>
      <c r="N189" s="39" t="s">
        <v>486</v>
      </c>
      <c r="O189" s="66">
        <v>30</v>
      </c>
      <c r="P189" s="23">
        <v>30</v>
      </c>
      <c r="Q189" s="66">
        <v>30</v>
      </c>
      <c r="R189" s="23">
        <v>30</v>
      </c>
      <c r="S189" s="395"/>
      <c r="T189" s="397"/>
    </row>
    <row r="190" spans="1:20" ht="77.25" customHeight="1">
      <c r="A190" s="19"/>
      <c r="B190" s="19"/>
      <c r="C190" s="2"/>
      <c r="D190" s="414"/>
      <c r="E190" s="80"/>
      <c r="F190" s="4"/>
      <c r="G190" s="43"/>
      <c r="H190" s="147"/>
      <c r="I190" s="85"/>
      <c r="J190" s="414"/>
      <c r="K190" s="24"/>
      <c r="L190" s="21"/>
      <c r="M190" s="23" t="s">
        <v>491</v>
      </c>
      <c r="N190" s="246" t="s">
        <v>492</v>
      </c>
      <c r="O190" s="237">
        <v>66</v>
      </c>
      <c r="P190" s="237">
        <v>66</v>
      </c>
      <c r="Q190" s="237">
        <v>66</v>
      </c>
      <c r="R190" s="237">
        <v>66</v>
      </c>
      <c r="S190" s="395"/>
      <c r="T190" s="397"/>
    </row>
    <row r="191" spans="1:20" ht="77.25" customHeight="1">
      <c r="A191" s="19"/>
      <c r="B191" s="19"/>
      <c r="C191" s="2"/>
      <c r="D191" s="414"/>
      <c r="E191" s="80"/>
      <c r="F191" s="4"/>
      <c r="G191" s="43"/>
      <c r="H191" s="147"/>
      <c r="I191" s="85"/>
      <c r="J191" s="414"/>
      <c r="K191" s="24"/>
      <c r="L191" s="21"/>
      <c r="M191" s="237" t="s">
        <v>493</v>
      </c>
      <c r="N191" s="23" t="s">
        <v>494</v>
      </c>
      <c r="O191" s="237">
        <v>3</v>
      </c>
      <c r="P191" s="237">
        <v>3</v>
      </c>
      <c r="Q191" s="237">
        <v>3</v>
      </c>
      <c r="R191" s="237">
        <v>3</v>
      </c>
      <c r="S191" s="395"/>
      <c r="T191" s="397"/>
    </row>
    <row r="192" spans="1:20" ht="77.25" customHeight="1">
      <c r="A192" s="19"/>
      <c r="B192" s="19"/>
      <c r="C192" s="2"/>
      <c r="D192" s="414"/>
      <c r="E192" s="80"/>
      <c r="F192" s="4"/>
      <c r="G192" s="43"/>
      <c r="H192" s="147"/>
      <c r="I192" s="85"/>
      <c r="J192" s="414"/>
      <c r="K192" s="24"/>
      <c r="L192" s="21"/>
      <c r="M192" s="23" t="s">
        <v>487</v>
      </c>
      <c r="N192" s="60" t="s">
        <v>488</v>
      </c>
      <c r="O192" s="237">
        <v>1</v>
      </c>
      <c r="P192" s="237">
        <v>1</v>
      </c>
      <c r="Q192" s="237">
        <v>1</v>
      </c>
      <c r="R192" s="237">
        <v>1</v>
      </c>
      <c r="S192" s="395"/>
      <c r="T192" s="397"/>
    </row>
    <row r="193" spans="1:20" ht="56.25" customHeight="1">
      <c r="A193" s="19"/>
      <c r="B193" s="19"/>
      <c r="C193" s="2"/>
      <c r="D193" s="414"/>
      <c r="E193" s="80"/>
      <c r="F193" s="4"/>
      <c r="G193" s="43"/>
      <c r="H193" s="147"/>
      <c r="I193" s="85"/>
      <c r="J193" s="414"/>
      <c r="K193" s="24"/>
      <c r="L193" s="21"/>
      <c r="M193" s="23" t="s">
        <v>489</v>
      </c>
      <c r="N193" s="23" t="s">
        <v>490</v>
      </c>
      <c r="O193" s="237">
        <v>0</v>
      </c>
      <c r="P193" s="237">
        <v>0</v>
      </c>
      <c r="Q193" s="237">
        <v>1</v>
      </c>
      <c r="R193" s="237">
        <v>0</v>
      </c>
      <c r="S193" s="395"/>
      <c r="T193" s="397"/>
    </row>
    <row r="194" spans="1:20" ht="69" customHeight="1">
      <c r="A194" s="19"/>
      <c r="B194" s="19"/>
      <c r="C194" s="2"/>
      <c r="D194" s="414"/>
      <c r="E194" s="80"/>
      <c r="F194" s="4"/>
      <c r="G194" s="43"/>
      <c r="H194" s="147"/>
      <c r="I194" s="85"/>
      <c r="J194" s="414"/>
      <c r="K194" s="24"/>
      <c r="L194" s="21"/>
      <c r="M194" s="23"/>
      <c r="N194" s="39" t="s">
        <v>160</v>
      </c>
      <c r="O194" s="66">
        <v>3</v>
      </c>
      <c r="P194" s="23">
        <v>3</v>
      </c>
      <c r="Q194" s="66">
        <v>3</v>
      </c>
      <c r="R194" s="23">
        <v>3</v>
      </c>
      <c r="S194" s="395"/>
      <c r="T194" s="397"/>
    </row>
    <row r="195" spans="1:20" ht="51" customHeight="1" thickBot="1">
      <c r="A195" s="19"/>
      <c r="B195" s="19"/>
      <c r="C195" s="2"/>
      <c r="D195" s="414"/>
      <c r="E195" s="80"/>
      <c r="F195" s="4"/>
      <c r="G195" s="30"/>
      <c r="H195" s="148"/>
      <c r="I195" s="88"/>
      <c r="J195" s="415"/>
      <c r="K195" s="32"/>
      <c r="L195" s="29"/>
      <c r="M195" s="31" t="s">
        <v>483</v>
      </c>
      <c r="N195" s="118" t="s">
        <v>484</v>
      </c>
      <c r="O195" s="257">
        <v>1</v>
      </c>
      <c r="P195" s="257">
        <v>1</v>
      </c>
      <c r="Q195" s="257">
        <v>1</v>
      </c>
      <c r="R195" s="257">
        <v>1</v>
      </c>
      <c r="S195" s="396"/>
      <c r="T195" s="474"/>
    </row>
    <row r="196" spans="1:20" ht="60" customHeight="1">
      <c r="A196" s="19"/>
      <c r="B196" s="19"/>
      <c r="C196" s="2"/>
      <c r="D196" s="414"/>
      <c r="E196" s="80"/>
      <c r="F196" s="149"/>
      <c r="G196" s="416" t="s">
        <v>13</v>
      </c>
      <c r="H196" s="151"/>
      <c r="I196" s="97"/>
      <c r="J196" s="399" t="s">
        <v>166</v>
      </c>
      <c r="K196" s="72"/>
      <c r="L196" s="21"/>
      <c r="M196" s="45" t="s">
        <v>172</v>
      </c>
      <c r="N196" s="44" t="s">
        <v>173</v>
      </c>
      <c r="O196" s="73">
        <v>1</v>
      </c>
      <c r="P196" s="45">
        <v>0</v>
      </c>
      <c r="Q196" s="73">
        <v>0</v>
      </c>
      <c r="R196" s="45">
        <v>0</v>
      </c>
      <c r="S196" s="395" t="s">
        <v>525</v>
      </c>
      <c r="T196" s="397"/>
    </row>
    <row r="197" spans="1:20" ht="66.75" customHeight="1">
      <c r="A197" s="19"/>
      <c r="B197" s="19"/>
      <c r="C197" s="2"/>
      <c r="D197" s="414"/>
      <c r="E197" s="80"/>
      <c r="F197" s="149"/>
      <c r="G197" s="417"/>
      <c r="H197" s="152"/>
      <c r="I197" s="8"/>
      <c r="J197" s="400"/>
      <c r="K197" s="63"/>
      <c r="L197" s="21"/>
      <c r="M197" s="23" t="s">
        <v>172</v>
      </c>
      <c r="N197" s="128" t="s">
        <v>180</v>
      </c>
      <c r="O197" s="153">
        <v>1</v>
      </c>
      <c r="P197" s="43">
        <v>0</v>
      </c>
      <c r="Q197" s="153">
        <v>0</v>
      </c>
      <c r="R197" s="43">
        <v>0</v>
      </c>
      <c r="S197" s="395"/>
      <c r="T197" s="397"/>
    </row>
    <row r="198" spans="1:20" ht="63" customHeight="1">
      <c r="A198" s="19"/>
      <c r="B198" s="19"/>
      <c r="C198" s="2"/>
      <c r="D198" s="414"/>
      <c r="E198" s="80"/>
      <c r="F198" s="149"/>
      <c r="G198" s="150"/>
      <c r="H198" s="154"/>
      <c r="I198" s="4"/>
      <c r="J198" s="400"/>
      <c r="K198" s="63"/>
      <c r="L198" s="21"/>
      <c r="M198" s="37" t="s">
        <v>164</v>
      </c>
      <c r="N198" s="128" t="s">
        <v>165</v>
      </c>
      <c r="O198" s="61">
        <v>1</v>
      </c>
      <c r="P198" s="61">
        <v>1</v>
      </c>
      <c r="Q198" s="61">
        <v>1</v>
      </c>
      <c r="R198" s="61">
        <v>1</v>
      </c>
      <c r="S198" s="395"/>
      <c r="T198" s="397"/>
    </row>
    <row r="199" spans="1:20" ht="69" customHeight="1">
      <c r="A199" s="19"/>
      <c r="B199" s="19"/>
      <c r="C199" s="2"/>
      <c r="D199" s="414"/>
      <c r="E199" s="80"/>
      <c r="F199" s="149"/>
      <c r="G199" s="150"/>
      <c r="H199" s="155"/>
      <c r="I199" s="156"/>
      <c r="J199" s="400"/>
      <c r="K199" s="63"/>
      <c r="L199" s="21"/>
      <c r="M199" s="157" t="s">
        <v>168</v>
      </c>
      <c r="N199" s="158" t="s">
        <v>167</v>
      </c>
      <c r="O199" s="66">
        <v>1</v>
      </c>
      <c r="P199" s="23">
        <v>0</v>
      </c>
      <c r="Q199" s="66">
        <v>0</v>
      </c>
      <c r="R199" s="23">
        <v>0</v>
      </c>
      <c r="S199" s="395"/>
      <c r="T199" s="397"/>
    </row>
    <row r="200" spans="1:20" ht="66" customHeight="1">
      <c r="A200" s="19"/>
      <c r="B200" s="19"/>
      <c r="C200" s="2"/>
      <c r="D200" s="414"/>
      <c r="E200" s="80"/>
      <c r="F200" s="149"/>
      <c r="G200" s="150"/>
      <c r="H200" s="155"/>
      <c r="I200" s="156"/>
      <c r="J200" s="400"/>
      <c r="K200" s="63"/>
      <c r="L200" s="21"/>
      <c r="M200" s="159"/>
      <c r="N200" s="158" t="s">
        <v>169</v>
      </c>
      <c r="O200" s="66">
        <v>3</v>
      </c>
      <c r="P200" s="23">
        <v>3</v>
      </c>
      <c r="Q200" s="66">
        <v>3</v>
      </c>
      <c r="R200" s="23">
        <v>3</v>
      </c>
      <c r="S200" s="395"/>
      <c r="T200" s="397"/>
    </row>
    <row r="201" spans="1:20" ht="85.5" customHeight="1">
      <c r="A201" s="19"/>
      <c r="B201" s="19"/>
      <c r="C201" s="2"/>
      <c r="D201" s="414"/>
      <c r="E201" s="80"/>
      <c r="F201" s="149"/>
      <c r="G201" s="150"/>
      <c r="H201" s="155"/>
      <c r="I201" s="156"/>
      <c r="J201" s="400"/>
      <c r="K201" s="63"/>
      <c r="L201" s="21"/>
      <c r="M201" s="160" t="s">
        <v>171</v>
      </c>
      <c r="N201" s="158" t="s">
        <v>170</v>
      </c>
      <c r="O201" s="68">
        <v>1</v>
      </c>
      <c r="P201" s="68">
        <v>1</v>
      </c>
      <c r="Q201" s="68">
        <v>1</v>
      </c>
      <c r="R201" s="68">
        <v>1</v>
      </c>
      <c r="S201" s="395"/>
      <c r="T201" s="397"/>
    </row>
    <row r="202" spans="1:20" ht="59.25" customHeight="1">
      <c r="A202" s="19"/>
      <c r="B202" s="19"/>
      <c r="C202" s="2"/>
      <c r="D202" s="414"/>
      <c r="E202" s="80"/>
      <c r="F202" s="149"/>
      <c r="G202" s="150"/>
      <c r="H202" s="155"/>
      <c r="I202" s="156"/>
      <c r="J202" s="400"/>
      <c r="K202" s="63"/>
      <c r="L202" s="21"/>
      <c r="M202" s="405" t="s">
        <v>168</v>
      </c>
      <c r="N202" s="161" t="s">
        <v>174</v>
      </c>
      <c r="O202" s="68">
        <v>1</v>
      </c>
      <c r="P202" s="68">
        <v>1</v>
      </c>
      <c r="Q202" s="68">
        <v>1</v>
      </c>
      <c r="R202" s="68">
        <v>1</v>
      </c>
      <c r="S202" s="395"/>
      <c r="T202" s="397"/>
    </row>
    <row r="203" spans="1:20" ht="47.25" customHeight="1">
      <c r="A203" s="19"/>
      <c r="B203" s="19"/>
      <c r="C203" s="2"/>
      <c r="D203" s="414"/>
      <c r="E203" s="80"/>
      <c r="F203" s="149"/>
      <c r="G203" s="150"/>
      <c r="H203" s="155"/>
      <c r="I203" s="156"/>
      <c r="J203" s="400"/>
      <c r="K203" s="63"/>
      <c r="L203" s="21"/>
      <c r="M203" s="406"/>
      <c r="N203" s="158" t="s">
        <v>176</v>
      </c>
      <c r="O203" s="66">
        <v>1</v>
      </c>
      <c r="P203" s="23">
        <v>0</v>
      </c>
      <c r="Q203" s="66">
        <v>0</v>
      </c>
      <c r="R203" s="23">
        <v>0</v>
      </c>
      <c r="S203" s="395"/>
      <c r="T203" s="397"/>
    </row>
    <row r="204" spans="1:20" ht="57" customHeight="1">
      <c r="A204" s="19"/>
      <c r="B204" s="19"/>
      <c r="C204" s="2"/>
      <c r="D204" s="414"/>
      <c r="E204" s="80"/>
      <c r="F204" s="149"/>
      <c r="G204" s="150"/>
      <c r="H204" s="155"/>
      <c r="I204" s="156"/>
      <c r="J204" s="400"/>
      <c r="K204" s="63"/>
      <c r="L204" s="21"/>
      <c r="M204" s="407"/>
      <c r="N204" s="158" t="s">
        <v>175</v>
      </c>
      <c r="O204" s="66">
        <v>1</v>
      </c>
      <c r="P204" s="23">
        <v>0</v>
      </c>
      <c r="Q204" s="66">
        <v>0</v>
      </c>
      <c r="R204" s="23">
        <v>0</v>
      </c>
      <c r="S204" s="395"/>
      <c r="T204" s="397"/>
    </row>
    <row r="205" spans="1:20" ht="79.5" customHeight="1">
      <c r="A205" s="19"/>
      <c r="B205" s="19"/>
      <c r="C205" s="2"/>
      <c r="D205" s="414"/>
      <c r="E205" s="80"/>
      <c r="F205" s="149"/>
      <c r="G205" s="150"/>
      <c r="H205" s="155"/>
      <c r="I205" s="156"/>
      <c r="J205" s="3"/>
      <c r="K205" s="63"/>
      <c r="L205" s="21"/>
      <c r="M205" s="162" t="s">
        <v>495</v>
      </c>
      <c r="N205" s="158" t="s">
        <v>496</v>
      </c>
      <c r="O205" s="66">
        <v>1</v>
      </c>
      <c r="P205" s="23">
        <v>0</v>
      </c>
      <c r="Q205" s="66">
        <v>0</v>
      </c>
      <c r="R205" s="23">
        <v>0</v>
      </c>
      <c r="S205" s="395"/>
      <c r="T205" s="397"/>
    </row>
    <row r="206" spans="1:20" ht="51.75" customHeight="1">
      <c r="A206" s="19"/>
      <c r="B206" s="19"/>
      <c r="C206" s="2"/>
      <c r="D206" s="414"/>
      <c r="E206" s="80"/>
      <c r="F206" s="149"/>
      <c r="G206" s="150"/>
      <c r="H206" s="155"/>
      <c r="I206" s="156"/>
      <c r="J206" s="3"/>
      <c r="K206" s="63"/>
      <c r="L206" s="21"/>
      <c r="M206" s="254" t="s">
        <v>497</v>
      </c>
      <c r="N206" s="143" t="s">
        <v>498</v>
      </c>
      <c r="O206" s="66">
        <v>1</v>
      </c>
      <c r="P206" s="23">
        <v>1</v>
      </c>
      <c r="Q206" s="66">
        <v>1</v>
      </c>
      <c r="R206" s="23">
        <v>1</v>
      </c>
      <c r="S206" s="395"/>
      <c r="T206" s="397"/>
    </row>
    <row r="207" spans="1:20" ht="63" customHeight="1">
      <c r="A207" s="19"/>
      <c r="B207" s="19"/>
      <c r="C207" s="2"/>
      <c r="D207" s="414"/>
      <c r="E207" s="80"/>
      <c r="F207" s="149"/>
      <c r="G207" s="150"/>
      <c r="H207" s="155"/>
      <c r="I207" s="156"/>
      <c r="J207" s="3"/>
      <c r="K207" s="63"/>
      <c r="L207" s="21"/>
      <c r="M207" s="157" t="s">
        <v>499</v>
      </c>
      <c r="N207" s="158" t="s">
        <v>177</v>
      </c>
      <c r="O207" s="68">
        <v>1</v>
      </c>
      <c r="P207" s="68">
        <v>1</v>
      </c>
      <c r="Q207" s="68">
        <v>1</v>
      </c>
      <c r="R207" s="68">
        <v>1</v>
      </c>
      <c r="S207" s="395"/>
      <c r="T207" s="397"/>
    </row>
    <row r="208" spans="1:20" ht="63" customHeight="1">
      <c r="A208" s="19"/>
      <c r="B208" s="19"/>
      <c r="C208" s="2"/>
      <c r="D208" s="414"/>
      <c r="E208" s="80"/>
      <c r="F208" s="149"/>
      <c r="G208" s="150"/>
      <c r="H208" s="255"/>
      <c r="I208" s="256"/>
      <c r="J208" s="3"/>
      <c r="K208" s="17"/>
      <c r="L208" s="21"/>
      <c r="M208" s="157" t="s">
        <v>501</v>
      </c>
      <c r="N208" s="158" t="s">
        <v>502</v>
      </c>
      <c r="O208" s="66">
        <v>0</v>
      </c>
      <c r="P208" s="66">
        <v>1</v>
      </c>
      <c r="Q208" s="66">
        <v>0</v>
      </c>
      <c r="R208" s="66">
        <v>1</v>
      </c>
      <c r="S208" s="395"/>
      <c r="T208" s="397"/>
    </row>
    <row r="209" spans="1:20" ht="61.5" customHeight="1" thickBot="1">
      <c r="A209" s="19"/>
      <c r="B209" s="19"/>
      <c r="C209" s="2"/>
      <c r="D209" s="414"/>
      <c r="E209" s="80"/>
      <c r="F209" s="149"/>
      <c r="G209" s="163"/>
      <c r="H209" s="164"/>
      <c r="I209" s="165"/>
      <c r="J209" s="28"/>
      <c r="K209" s="69"/>
      <c r="L209" s="29"/>
      <c r="M209" s="258" t="s">
        <v>500</v>
      </c>
      <c r="N209" s="166" t="s">
        <v>179</v>
      </c>
      <c r="O209" s="251">
        <v>3</v>
      </c>
      <c r="P209" s="30">
        <v>3</v>
      </c>
      <c r="Q209" s="251">
        <v>3</v>
      </c>
      <c r="R209" s="30">
        <v>3</v>
      </c>
      <c r="S209" s="396"/>
      <c r="T209" s="474"/>
    </row>
    <row r="210" spans="1:20" ht="133.5" customHeight="1">
      <c r="A210" s="19"/>
      <c r="B210" s="19"/>
      <c r="C210" s="2"/>
      <c r="D210" s="414"/>
      <c r="E210" s="80"/>
      <c r="F210" s="4"/>
      <c r="G210" s="150"/>
      <c r="H210" s="167"/>
      <c r="I210" s="252"/>
      <c r="J210" s="243" t="s">
        <v>178</v>
      </c>
      <c r="K210" s="120"/>
      <c r="L210" s="245"/>
      <c r="M210" s="65" t="s">
        <v>182</v>
      </c>
      <c r="N210" s="65" t="s">
        <v>181</v>
      </c>
      <c r="O210" s="272">
        <v>1</v>
      </c>
      <c r="P210" s="272">
        <v>1</v>
      </c>
      <c r="Q210" s="272">
        <v>1</v>
      </c>
      <c r="R210" s="272">
        <v>1</v>
      </c>
      <c r="S210" s="394" t="s">
        <v>524</v>
      </c>
      <c r="T210" s="197"/>
    </row>
    <row r="211" spans="1:20" ht="81" customHeight="1">
      <c r="A211" s="19"/>
      <c r="B211" s="19"/>
      <c r="C211" s="2"/>
      <c r="D211" s="414"/>
      <c r="E211" s="80"/>
      <c r="F211" s="4"/>
      <c r="G211" s="150"/>
      <c r="H211" s="167"/>
      <c r="I211" s="253"/>
      <c r="J211" s="115"/>
      <c r="K211" s="24"/>
      <c r="L211" s="21"/>
      <c r="M211" s="74" t="s">
        <v>183</v>
      </c>
      <c r="N211" s="74" t="s">
        <v>184</v>
      </c>
      <c r="O211" s="40">
        <v>2</v>
      </c>
      <c r="P211" s="23">
        <v>0</v>
      </c>
      <c r="Q211" s="66">
        <v>0</v>
      </c>
      <c r="R211" s="23">
        <v>1</v>
      </c>
      <c r="S211" s="395"/>
      <c r="T211" s="25"/>
    </row>
    <row r="212" spans="1:20" ht="60.75" customHeight="1" thickBot="1">
      <c r="A212" s="19"/>
      <c r="B212" s="19"/>
      <c r="C212" s="2"/>
      <c r="D212" s="414"/>
      <c r="E212" s="80"/>
      <c r="F212" s="4"/>
      <c r="G212" s="150"/>
      <c r="H212" s="167"/>
      <c r="I212" s="273"/>
      <c r="J212" s="244"/>
      <c r="K212" s="32"/>
      <c r="L212" s="29"/>
      <c r="M212" s="31" t="s">
        <v>186</v>
      </c>
      <c r="N212" s="31" t="s">
        <v>185</v>
      </c>
      <c r="O212" s="274">
        <v>1</v>
      </c>
      <c r="P212" s="31">
        <v>1</v>
      </c>
      <c r="Q212" s="274">
        <v>1</v>
      </c>
      <c r="R212" s="31">
        <v>1</v>
      </c>
      <c r="S212" s="396"/>
      <c r="T212" s="33"/>
    </row>
    <row r="213" spans="1:20" ht="63.75" customHeight="1" thickBot="1">
      <c r="A213" s="19"/>
      <c r="B213" s="19"/>
      <c r="C213" s="2"/>
      <c r="D213" s="434"/>
      <c r="E213" s="80"/>
      <c r="F213" s="4"/>
      <c r="G213" s="111" t="s">
        <v>14</v>
      </c>
      <c r="H213" s="110"/>
      <c r="I213" s="28" t="s">
        <v>63</v>
      </c>
      <c r="J213" s="28" t="s">
        <v>337</v>
      </c>
      <c r="K213" s="32"/>
      <c r="L213" s="76"/>
      <c r="M213" s="107" t="s">
        <v>187</v>
      </c>
      <c r="N213" s="107" t="s">
        <v>188</v>
      </c>
      <c r="O213" s="271">
        <v>1</v>
      </c>
      <c r="P213" s="271">
        <v>1</v>
      </c>
      <c r="Q213" s="271">
        <v>1</v>
      </c>
      <c r="R213" s="271">
        <v>1</v>
      </c>
      <c r="S213" s="32" t="s">
        <v>524</v>
      </c>
      <c r="T213" s="33"/>
    </row>
    <row r="214" spans="1:20" ht="74.25" customHeight="1" thickBot="1">
      <c r="A214" s="19"/>
      <c r="B214" s="19"/>
      <c r="C214" s="2"/>
      <c r="D214" s="133"/>
      <c r="E214" s="80"/>
      <c r="F214" s="4"/>
      <c r="G214" s="28" t="s">
        <v>15</v>
      </c>
      <c r="H214" s="76">
        <v>0.0492</v>
      </c>
      <c r="I214" s="28">
        <v>4.2</v>
      </c>
      <c r="J214" s="139" t="s">
        <v>337</v>
      </c>
      <c r="K214" s="32"/>
      <c r="L214" s="29"/>
      <c r="M214" s="107" t="s">
        <v>189</v>
      </c>
      <c r="N214" s="107" t="s">
        <v>190</v>
      </c>
      <c r="O214" s="41">
        <v>2</v>
      </c>
      <c r="P214" s="41">
        <v>2</v>
      </c>
      <c r="Q214" s="41">
        <v>2</v>
      </c>
      <c r="R214" s="41">
        <v>2</v>
      </c>
      <c r="S214" s="32" t="s">
        <v>524</v>
      </c>
      <c r="T214" s="33"/>
    </row>
    <row r="215" spans="1:20" ht="12.75" thickBot="1">
      <c r="A215" s="19"/>
      <c r="B215" s="19"/>
      <c r="C215" s="2"/>
      <c r="D215" s="4"/>
      <c r="E215" s="4"/>
      <c r="F215" s="4"/>
      <c r="G215" s="171"/>
      <c r="H215" s="172">
        <f>SUM(H160:H214)</f>
        <v>0.7692</v>
      </c>
      <c r="I215" s="173"/>
      <c r="J215" s="137"/>
      <c r="K215" s="137"/>
      <c r="L215" s="68">
        <f>SUM(L213:L214)</f>
        <v>0</v>
      </c>
      <c r="M215" s="137"/>
      <c r="N215" s="137"/>
      <c r="O215" s="137"/>
      <c r="P215" s="137"/>
      <c r="Q215" s="137"/>
      <c r="R215" s="135"/>
      <c r="S215" s="135"/>
      <c r="T215" s="174"/>
    </row>
    <row r="216" spans="1:20" ht="134.25" customHeight="1">
      <c r="A216" s="19"/>
      <c r="B216" s="19"/>
      <c r="C216" s="2"/>
      <c r="D216" s="435" t="s">
        <v>64</v>
      </c>
      <c r="E216" s="493"/>
      <c r="F216" s="4">
        <v>5</v>
      </c>
      <c r="G216" s="408" t="s">
        <v>16</v>
      </c>
      <c r="H216" s="175"/>
      <c r="I216" s="12" t="s">
        <v>65</v>
      </c>
      <c r="J216" s="92" t="s">
        <v>503</v>
      </c>
      <c r="K216" s="63"/>
      <c r="L216" s="175"/>
      <c r="M216" s="74" t="s">
        <v>191</v>
      </c>
      <c r="N216" s="74" t="s">
        <v>506</v>
      </c>
      <c r="O216" s="40">
        <v>0</v>
      </c>
      <c r="P216" s="40">
        <v>1</v>
      </c>
      <c r="Q216" s="40">
        <v>0</v>
      </c>
      <c r="R216" s="40">
        <v>0</v>
      </c>
      <c r="S216" s="499" t="s">
        <v>521</v>
      </c>
      <c r="T216" s="176"/>
    </row>
    <row r="217" spans="1:20" ht="57" customHeight="1">
      <c r="A217" s="19"/>
      <c r="B217" s="19"/>
      <c r="C217" s="2"/>
      <c r="D217" s="436"/>
      <c r="E217" s="488"/>
      <c r="F217" s="4"/>
      <c r="G217" s="400"/>
      <c r="H217" s="177"/>
      <c r="I217" s="3"/>
      <c r="J217" s="85"/>
      <c r="K217" s="63"/>
      <c r="L217" s="177"/>
      <c r="M217" s="74" t="s">
        <v>507</v>
      </c>
      <c r="N217" s="74" t="s">
        <v>508</v>
      </c>
      <c r="O217" s="40">
        <v>0</v>
      </c>
      <c r="P217" s="40">
        <v>0</v>
      </c>
      <c r="Q217" s="40">
        <v>1</v>
      </c>
      <c r="R217" s="40">
        <v>0</v>
      </c>
      <c r="S217" s="500"/>
      <c r="T217" s="178"/>
    </row>
    <row r="218" spans="1:20" ht="72.75" customHeight="1">
      <c r="A218" s="19"/>
      <c r="B218" s="19"/>
      <c r="C218" s="2"/>
      <c r="D218" s="436"/>
      <c r="E218" s="488"/>
      <c r="F218" s="4"/>
      <c r="G218" s="400"/>
      <c r="H218" s="177"/>
      <c r="I218" s="3"/>
      <c r="J218" s="85"/>
      <c r="K218" s="63"/>
      <c r="L218" s="177"/>
      <c r="M218" s="67" t="s">
        <v>509</v>
      </c>
      <c r="N218" s="74" t="s">
        <v>193</v>
      </c>
      <c r="O218" s="40">
        <v>0</v>
      </c>
      <c r="P218" s="40">
        <v>0</v>
      </c>
      <c r="Q218" s="40">
        <v>1</v>
      </c>
      <c r="R218" s="40">
        <v>0</v>
      </c>
      <c r="S218" s="500"/>
      <c r="T218" s="178"/>
    </row>
    <row r="219" spans="1:20" ht="59.25" customHeight="1" thickBot="1">
      <c r="A219" s="19"/>
      <c r="B219" s="19"/>
      <c r="C219" s="2"/>
      <c r="D219" s="436"/>
      <c r="E219" s="488"/>
      <c r="F219" s="4"/>
      <c r="G219" s="3"/>
      <c r="H219" s="177"/>
      <c r="I219" s="3"/>
      <c r="J219" s="85"/>
      <c r="K219" s="72"/>
      <c r="L219" s="177"/>
      <c r="M219" s="74" t="s">
        <v>192</v>
      </c>
      <c r="N219" s="204" t="s">
        <v>510</v>
      </c>
      <c r="O219" s="99">
        <v>0.25</v>
      </c>
      <c r="P219" s="99">
        <v>0.5</v>
      </c>
      <c r="Q219" s="99">
        <v>0.75</v>
      </c>
      <c r="R219" s="99">
        <v>1</v>
      </c>
      <c r="S219" s="501"/>
      <c r="T219" s="268"/>
    </row>
    <row r="220" spans="1:20" ht="61.5" customHeight="1">
      <c r="A220" s="19"/>
      <c r="B220" s="19"/>
      <c r="C220" s="2"/>
      <c r="D220" s="436"/>
      <c r="E220" s="488"/>
      <c r="F220" s="4"/>
      <c r="G220" s="399" t="s">
        <v>17</v>
      </c>
      <c r="H220" s="177"/>
      <c r="I220" s="93" t="s">
        <v>66</v>
      </c>
      <c r="J220" s="399" t="s">
        <v>503</v>
      </c>
      <c r="K220" s="180"/>
      <c r="L220" s="177"/>
      <c r="M220" s="65" t="s">
        <v>194</v>
      </c>
      <c r="N220" s="65" t="s">
        <v>195</v>
      </c>
      <c r="O220" s="95">
        <v>0</v>
      </c>
      <c r="P220" s="95">
        <v>1</v>
      </c>
      <c r="Q220" s="95">
        <v>0</v>
      </c>
      <c r="R220" s="95">
        <v>1</v>
      </c>
      <c r="S220" s="497" t="s">
        <v>354</v>
      </c>
      <c r="T220" s="178"/>
    </row>
    <row r="221" spans="1:20" ht="64.5" customHeight="1" thickBot="1">
      <c r="A221" s="19"/>
      <c r="B221" s="19"/>
      <c r="C221" s="2"/>
      <c r="D221" s="436"/>
      <c r="E221" s="488"/>
      <c r="F221" s="4"/>
      <c r="G221" s="409"/>
      <c r="H221" s="177"/>
      <c r="I221" s="28"/>
      <c r="J221" s="400"/>
      <c r="K221" s="181"/>
      <c r="L221" s="181"/>
      <c r="M221" s="71" t="s">
        <v>196</v>
      </c>
      <c r="N221" s="121" t="s">
        <v>197</v>
      </c>
      <c r="O221" s="121">
        <v>0</v>
      </c>
      <c r="P221" s="121">
        <v>0</v>
      </c>
      <c r="Q221" s="121">
        <v>1</v>
      </c>
      <c r="R221" s="121">
        <v>0</v>
      </c>
      <c r="S221" s="498"/>
      <c r="T221" s="267"/>
    </row>
    <row r="222" spans="1:20" ht="85.5" customHeight="1" thickBot="1">
      <c r="A222" s="19"/>
      <c r="B222" s="19"/>
      <c r="C222" s="2"/>
      <c r="D222" s="436"/>
      <c r="E222" s="488"/>
      <c r="F222" s="4"/>
      <c r="G222" s="259" t="s">
        <v>18</v>
      </c>
      <c r="H222" s="179"/>
      <c r="I222" s="182" t="s">
        <v>67</v>
      </c>
      <c r="J222" s="8" t="s">
        <v>503</v>
      </c>
      <c r="K222" s="32"/>
      <c r="L222" s="179"/>
      <c r="M222" s="107" t="s">
        <v>505</v>
      </c>
      <c r="N222" s="183" t="s">
        <v>504</v>
      </c>
      <c r="O222" s="41">
        <v>1</v>
      </c>
      <c r="P222" s="41">
        <v>1</v>
      </c>
      <c r="Q222" s="41">
        <v>1</v>
      </c>
      <c r="R222" s="41">
        <v>1</v>
      </c>
      <c r="S222" s="269" t="s">
        <v>522</v>
      </c>
      <c r="T222" s="196"/>
    </row>
    <row r="223" spans="1:20" ht="72" customHeight="1" thickBot="1">
      <c r="A223" s="19"/>
      <c r="B223" s="19"/>
      <c r="C223" s="2"/>
      <c r="D223" s="436"/>
      <c r="E223" s="488"/>
      <c r="F223" s="4"/>
      <c r="G223" s="260" t="s">
        <v>19</v>
      </c>
      <c r="H223" s="184"/>
      <c r="I223" s="185" t="s">
        <v>68</v>
      </c>
      <c r="J223" s="8" t="s">
        <v>503</v>
      </c>
      <c r="K223" s="186"/>
      <c r="L223" s="184"/>
      <c r="M223" s="187" t="s">
        <v>198</v>
      </c>
      <c r="N223" s="188" t="s">
        <v>199</v>
      </c>
      <c r="O223" s="189">
        <v>0</v>
      </c>
      <c r="P223" s="189">
        <v>1</v>
      </c>
      <c r="Q223" s="189">
        <v>0</v>
      </c>
      <c r="R223" s="189">
        <v>1</v>
      </c>
      <c r="S223" s="270" t="s">
        <v>523</v>
      </c>
      <c r="T223" s="170"/>
    </row>
    <row r="224" spans="1:20" ht="75" customHeight="1" thickBot="1">
      <c r="A224" s="19"/>
      <c r="B224" s="19"/>
      <c r="C224" s="2"/>
      <c r="D224" s="437"/>
      <c r="E224" s="489"/>
      <c r="F224" s="4"/>
      <c r="G224" s="260" t="s">
        <v>20</v>
      </c>
      <c r="H224" s="184"/>
      <c r="I224" s="185" t="s">
        <v>69</v>
      </c>
      <c r="J224" s="8" t="s">
        <v>503</v>
      </c>
      <c r="K224" s="190"/>
      <c r="L224" s="184"/>
      <c r="M224" s="187" t="s">
        <v>200</v>
      </c>
      <c r="N224" s="187" t="s">
        <v>201</v>
      </c>
      <c r="O224" s="191">
        <v>1</v>
      </c>
      <c r="P224" s="191">
        <v>1</v>
      </c>
      <c r="Q224" s="191">
        <v>1</v>
      </c>
      <c r="R224" s="191">
        <v>1</v>
      </c>
      <c r="S224" s="270" t="s">
        <v>354</v>
      </c>
      <c r="T224" s="174"/>
    </row>
    <row r="225" spans="1:20" ht="12.75" thickBot="1">
      <c r="A225" s="19"/>
      <c r="B225" s="19"/>
      <c r="C225" s="2"/>
      <c r="D225" s="31"/>
      <c r="E225" s="139"/>
      <c r="F225" s="139"/>
      <c r="G225" s="192"/>
      <c r="H225" s="193"/>
      <c r="I225" s="194"/>
      <c r="J225" s="194"/>
      <c r="K225" s="194"/>
      <c r="L225" s="194"/>
      <c r="M225" s="194"/>
      <c r="N225" s="194"/>
      <c r="O225" s="194"/>
      <c r="P225" s="194"/>
      <c r="Q225" s="194"/>
      <c r="R225" s="194"/>
      <c r="S225" s="194"/>
      <c r="T225" s="194"/>
    </row>
    <row r="226" spans="1:20" ht="51.75" customHeight="1">
      <c r="A226" s="19"/>
      <c r="B226" s="19"/>
      <c r="C226" s="2"/>
      <c r="D226" s="438" t="s">
        <v>24</v>
      </c>
      <c r="E226" s="20"/>
      <c r="F226" s="399">
        <v>6</v>
      </c>
      <c r="G226" s="399" t="s">
        <v>21</v>
      </c>
      <c r="H226" s="195"/>
      <c r="I226" s="93" t="s">
        <v>70</v>
      </c>
      <c r="J226" s="399" t="s">
        <v>511</v>
      </c>
      <c r="K226" s="120"/>
      <c r="L226" s="195"/>
      <c r="M226" s="65" t="s">
        <v>515</v>
      </c>
      <c r="N226" s="65" t="s">
        <v>202</v>
      </c>
      <c r="O226" s="108">
        <v>1</v>
      </c>
      <c r="P226" s="108">
        <v>1</v>
      </c>
      <c r="Q226" s="108">
        <v>1</v>
      </c>
      <c r="R226" s="108">
        <v>1</v>
      </c>
      <c r="S226" s="494" t="s">
        <v>519</v>
      </c>
      <c r="T226" s="482"/>
    </row>
    <row r="227" spans="1:20" ht="60" customHeight="1">
      <c r="A227" s="19"/>
      <c r="B227" s="19"/>
      <c r="C227" s="2"/>
      <c r="D227" s="414"/>
      <c r="E227" s="20"/>
      <c r="F227" s="400"/>
      <c r="G227" s="400"/>
      <c r="H227" s="177"/>
      <c r="I227" s="3"/>
      <c r="J227" s="400"/>
      <c r="K227" s="24"/>
      <c r="L227" s="177"/>
      <c r="M227" s="74" t="s">
        <v>203</v>
      </c>
      <c r="N227" s="74" t="s">
        <v>204</v>
      </c>
      <c r="O227" s="103">
        <v>1</v>
      </c>
      <c r="P227" s="103">
        <v>1</v>
      </c>
      <c r="Q227" s="103">
        <v>1</v>
      </c>
      <c r="R227" s="103">
        <v>1</v>
      </c>
      <c r="S227" s="495"/>
      <c r="T227" s="397"/>
    </row>
    <row r="228" spans="1:20" ht="72.75" customHeight="1" thickBot="1">
      <c r="A228" s="19"/>
      <c r="B228" s="19"/>
      <c r="C228" s="2"/>
      <c r="D228" s="414"/>
      <c r="E228" s="20"/>
      <c r="F228" s="400"/>
      <c r="G228" s="401"/>
      <c r="H228" s="179"/>
      <c r="I228" s="28"/>
      <c r="J228" s="401"/>
      <c r="K228" s="32"/>
      <c r="L228" s="179"/>
      <c r="M228" s="71" t="s">
        <v>205</v>
      </c>
      <c r="N228" s="121" t="s">
        <v>206</v>
      </c>
      <c r="O228" s="121">
        <v>1</v>
      </c>
      <c r="P228" s="121">
        <v>0</v>
      </c>
      <c r="Q228" s="121">
        <v>0</v>
      </c>
      <c r="R228" s="121">
        <v>1</v>
      </c>
      <c r="S228" s="496"/>
      <c r="T228" s="474"/>
    </row>
    <row r="229" spans="1:20" ht="61.5" customHeight="1">
      <c r="A229" s="19"/>
      <c r="B229" s="19"/>
      <c r="C229" s="2"/>
      <c r="D229" s="414"/>
      <c r="E229" s="20"/>
      <c r="F229" s="400"/>
      <c r="G229" s="93" t="s">
        <v>22</v>
      </c>
      <c r="H229" s="195"/>
      <c r="I229" s="93" t="s">
        <v>71</v>
      </c>
      <c r="J229" s="399" t="s">
        <v>511</v>
      </c>
      <c r="K229" s="120"/>
      <c r="L229" s="195"/>
      <c r="M229" s="65" t="s">
        <v>516</v>
      </c>
      <c r="N229" s="65" t="s">
        <v>517</v>
      </c>
      <c r="O229" s="108">
        <v>1</v>
      </c>
      <c r="P229" s="108">
        <v>1</v>
      </c>
      <c r="Q229" s="108">
        <v>1</v>
      </c>
      <c r="R229" s="108">
        <v>1</v>
      </c>
      <c r="S229" s="494" t="s">
        <v>518</v>
      </c>
      <c r="T229" s="482"/>
    </row>
    <row r="230" spans="1:20" ht="72" customHeight="1">
      <c r="A230" s="19"/>
      <c r="B230" s="19"/>
      <c r="C230" s="2"/>
      <c r="D230" s="414"/>
      <c r="E230" s="20"/>
      <c r="F230" s="400"/>
      <c r="G230" s="43"/>
      <c r="H230" s="177"/>
      <c r="I230" s="3"/>
      <c r="J230" s="400"/>
      <c r="K230" s="24"/>
      <c r="L230" s="177"/>
      <c r="M230" s="74" t="s">
        <v>205</v>
      </c>
      <c r="N230" s="74" t="s">
        <v>207</v>
      </c>
      <c r="O230" s="40">
        <v>0</v>
      </c>
      <c r="P230" s="40">
        <v>0</v>
      </c>
      <c r="Q230" s="40">
        <v>1</v>
      </c>
      <c r="R230" s="40">
        <v>0</v>
      </c>
      <c r="S230" s="495"/>
      <c r="T230" s="397"/>
    </row>
    <row r="231" spans="1:20" ht="60">
      <c r="A231" s="19"/>
      <c r="B231" s="19"/>
      <c r="C231" s="2"/>
      <c r="D231" s="414"/>
      <c r="E231" s="20"/>
      <c r="F231" s="400"/>
      <c r="G231" s="43"/>
      <c r="H231" s="177"/>
      <c r="I231" s="3"/>
      <c r="J231" s="400"/>
      <c r="K231" s="24"/>
      <c r="L231" s="177"/>
      <c r="M231" s="74" t="s">
        <v>208</v>
      </c>
      <c r="N231" s="74" t="s">
        <v>209</v>
      </c>
      <c r="O231" s="103">
        <v>1</v>
      </c>
      <c r="P231" s="103">
        <v>1</v>
      </c>
      <c r="Q231" s="103">
        <v>1</v>
      </c>
      <c r="R231" s="103">
        <v>1</v>
      </c>
      <c r="S231" s="495"/>
      <c r="T231" s="397"/>
    </row>
    <row r="232" spans="1:20" ht="87" customHeight="1" thickBot="1">
      <c r="A232" s="19"/>
      <c r="B232" s="19"/>
      <c r="C232" s="2"/>
      <c r="D232" s="414"/>
      <c r="E232" s="20"/>
      <c r="F232" s="400"/>
      <c r="G232" s="30"/>
      <c r="H232" s="179"/>
      <c r="I232" s="28"/>
      <c r="J232" s="401"/>
      <c r="K232" s="32"/>
      <c r="L232" s="179"/>
      <c r="M232" s="71" t="s">
        <v>210</v>
      </c>
      <c r="N232" s="71" t="s">
        <v>211</v>
      </c>
      <c r="O232" s="112">
        <v>1</v>
      </c>
      <c r="P232" s="112">
        <v>1</v>
      </c>
      <c r="Q232" s="112">
        <v>1</v>
      </c>
      <c r="R232" s="112">
        <v>1</v>
      </c>
      <c r="S232" s="496"/>
      <c r="T232" s="474"/>
    </row>
    <row r="233" spans="1:20" ht="64.5" customHeight="1">
      <c r="A233" s="19"/>
      <c r="B233" s="19"/>
      <c r="C233" s="2"/>
      <c r="D233" s="414"/>
      <c r="E233" s="20"/>
      <c r="F233" s="400"/>
      <c r="G233" s="399" t="s">
        <v>23</v>
      </c>
      <c r="H233" s="195"/>
      <c r="I233" s="93" t="s">
        <v>72</v>
      </c>
      <c r="J233" s="399" t="s">
        <v>511</v>
      </c>
      <c r="K233" s="120"/>
      <c r="L233" s="195"/>
      <c r="M233" s="65" t="s">
        <v>212</v>
      </c>
      <c r="N233" s="65" t="s">
        <v>213</v>
      </c>
      <c r="O233" s="95">
        <v>0</v>
      </c>
      <c r="P233" s="95">
        <v>1</v>
      </c>
      <c r="Q233" s="95">
        <v>0</v>
      </c>
      <c r="R233" s="95">
        <v>1</v>
      </c>
      <c r="S233" s="494" t="s">
        <v>518</v>
      </c>
      <c r="T233" s="197"/>
    </row>
    <row r="234" spans="1:20" ht="48">
      <c r="A234" s="19"/>
      <c r="B234" s="19"/>
      <c r="C234" s="2"/>
      <c r="D234" s="414"/>
      <c r="E234" s="20"/>
      <c r="F234" s="400"/>
      <c r="G234" s="400"/>
      <c r="H234" s="177"/>
      <c r="I234" s="3"/>
      <c r="J234" s="400"/>
      <c r="K234" s="24"/>
      <c r="L234" s="177"/>
      <c r="M234" s="74" t="s">
        <v>205</v>
      </c>
      <c r="N234" s="40" t="s">
        <v>206</v>
      </c>
      <c r="O234" s="40">
        <v>1</v>
      </c>
      <c r="P234" s="40">
        <v>0</v>
      </c>
      <c r="Q234" s="40">
        <v>0</v>
      </c>
      <c r="R234" s="40">
        <v>1</v>
      </c>
      <c r="S234" s="495"/>
      <c r="T234" s="25"/>
    </row>
    <row r="235" spans="1:20" ht="74.25" customHeight="1" thickBot="1">
      <c r="A235" s="19"/>
      <c r="B235" s="19"/>
      <c r="C235" s="2"/>
      <c r="D235" s="414"/>
      <c r="E235" s="20"/>
      <c r="F235" s="400"/>
      <c r="G235" s="401"/>
      <c r="H235" s="179"/>
      <c r="I235" s="28"/>
      <c r="J235" s="401"/>
      <c r="K235" s="32"/>
      <c r="L235" s="179"/>
      <c r="M235" s="71" t="s">
        <v>212</v>
      </c>
      <c r="N235" s="71" t="s">
        <v>214</v>
      </c>
      <c r="O235" s="121">
        <v>1</v>
      </c>
      <c r="P235" s="121">
        <v>1</v>
      </c>
      <c r="Q235" s="121">
        <v>1</v>
      </c>
      <c r="R235" s="121">
        <v>1</v>
      </c>
      <c r="S235" s="496"/>
      <c r="T235" s="33"/>
    </row>
    <row r="236" spans="1:20" ht="90" customHeight="1" thickBot="1">
      <c r="A236" s="198"/>
      <c r="B236" s="198"/>
      <c r="C236" s="5"/>
      <c r="D236" s="434"/>
      <c r="E236" s="57"/>
      <c r="F236" s="409"/>
      <c r="G236" s="260" t="s">
        <v>74</v>
      </c>
      <c r="H236" s="184"/>
      <c r="I236" s="199" t="s">
        <v>73</v>
      </c>
      <c r="J236" s="88" t="s">
        <v>511</v>
      </c>
      <c r="K236" s="190"/>
      <c r="L236" s="184"/>
      <c r="M236" s="187" t="s">
        <v>512</v>
      </c>
      <c r="N236" s="187" t="s">
        <v>215</v>
      </c>
      <c r="O236" s="189">
        <v>0</v>
      </c>
      <c r="P236" s="189">
        <v>0</v>
      </c>
      <c r="Q236" s="189">
        <v>0</v>
      </c>
      <c r="R236" s="189">
        <v>1</v>
      </c>
      <c r="S236" s="261" t="s">
        <v>520</v>
      </c>
      <c r="T236" s="200"/>
    </row>
    <row r="237" spans="1:20" ht="12.75" customHeight="1">
      <c r="A237" s="62"/>
      <c r="B237" s="62"/>
      <c r="C237" s="62"/>
      <c r="D237" s="62"/>
      <c r="E237" s="201"/>
      <c r="F237" s="62"/>
      <c r="G237" s="262"/>
      <c r="H237" s="263">
        <f>SUM(H226:H236)</f>
        <v>0</v>
      </c>
      <c r="I237" s="264"/>
      <c r="J237" s="265"/>
      <c r="K237" s="262"/>
      <c r="L237" s="263">
        <f>SUM(L226:L236)</f>
        <v>0</v>
      </c>
      <c r="M237" s="262"/>
      <c r="N237" s="262"/>
      <c r="O237" s="262"/>
      <c r="P237" s="262"/>
      <c r="Q237" s="262"/>
      <c r="R237" s="266"/>
      <c r="S237" s="266"/>
      <c r="T237" s="266"/>
    </row>
    <row r="238" spans="7:17" ht="12">
      <c r="G238" s="202"/>
      <c r="H238" s="203"/>
      <c r="I238" s="114"/>
      <c r="J238" s="6"/>
      <c r="K238" s="202"/>
      <c r="L238" s="204"/>
      <c r="M238" s="202"/>
      <c r="N238" s="202"/>
      <c r="O238" s="202"/>
      <c r="P238" s="202"/>
      <c r="Q238" s="202"/>
    </row>
    <row r="239" spans="7:17" ht="12">
      <c r="G239" s="202"/>
      <c r="H239" s="203"/>
      <c r="I239" s="114"/>
      <c r="J239" s="6"/>
      <c r="K239" s="202"/>
      <c r="L239" s="204"/>
      <c r="M239" s="202"/>
      <c r="N239" s="202"/>
      <c r="O239" s="202"/>
      <c r="P239" s="202"/>
      <c r="Q239" s="202"/>
    </row>
    <row r="240" spans="7:17" ht="12">
      <c r="G240" s="202"/>
      <c r="H240" s="203"/>
      <c r="I240" s="114"/>
      <c r="J240" s="202"/>
      <c r="K240" s="202"/>
      <c r="L240" s="204"/>
      <c r="M240" s="202"/>
      <c r="N240" s="202"/>
      <c r="O240" s="202"/>
      <c r="P240" s="202"/>
      <c r="Q240" s="202"/>
    </row>
    <row r="241" spans="7:17" ht="12">
      <c r="G241" s="202"/>
      <c r="H241" s="203"/>
      <c r="I241" s="114"/>
      <c r="J241" s="202"/>
      <c r="K241" s="202"/>
      <c r="L241" s="204"/>
      <c r="M241" s="202"/>
      <c r="N241" s="202"/>
      <c r="O241" s="202"/>
      <c r="P241" s="202"/>
      <c r="Q241" s="202"/>
    </row>
    <row r="242" spans="7:17" ht="12">
      <c r="G242" s="202"/>
      <c r="H242" s="203"/>
      <c r="I242" s="114"/>
      <c r="J242" s="202"/>
      <c r="K242" s="202"/>
      <c r="L242" s="204"/>
      <c r="M242" s="202"/>
      <c r="N242" s="202"/>
      <c r="O242" s="202"/>
      <c r="P242" s="202"/>
      <c r="Q242" s="202"/>
    </row>
    <row r="243" spans="7:17" ht="12">
      <c r="G243" s="202"/>
      <c r="H243" s="203"/>
      <c r="I243" s="114"/>
      <c r="J243" s="202"/>
      <c r="K243" s="202"/>
      <c r="L243" s="204"/>
      <c r="M243" s="202"/>
      <c r="N243" s="202"/>
      <c r="O243" s="202"/>
      <c r="P243" s="202"/>
      <c r="Q243" s="202"/>
    </row>
    <row r="244" spans="7:17" ht="12">
      <c r="G244" s="202"/>
      <c r="H244" s="203"/>
      <c r="I244" s="114"/>
      <c r="J244" s="202"/>
      <c r="K244" s="202"/>
      <c r="L244" s="204"/>
      <c r="M244" s="202"/>
      <c r="N244" s="202"/>
      <c r="O244" s="202"/>
      <c r="P244" s="202"/>
      <c r="Q244" s="202"/>
    </row>
    <row r="245" spans="7:17" ht="12">
      <c r="G245" s="202"/>
      <c r="H245" s="203"/>
      <c r="I245" s="114"/>
      <c r="J245" s="202"/>
      <c r="K245" s="202"/>
      <c r="L245" s="204"/>
      <c r="M245" s="202"/>
      <c r="N245" s="202"/>
      <c r="O245" s="202"/>
      <c r="P245" s="202"/>
      <c r="Q245" s="202"/>
    </row>
    <row r="246" spans="7:17" ht="12">
      <c r="G246" s="202"/>
      <c r="H246" s="203"/>
      <c r="I246" s="114"/>
      <c r="J246" s="202"/>
      <c r="K246" s="202"/>
      <c r="L246" s="204"/>
      <c r="M246" s="202"/>
      <c r="N246" s="202"/>
      <c r="O246" s="202"/>
      <c r="P246" s="202"/>
      <c r="Q246" s="202"/>
    </row>
    <row r="247" spans="7:17" ht="12">
      <c r="G247" s="202"/>
      <c r="H247" s="203"/>
      <c r="I247" s="114"/>
      <c r="J247" s="202"/>
      <c r="K247" s="202"/>
      <c r="L247" s="204"/>
      <c r="M247" s="202"/>
      <c r="N247" s="202"/>
      <c r="O247" s="202"/>
      <c r="P247" s="202"/>
      <c r="Q247" s="202"/>
    </row>
    <row r="248" spans="7:17" ht="12">
      <c r="G248" s="202"/>
      <c r="H248" s="203"/>
      <c r="I248" s="114"/>
      <c r="J248" s="202"/>
      <c r="K248" s="202"/>
      <c r="L248" s="204"/>
      <c r="M248" s="202"/>
      <c r="N248" s="202"/>
      <c r="O248" s="202"/>
      <c r="P248" s="202"/>
      <c r="Q248" s="202"/>
    </row>
    <row r="249" spans="7:17" ht="12">
      <c r="G249" s="202"/>
      <c r="H249" s="203"/>
      <c r="I249" s="114"/>
      <c r="J249" s="202"/>
      <c r="K249" s="202"/>
      <c r="L249" s="204"/>
      <c r="M249" s="202"/>
      <c r="N249" s="202"/>
      <c r="O249" s="202"/>
      <c r="P249" s="202"/>
      <c r="Q249" s="202"/>
    </row>
    <row r="250" spans="7:17" ht="12">
      <c r="G250" s="202"/>
      <c r="H250" s="203"/>
      <c r="I250" s="114"/>
      <c r="J250" s="202"/>
      <c r="K250" s="202"/>
      <c r="L250" s="204"/>
      <c r="M250" s="202"/>
      <c r="N250" s="202"/>
      <c r="O250" s="202"/>
      <c r="P250" s="202"/>
      <c r="Q250" s="202"/>
    </row>
    <row r="251" spans="7:17" ht="12">
      <c r="G251" s="202"/>
      <c r="H251" s="203"/>
      <c r="I251" s="114"/>
      <c r="J251" s="202"/>
      <c r="K251" s="202"/>
      <c r="L251" s="204"/>
      <c r="M251" s="202"/>
      <c r="N251" s="202"/>
      <c r="O251" s="202"/>
      <c r="P251" s="202"/>
      <c r="Q251" s="202"/>
    </row>
    <row r="252" spans="7:17" ht="12">
      <c r="G252" s="202"/>
      <c r="H252" s="203"/>
      <c r="I252" s="114"/>
      <c r="J252" s="202"/>
      <c r="K252" s="202"/>
      <c r="L252" s="204"/>
      <c r="M252" s="202"/>
      <c r="N252" s="202"/>
      <c r="O252" s="202"/>
      <c r="P252" s="202"/>
      <c r="Q252" s="202"/>
    </row>
    <row r="253" spans="7:17" ht="12">
      <c r="G253" s="202"/>
      <c r="H253" s="203"/>
      <c r="I253" s="114"/>
      <c r="J253" s="202"/>
      <c r="K253" s="202"/>
      <c r="L253" s="204"/>
      <c r="M253" s="202"/>
      <c r="N253" s="202"/>
      <c r="O253" s="202"/>
      <c r="P253" s="202"/>
      <c r="Q253" s="202"/>
    </row>
    <row r="254" spans="7:17" ht="12">
      <c r="G254" s="202"/>
      <c r="H254" s="203"/>
      <c r="I254" s="114"/>
      <c r="J254" s="202"/>
      <c r="K254" s="202"/>
      <c r="L254" s="204"/>
      <c r="M254" s="202"/>
      <c r="N254" s="202"/>
      <c r="O254" s="202"/>
      <c r="P254" s="202"/>
      <c r="Q254" s="202"/>
    </row>
    <row r="255" spans="7:17" ht="12">
      <c r="G255" s="202"/>
      <c r="H255" s="203"/>
      <c r="I255" s="114"/>
      <c r="J255" s="202"/>
      <c r="K255" s="202"/>
      <c r="L255" s="204"/>
      <c r="M255" s="202"/>
      <c r="N255" s="202"/>
      <c r="O255" s="202"/>
      <c r="P255" s="202"/>
      <c r="Q255" s="202"/>
    </row>
    <row r="256" spans="7:17" ht="12">
      <c r="G256" s="202"/>
      <c r="H256" s="203"/>
      <c r="I256" s="114"/>
      <c r="J256" s="202"/>
      <c r="K256" s="202"/>
      <c r="L256" s="204"/>
      <c r="M256" s="202"/>
      <c r="N256" s="202"/>
      <c r="O256" s="202"/>
      <c r="P256" s="202"/>
      <c r="Q256" s="202"/>
    </row>
    <row r="257" spans="7:17" ht="12">
      <c r="G257" s="202"/>
      <c r="H257" s="203"/>
      <c r="I257" s="114"/>
      <c r="J257" s="202"/>
      <c r="K257" s="202"/>
      <c r="L257" s="204"/>
      <c r="M257" s="202"/>
      <c r="N257" s="202"/>
      <c r="O257" s="202"/>
      <c r="P257" s="202"/>
      <c r="Q257" s="202"/>
    </row>
    <row r="258" spans="7:17" ht="12">
      <c r="G258" s="202"/>
      <c r="H258" s="203"/>
      <c r="I258" s="114"/>
      <c r="J258" s="202"/>
      <c r="K258" s="202"/>
      <c r="L258" s="204"/>
      <c r="M258" s="202"/>
      <c r="N258" s="202"/>
      <c r="O258" s="202"/>
      <c r="P258" s="202"/>
      <c r="Q258" s="202"/>
    </row>
    <row r="259" spans="7:17" ht="12">
      <c r="G259" s="202"/>
      <c r="H259" s="203"/>
      <c r="I259" s="114"/>
      <c r="J259" s="202"/>
      <c r="K259" s="202"/>
      <c r="L259" s="204"/>
      <c r="M259" s="202"/>
      <c r="N259" s="202"/>
      <c r="O259" s="202"/>
      <c r="P259" s="202"/>
      <c r="Q259" s="202"/>
    </row>
    <row r="260" spans="7:17" ht="12">
      <c r="G260" s="202"/>
      <c r="H260" s="203"/>
      <c r="I260" s="114"/>
      <c r="J260" s="202"/>
      <c r="K260" s="202"/>
      <c r="L260" s="204"/>
      <c r="M260" s="202"/>
      <c r="N260" s="202"/>
      <c r="O260" s="202"/>
      <c r="P260" s="202"/>
      <c r="Q260" s="202"/>
    </row>
    <row r="261" spans="7:17" ht="12">
      <c r="G261" s="202"/>
      <c r="H261" s="203"/>
      <c r="I261" s="114"/>
      <c r="J261" s="202"/>
      <c r="K261" s="202"/>
      <c r="L261" s="204"/>
      <c r="M261" s="202"/>
      <c r="N261" s="202"/>
      <c r="O261" s="202"/>
      <c r="P261" s="202"/>
      <c r="Q261" s="202"/>
    </row>
    <row r="262" spans="7:17" ht="12">
      <c r="G262" s="202"/>
      <c r="H262" s="203"/>
      <c r="I262" s="114"/>
      <c r="J262" s="202"/>
      <c r="K262" s="202"/>
      <c r="L262" s="204"/>
      <c r="M262" s="202"/>
      <c r="N262" s="202"/>
      <c r="O262" s="202"/>
      <c r="P262" s="202"/>
      <c r="Q262" s="202"/>
    </row>
    <row r="263" spans="7:17" ht="12">
      <c r="G263" s="202"/>
      <c r="H263" s="203"/>
      <c r="I263" s="114"/>
      <c r="J263" s="202"/>
      <c r="K263" s="202"/>
      <c r="L263" s="204"/>
      <c r="M263" s="202"/>
      <c r="N263" s="202"/>
      <c r="O263" s="202"/>
      <c r="P263" s="202"/>
      <c r="Q263" s="202"/>
    </row>
    <row r="264" spans="7:17" ht="12">
      <c r="G264" s="202"/>
      <c r="H264" s="203"/>
      <c r="I264" s="114"/>
      <c r="J264" s="202"/>
      <c r="K264" s="202"/>
      <c r="L264" s="204"/>
      <c r="M264" s="202"/>
      <c r="N264" s="202"/>
      <c r="O264" s="202"/>
      <c r="P264" s="202"/>
      <c r="Q264" s="202"/>
    </row>
    <row r="265" spans="7:17" ht="12">
      <c r="G265" s="202"/>
      <c r="H265" s="203"/>
      <c r="I265" s="114"/>
      <c r="J265" s="202"/>
      <c r="K265" s="202"/>
      <c r="L265" s="204"/>
      <c r="M265" s="202"/>
      <c r="N265" s="202"/>
      <c r="O265" s="202"/>
      <c r="P265" s="202"/>
      <c r="Q265" s="202"/>
    </row>
    <row r="266" spans="7:17" ht="12">
      <c r="G266" s="202"/>
      <c r="H266" s="203"/>
      <c r="I266" s="114"/>
      <c r="J266" s="202"/>
      <c r="K266" s="202"/>
      <c r="L266" s="204"/>
      <c r="M266" s="202"/>
      <c r="N266" s="202"/>
      <c r="O266" s="202"/>
      <c r="P266" s="202"/>
      <c r="Q266" s="202"/>
    </row>
    <row r="267" spans="7:17" ht="12">
      <c r="G267" s="202"/>
      <c r="H267" s="203"/>
      <c r="I267" s="114"/>
      <c r="J267" s="202"/>
      <c r="K267" s="202"/>
      <c r="L267" s="204"/>
      <c r="M267" s="202"/>
      <c r="N267" s="202"/>
      <c r="O267" s="202"/>
      <c r="P267" s="202"/>
      <c r="Q267" s="202"/>
    </row>
    <row r="268" spans="7:17" ht="12">
      <c r="G268" s="202"/>
      <c r="H268" s="203"/>
      <c r="I268" s="114"/>
      <c r="J268" s="202"/>
      <c r="K268" s="202"/>
      <c r="L268" s="204"/>
      <c r="M268" s="202"/>
      <c r="N268" s="202"/>
      <c r="O268" s="202"/>
      <c r="P268" s="202"/>
      <c r="Q268" s="202"/>
    </row>
    <row r="269" spans="7:17" ht="12">
      <c r="G269" s="202"/>
      <c r="H269" s="203"/>
      <c r="I269" s="114"/>
      <c r="J269" s="202"/>
      <c r="K269" s="202"/>
      <c r="L269" s="204"/>
      <c r="M269" s="202"/>
      <c r="N269" s="202"/>
      <c r="O269" s="202"/>
      <c r="P269" s="202"/>
      <c r="Q269" s="202"/>
    </row>
    <row r="270" spans="7:17" ht="12">
      <c r="G270" s="202"/>
      <c r="H270" s="203"/>
      <c r="I270" s="114"/>
      <c r="J270" s="202"/>
      <c r="K270" s="202"/>
      <c r="L270" s="204"/>
      <c r="M270" s="202"/>
      <c r="N270" s="202"/>
      <c r="O270" s="202"/>
      <c r="P270" s="202"/>
      <c r="Q270" s="202"/>
    </row>
    <row r="271" spans="7:17" ht="12">
      <c r="G271" s="202"/>
      <c r="H271" s="203"/>
      <c r="I271" s="114"/>
      <c r="J271" s="202"/>
      <c r="K271" s="202"/>
      <c r="L271" s="204"/>
      <c r="M271" s="202"/>
      <c r="N271" s="202"/>
      <c r="O271" s="202"/>
      <c r="P271" s="202"/>
      <c r="Q271" s="202"/>
    </row>
    <row r="272" spans="7:17" ht="12">
      <c r="G272" s="202"/>
      <c r="H272" s="203"/>
      <c r="I272" s="114"/>
      <c r="J272" s="202"/>
      <c r="K272" s="202"/>
      <c r="L272" s="204"/>
      <c r="M272" s="202"/>
      <c r="N272" s="202"/>
      <c r="O272" s="202"/>
      <c r="P272" s="202"/>
      <c r="Q272" s="202"/>
    </row>
    <row r="273" spans="7:17" ht="12">
      <c r="G273" s="202"/>
      <c r="H273" s="203"/>
      <c r="I273" s="114"/>
      <c r="J273" s="202"/>
      <c r="K273" s="202"/>
      <c r="L273" s="204"/>
      <c r="M273" s="202"/>
      <c r="N273" s="202"/>
      <c r="O273" s="202"/>
      <c r="P273" s="202"/>
      <c r="Q273" s="202"/>
    </row>
    <row r="274" spans="7:17" ht="12">
      <c r="G274" s="202"/>
      <c r="H274" s="203"/>
      <c r="I274" s="114"/>
      <c r="J274" s="202"/>
      <c r="K274" s="202"/>
      <c r="L274" s="204"/>
      <c r="M274" s="202"/>
      <c r="N274" s="202"/>
      <c r="O274" s="202"/>
      <c r="P274" s="202"/>
      <c r="Q274" s="202"/>
    </row>
    <row r="275" spans="7:17" ht="12">
      <c r="G275" s="202"/>
      <c r="H275" s="203"/>
      <c r="I275" s="114"/>
      <c r="J275" s="202"/>
      <c r="K275" s="202"/>
      <c r="L275" s="204"/>
      <c r="M275" s="202"/>
      <c r="N275" s="202"/>
      <c r="O275" s="202"/>
      <c r="P275" s="202"/>
      <c r="Q275" s="202"/>
    </row>
    <row r="276" spans="7:17" ht="12">
      <c r="G276" s="202"/>
      <c r="H276" s="203"/>
      <c r="I276" s="114"/>
      <c r="J276" s="202"/>
      <c r="K276" s="202"/>
      <c r="L276" s="204"/>
      <c r="M276" s="202"/>
      <c r="N276" s="202"/>
      <c r="O276" s="202"/>
      <c r="P276" s="202"/>
      <c r="Q276" s="202"/>
    </row>
    <row r="277" spans="7:17" ht="12">
      <c r="G277" s="202"/>
      <c r="H277" s="203"/>
      <c r="I277" s="114"/>
      <c r="J277" s="202"/>
      <c r="K277" s="202"/>
      <c r="L277" s="204"/>
      <c r="M277" s="202"/>
      <c r="N277" s="202"/>
      <c r="O277" s="202"/>
      <c r="P277" s="202"/>
      <c r="Q277" s="202"/>
    </row>
    <row r="278" spans="7:17" ht="12">
      <c r="G278" s="202"/>
      <c r="H278" s="203"/>
      <c r="I278" s="114"/>
      <c r="J278" s="202"/>
      <c r="K278" s="202"/>
      <c r="L278" s="204"/>
      <c r="M278" s="202"/>
      <c r="N278" s="202"/>
      <c r="O278" s="202"/>
      <c r="P278" s="202"/>
      <c r="Q278" s="202"/>
    </row>
    <row r="279" spans="7:17" ht="12">
      <c r="G279" s="202"/>
      <c r="H279" s="203"/>
      <c r="I279" s="114"/>
      <c r="J279" s="202"/>
      <c r="K279" s="202"/>
      <c r="L279" s="204"/>
      <c r="M279" s="202"/>
      <c r="N279" s="202"/>
      <c r="O279" s="202"/>
      <c r="P279" s="202"/>
      <c r="Q279" s="202"/>
    </row>
    <row r="280" spans="7:17" ht="12">
      <c r="G280" s="202"/>
      <c r="H280" s="203"/>
      <c r="I280" s="114"/>
      <c r="J280" s="202"/>
      <c r="K280" s="202"/>
      <c r="L280" s="204"/>
      <c r="M280" s="202"/>
      <c r="N280" s="202"/>
      <c r="O280" s="202"/>
      <c r="P280" s="202"/>
      <c r="Q280" s="202"/>
    </row>
    <row r="281" spans="7:17" ht="12">
      <c r="G281" s="202"/>
      <c r="H281" s="203"/>
      <c r="I281" s="114"/>
      <c r="J281" s="202"/>
      <c r="K281" s="202"/>
      <c r="L281" s="204"/>
      <c r="M281" s="202"/>
      <c r="N281" s="202"/>
      <c r="O281" s="202"/>
      <c r="P281" s="202"/>
      <c r="Q281" s="202"/>
    </row>
    <row r="282" spans="7:17" ht="12">
      <c r="G282" s="202"/>
      <c r="H282" s="203"/>
      <c r="I282" s="114"/>
      <c r="J282" s="202"/>
      <c r="K282" s="202"/>
      <c r="L282" s="204"/>
      <c r="M282" s="202"/>
      <c r="N282" s="202"/>
      <c r="O282" s="202"/>
      <c r="P282" s="202"/>
      <c r="Q282" s="202"/>
    </row>
    <row r="283" spans="7:17" ht="12">
      <c r="G283" s="202"/>
      <c r="H283" s="203"/>
      <c r="I283" s="114"/>
      <c r="J283" s="202"/>
      <c r="K283" s="202"/>
      <c r="L283" s="204"/>
      <c r="M283" s="202"/>
      <c r="N283" s="202"/>
      <c r="O283" s="202"/>
      <c r="P283" s="202"/>
      <c r="Q283" s="202"/>
    </row>
    <row r="284" spans="7:17" ht="12">
      <c r="G284" s="202"/>
      <c r="H284" s="203"/>
      <c r="I284" s="114"/>
      <c r="J284" s="202"/>
      <c r="K284" s="202"/>
      <c r="L284" s="204"/>
      <c r="M284" s="202"/>
      <c r="N284" s="202"/>
      <c r="O284" s="202"/>
      <c r="P284" s="202"/>
      <c r="Q284" s="202"/>
    </row>
    <row r="285" spans="7:17" ht="12">
      <c r="G285" s="202"/>
      <c r="H285" s="203"/>
      <c r="I285" s="114"/>
      <c r="J285" s="202"/>
      <c r="K285" s="202"/>
      <c r="L285" s="204"/>
      <c r="M285" s="202"/>
      <c r="N285" s="202"/>
      <c r="O285" s="202"/>
      <c r="P285" s="202"/>
      <c r="Q285" s="202"/>
    </row>
    <row r="286" spans="7:17" ht="12">
      <c r="G286" s="202"/>
      <c r="H286" s="203"/>
      <c r="I286" s="114"/>
      <c r="J286" s="202"/>
      <c r="K286" s="202"/>
      <c r="L286" s="204"/>
      <c r="M286" s="202"/>
      <c r="N286" s="202"/>
      <c r="O286" s="202"/>
      <c r="P286" s="202"/>
      <c r="Q286" s="202"/>
    </row>
    <row r="287" spans="7:17" ht="12">
      <c r="G287" s="202"/>
      <c r="H287" s="203"/>
      <c r="I287" s="114"/>
      <c r="J287" s="202"/>
      <c r="K287" s="202"/>
      <c r="L287" s="204"/>
      <c r="M287" s="202"/>
      <c r="N287" s="202"/>
      <c r="O287" s="202"/>
      <c r="P287" s="202"/>
      <c r="Q287" s="202"/>
    </row>
    <row r="288" spans="7:17" ht="12">
      <c r="G288" s="202"/>
      <c r="H288" s="203"/>
      <c r="I288" s="114"/>
      <c r="J288" s="202"/>
      <c r="K288" s="202"/>
      <c r="L288" s="204"/>
      <c r="M288" s="202"/>
      <c r="N288" s="202"/>
      <c r="O288" s="202"/>
      <c r="P288" s="202"/>
      <c r="Q288" s="202"/>
    </row>
    <row r="289" spans="7:17" ht="12">
      <c r="G289" s="202"/>
      <c r="H289" s="203"/>
      <c r="I289" s="114"/>
      <c r="J289" s="202"/>
      <c r="K289" s="202"/>
      <c r="L289" s="204"/>
      <c r="M289" s="202"/>
      <c r="N289" s="202"/>
      <c r="O289" s="202"/>
      <c r="P289" s="202"/>
      <c r="Q289" s="202"/>
    </row>
    <row r="290" spans="7:17" ht="12">
      <c r="G290" s="202"/>
      <c r="H290" s="203"/>
      <c r="I290" s="114"/>
      <c r="J290" s="202"/>
      <c r="K290" s="202"/>
      <c r="L290" s="204"/>
      <c r="M290" s="202"/>
      <c r="N290" s="202"/>
      <c r="O290" s="202"/>
      <c r="P290" s="202"/>
      <c r="Q290" s="202"/>
    </row>
    <row r="291" spans="7:17" ht="12">
      <c r="G291" s="202"/>
      <c r="H291" s="203"/>
      <c r="I291" s="114"/>
      <c r="J291" s="202"/>
      <c r="K291" s="202"/>
      <c r="L291" s="204"/>
      <c r="M291" s="202"/>
      <c r="N291" s="202"/>
      <c r="O291" s="202"/>
      <c r="P291" s="202"/>
      <c r="Q291" s="202"/>
    </row>
    <row r="292" spans="7:17" ht="12">
      <c r="G292" s="202"/>
      <c r="H292" s="203"/>
      <c r="I292" s="114"/>
      <c r="J292" s="202"/>
      <c r="K292" s="202"/>
      <c r="L292" s="204"/>
      <c r="M292" s="202"/>
      <c r="N292" s="202"/>
      <c r="O292" s="202"/>
      <c r="P292" s="202"/>
      <c r="Q292" s="202"/>
    </row>
    <row r="293" spans="7:17" ht="12">
      <c r="G293" s="202"/>
      <c r="H293" s="203"/>
      <c r="I293" s="114"/>
      <c r="J293" s="202"/>
      <c r="K293" s="202"/>
      <c r="L293" s="204"/>
      <c r="M293" s="202"/>
      <c r="N293" s="202"/>
      <c r="O293" s="202"/>
      <c r="P293" s="202"/>
      <c r="Q293" s="202"/>
    </row>
    <row r="294" spans="7:17" ht="12">
      <c r="G294" s="202"/>
      <c r="H294" s="203"/>
      <c r="I294" s="114"/>
      <c r="J294" s="202"/>
      <c r="K294" s="202"/>
      <c r="L294" s="204"/>
      <c r="M294" s="202"/>
      <c r="N294" s="202"/>
      <c r="O294" s="202"/>
      <c r="P294" s="202"/>
      <c r="Q294" s="202"/>
    </row>
    <row r="295" spans="7:17" ht="12">
      <c r="G295" s="202"/>
      <c r="H295" s="203"/>
      <c r="I295" s="114"/>
      <c r="J295" s="202"/>
      <c r="K295" s="202"/>
      <c r="L295" s="204"/>
      <c r="M295" s="202"/>
      <c r="N295" s="202"/>
      <c r="O295" s="202"/>
      <c r="P295" s="202"/>
      <c r="Q295" s="202"/>
    </row>
    <row r="296" spans="7:17" ht="12">
      <c r="G296" s="202"/>
      <c r="H296" s="203"/>
      <c r="I296" s="114"/>
      <c r="J296" s="202"/>
      <c r="K296" s="202"/>
      <c r="L296" s="204"/>
      <c r="M296" s="202"/>
      <c r="N296" s="202"/>
      <c r="O296" s="202"/>
      <c r="P296" s="202"/>
      <c r="Q296" s="202"/>
    </row>
    <row r="297" spans="7:17" ht="12">
      <c r="G297" s="202"/>
      <c r="H297" s="203"/>
      <c r="I297" s="114"/>
      <c r="J297" s="202"/>
      <c r="K297" s="202"/>
      <c r="L297" s="204"/>
      <c r="M297" s="202"/>
      <c r="N297" s="202"/>
      <c r="O297" s="202"/>
      <c r="P297" s="202"/>
      <c r="Q297" s="202"/>
    </row>
    <row r="298" spans="7:17" ht="12">
      <c r="G298" s="202"/>
      <c r="H298" s="203"/>
      <c r="I298" s="114"/>
      <c r="J298" s="202"/>
      <c r="K298" s="202"/>
      <c r="L298" s="204"/>
      <c r="M298" s="202"/>
      <c r="N298" s="202"/>
      <c r="O298" s="202"/>
      <c r="P298" s="202"/>
      <c r="Q298" s="202"/>
    </row>
    <row r="299" spans="7:17" ht="12">
      <c r="G299" s="202"/>
      <c r="H299" s="203"/>
      <c r="I299" s="114"/>
      <c r="J299" s="202"/>
      <c r="K299" s="202"/>
      <c r="L299" s="204"/>
      <c r="M299" s="202"/>
      <c r="N299" s="202"/>
      <c r="O299" s="202"/>
      <c r="P299" s="202"/>
      <c r="Q299" s="202"/>
    </row>
    <row r="300" spans="7:17" ht="12">
      <c r="G300" s="202"/>
      <c r="H300" s="203"/>
      <c r="I300" s="114"/>
      <c r="J300" s="202"/>
      <c r="K300" s="202"/>
      <c r="L300" s="204"/>
      <c r="M300" s="202"/>
      <c r="N300" s="202"/>
      <c r="O300" s="202"/>
      <c r="P300" s="202"/>
      <c r="Q300" s="202"/>
    </row>
    <row r="301" spans="7:17" ht="12">
      <c r="G301" s="202"/>
      <c r="H301" s="203"/>
      <c r="I301" s="114"/>
      <c r="J301" s="202"/>
      <c r="K301" s="202"/>
      <c r="L301" s="204"/>
      <c r="M301" s="202"/>
      <c r="N301" s="202"/>
      <c r="O301" s="202"/>
      <c r="P301" s="202"/>
      <c r="Q301" s="202"/>
    </row>
    <row r="302" spans="7:17" ht="12">
      <c r="G302" s="202"/>
      <c r="H302" s="203"/>
      <c r="I302" s="114"/>
      <c r="J302" s="202"/>
      <c r="K302" s="202"/>
      <c r="L302" s="204"/>
      <c r="M302" s="202"/>
      <c r="N302" s="202"/>
      <c r="O302" s="202"/>
      <c r="P302" s="202"/>
      <c r="Q302" s="202"/>
    </row>
    <row r="303" spans="7:17" ht="12">
      <c r="G303" s="202"/>
      <c r="H303" s="203"/>
      <c r="I303" s="114"/>
      <c r="J303" s="202"/>
      <c r="K303" s="202"/>
      <c r="L303" s="204"/>
      <c r="M303" s="202"/>
      <c r="N303" s="202"/>
      <c r="O303" s="202"/>
      <c r="P303" s="202"/>
      <c r="Q303" s="202"/>
    </row>
    <row r="304" spans="7:17" ht="12">
      <c r="G304" s="202"/>
      <c r="H304" s="203"/>
      <c r="I304" s="114"/>
      <c r="J304" s="202"/>
      <c r="K304" s="202"/>
      <c r="L304" s="204"/>
      <c r="M304" s="202"/>
      <c r="N304" s="202"/>
      <c r="O304" s="202"/>
      <c r="P304" s="202"/>
      <c r="Q304" s="202"/>
    </row>
    <row r="305" spans="7:17" ht="12">
      <c r="G305" s="202"/>
      <c r="H305" s="203"/>
      <c r="I305" s="114"/>
      <c r="J305" s="202"/>
      <c r="K305" s="202"/>
      <c r="L305" s="204"/>
      <c r="M305" s="202"/>
      <c r="N305" s="202"/>
      <c r="O305" s="202"/>
      <c r="P305" s="202"/>
      <c r="Q305" s="202"/>
    </row>
    <row r="306" spans="7:17" ht="12">
      <c r="G306" s="202"/>
      <c r="H306" s="203"/>
      <c r="I306" s="114"/>
      <c r="J306" s="202"/>
      <c r="K306" s="202"/>
      <c r="L306" s="204"/>
      <c r="M306" s="202"/>
      <c r="N306" s="202"/>
      <c r="O306" s="202"/>
      <c r="P306" s="202"/>
      <c r="Q306" s="202"/>
    </row>
    <row r="307" spans="7:17" ht="12">
      <c r="G307" s="202"/>
      <c r="H307" s="203"/>
      <c r="I307" s="114"/>
      <c r="J307" s="202"/>
      <c r="K307" s="202"/>
      <c r="L307" s="204"/>
      <c r="M307" s="202"/>
      <c r="N307" s="202"/>
      <c r="O307" s="202"/>
      <c r="P307" s="202"/>
      <c r="Q307" s="202"/>
    </row>
    <row r="308" spans="7:17" ht="12">
      <c r="G308" s="202"/>
      <c r="H308" s="203"/>
      <c r="I308" s="114"/>
      <c r="J308" s="202"/>
      <c r="K308" s="202"/>
      <c r="L308" s="204"/>
      <c r="M308" s="202"/>
      <c r="N308" s="202"/>
      <c r="O308" s="202"/>
      <c r="P308" s="202"/>
      <c r="Q308" s="202"/>
    </row>
    <row r="309" spans="7:17" ht="12">
      <c r="G309" s="202"/>
      <c r="H309" s="203"/>
      <c r="I309" s="114"/>
      <c r="J309" s="202"/>
      <c r="K309" s="202"/>
      <c r="L309" s="204"/>
      <c r="M309" s="202"/>
      <c r="N309" s="202"/>
      <c r="O309" s="202"/>
      <c r="P309" s="202"/>
      <c r="Q309" s="202"/>
    </row>
    <row r="310" spans="7:17" ht="12">
      <c r="G310" s="202"/>
      <c r="H310" s="203"/>
      <c r="I310" s="114"/>
      <c r="J310" s="202"/>
      <c r="K310" s="202"/>
      <c r="L310" s="204"/>
      <c r="M310" s="202"/>
      <c r="N310" s="202"/>
      <c r="O310" s="202"/>
      <c r="P310" s="202"/>
      <c r="Q310" s="202"/>
    </row>
    <row r="311" spans="7:17" ht="12">
      <c r="G311" s="202"/>
      <c r="H311" s="203"/>
      <c r="I311" s="114"/>
      <c r="J311" s="202"/>
      <c r="K311" s="202"/>
      <c r="L311" s="204"/>
      <c r="M311" s="202"/>
      <c r="N311" s="202"/>
      <c r="O311" s="202"/>
      <c r="P311" s="202"/>
      <c r="Q311" s="202"/>
    </row>
    <row r="312" spans="7:17" ht="12">
      <c r="G312" s="202"/>
      <c r="H312" s="203"/>
      <c r="I312" s="114"/>
      <c r="J312" s="202"/>
      <c r="K312" s="202"/>
      <c r="L312" s="204"/>
      <c r="M312" s="202"/>
      <c r="N312" s="202"/>
      <c r="O312" s="202"/>
      <c r="P312" s="202"/>
      <c r="Q312" s="202"/>
    </row>
    <row r="313" spans="7:17" ht="12">
      <c r="G313" s="202"/>
      <c r="H313" s="203"/>
      <c r="I313" s="114"/>
      <c r="J313" s="202"/>
      <c r="K313" s="202"/>
      <c r="L313" s="204"/>
      <c r="M313" s="202"/>
      <c r="N313" s="202"/>
      <c r="O313" s="202"/>
      <c r="P313" s="202"/>
      <c r="Q313" s="202"/>
    </row>
    <row r="314" spans="7:17" ht="12">
      <c r="G314" s="202"/>
      <c r="H314" s="203"/>
      <c r="I314" s="114"/>
      <c r="J314" s="202"/>
      <c r="K314" s="202"/>
      <c r="L314" s="204"/>
      <c r="M314" s="202"/>
      <c r="N314" s="202"/>
      <c r="O314" s="202"/>
      <c r="P314" s="202"/>
      <c r="Q314" s="202"/>
    </row>
    <row r="315" spans="7:17" ht="12">
      <c r="G315" s="202"/>
      <c r="H315" s="203"/>
      <c r="I315" s="114"/>
      <c r="J315" s="202"/>
      <c r="K315" s="202"/>
      <c r="L315" s="204"/>
      <c r="M315" s="202"/>
      <c r="N315" s="202"/>
      <c r="O315" s="202"/>
      <c r="P315" s="202"/>
      <c r="Q315" s="202"/>
    </row>
    <row r="316" spans="7:17" ht="12">
      <c r="G316" s="202"/>
      <c r="H316" s="203"/>
      <c r="I316" s="114"/>
      <c r="J316" s="202"/>
      <c r="K316" s="202"/>
      <c r="L316" s="204"/>
      <c r="M316" s="202"/>
      <c r="N316" s="202"/>
      <c r="O316" s="202"/>
      <c r="P316" s="202"/>
      <c r="Q316" s="202"/>
    </row>
    <row r="317" spans="7:17" ht="12">
      <c r="G317" s="202"/>
      <c r="H317" s="203"/>
      <c r="I317" s="114"/>
      <c r="J317" s="202"/>
      <c r="K317" s="202"/>
      <c r="L317" s="204"/>
      <c r="M317" s="202"/>
      <c r="N317" s="202"/>
      <c r="O317" s="202"/>
      <c r="P317" s="202"/>
      <c r="Q317" s="202"/>
    </row>
    <row r="318" spans="7:17" ht="12">
      <c r="G318" s="202"/>
      <c r="H318" s="203"/>
      <c r="I318" s="114"/>
      <c r="J318" s="202"/>
      <c r="K318" s="202"/>
      <c r="L318" s="204"/>
      <c r="M318" s="202"/>
      <c r="N318" s="202"/>
      <c r="O318" s="202"/>
      <c r="P318" s="202"/>
      <c r="Q318" s="202"/>
    </row>
    <row r="319" spans="7:17" ht="12">
      <c r="G319" s="202"/>
      <c r="H319" s="203"/>
      <c r="I319" s="114"/>
      <c r="J319" s="202"/>
      <c r="K319" s="202"/>
      <c r="L319" s="204"/>
      <c r="M319" s="202"/>
      <c r="N319" s="202"/>
      <c r="O319" s="202"/>
      <c r="P319" s="202"/>
      <c r="Q319" s="202"/>
    </row>
    <row r="320" spans="7:17" ht="12">
      <c r="G320" s="202"/>
      <c r="H320" s="203"/>
      <c r="I320" s="114"/>
      <c r="J320" s="202"/>
      <c r="K320" s="202"/>
      <c r="L320" s="204"/>
      <c r="M320" s="202"/>
      <c r="N320" s="202"/>
      <c r="O320" s="202"/>
      <c r="P320" s="202"/>
      <c r="Q320" s="202"/>
    </row>
    <row r="321" spans="7:17" ht="12">
      <c r="G321" s="202"/>
      <c r="H321" s="203"/>
      <c r="I321" s="114"/>
      <c r="J321" s="202"/>
      <c r="K321" s="202"/>
      <c r="L321" s="204"/>
      <c r="M321" s="202"/>
      <c r="N321" s="202"/>
      <c r="O321" s="202"/>
      <c r="P321" s="202"/>
      <c r="Q321" s="202"/>
    </row>
    <row r="322" spans="7:17" ht="12">
      <c r="G322" s="202"/>
      <c r="H322" s="203"/>
      <c r="I322" s="114"/>
      <c r="J322" s="202"/>
      <c r="K322" s="202"/>
      <c r="L322" s="204"/>
      <c r="M322" s="202"/>
      <c r="N322" s="202"/>
      <c r="O322" s="202"/>
      <c r="P322" s="202"/>
      <c r="Q322" s="202"/>
    </row>
    <row r="323" spans="7:17" ht="12">
      <c r="G323" s="202"/>
      <c r="H323" s="203"/>
      <c r="I323" s="114"/>
      <c r="J323" s="202"/>
      <c r="K323" s="202"/>
      <c r="L323" s="204"/>
      <c r="M323" s="202"/>
      <c r="N323" s="202"/>
      <c r="O323" s="202"/>
      <c r="P323" s="202"/>
      <c r="Q323" s="202"/>
    </row>
    <row r="324" spans="7:17" ht="12">
      <c r="G324" s="202"/>
      <c r="H324" s="203"/>
      <c r="I324" s="114"/>
      <c r="J324" s="202"/>
      <c r="K324" s="202"/>
      <c r="L324" s="204"/>
      <c r="M324" s="202"/>
      <c r="N324" s="202"/>
      <c r="O324" s="202"/>
      <c r="P324" s="202"/>
      <c r="Q324" s="202"/>
    </row>
    <row r="325" spans="7:17" ht="12">
      <c r="G325" s="202"/>
      <c r="H325" s="203"/>
      <c r="I325" s="114"/>
      <c r="J325" s="202"/>
      <c r="K325" s="202"/>
      <c r="L325" s="204"/>
      <c r="M325" s="202"/>
      <c r="N325" s="202"/>
      <c r="O325" s="202"/>
      <c r="P325" s="202"/>
      <c r="Q325" s="202"/>
    </row>
    <row r="326" spans="7:17" ht="12">
      <c r="G326" s="202"/>
      <c r="H326" s="203"/>
      <c r="I326" s="114"/>
      <c r="J326" s="202"/>
      <c r="K326" s="202"/>
      <c r="L326" s="204"/>
      <c r="M326" s="202"/>
      <c r="N326" s="202"/>
      <c r="O326" s="202"/>
      <c r="P326" s="202"/>
      <c r="Q326" s="202"/>
    </row>
    <row r="327" spans="7:17" ht="12">
      <c r="G327" s="202"/>
      <c r="H327" s="203"/>
      <c r="I327" s="114"/>
      <c r="J327" s="202"/>
      <c r="K327" s="202"/>
      <c r="L327" s="204"/>
      <c r="M327" s="202"/>
      <c r="N327" s="202"/>
      <c r="O327" s="202"/>
      <c r="P327" s="202"/>
      <c r="Q327" s="202"/>
    </row>
    <row r="328" spans="7:17" ht="12">
      <c r="G328" s="202"/>
      <c r="H328" s="203"/>
      <c r="I328" s="114"/>
      <c r="J328" s="202"/>
      <c r="K328" s="202"/>
      <c r="L328" s="204"/>
      <c r="M328" s="202"/>
      <c r="N328" s="202"/>
      <c r="O328" s="202"/>
      <c r="P328" s="202"/>
      <c r="Q328" s="202"/>
    </row>
    <row r="329" spans="7:17" ht="12">
      <c r="G329" s="202"/>
      <c r="H329" s="203"/>
      <c r="I329" s="114"/>
      <c r="J329" s="202"/>
      <c r="K329" s="202"/>
      <c r="L329" s="204"/>
      <c r="M329" s="202"/>
      <c r="N329" s="202"/>
      <c r="O329" s="202"/>
      <c r="P329" s="202"/>
      <c r="Q329" s="202"/>
    </row>
    <row r="330" spans="7:17" ht="12">
      <c r="G330" s="202"/>
      <c r="H330" s="203"/>
      <c r="I330" s="114"/>
      <c r="J330" s="202"/>
      <c r="K330" s="202"/>
      <c r="L330" s="204"/>
      <c r="M330" s="202"/>
      <c r="N330" s="202"/>
      <c r="O330" s="202"/>
      <c r="P330" s="202"/>
      <c r="Q330" s="202"/>
    </row>
    <row r="331" spans="7:17" ht="12">
      <c r="G331" s="202"/>
      <c r="H331" s="203"/>
      <c r="I331" s="114"/>
      <c r="J331" s="202"/>
      <c r="K331" s="202"/>
      <c r="L331" s="204"/>
      <c r="M331" s="202"/>
      <c r="N331" s="202"/>
      <c r="O331" s="202"/>
      <c r="P331" s="202"/>
      <c r="Q331" s="202"/>
    </row>
    <row r="332" spans="7:17" ht="12">
      <c r="G332" s="202"/>
      <c r="H332" s="203"/>
      <c r="I332" s="114"/>
      <c r="J332" s="202"/>
      <c r="K332" s="202"/>
      <c r="L332" s="204"/>
      <c r="M332" s="202"/>
      <c r="N332" s="202"/>
      <c r="O332" s="202"/>
      <c r="P332" s="202"/>
      <c r="Q332" s="202"/>
    </row>
    <row r="333" spans="7:17" ht="12">
      <c r="G333" s="202"/>
      <c r="H333" s="203"/>
      <c r="I333" s="114"/>
      <c r="J333" s="202"/>
      <c r="K333" s="202"/>
      <c r="L333" s="204"/>
      <c r="M333" s="202"/>
      <c r="N333" s="202"/>
      <c r="O333" s="202"/>
      <c r="P333" s="202"/>
      <c r="Q333" s="202"/>
    </row>
    <row r="334" spans="7:17" ht="12">
      <c r="G334" s="202"/>
      <c r="H334" s="203"/>
      <c r="I334" s="114"/>
      <c r="J334" s="202"/>
      <c r="K334" s="202"/>
      <c r="L334" s="204"/>
      <c r="M334" s="202"/>
      <c r="N334" s="202"/>
      <c r="O334" s="202"/>
      <c r="P334" s="202"/>
      <c r="Q334" s="202"/>
    </row>
    <row r="335" spans="7:17" ht="12">
      <c r="G335" s="202"/>
      <c r="H335" s="203"/>
      <c r="I335" s="114"/>
      <c r="J335" s="202"/>
      <c r="K335" s="202"/>
      <c r="L335" s="204"/>
      <c r="M335" s="202"/>
      <c r="N335" s="202"/>
      <c r="O335" s="202"/>
      <c r="P335" s="202"/>
      <c r="Q335" s="202"/>
    </row>
    <row r="336" spans="7:17" ht="12">
      <c r="G336" s="202"/>
      <c r="H336" s="203"/>
      <c r="I336" s="114"/>
      <c r="J336" s="202"/>
      <c r="K336" s="202"/>
      <c r="L336" s="204"/>
      <c r="M336" s="202"/>
      <c r="N336" s="202"/>
      <c r="O336" s="202"/>
      <c r="P336" s="202"/>
      <c r="Q336" s="202"/>
    </row>
    <row r="337" spans="7:17" ht="12">
      <c r="G337" s="202"/>
      <c r="H337" s="203"/>
      <c r="I337" s="114"/>
      <c r="J337" s="202"/>
      <c r="K337" s="202"/>
      <c r="L337" s="204"/>
      <c r="M337" s="202"/>
      <c r="N337" s="202"/>
      <c r="O337" s="202"/>
      <c r="P337" s="202"/>
      <c r="Q337" s="202"/>
    </row>
    <row r="338" spans="7:17" ht="12">
      <c r="G338" s="202"/>
      <c r="H338" s="203"/>
      <c r="I338" s="114"/>
      <c r="J338" s="202"/>
      <c r="K338" s="202"/>
      <c r="L338" s="204"/>
      <c r="M338" s="202"/>
      <c r="N338" s="202"/>
      <c r="O338" s="202"/>
      <c r="P338" s="202"/>
      <c r="Q338" s="202"/>
    </row>
    <row r="339" spans="7:17" ht="12">
      <c r="G339" s="202"/>
      <c r="H339" s="203"/>
      <c r="I339" s="114"/>
      <c r="J339" s="202"/>
      <c r="K339" s="202"/>
      <c r="L339" s="204"/>
      <c r="M339" s="202"/>
      <c r="N339" s="202"/>
      <c r="O339" s="202"/>
      <c r="P339" s="202"/>
      <c r="Q339" s="202"/>
    </row>
    <row r="340" spans="7:17" ht="12">
      <c r="G340" s="202"/>
      <c r="H340" s="203"/>
      <c r="I340" s="114"/>
      <c r="J340" s="202"/>
      <c r="K340" s="202"/>
      <c r="L340" s="204"/>
      <c r="M340" s="202"/>
      <c r="N340" s="202"/>
      <c r="O340" s="202"/>
      <c r="P340" s="202"/>
      <c r="Q340" s="202"/>
    </row>
    <row r="341" spans="7:17" ht="12">
      <c r="G341" s="202"/>
      <c r="H341" s="203"/>
      <c r="I341" s="114"/>
      <c r="J341" s="202"/>
      <c r="K341" s="202"/>
      <c r="L341" s="204"/>
      <c r="M341" s="202"/>
      <c r="N341" s="202"/>
      <c r="O341" s="202"/>
      <c r="P341" s="202"/>
      <c r="Q341" s="202"/>
    </row>
    <row r="342" spans="7:17" ht="12">
      <c r="G342" s="202"/>
      <c r="H342" s="203"/>
      <c r="I342" s="114"/>
      <c r="J342" s="202"/>
      <c r="K342" s="202"/>
      <c r="L342" s="204"/>
      <c r="M342" s="202"/>
      <c r="N342" s="202"/>
      <c r="O342" s="202"/>
      <c r="P342" s="202"/>
      <c r="Q342" s="202"/>
    </row>
    <row r="343" spans="7:17" ht="12">
      <c r="G343" s="202"/>
      <c r="H343" s="203"/>
      <c r="I343" s="114"/>
      <c r="J343" s="202"/>
      <c r="K343" s="202"/>
      <c r="L343" s="204"/>
      <c r="M343" s="202"/>
      <c r="N343" s="202"/>
      <c r="O343" s="202"/>
      <c r="P343" s="202"/>
      <c r="Q343" s="202"/>
    </row>
    <row r="344" spans="7:17" ht="12">
      <c r="G344" s="202"/>
      <c r="H344" s="203"/>
      <c r="I344" s="114"/>
      <c r="J344" s="202"/>
      <c r="K344" s="202"/>
      <c r="L344" s="204"/>
      <c r="M344" s="202"/>
      <c r="N344" s="202"/>
      <c r="O344" s="202"/>
      <c r="P344" s="202"/>
      <c r="Q344" s="202"/>
    </row>
    <row r="345" spans="7:17" ht="12">
      <c r="G345" s="202"/>
      <c r="H345" s="203"/>
      <c r="I345" s="114"/>
      <c r="J345" s="202"/>
      <c r="K345" s="202"/>
      <c r="L345" s="204"/>
      <c r="M345" s="202"/>
      <c r="N345" s="202"/>
      <c r="O345" s="202"/>
      <c r="P345" s="202"/>
      <c r="Q345" s="202"/>
    </row>
    <row r="346" spans="7:17" ht="12">
      <c r="G346" s="202"/>
      <c r="H346" s="203"/>
      <c r="I346" s="114"/>
      <c r="J346" s="202"/>
      <c r="K346" s="202"/>
      <c r="L346" s="204"/>
      <c r="M346" s="202"/>
      <c r="N346" s="202"/>
      <c r="O346" s="202"/>
      <c r="P346" s="202"/>
      <c r="Q346" s="202"/>
    </row>
    <row r="347" spans="7:17" ht="12">
      <c r="G347" s="202"/>
      <c r="H347" s="203"/>
      <c r="I347" s="114"/>
      <c r="J347" s="202"/>
      <c r="K347" s="202"/>
      <c r="L347" s="204"/>
      <c r="M347" s="202"/>
      <c r="N347" s="202"/>
      <c r="O347" s="202"/>
      <c r="P347" s="202"/>
      <c r="Q347" s="202"/>
    </row>
    <row r="348" spans="7:17" ht="12">
      <c r="G348" s="202"/>
      <c r="H348" s="203"/>
      <c r="I348" s="114"/>
      <c r="J348" s="202"/>
      <c r="K348" s="202"/>
      <c r="L348" s="204"/>
      <c r="M348" s="202"/>
      <c r="N348" s="202"/>
      <c r="O348" s="202"/>
      <c r="P348" s="202"/>
      <c r="Q348" s="202"/>
    </row>
    <row r="349" spans="7:17" ht="12">
      <c r="G349" s="202"/>
      <c r="H349" s="203"/>
      <c r="I349" s="114"/>
      <c r="J349" s="202"/>
      <c r="K349" s="202"/>
      <c r="L349" s="204"/>
      <c r="M349" s="202"/>
      <c r="N349" s="202"/>
      <c r="O349" s="202"/>
      <c r="P349" s="202"/>
      <c r="Q349" s="202"/>
    </row>
    <row r="350" spans="7:17" ht="12">
      <c r="G350" s="202"/>
      <c r="H350" s="203"/>
      <c r="I350" s="114"/>
      <c r="J350" s="202"/>
      <c r="K350" s="202"/>
      <c r="L350" s="204"/>
      <c r="M350" s="202"/>
      <c r="N350" s="202"/>
      <c r="O350" s="202"/>
      <c r="P350" s="202"/>
      <c r="Q350" s="202"/>
    </row>
    <row r="351" spans="7:17" ht="12">
      <c r="G351" s="202"/>
      <c r="H351" s="203"/>
      <c r="I351" s="114"/>
      <c r="J351" s="202"/>
      <c r="K351" s="202"/>
      <c r="L351" s="204"/>
      <c r="M351" s="202"/>
      <c r="N351" s="202"/>
      <c r="O351" s="202"/>
      <c r="P351" s="202"/>
      <c r="Q351" s="202"/>
    </row>
    <row r="352" spans="7:17" ht="12">
      <c r="G352" s="202"/>
      <c r="H352" s="203"/>
      <c r="I352" s="114"/>
      <c r="J352" s="202"/>
      <c r="K352" s="202"/>
      <c r="L352" s="204"/>
      <c r="M352" s="202"/>
      <c r="N352" s="202"/>
      <c r="O352" s="202"/>
      <c r="P352" s="202"/>
      <c r="Q352" s="202"/>
    </row>
    <row r="353" spans="7:17" ht="12">
      <c r="G353" s="202"/>
      <c r="H353" s="203"/>
      <c r="I353" s="114"/>
      <c r="J353" s="202"/>
      <c r="K353" s="202"/>
      <c r="L353" s="204"/>
      <c r="M353" s="202"/>
      <c r="N353" s="202"/>
      <c r="O353" s="202"/>
      <c r="P353" s="202"/>
      <c r="Q353" s="202"/>
    </row>
    <row r="354" spans="7:17" ht="12">
      <c r="G354" s="202"/>
      <c r="H354" s="203"/>
      <c r="I354" s="114"/>
      <c r="J354" s="202"/>
      <c r="K354" s="202"/>
      <c r="L354" s="204"/>
      <c r="M354" s="202"/>
      <c r="N354" s="202"/>
      <c r="O354" s="202"/>
      <c r="P354" s="202"/>
      <c r="Q354" s="202"/>
    </row>
    <row r="355" spans="7:17" ht="12">
      <c r="G355" s="202"/>
      <c r="H355" s="203"/>
      <c r="I355" s="114"/>
      <c r="J355" s="202"/>
      <c r="K355" s="202"/>
      <c r="L355" s="204"/>
      <c r="M355" s="202"/>
      <c r="N355" s="202"/>
      <c r="O355" s="202"/>
      <c r="P355" s="202"/>
      <c r="Q355" s="202"/>
    </row>
    <row r="356" spans="7:17" ht="12">
      <c r="G356" s="202"/>
      <c r="H356" s="203"/>
      <c r="I356" s="114"/>
      <c r="J356" s="202"/>
      <c r="K356" s="202"/>
      <c r="L356" s="204"/>
      <c r="M356" s="202"/>
      <c r="N356" s="202"/>
      <c r="O356" s="202"/>
      <c r="P356" s="202"/>
      <c r="Q356" s="202"/>
    </row>
    <row r="357" spans="7:17" ht="12">
      <c r="G357" s="202"/>
      <c r="H357" s="203"/>
      <c r="I357" s="114"/>
      <c r="J357" s="202"/>
      <c r="K357" s="202"/>
      <c r="L357" s="204"/>
      <c r="M357" s="202"/>
      <c r="N357" s="202"/>
      <c r="O357" s="202"/>
      <c r="P357" s="202"/>
      <c r="Q357" s="202"/>
    </row>
    <row r="358" spans="7:17" ht="12">
      <c r="G358" s="202"/>
      <c r="H358" s="203"/>
      <c r="I358" s="114"/>
      <c r="J358" s="202"/>
      <c r="K358" s="202"/>
      <c r="L358" s="204"/>
      <c r="M358" s="202"/>
      <c r="N358" s="202"/>
      <c r="O358" s="202"/>
      <c r="P358" s="202"/>
      <c r="Q358" s="202"/>
    </row>
    <row r="359" spans="7:17" ht="12">
      <c r="G359" s="202"/>
      <c r="H359" s="203"/>
      <c r="I359" s="114"/>
      <c r="J359" s="202"/>
      <c r="K359" s="202"/>
      <c r="L359" s="204"/>
      <c r="M359" s="202"/>
      <c r="N359" s="202"/>
      <c r="O359" s="202"/>
      <c r="P359" s="202"/>
      <c r="Q359" s="202"/>
    </row>
    <row r="360" spans="7:17" ht="12">
      <c r="G360" s="202"/>
      <c r="H360" s="203"/>
      <c r="I360" s="114"/>
      <c r="J360" s="202"/>
      <c r="K360" s="202"/>
      <c r="L360" s="204"/>
      <c r="M360" s="202"/>
      <c r="N360" s="202"/>
      <c r="O360" s="202"/>
      <c r="P360" s="202"/>
      <c r="Q360" s="202"/>
    </row>
    <row r="361" spans="7:17" ht="12">
      <c r="G361" s="202"/>
      <c r="H361" s="203"/>
      <c r="I361" s="114"/>
      <c r="J361" s="202"/>
      <c r="K361" s="202"/>
      <c r="L361" s="204"/>
      <c r="M361" s="202"/>
      <c r="N361" s="202"/>
      <c r="O361" s="202"/>
      <c r="P361" s="202"/>
      <c r="Q361" s="202"/>
    </row>
    <row r="362" spans="7:17" ht="12">
      <c r="G362" s="202"/>
      <c r="H362" s="203"/>
      <c r="I362" s="114"/>
      <c r="J362" s="202"/>
      <c r="K362" s="202"/>
      <c r="L362" s="204"/>
      <c r="M362" s="202"/>
      <c r="N362" s="202"/>
      <c r="O362" s="202"/>
      <c r="P362" s="202"/>
      <c r="Q362" s="202"/>
    </row>
    <row r="363" spans="7:17" ht="12">
      <c r="G363" s="202"/>
      <c r="H363" s="203"/>
      <c r="I363" s="114"/>
      <c r="J363" s="202"/>
      <c r="K363" s="202"/>
      <c r="L363" s="204"/>
      <c r="M363" s="202"/>
      <c r="N363" s="202"/>
      <c r="O363" s="202"/>
      <c r="P363" s="202"/>
      <c r="Q363" s="202"/>
    </row>
    <row r="364" spans="7:17" ht="12">
      <c r="G364" s="202"/>
      <c r="H364" s="203"/>
      <c r="I364" s="114"/>
      <c r="J364" s="202"/>
      <c r="K364" s="202"/>
      <c r="L364" s="204"/>
      <c r="M364" s="202"/>
      <c r="N364" s="202"/>
      <c r="O364" s="202"/>
      <c r="P364" s="202"/>
      <c r="Q364" s="202"/>
    </row>
    <row r="365" spans="7:17" ht="12">
      <c r="G365" s="202"/>
      <c r="H365" s="203"/>
      <c r="I365" s="114"/>
      <c r="J365" s="202"/>
      <c r="K365" s="202"/>
      <c r="L365" s="204"/>
      <c r="M365" s="202"/>
      <c r="N365" s="202"/>
      <c r="O365" s="202"/>
      <c r="P365" s="202"/>
      <c r="Q365" s="202"/>
    </row>
    <row r="366" spans="7:17" ht="12">
      <c r="G366" s="202"/>
      <c r="H366" s="203"/>
      <c r="I366" s="114"/>
      <c r="J366" s="202"/>
      <c r="K366" s="202"/>
      <c r="L366" s="204"/>
      <c r="M366" s="202"/>
      <c r="N366" s="202"/>
      <c r="O366" s="202"/>
      <c r="P366" s="202"/>
      <c r="Q366" s="202"/>
    </row>
    <row r="367" spans="7:17" ht="12">
      <c r="G367" s="202"/>
      <c r="H367" s="203"/>
      <c r="I367" s="114"/>
      <c r="J367" s="202"/>
      <c r="K367" s="202"/>
      <c r="L367" s="204"/>
      <c r="M367" s="202"/>
      <c r="N367" s="202"/>
      <c r="O367" s="202"/>
      <c r="P367" s="202"/>
      <c r="Q367" s="202"/>
    </row>
    <row r="368" spans="7:17" ht="12">
      <c r="G368" s="202"/>
      <c r="H368" s="203"/>
      <c r="I368" s="114"/>
      <c r="J368" s="202"/>
      <c r="K368" s="202"/>
      <c r="L368" s="204"/>
      <c r="M368" s="202"/>
      <c r="N368" s="202"/>
      <c r="O368" s="202"/>
      <c r="P368" s="202"/>
      <c r="Q368" s="202"/>
    </row>
    <row r="369" spans="7:17" ht="12">
      <c r="G369" s="202"/>
      <c r="H369" s="203"/>
      <c r="I369" s="114"/>
      <c r="J369" s="202"/>
      <c r="K369" s="202"/>
      <c r="L369" s="204"/>
      <c r="M369" s="202"/>
      <c r="N369" s="202"/>
      <c r="O369" s="202"/>
      <c r="P369" s="202"/>
      <c r="Q369" s="202"/>
    </row>
    <row r="370" spans="7:17" ht="12">
      <c r="G370" s="202"/>
      <c r="H370" s="203"/>
      <c r="I370" s="114"/>
      <c r="J370" s="202"/>
      <c r="K370" s="202"/>
      <c r="L370" s="204"/>
      <c r="M370" s="202"/>
      <c r="N370" s="202"/>
      <c r="O370" s="202"/>
      <c r="P370" s="202"/>
      <c r="Q370" s="202"/>
    </row>
    <row r="371" spans="7:17" ht="12">
      <c r="G371" s="202"/>
      <c r="H371" s="203"/>
      <c r="I371" s="114"/>
      <c r="J371" s="202"/>
      <c r="K371" s="202"/>
      <c r="L371" s="204"/>
      <c r="M371" s="202"/>
      <c r="N371" s="202"/>
      <c r="O371" s="202"/>
      <c r="P371" s="202"/>
      <c r="Q371" s="202"/>
    </row>
    <row r="372" spans="7:17" ht="12">
      <c r="G372" s="202"/>
      <c r="H372" s="203"/>
      <c r="I372" s="114"/>
      <c r="J372" s="202"/>
      <c r="K372" s="202"/>
      <c r="L372" s="204"/>
      <c r="M372" s="202"/>
      <c r="N372" s="202"/>
      <c r="O372" s="202"/>
      <c r="P372" s="202"/>
      <c r="Q372" s="202"/>
    </row>
    <row r="373" spans="7:17" ht="12">
      <c r="G373" s="202"/>
      <c r="H373" s="203"/>
      <c r="I373" s="114"/>
      <c r="J373" s="202"/>
      <c r="K373" s="202"/>
      <c r="L373" s="204"/>
      <c r="M373" s="202"/>
      <c r="N373" s="202"/>
      <c r="O373" s="202"/>
      <c r="P373" s="202"/>
      <c r="Q373" s="202"/>
    </row>
    <row r="374" spans="7:17" ht="12">
      <c r="G374" s="202"/>
      <c r="H374" s="203"/>
      <c r="I374" s="114"/>
      <c r="J374" s="202"/>
      <c r="K374" s="202"/>
      <c r="L374" s="204"/>
      <c r="M374" s="202"/>
      <c r="N374" s="202"/>
      <c r="O374" s="202"/>
      <c r="P374" s="202"/>
      <c r="Q374" s="202"/>
    </row>
    <row r="375" spans="7:17" ht="12">
      <c r="G375" s="202"/>
      <c r="H375" s="203"/>
      <c r="I375" s="114"/>
      <c r="J375" s="202"/>
      <c r="K375" s="202"/>
      <c r="L375" s="204"/>
      <c r="M375" s="202"/>
      <c r="N375" s="202"/>
      <c r="O375" s="202"/>
      <c r="P375" s="202"/>
      <c r="Q375" s="202"/>
    </row>
    <row r="376" spans="7:17" ht="12">
      <c r="G376" s="202"/>
      <c r="H376" s="203"/>
      <c r="I376" s="114"/>
      <c r="J376" s="202"/>
      <c r="K376" s="202"/>
      <c r="L376" s="204"/>
      <c r="M376" s="202"/>
      <c r="N376" s="202"/>
      <c r="O376" s="202"/>
      <c r="P376" s="202"/>
      <c r="Q376" s="202"/>
    </row>
    <row r="377" spans="7:17" ht="12">
      <c r="G377" s="202"/>
      <c r="H377" s="203"/>
      <c r="I377" s="114"/>
      <c r="J377" s="202"/>
      <c r="K377" s="202"/>
      <c r="L377" s="204"/>
      <c r="M377" s="202"/>
      <c r="N377" s="202"/>
      <c r="O377" s="202"/>
      <c r="P377" s="202"/>
      <c r="Q377" s="202"/>
    </row>
    <row r="378" spans="7:17" ht="12">
      <c r="G378" s="202"/>
      <c r="H378" s="203"/>
      <c r="I378" s="114"/>
      <c r="J378" s="202"/>
      <c r="K378" s="202"/>
      <c r="L378" s="204"/>
      <c r="M378" s="202"/>
      <c r="N378" s="202"/>
      <c r="O378" s="202"/>
      <c r="P378" s="202"/>
      <c r="Q378" s="202"/>
    </row>
    <row r="379" spans="7:17" ht="12">
      <c r="G379" s="202"/>
      <c r="H379" s="203"/>
      <c r="I379" s="114"/>
      <c r="J379" s="202"/>
      <c r="K379" s="202"/>
      <c r="L379" s="204"/>
      <c r="M379" s="202"/>
      <c r="N379" s="202"/>
      <c r="O379" s="202"/>
      <c r="P379" s="202"/>
      <c r="Q379" s="202"/>
    </row>
    <row r="380" spans="7:17" ht="12">
      <c r="G380" s="202"/>
      <c r="H380" s="203"/>
      <c r="I380" s="114"/>
      <c r="J380" s="202"/>
      <c r="K380" s="202"/>
      <c r="L380" s="204"/>
      <c r="M380" s="202"/>
      <c r="N380" s="202"/>
      <c r="O380" s="202"/>
      <c r="P380" s="202"/>
      <c r="Q380" s="202"/>
    </row>
    <row r="381" spans="7:17" ht="12">
      <c r="G381" s="202"/>
      <c r="H381" s="203"/>
      <c r="I381" s="114"/>
      <c r="J381" s="202"/>
      <c r="K381" s="202"/>
      <c r="L381" s="204"/>
      <c r="M381" s="202"/>
      <c r="N381" s="202"/>
      <c r="O381" s="202"/>
      <c r="P381" s="202"/>
      <c r="Q381" s="202"/>
    </row>
    <row r="382" spans="7:17" ht="12">
      <c r="G382" s="202"/>
      <c r="H382" s="203"/>
      <c r="I382" s="114"/>
      <c r="J382" s="202"/>
      <c r="K382" s="202"/>
      <c r="L382" s="204"/>
      <c r="M382" s="202"/>
      <c r="N382" s="202"/>
      <c r="O382" s="202"/>
      <c r="P382" s="202"/>
      <c r="Q382" s="202"/>
    </row>
    <row r="383" spans="7:17" ht="12">
      <c r="G383" s="202"/>
      <c r="H383" s="203"/>
      <c r="I383" s="114"/>
      <c r="J383" s="202"/>
      <c r="K383" s="202"/>
      <c r="L383" s="204"/>
      <c r="M383" s="202"/>
      <c r="N383" s="202"/>
      <c r="O383" s="202"/>
      <c r="P383" s="202"/>
      <c r="Q383" s="202"/>
    </row>
    <row r="384" spans="7:17" ht="12">
      <c r="G384" s="202"/>
      <c r="H384" s="203"/>
      <c r="I384" s="114"/>
      <c r="J384" s="202"/>
      <c r="K384" s="202"/>
      <c r="L384" s="204"/>
      <c r="M384" s="202"/>
      <c r="N384" s="202"/>
      <c r="O384" s="202"/>
      <c r="P384" s="202"/>
      <c r="Q384" s="202"/>
    </row>
    <row r="385" spans="7:17" ht="12">
      <c r="G385" s="202"/>
      <c r="H385" s="203"/>
      <c r="I385" s="114"/>
      <c r="J385" s="202"/>
      <c r="K385" s="202"/>
      <c r="L385" s="204"/>
      <c r="M385" s="202"/>
      <c r="N385" s="202"/>
      <c r="O385" s="202"/>
      <c r="P385" s="202"/>
      <c r="Q385" s="202"/>
    </row>
    <row r="386" spans="7:17" ht="12">
      <c r="G386" s="202"/>
      <c r="H386" s="203"/>
      <c r="I386" s="114"/>
      <c r="J386" s="202"/>
      <c r="K386" s="202"/>
      <c r="L386" s="204"/>
      <c r="M386" s="202"/>
      <c r="N386" s="202"/>
      <c r="O386" s="202"/>
      <c r="P386" s="202"/>
      <c r="Q386" s="202"/>
    </row>
    <row r="387" spans="7:17" ht="12">
      <c r="G387" s="202"/>
      <c r="H387" s="203"/>
      <c r="I387" s="114"/>
      <c r="J387" s="202"/>
      <c r="K387" s="202"/>
      <c r="L387" s="204"/>
      <c r="M387" s="202"/>
      <c r="N387" s="202"/>
      <c r="O387" s="202"/>
      <c r="P387" s="202"/>
      <c r="Q387" s="202"/>
    </row>
    <row r="388" spans="7:17" ht="12">
      <c r="G388" s="202"/>
      <c r="H388" s="203"/>
      <c r="I388" s="114"/>
      <c r="J388" s="202"/>
      <c r="K388" s="202"/>
      <c r="L388" s="204"/>
      <c r="M388" s="202"/>
      <c r="N388" s="202"/>
      <c r="O388" s="202"/>
      <c r="P388" s="202"/>
      <c r="Q388" s="202"/>
    </row>
    <row r="389" spans="7:17" ht="12">
      <c r="G389" s="202"/>
      <c r="H389" s="203"/>
      <c r="I389" s="114"/>
      <c r="J389" s="202"/>
      <c r="K389" s="202"/>
      <c r="L389" s="204"/>
      <c r="M389" s="202"/>
      <c r="N389" s="202"/>
      <c r="O389" s="202"/>
      <c r="P389" s="202"/>
      <c r="Q389" s="202"/>
    </row>
    <row r="390" spans="7:17" ht="12">
      <c r="G390" s="202"/>
      <c r="H390" s="203"/>
      <c r="I390" s="114"/>
      <c r="J390" s="202"/>
      <c r="K390" s="202"/>
      <c r="L390" s="204"/>
      <c r="M390" s="202"/>
      <c r="N390" s="202"/>
      <c r="O390" s="202"/>
      <c r="P390" s="202"/>
      <c r="Q390" s="202"/>
    </row>
    <row r="391" spans="7:17" ht="12">
      <c r="G391" s="202"/>
      <c r="H391" s="203"/>
      <c r="I391" s="114"/>
      <c r="J391" s="202"/>
      <c r="K391" s="202"/>
      <c r="L391" s="204"/>
      <c r="M391" s="202"/>
      <c r="N391" s="202"/>
      <c r="O391" s="202"/>
      <c r="P391" s="202"/>
      <c r="Q391" s="202"/>
    </row>
    <row r="392" spans="7:17" ht="12">
      <c r="G392" s="202"/>
      <c r="H392" s="203"/>
      <c r="I392" s="114"/>
      <c r="J392" s="202"/>
      <c r="K392" s="202"/>
      <c r="L392" s="204"/>
      <c r="M392" s="202"/>
      <c r="N392" s="202"/>
      <c r="O392" s="202"/>
      <c r="P392" s="202"/>
      <c r="Q392" s="202"/>
    </row>
    <row r="393" spans="7:17" ht="12">
      <c r="G393" s="202"/>
      <c r="H393" s="203"/>
      <c r="I393" s="114"/>
      <c r="J393" s="202"/>
      <c r="K393" s="202"/>
      <c r="L393" s="204"/>
      <c r="M393" s="202"/>
      <c r="N393" s="202"/>
      <c r="O393" s="202"/>
      <c r="P393" s="202"/>
      <c r="Q393" s="202"/>
    </row>
    <row r="394" spans="7:17" ht="12">
      <c r="G394" s="202"/>
      <c r="H394" s="203"/>
      <c r="I394" s="114"/>
      <c r="J394" s="202"/>
      <c r="K394" s="202"/>
      <c r="L394" s="204"/>
      <c r="M394" s="202"/>
      <c r="N394" s="202"/>
      <c r="O394" s="202"/>
      <c r="P394" s="202"/>
      <c r="Q394" s="202"/>
    </row>
    <row r="395" spans="7:17" ht="12">
      <c r="G395" s="202"/>
      <c r="H395" s="203"/>
      <c r="I395" s="114"/>
      <c r="J395" s="202"/>
      <c r="K395" s="202"/>
      <c r="L395" s="204"/>
      <c r="M395" s="202"/>
      <c r="N395" s="202"/>
      <c r="O395" s="202"/>
      <c r="P395" s="202"/>
      <c r="Q395" s="202"/>
    </row>
    <row r="396" spans="7:17" ht="12">
      <c r="G396" s="202"/>
      <c r="H396" s="203"/>
      <c r="I396" s="114"/>
      <c r="J396" s="202"/>
      <c r="K396" s="202"/>
      <c r="L396" s="204"/>
      <c r="M396" s="202"/>
      <c r="N396" s="202"/>
      <c r="O396" s="202"/>
      <c r="P396" s="202"/>
      <c r="Q396" s="202"/>
    </row>
    <row r="397" spans="7:17" ht="12">
      <c r="G397" s="202"/>
      <c r="H397" s="203"/>
      <c r="I397" s="114"/>
      <c r="J397" s="202"/>
      <c r="K397" s="202"/>
      <c r="L397" s="204"/>
      <c r="M397" s="202"/>
      <c r="N397" s="202"/>
      <c r="O397" s="202"/>
      <c r="P397" s="202"/>
      <c r="Q397" s="202"/>
    </row>
    <row r="398" spans="7:17" ht="12">
      <c r="G398" s="202"/>
      <c r="H398" s="203"/>
      <c r="I398" s="114"/>
      <c r="J398" s="202"/>
      <c r="K398" s="202"/>
      <c r="L398" s="204"/>
      <c r="M398" s="202"/>
      <c r="N398" s="202"/>
      <c r="O398" s="202"/>
      <c r="P398" s="202"/>
      <c r="Q398" s="202"/>
    </row>
    <row r="399" spans="7:17" ht="12">
      <c r="G399" s="202"/>
      <c r="H399" s="203"/>
      <c r="I399" s="114"/>
      <c r="J399" s="202"/>
      <c r="K399" s="202"/>
      <c r="L399" s="204"/>
      <c r="M399" s="202"/>
      <c r="N399" s="202"/>
      <c r="O399" s="202"/>
      <c r="P399" s="202"/>
      <c r="Q399" s="202"/>
    </row>
    <row r="400" spans="7:17" ht="12">
      <c r="G400" s="202"/>
      <c r="H400" s="203"/>
      <c r="I400" s="114"/>
      <c r="J400" s="202"/>
      <c r="K400" s="202"/>
      <c r="L400" s="204"/>
      <c r="M400" s="202"/>
      <c r="N400" s="202"/>
      <c r="O400" s="202"/>
      <c r="P400" s="202"/>
      <c r="Q400" s="202"/>
    </row>
    <row r="401" spans="7:17" ht="12">
      <c r="G401" s="202"/>
      <c r="H401" s="203"/>
      <c r="I401" s="114"/>
      <c r="J401" s="202"/>
      <c r="K401" s="202"/>
      <c r="L401" s="204"/>
      <c r="M401" s="202"/>
      <c r="N401" s="202"/>
      <c r="O401" s="202"/>
      <c r="P401" s="202"/>
      <c r="Q401" s="202"/>
    </row>
    <row r="402" spans="7:17" ht="12">
      <c r="G402" s="202"/>
      <c r="H402" s="203"/>
      <c r="I402" s="114"/>
      <c r="J402" s="202"/>
      <c r="K402" s="202"/>
      <c r="L402" s="204"/>
      <c r="M402" s="202"/>
      <c r="N402" s="202"/>
      <c r="O402" s="202"/>
      <c r="P402" s="202"/>
      <c r="Q402" s="202"/>
    </row>
    <row r="403" spans="7:17" ht="12">
      <c r="G403" s="202"/>
      <c r="H403" s="203"/>
      <c r="I403" s="114"/>
      <c r="J403" s="202"/>
      <c r="K403" s="202"/>
      <c r="L403" s="204"/>
      <c r="M403" s="202"/>
      <c r="N403" s="202"/>
      <c r="O403" s="202"/>
      <c r="P403" s="202"/>
      <c r="Q403" s="202"/>
    </row>
    <row r="404" spans="7:17" ht="12">
      <c r="G404" s="202"/>
      <c r="H404" s="203"/>
      <c r="I404" s="114"/>
      <c r="J404" s="202"/>
      <c r="K404" s="202"/>
      <c r="L404" s="204"/>
      <c r="M404" s="202"/>
      <c r="N404" s="202"/>
      <c r="O404" s="202"/>
      <c r="P404" s="202"/>
      <c r="Q404" s="202"/>
    </row>
    <row r="405" spans="7:17" ht="12">
      <c r="G405" s="202"/>
      <c r="H405" s="203"/>
      <c r="I405" s="114"/>
      <c r="J405" s="202"/>
      <c r="K405" s="202"/>
      <c r="L405" s="204"/>
      <c r="M405" s="202"/>
      <c r="N405" s="202"/>
      <c r="O405" s="202"/>
      <c r="P405" s="202"/>
      <c r="Q405" s="202"/>
    </row>
    <row r="406" spans="7:17" ht="12">
      <c r="G406" s="202"/>
      <c r="H406" s="203"/>
      <c r="I406" s="114"/>
      <c r="J406" s="202"/>
      <c r="K406" s="202"/>
      <c r="L406" s="204"/>
      <c r="M406" s="202"/>
      <c r="N406" s="202"/>
      <c r="O406" s="202"/>
      <c r="P406" s="202"/>
      <c r="Q406" s="202"/>
    </row>
    <row r="407" spans="7:17" ht="12">
      <c r="G407" s="202"/>
      <c r="H407" s="203"/>
      <c r="I407" s="114"/>
      <c r="J407" s="202"/>
      <c r="K407" s="202"/>
      <c r="L407" s="204"/>
      <c r="M407" s="202"/>
      <c r="N407" s="202"/>
      <c r="O407" s="202"/>
      <c r="P407" s="202"/>
      <c r="Q407" s="202"/>
    </row>
    <row r="408" spans="7:17" ht="12">
      <c r="G408" s="202"/>
      <c r="H408" s="203"/>
      <c r="I408" s="114"/>
      <c r="J408" s="202"/>
      <c r="K408" s="202"/>
      <c r="L408" s="204"/>
      <c r="M408" s="202"/>
      <c r="N408" s="202"/>
      <c r="O408" s="202"/>
      <c r="P408" s="202"/>
      <c r="Q408" s="202"/>
    </row>
    <row r="409" spans="7:17" ht="12">
      <c r="G409" s="202"/>
      <c r="H409" s="203"/>
      <c r="I409" s="114"/>
      <c r="J409" s="202"/>
      <c r="K409" s="202"/>
      <c r="L409" s="204"/>
      <c r="M409" s="202"/>
      <c r="N409" s="202"/>
      <c r="O409" s="202"/>
      <c r="P409" s="202"/>
      <c r="Q409" s="202"/>
    </row>
    <row r="410" spans="7:17" ht="12">
      <c r="G410" s="202"/>
      <c r="H410" s="203"/>
      <c r="I410" s="114"/>
      <c r="J410" s="202"/>
      <c r="K410" s="202"/>
      <c r="L410" s="204"/>
      <c r="M410" s="202"/>
      <c r="N410" s="202"/>
      <c r="O410" s="202"/>
      <c r="P410" s="202"/>
      <c r="Q410" s="202"/>
    </row>
    <row r="411" spans="7:17" ht="12">
      <c r="G411" s="202"/>
      <c r="H411" s="203"/>
      <c r="I411" s="114"/>
      <c r="J411" s="202"/>
      <c r="K411" s="202"/>
      <c r="L411" s="204"/>
      <c r="M411" s="202"/>
      <c r="N411" s="202"/>
      <c r="O411" s="202"/>
      <c r="P411" s="202"/>
      <c r="Q411" s="202"/>
    </row>
    <row r="412" spans="7:17" ht="12">
      <c r="G412" s="202"/>
      <c r="H412" s="203"/>
      <c r="I412" s="114"/>
      <c r="J412" s="202"/>
      <c r="K412" s="202"/>
      <c r="L412" s="204"/>
      <c r="M412" s="202"/>
      <c r="N412" s="202"/>
      <c r="O412" s="202"/>
      <c r="P412" s="202"/>
      <c r="Q412" s="202"/>
    </row>
    <row r="413" spans="7:17" ht="12">
      <c r="G413" s="202"/>
      <c r="H413" s="203"/>
      <c r="I413" s="114"/>
      <c r="J413" s="202"/>
      <c r="K413" s="202"/>
      <c r="L413" s="204"/>
      <c r="M413" s="202"/>
      <c r="N413" s="202"/>
      <c r="O413" s="202"/>
      <c r="P413" s="202"/>
      <c r="Q413" s="202"/>
    </row>
    <row r="414" spans="7:17" ht="12">
      <c r="G414" s="202"/>
      <c r="H414" s="203"/>
      <c r="I414" s="114"/>
      <c r="J414" s="202"/>
      <c r="K414" s="202"/>
      <c r="L414" s="204"/>
      <c r="M414" s="202"/>
      <c r="N414" s="202"/>
      <c r="O414" s="202"/>
      <c r="P414" s="202"/>
      <c r="Q414" s="202"/>
    </row>
    <row r="415" spans="7:17" ht="12">
      <c r="G415" s="202"/>
      <c r="H415" s="203"/>
      <c r="I415" s="114"/>
      <c r="J415" s="202"/>
      <c r="K415" s="202"/>
      <c r="L415" s="204"/>
      <c r="M415" s="202"/>
      <c r="N415" s="202"/>
      <c r="O415" s="202"/>
      <c r="P415" s="202"/>
      <c r="Q415" s="202"/>
    </row>
    <row r="416" spans="7:17" ht="12">
      <c r="G416" s="202"/>
      <c r="H416" s="203"/>
      <c r="I416" s="114"/>
      <c r="J416" s="202"/>
      <c r="K416" s="202"/>
      <c r="L416" s="204"/>
      <c r="M416" s="202"/>
      <c r="N416" s="202"/>
      <c r="O416" s="202"/>
      <c r="P416" s="202"/>
      <c r="Q416" s="202"/>
    </row>
    <row r="417" spans="7:17" ht="12">
      <c r="G417" s="202"/>
      <c r="H417" s="203"/>
      <c r="I417" s="114"/>
      <c r="J417" s="202"/>
      <c r="K417" s="202"/>
      <c r="L417" s="204"/>
      <c r="M417" s="202"/>
      <c r="N417" s="202"/>
      <c r="O417" s="202"/>
      <c r="P417" s="202"/>
      <c r="Q417" s="202"/>
    </row>
    <row r="418" spans="7:17" ht="12">
      <c r="G418" s="202"/>
      <c r="H418" s="203"/>
      <c r="I418" s="114"/>
      <c r="J418" s="202"/>
      <c r="K418" s="202"/>
      <c r="L418" s="204"/>
      <c r="M418" s="202"/>
      <c r="N418" s="202"/>
      <c r="O418" s="202"/>
      <c r="P418" s="202"/>
      <c r="Q418" s="202"/>
    </row>
    <row r="419" spans="7:17" ht="12">
      <c r="G419" s="202"/>
      <c r="H419" s="203"/>
      <c r="I419" s="114"/>
      <c r="J419" s="202"/>
      <c r="K419" s="202"/>
      <c r="L419" s="204"/>
      <c r="M419" s="202"/>
      <c r="N419" s="202"/>
      <c r="O419" s="202"/>
      <c r="P419" s="202"/>
      <c r="Q419" s="202"/>
    </row>
    <row r="420" spans="7:17" ht="12">
      <c r="G420" s="202"/>
      <c r="H420" s="203"/>
      <c r="I420" s="114"/>
      <c r="J420" s="202"/>
      <c r="K420" s="202"/>
      <c r="L420" s="204"/>
      <c r="M420" s="202"/>
      <c r="N420" s="202"/>
      <c r="O420" s="202"/>
      <c r="P420" s="202"/>
      <c r="Q420" s="202"/>
    </row>
    <row r="421" spans="7:17" ht="12">
      <c r="G421" s="202"/>
      <c r="H421" s="203"/>
      <c r="I421" s="114"/>
      <c r="J421" s="202"/>
      <c r="K421" s="202"/>
      <c r="L421" s="204"/>
      <c r="M421" s="202"/>
      <c r="N421" s="202"/>
      <c r="O421" s="202"/>
      <c r="P421" s="202"/>
      <c r="Q421" s="202"/>
    </row>
    <row r="422" spans="7:17" ht="12">
      <c r="G422" s="202"/>
      <c r="H422" s="203"/>
      <c r="I422" s="114"/>
      <c r="J422" s="202"/>
      <c r="K422" s="202"/>
      <c r="L422" s="204"/>
      <c r="M422" s="202"/>
      <c r="N422" s="202"/>
      <c r="O422" s="202"/>
      <c r="P422" s="202"/>
      <c r="Q422" s="202"/>
    </row>
    <row r="423" spans="7:17" ht="12">
      <c r="G423" s="202"/>
      <c r="H423" s="203"/>
      <c r="I423" s="114"/>
      <c r="J423" s="202"/>
      <c r="K423" s="202"/>
      <c r="L423" s="204"/>
      <c r="M423" s="202"/>
      <c r="N423" s="202"/>
      <c r="O423" s="202"/>
      <c r="P423" s="202"/>
      <c r="Q423" s="202"/>
    </row>
    <row r="424" spans="7:17" ht="12">
      <c r="G424" s="202"/>
      <c r="H424" s="203"/>
      <c r="I424" s="114"/>
      <c r="J424" s="202"/>
      <c r="K424" s="202"/>
      <c r="L424" s="204"/>
      <c r="M424" s="202"/>
      <c r="N424" s="202"/>
      <c r="O424" s="202"/>
      <c r="P424" s="202"/>
      <c r="Q424" s="202"/>
    </row>
    <row r="425" spans="7:17" ht="12">
      <c r="G425" s="202"/>
      <c r="H425" s="203"/>
      <c r="I425" s="114"/>
      <c r="J425" s="202"/>
      <c r="K425" s="202"/>
      <c r="L425" s="204"/>
      <c r="M425" s="202"/>
      <c r="N425" s="202"/>
      <c r="O425" s="202"/>
      <c r="P425" s="202"/>
      <c r="Q425" s="202"/>
    </row>
    <row r="426" spans="7:17" ht="12">
      <c r="G426" s="202"/>
      <c r="H426" s="203"/>
      <c r="I426" s="114"/>
      <c r="J426" s="202"/>
      <c r="K426" s="202"/>
      <c r="L426" s="204"/>
      <c r="M426" s="202"/>
      <c r="N426" s="202"/>
      <c r="O426" s="202"/>
      <c r="P426" s="202"/>
      <c r="Q426" s="202"/>
    </row>
    <row r="427" spans="7:17" ht="12">
      <c r="G427" s="202"/>
      <c r="H427" s="203"/>
      <c r="I427" s="114"/>
      <c r="J427" s="202"/>
      <c r="K427" s="202"/>
      <c r="L427" s="204"/>
      <c r="M427" s="202"/>
      <c r="N427" s="202"/>
      <c r="O427" s="202"/>
      <c r="P427" s="202"/>
      <c r="Q427" s="202"/>
    </row>
    <row r="428" spans="7:17" ht="12">
      <c r="G428" s="202"/>
      <c r="H428" s="203"/>
      <c r="I428" s="114"/>
      <c r="J428" s="202"/>
      <c r="K428" s="202"/>
      <c r="L428" s="204"/>
      <c r="M428" s="202"/>
      <c r="N428" s="202"/>
      <c r="O428" s="202"/>
      <c r="P428" s="202"/>
      <c r="Q428" s="202"/>
    </row>
    <row r="429" spans="7:17" ht="12">
      <c r="G429" s="202"/>
      <c r="H429" s="203"/>
      <c r="I429" s="114"/>
      <c r="J429" s="202"/>
      <c r="K429" s="202"/>
      <c r="L429" s="204"/>
      <c r="M429" s="202"/>
      <c r="N429" s="202"/>
      <c r="O429" s="202"/>
      <c r="P429" s="202"/>
      <c r="Q429" s="202"/>
    </row>
    <row r="430" spans="7:17" ht="12">
      <c r="G430" s="202"/>
      <c r="H430" s="203"/>
      <c r="I430" s="114"/>
      <c r="J430" s="202"/>
      <c r="K430" s="202"/>
      <c r="L430" s="204"/>
      <c r="M430" s="202"/>
      <c r="N430" s="202"/>
      <c r="O430" s="202"/>
      <c r="P430" s="202"/>
      <c r="Q430" s="202"/>
    </row>
    <row r="431" spans="7:17" ht="12">
      <c r="G431" s="202"/>
      <c r="H431" s="203"/>
      <c r="I431" s="114"/>
      <c r="J431" s="202"/>
      <c r="K431" s="202"/>
      <c r="L431" s="204"/>
      <c r="M431" s="202"/>
      <c r="N431" s="202"/>
      <c r="O431" s="202"/>
      <c r="P431" s="202"/>
      <c r="Q431" s="202"/>
    </row>
    <row r="432" spans="7:17" ht="12">
      <c r="G432" s="202"/>
      <c r="H432" s="203"/>
      <c r="I432" s="114"/>
      <c r="J432" s="202"/>
      <c r="K432" s="202"/>
      <c r="L432" s="204"/>
      <c r="M432" s="202"/>
      <c r="N432" s="202"/>
      <c r="O432" s="202"/>
      <c r="P432" s="202"/>
      <c r="Q432" s="202"/>
    </row>
    <row r="433" spans="7:17" ht="12">
      <c r="G433" s="202"/>
      <c r="H433" s="203"/>
      <c r="I433" s="114"/>
      <c r="J433" s="202"/>
      <c r="K433" s="202"/>
      <c r="L433" s="204"/>
      <c r="M433" s="202"/>
      <c r="N433" s="202"/>
      <c r="O433" s="202"/>
      <c r="P433" s="202"/>
      <c r="Q433" s="202"/>
    </row>
    <row r="434" spans="7:17" ht="12">
      <c r="G434" s="202"/>
      <c r="H434" s="203"/>
      <c r="I434" s="114"/>
      <c r="J434" s="202"/>
      <c r="K434" s="202"/>
      <c r="L434" s="204"/>
      <c r="M434" s="202"/>
      <c r="N434" s="202"/>
      <c r="O434" s="202"/>
      <c r="P434" s="202"/>
      <c r="Q434" s="202"/>
    </row>
    <row r="435" spans="7:17" ht="12">
      <c r="G435" s="202"/>
      <c r="H435" s="203"/>
      <c r="I435" s="114"/>
      <c r="J435" s="202"/>
      <c r="K435" s="202"/>
      <c r="L435" s="204"/>
      <c r="M435" s="202"/>
      <c r="N435" s="202"/>
      <c r="O435" s="202"/>
      <c r="P435" s="202"/>
      <c r="Q435" s="202"/>
    </row>
    <row r="436" spans="7:17" ht="12">
      <c r="G436" s="202"/>
      <c r="H436" s="203"/>
      <c r="I436" s="114"/>
      <c r="J436" s="202"/>
      <c r="K436" s="202"/>
      <c r="L436" s="204"/>
      <c r="M436" s="202"/>
      <c r="N436" s="202"/>
      <c r="O436" s="202"/>
      <c r="P436" s="202"/>
      <c r="Q436" s="202"/>
    </row>
    <row r="437" spans="7:17" ht="12">
      <c r="G437" s="202"/>
      <c r="H437" s="203"/>
      <c r="I437" s="114"/>
      <c r="J437" s="202"/>
      <c r="K437" s="202"/>
      <c r="L437" s="204"/>
      <c r="M437" s="202"/>
      <c r="N437" s="202"/>
      <c r="O437" s="202"/>
      <c r="P437" s="202"/>
      <c r="Q437" s="202"/>
    </row>
    <row r="438" spans="7:17" ht="12">
      <c r="G438" s="202"/>
      <c r="H438" s="203"/>
      <c r="I438" s="114"/>
      <c r="J438" s="202"/>
      <c r="K438" s="202"/>
      <c r="L438" s="204"/>
      <c r="M438" s="202"/>
      <c r="N438" s="202"/>
      <c r="O438" s="202"/>
      <c r="P438" s="202"/>
      <c r="Q438" s="202"/>
    </row>
    <row r="439" spans="7:17" ht="12">
      <c r="G439" s="202"/>
      <c r="H439" s="203"/>
      <c r="I439" s="114"/>
      <c r="J439" s="202"/>
      <c r="K439" s="202"/>
      <c r="L439" s="204"/>
      <c r="M439" s="202"/>
      <c r="N439" s="202"/>
      <c r="O439" s="202"/>
      <c r="P439" s="202"/>
      <c r="Q439" s="202"/>
    </row>
    <row r="440" spans="7:17" ht="12">
      <c r="G440" s="202"/>
      <c r="H440" s="203"/>
      <c r="I440" s="114"/>
      <c r="J440" s="202"/>
      <c r="K440" s="202"/>
      <c r="L440" s="204"/>
      <c r="M440" s="202"/>
      <c r="N440" s="202"/>
      <c r="O440" s="202"/>
      <c r="P440" s="202"/>
      <c r="Q440" s="202"/>
    </row>
    <row r="441" spans="7:17" ht="12">
      <c r="G441" s="202"/>
      <c r="H441" s="203"/>
      <c r="I441" s="114"/>
      <c r="J441" s="202"/>
      <c r="K441" s="202"/>
      <c r="L441" s="204"/>
      <c r="M441" s="202"/>
      <c r="N441" s="202"/>
      <c r="O441" s="202"/>
      <c r="P441" s="202"/>
      <c r="Q441" s="202"/>
    </row>
    <row r="442" spans="7:17" ht="12">
      <c r="G442" s="202"/>
      <c r="H442" s="203"/>
      <c r="I442" s="114"/>
      <c r="J442" s="202"/>
      <c r="K442" s="202"/>
      <c r="L442" s="204"/>
      <c r="M442" s="202"/>
      <c r="N442" s="202"/>
      <c r="O442" s="202"/>
      <c r="P442" s="202"/>
      <c r="Q442" s="202"/>
    </row>
    <row r="443" spans="7:17" ht="12">
      <c r="G443" s="202"/>
      <c r="H443" s="203"/>
      <c r="I443" s="114"/>
      <c r="J443" s="202"/>
      <c r="K443" s="202"/>
      <c r="L443" s="204"/>
      <c r="M443" s="202"/>
      <c r="N443" s="202"/>
      <c r="O443" s="202"/>
      <c r="P443" s="202"/>
      <c r="Q443" s="202"/>
    </row>
    <row r="444" spans="7:17" ht="12">
      <c r="G444" s="202"/>
      <c r="H444" s="203"/>
      <c r="I444" s="114"/>
      <c r="J444" s="202"/>
      <c r="K444" s="202"/>
      <c r="L444" s="204"/>
      <c r="M444" s="202"/>
      <c r="N444" s="202"/>
      <c r="O444" s="202"/>
      <c r="P444" s="202"/>
      <c r="Q444" s="202"/>
    </row>
    <row r="445" spans="7:17" ht="12">
      <c r="G445" s="202"/>
      <c r="H445" s="203"/>
      <c r="I445" s="114"/>
      <c r="J445" s="202"/>
      <c r="K445" s="202"/>
      <c r="L445" s="204"/>
      <c r="M445" s="202"/>
      <c r="N445" s="202"/>
      <c r="O445" s="202"/>
      <c r="P445" s="202"/>
      <c r="Q445" s="202"/>
    </row>
    <row r="446" spans="7:17" ht="12">
      <c r="G446" s="202"/>
      <c r="H446" s="203"/>
      <c r="I446" s="114"/>
      <c r="J446" s="202"/>
      <c r="K446" s="202"/>
      <c r="L446" s="204"/>
      <c r="M446" s="202"/>
      <c r="N446" s="202"/>
      <c r="O446" s="202"/>
      <c r="P446" s="202"/>
      <c r="Q446" s="202"/>
    </row>
    <row r="447" spans="7:17" ht="12">
      <c r="G447" s="202"/>
      <c r="H447" s="203"/>
      <c r="I447" s="114"/>
      <c r="J447" s="202"/>
      <c r="K447" s="202"/>
      <c r="L447" s="204"/>
      <c r="M447" s="202"/>
      <c r="N447" s="202"/>
      <c r="O447" s="202"/>
      <c r="P447" s="202"/>
      <c r="Q447" s="202"/>
    </row>
    <row r="448" spans="7:17" ht="12">
      <c r="G448" s="202"/>
      <c r="H448" s="203"/>
      <c r="I448" s="114"/>
      <c r="J448" s="202"/>
      <c r="K448" s="202"/>
      <c r="L448" s="204"/>
      <c r="M448" s="202"/>
      <c r="N448" s="202"/>
      <c r="O448" s="202"/>
      <c r="P448" s="202"/>
      <c r="Q448" s="202"/>
    </row>
    <row r="449" spans="7:17" ht="12">
      <c r="G449" s="202"/>
      <c r="H449" s="203"/>
      <c r="I449" s="114"/>
      <c r="J449" s="202"/>
      <c r="K449" s="202"/>
      <c r="L449" s="204"/>
      <c r="M449" s="202"/>
      <c r="N449" s="202"/>
      <c r="O449" s="202"/>
      <c r="P449" s="202"/>
      <c r="Q449" s="202"/>
    </row>
    <row r="450" spans="7:17" ht="12">
      <c r="G450" s="202"/>
      <c r="H450" s="203"/>
      <c r="I450" s="114"/>
      <c r="J450" s="202"/>
      <c r="K450" s="202"/>
      <c r="L450" s="204"/>
      <c r="M450" s="202"/>
      <c r="N450" s="202"/>
      <c r="O450" s="202"/>
      <c r="P450" s="202"/>
      <c r="Q450" s="202"/>
    </row>
    <row r="451" spans="7:17" ht="12">
      <c r="G451" s="202"/>
      <c r="H451" s="203"/>
      <c r="I451" s="114"/>
      <c r="J451" s="202"/>
      <c r="K451" s="202"/>
      <c r="L451" s="204"/>
      <c r="M451" s="202"/>
      <c r="N451" s="202"/>
      <c r="O451" s="202"/>
      <c r="P451" s="202"/>
      <c r="Q451" s="202"/>
    </row>
    <row r="452" spans="7:17" ht="12">
      <c r="G452" s="202"/>
      <c r="H452" s="203"/>
      <c r="I452" s="114"/>
      <c r="J452" s="202"/>
      <c r="K452" s="202"/>
      <c r="L452" s="204"/>
      <c r="M452" s="202"/>
      <c r="N452" s="202"/>
      <c r="O452" s="202"/>
      <c r="P452" s="202"/>
      <c r="Q452" s="202"/>
    </row>
    <row r="453" spans="7:17" ht="12">
      <c r="G453" s="202"/>
      <c r="H453" s="203"/>
      <c r="I453" s="114"/>
      <c r="J453" s="202"/>
      <c r="K453" s="202"/>
      <c r="L453" s="204"/>
      <c r="M453" s="202"/>
      <c r="N453" s="202"/>
      <c r="O453" s="202"/>
      <c r="P453" s="202"/>
      <c r="Q453" s="202"/>
    </row>
    <row r="454" spans="7:17" ht="12">
      <c r="G454" s="202"/>
      <c r="H454" s="203"/>
      <c r="I454" s="114"/>
      <c r="J454" s="202"/>
      <c r="K454" s="202"/>
      <c r="L454" s="204"/>
      <c r="M454" s="202"/>
      <c r="N454" s="202"/>
      <c r="O454" s="202"/>
      <c r="P454" s="202"/>
      <c r="Q454" s="202"/>
    </row>
    <row r="455" spans="7:17" ht="12">
      <c r="G455" s="202"/>
      <c r="H455" s="203"/>
      <c r="I455" s="114"/>
      <c r="J455" s="202"/>
      <c r="K455" s="202"/>
      <c r="L455" s="204"/>
      <c r="M455" s="202"/>
      <c r="N455" s="202"/>
      <c r="O455" s="202"/>
      <c r="P455" s="202"/>
      <c r="Q455" s="202"/>
    </row>
    <row r="456" spans="7:17" ht="12">
      <c r="G456" s="202"/>
      <c r="H456" s="203"/>
      <c r="I456" s="114"/>
      <c r="J456" s="202"/>
      <c r="K456" s="202"/>
      <c r="L456" s="204"/>
      <c r="M456" s="202"/>
      <c r="N456" s="202"/>
      <c r="O456" s="202"/>
      <c r="P456" s="202"/>
      <c r="Q456" s="202"/>
    </row>
    <row r="457" spans="7:17" ht="12">
      <c r="G457" s="202"/>
      <c r="H457" s="203"/>
      <c r="I457" s="114"/>
      <c r="J457" s="202"/>
      <c r="K457" s="202"/>
      <c r="L457" s="204"/>
      <c r="M457" s="202"/>
      <c r="N457" s="202"/>
      <c r="O457" s="202"/>
      <c r="P457" s="202"/>
      <c r="Q457" s="202"/>
    </row>
    <row r="458" spans="7:17" ht="12">
      <c r="G458" s="202"/>
      <c r="H458" s="203"/>
      <c r="I458" s="114"/>
      <c r="J458" s="202"/>
      <c r="K458" s="202"/>
      <c r="L458" s="204"/>
      <c r="M458" s="202"/>
      <c r="N458" s="202"/>
      <c r="O458" s="202"/>
      <c r="P458" s="202"/>
      <c r="Q458" s="202"/>
    </row>
    <row r="459" spans="7:17" ht="12">
      <c r="G459" s="202"/>
      <c r="H459" s="203"/>
      <c r="I459" s="114"/>
      <c r="J459" s="202"/>
      <c r="K459" s="202"/>
      <c r="L459" s="204"/>
      <c r="M459" s="202"/>
      <c r="N459" s="202"/>
      <c r="O459" s="202"/>
      <c r="P459" s="202"/>
      <c r="Q459" s="202"/>
    </row>
    <row r="460" spans="7:17" ht="12">
      <c r="G460" s="202"/>
      <c r="H460" s="203"/>
      <c r="I460" s="114"/>
      <c r="J460" s="202"/>
      <c r="K460" s="202"/>
      <c r="L460" s="204"/>
      <c r="M460" s="202"/>
      <c r="N460" s="202"/>
      <c r="O460" s="202"/>
      <c r="P460" s="202"/>
      <c r="Q460" s="202"/>
    </row>
    <row r="461" spans="7:17" ht="12">
      <c r="G461" s="202"/>
      <c r="H461" s="203"/>
      <c r="I461" s="114"/>
      <c r="J461" s="202"/>
      <c r="K461" s="202"/>
      <c r="L461" s="204"/>
      <c r="M461" s="202"/>
      <c r="N461" s="202"/>
      <c r="O461" s="202"/>
      <c r="P461" s="202"/>
      <c r="Q461" s="202"/>
    </row>
    <row r="462" spans="7:17" ht="12">
      <c r="G462" s="202"/>
      <c r="H462" s="203"/>
      <c r="I462" s="114"/>
      <c r="J462" s="202"/>
      <c r="K462" s="202"/>
      <c r="L462" s="204"/>
      <c r="M462" s="202"/>
      <c r="N462" s="202"/>
      <c r="O462" s="202"/>
      <c r="P462" s="202"/>
      <c r="Q462" s="202"/>
    </row>
    <row r="463" spans="7:17" ht="12">
      <c r="G463" s="202"/>
      <c r="H463" s="203"/>
      <c r="I463" s="114"/>
      <c r="J463" s="202"/>
      <c r="K463" s="202"/>
      <c r="L463" s="204"/>
      <c r="M463" s="202"/>
      <c r="N463" s="202"/>
      <c r="O463" s="202"/>
      <c r="P463" s="202"/>
      <c r="Q463" s="202"/>
    </row>
    <row r="464" spans="7:17" ht="12">
      <c r="G464" s="202"/>
      <c r="H464" s="203"/>
      <c r="I464" s="114"/>
      <c r="J464" s="202"/>
      <c r="K464" s="202"/>
      <c r="L464" s="204"/>
      <c r="M464" s="202"/>
      <c r="N464" s="202"/>
      <c r="O464" s="202"/>
      <c r="P464" s="202"/>
      <c r="Q464" s="202"/>
    </row>
    <row r="465" spans="7:17" ht="12">
      <c r="G465" s="202"/>
      <c r="H465" s="203"/>
      <c r="I465" s="114"/>
      <c r="J465" s="202"/>
      <c r="K465" s="202"/>
      <c r="L465" s="204"/>
      <c r="M465" s="202"/>
      <c r="N465" s="202"/>
      <c r="O465" s="202"/>
      <c r="P465" s="202"/>
      <c r="Q465" s="202"/>
    </row>
    <row r="466" spans="7:17" ht="12">
      <c r="G466" s="202"/>
      <c r="H466" s="203"/>
      <c r="I466" s="114"/>
      <c r="J466" s="202"/>
      <c r="K466" s="202"/>
      <c r="L466" s="204"/>
      <c r="M466" s="202"/>
      <c r="N466" s="202"/>
      <c r="O466" s="202"/>
      <c r="P466" s="202"/>
      <c r="Q466" s="202"/>
    </row>
    <row r="467" spans="7:17" ht="12">
      <c r="G467" s="202"/>
      <c r="H467" s="203"/>
      <c r="I467" s="114"/>
      <c r="J467" s="202"/>
      <c r="K467" s="202"/>
      <c r="L467" s="204"/>
      <c r="M467" s="202"/>
      <c r="N467" s="202"/>
      <c r="O467" s="202"/>
      <c r="P467" s="202"/>
      <c r="Q467" s="202"/>
    </row>
    <row r="468" spans="7:17" ht="12">
      <c r="G468" s="202"/>
      <c r="H468" s="203"/>
      <c r="I468" s="114"/>
      <c r="J468" s="202"/>
      <c r="K468" s="202"/>
      <c r="L468" s="204"/>
      <c r="M468" s="202"/>
      <c r="N468" s="202"/>
      <c r="O468" s="202"/>
      <c r="P468" s="202"/>
      <c r="Q468" s="202"/>
    </row>
    <row r="469" spans="7:17" ht="12">
      <c r="G469" s="202"/>
      <c r="H469" s="203"/>
      <c r="I469" s="114"/>
      <c r="J469" s="202"/>
      <c r="K469" s="202"/>
      <c r="L469" s="204"/>
      <c r="M469" s="202"/>
      <c r="N469" s="202"/>
      <c r="O469" s="202"/>
      <c r="P469" s="202"/>
      <c r="Q469" s="202"/>
    </row>
    <row r="470" spans="7:17" ht="12">
      <c r="G470" s="202"/>
      <c r="H470" s="203"/>
      <c r="I470" s="114"/>
      <c r="J470" s="202"/>
      <c r="K470" s="202"/>
      <c r="L470" s="204"/>
      <c r="M470" s="202"/>
      <c r="N470" s="202"/>
      <c r="O470" s="202"/>
      <c r="P470" s="202"/>
      <c r="Q470" s="202"/>
    </row>
    <row r="471" spans="7:17" ht="12">
      <c r="G471" s="202"/>
      <c r="H471" s="203"/>
      <c r="I471" s="114"/>
      <c r="J471" s="202"/>
      <c r="K471" s="202"/>
      <c r="L471" s="204"/>
      <c r="M471" s="202"/>
      <c r="N471" s="202"/>
      <c r="O471" s="202"/>
      <c r="P471" s="202"/>
      <c r="Q471" s="202"/>
    </row>
    <row r="472" spans="7:17" ht="12">
      <c r="G472" s="202"/>
      <c r="H472" s="203"/>
      <c r="I472" s="114"/>
      <c r="J472" s="202"/>
      <c r="K472" s="202"/>
      <c r="L472" s="204"/>
      <c r="M472" s="202"/>
      <c r="N472" s="202"/>
      <c r="O472" s="202"/>
      <c r="P472" s="202"/>
      <c r="Q472" s="202"/>
    </row>
    <row r="473" spans="7:17" ht="12">
      <c r="G473" s="202"/>
      <c r="H473" s="203"/>
      <c r="I473" s="114"/>
      <c r="J473" s="202"/>
      <c r="K473" s="202"/>
      <c r="L473" s="204"/>
      <c r="M473" s="202"/>
      <c r="N473" s="202"/>
      <c r="O473" s="202"/>
      <c r="P473" s="202"/>
      <c r="Q473" s="202"/>
    </row>
    <row r="474" spans="7:17" ht="12">
      <c r="G474" s="202"/>
      <c r="H474" s="203"/>
      <c r="I474" s="114"/>
      <c r="J474" s="202"/>
      <c r="K474" s="202"/>
      <c r="L474" s="204"/>
      <c r="M474" s="202"/>
      <c r="N474" s="202"/>
      <c r="O474" s="202"/>
      <c r="P474" s="202"/>
      <c r="Q474" s="202"/>
    </row>
    <row r="475" spans="7:17" ht="12">
      <c r="G475" s="202"/>
      <c r="H475" s="203"/>
      <c r="I475" s="114"/>
      <c r="J475" s="202"/>
      <c r="K475" s="202"/>
      <c r="L475" s="204"/>
      <c r="M475" s="202"/>
      <c r="N475" s="202"/>
      <c r="O475" s="202"/>
      <c r="P475" s="202"/>
      <c r="Q475" s="202"/>
    </row>
    <row r="476" spans="7:17" ht="12">
      <c r="G476" s="202"/>
      <c r="H476" s="203"/>
      <c r="I476" s="114"/>
      <c r="J476" s="202"/>
      <c r="K476" s="202"/>
      <c r="L476" s="204"/>
      <c r="M476" s="202"/>
      <c r="N476" s="202"/>
      <c r="O476" s="202"/>
      <c r="P476" s="202"/>
      <c r="Q476" s="202"/>
    </row>
    <row r="477" spans="7:17" ht="12">
      <c r="G477" s="202"/>
      <c r="H477" s="203"/>
      <c r="I477" s="114"/>
      <c r="J477" s="202"/>
      <c r="K477" s="202"/>
      <c r="L477" s="204"/>
      <c r="M477" s="202"/>
      <c r="N477" s="202"/>
      <c r="O477" s="202"/>
      <c r="P477" s="202"/>
      <c r="Q477" s="202"/>
    </row>
    <row r="478" spans="7:17" ht="12">
      <c r="G478" s="202"/>
      <c r="H478" s="203"/>
      <c r="I478" s="114"/>
      <c r="J478" s="202"/>
      <c r="K478" s="202"/>
      <c r="L478" s="204"/>
      <c r="M478" s="202"/>
      <c r="N478" s="202"/>
      <c r="O478" s="202"/>
      <c r="P478" s="202"/>
      <c r="Q478" s="202"/>
    </row>
    <row r="479" spans="7:17" ht="12">
      <c r="G479" s="202"/>
      <c r="H479" s="203"/>
      <c r="I479" s="114"/>
      <c r="J479" s="202"/>
      <c r="K479" s="202"/>
      <c r="L479" s="204"/>
      <c r="M479" s="202"/>
      <c r="N479" s="202"/>
      <c r="O479" s="202"/>
      <c r="P479" s="202"/>
      <c r="Q479" s="202"/>
    </row>
    <row r="480" spans="7:17" ht="12">
      <c r="G480" s="202"/>
      <c r="H480" s="203"/>
      <c r="I480" s="114"/>
      <c r="J480" s="202"/>
      <c r="K480" s="202"/>
      <c r="L480" s="204"/>
      <c r="M480" s="202"/>
      <c r="N480" s="202"/>
      <c r="O480" s="202"/>
      <c r="P480" s="202"/>
      <c r="Q480" s="202"/>
    </row>
    <row r="481" spans="7:17" ht="12">
      <c r="G481" s="202"/>
      <c r="H481" s="203"/>
      <c r="I481" s="114"/>
      <c r="J481" s="202"/>
      <c r="K481" s="202"/>
      <c r="L481" s="204"/>
      <c r="M481" s="202"/>
      <c r="N481" s="202"/>
      <c r="O481" s="202"/>
      <c r="P481" s="202"/>
      <c r="Q481" s="202"/>
    </row>
    <row r="482" spans="7:17" ht="12">
      <c r="G482" s="202"/>
      <c r="H482" s="203"/>
      <c r="I482" s="114"/>
      <c r="J482" s="202"/>
      <c r="K482" s="202"/>
      <c r="L482" s="204"/>
      <c r="M482" s="202"/>
      <c r="N482" s="202"/>
      <c r="O482" s="202"/>
      <c r="P482" s="202"/>
      <c r="Q482" s="202"/>
    </row>
    <row r="483" spans="7:17" ht="12">
      <c r="G483" s="202"/>
      <c r="H483" s="203"/>
      <c r="I483" s="114"/>
      <c r="J483" s="202"/>
      <c r="K483" s="202"/>
      <c r="L483" s="204"/>
      <c r="M483" s="202"/>
      <c r="N483" s="202"/>
      <c r="O483" s="202"/>
      <c r="P483" s="202"/>
      <c r="Q483" s="202"/>
    </row>
    <row r="484" spans="7:17" ht="12">
      <c r="G484" s="202"/>
      <c r="H484" s="203"/>
      <c r="I484" s="114"/>
      <c r="J484" s="202"/>
      <c r="K484" s="202"/>
      <c r="L484" s="204"/>
      <c r="M484" s="202"/>
      <c r="N484" s="202"/>
      <c r="O484" s="202"/>
      <c r="P484" s="202"/>
      <c r="Q484" s="202"/>
    </row>
    <row r="485" spans="7:17" ht="12">
      <c r="G485" s="202"/>
      <c r="H485" s="203"/>
      <c r="I485" s="114"/>
      <c r="J485" s="202"/>
      <c r="K485" s="202"/>
      <c r="L485" s="204"/>
      <c r="M485" s="202"/>
      <c r="N485" s="202"/>
      <c r="O485" s="202"/>
      <c r="P485" s="202"/>
      <c r="Q485" s="202"/>
    </row>
    <row r="486" spans="7:17" ht="12">
      <c r="G486" s="202"/>
      <c r="H486" s="203"/>
      <c r="I486" s="114"/>
      <c r="J486" s="202"/>
      <c r="K486" s="202"/>
      <c r="L486" s="204"/>
      <c r="M486" s="202"/>
      <c r="N486" s="202"/>
      <c r="O486" s="202"/>
      <c r="P486" s="202"/>
      <c r="Q486" s="202"/>
    </row>
    <row r="487" spans="7:17" ht="12">
      <c r="G487" s="202"/>
      <c r="H487" s="203"/>
      <c r="I487" s="114"/>
      <c r="J487" s="202"/>
      <c r="K487" s="202"/>
      <c r="L487" s="204"/>
      <c r="M487" s="202"/>
      <c r="N487" s="202"/>
      <c r="O487" s="202"/>
      <c r="P487" s="202"/>
      <c r="Q487" s="202"/>
    </row>
    <row r="488" spans="7:17" ht="12">
      <c r="G488" s="202"/>
      <c r="H488" s="203"/>
      <c r="I488" s="114"/>
      <c r="J488" s="202"/>
      <c r="K488" s="202"/>
      <c r="L488" s="204"/>
      <c r="M488" s="202"/>
      <c r="N488" s="202"/>
      <c r="O488" s="202"/>
      <c r="P488" s="202"/>
      <c r="Q488" s="202"/>
    </row>
    <row r="489" spans="7:17" ht="12">
      <c r="G489" s="202"/>
      <c r="H489" s="203"/>
      <c r="I489" s="114"/>
      <c r="J489" s="202"/>
      <c r="K489" s="202"/>
      <c r="L489" s="204"/>
      <c r="M489" s="202"/>
      <c r="N489" s="202"/>
      <c r="O489" s="202"/>
      <c r="P489" s="202"/>
      <c r="Q489" s="202"/>
    </row>
    <row r="490" spans="7:17" ht="12">
      <c r="G490" s="202"/>
      <c r="H490" s="203"/>
      <c r="I490" s="114"/>
      <c r="J490" s="202"/>
      <c r="K490" s="202"/>
      <c r="L490" s="204"/>
      <c r="M490" s="202"/>
      <c r="N490" s="202"/>
      <c r="O490" s="202"/>
      <c r="P490" s="202"/>
      <c r="Q490" s="202"/>
    </row>
    <row r="491" spans="7:17" ht="12">
      <c r="G491" s="202"/>
      <c r="H491" s="203"/>
      <c r="I491" s="114"/>
      <c r="J491" s="202"/>
      <c r="K491" s="202"/>
      <c r="L491" s="204"/>
      <c r="M491" s="202"/>
      <c r="N491" s="202"/>
      <c r="O491" s="202"/>
      <c r="P491" s="202"/>
      <c r="Q491" s="202"/>
    </row>
    <row r="492" spans="7:17" ht="12">
      <c r="G492" s="202"/>
      <c r="H492" s="203"/>
      <c r="I492" s="114"/>
      <c r="J492" s="202"/>
      <c r="K492" s="202"/>
      <c r="L492" s="204"/>
      <c r="M492" s="202"/>
      <c r="N492" s="202"/>
      <c r="O492" s="202"/>
      <c r="P492" s="202"/>
      <c r="Q492" s="202"/>
    </row>
    <row r="493" spans="7:17" ht="12">
      <c r="G493" s="202"/>
      <c r="H493" s="203"/>
      <c r="I493" s="114"/>
      <c r="J493" s="202"/>
      <c r="K493" s="202"/>
      <c r="L493" s="204"/>
      <c r="M493" s="202"/>
      <c r="N493" s="202"/>
      <c r="O493" s="202"/>
      <c r="P493" s="202"/>
      <c r="Q493" s="202"/>
    </row>
    <row r="494" spans="7:17" ht="12">
      <c r="G494" s="202"/>
      <c r="H494" s="203"/>
      <c r="I494" s="114"/>
      <c r="J494" s="202"/>
      <c r="K494" s="202"/>
      <c r="L494" s="204"/>
      <c r="M494" s="202"/>
      <c r="N494" s="202"/>
      <c r="O494" s="202"/>
      <c r="P494" s="202"/>
      <c r="Q494" s="202"/>
    </row>
    <row r="495" spans="7:17" ht="12">
      <c r="G495" s="202"/>
      <c r="H495" s="203"/>
      <c r="I495" s="114"/>
      <c r="J495" s="202"/>
      <c r="K495" s="202"/>
      <c r="L495" s="204"/>
      <c r="M495" s="202"/>
      <c r="N495" s="202"/>
      <c r="O495" s="202"/>
      <c r="P495" s="202"/>
      <c r="Q495" s="202"/>
    </row>
  </sheetData>
  <sheetProtection/>
  <autoFilter ref="A10:T237"/>
  <mergeCells count="196">
    <mergeCell ref="S118:S125"/>
    <mergeCell ref="S108:S111"/>
    <mergeCell ref="S112:S117"/>
    <mergeCell ref="S102:S107"/>
    <mergeCell ref="S93:S101"/>
    <mergeCell ref="T173:T195"/>
    <mergeCell ref="S160:S172"/>
    <mergeCell ref="S157:S159"/>
    <mergeCell ref="T157:T159"/>
    <mergeCell ref="S147:S150"/>
    <mergeCell ref="S151:S156"/>
    <mergeCell ref="T151:T156"/>
    <mergeCell ref="S233:S235"/>
    <mergeCell ref="S220:S221"/>
    <mergeCell ref="S216:S219"/>
    <mergeCell ref="S210:S212"/>
    <mergeCell ref="S196:S209"/>
    <mergeCell ref="T196:T209"/>
    <mergeCell ref="T226:T228"/>
    <mergeCell ref="S229:S232"/>
    <mergeCell ref="T229:T232"/>
    <mergeCell ref="G233:G235"/>
    <mergeCell ref="E216:E224"/>
    <mergeCell ref="F226:F236"/>
    <mergeCell ref="S89:S92"/>
    <mergeCell ref="L89:L92"/>
    <mergeCell ref="K89:K92"/>
    <mergeCell ref="I89:I92"/>
    <mergeCell ref="H89:H92"/>
    <mergeCell ref="S226:S228"/>
    <mergeCell ref="S173:S195"/>
    <mergeCell ref="S141:S146"/>
    <mergeCell ref="S133:S139"/>
    <mergeCell ref="S66:S72"/>
    <mergeCell ref="T66:T72"/>
    <mergeCell ref="S77:S88"/>
    <mergeCell ref="T77:T88"/>
    <mergeCell ref="S73:S76"/>
    <mergeCell ref="T73:T76"/>
    <mergeCell ref="T93:T101"/>
    <mergeCell ref="S126:S132"/>
    <mergeCell ref="S50:S57"/>
    <mergeCell ref="T50:T57"/>
    <mergeCell ref="E57:E64"/>
    <mergeCell ref="L50:L57"/>
    <mergeCell ref="K43:K49"/>
    <mergeCell ref="L43:L49"/>
    <mergeCell ref="I50:I57"/>
    <mergeCell ref="I43:I49"/>
    <mergeCell ref="G43:G49"/>
    <mergeCell ref="K58:K64"/>
    <mergeCell ref="S43:S49"/>
    <mergeCell ref="F43:F64"/>
    <mergeCell ref="K50:K57"/>
    <mergeCell ref="T28:T29"/>
    <mergeCell ref="S30:S32"/>
    <mergeCell ref="T30:T32"/>
    <mergeCell ref="T39:T41"/>
    <mergeCell ref="T36:T38"/>
    <mergeCell ref="T43:T49"/>
    <mergeCell ref="T33:T35"/>
    <mergeCell ref="M36:M38"/>
    <mergeCell ref="M33:M35"/>
    <mergeCell ref="J39:J41"/>
    <mergeCell ref="I39:I41"/>
    <mergeCell ref="I36:I38"/>
    <mergeCell ref="J33:J35"/>
    <mergeCell ref="G39:G41"/>
    <mergeCell ref="H39:H41"/>
    <mergeCell ref="S16:S19"/>
    <mergeCell ref="S20:S23"/>
    <mergeCell ref="S24:S27"/>
    <mergeCell ref="S28:S29"/>
    <mergeCell ref="G33:G35"/>
    <mergeCell ref="G36:G38"/>
    <mergeCell ref="I30:I32"/>
    <mergeCell ref="I33:I35"/>
    <mergeCell ref="J30:J32"/>
    <mergeCell ref="J36:J38"/>
    <mergeCell ref="I24:I27"/>
    <mergeCell ref="G24:G27"/>
    <mergeCell ref="J24:J27"/>
    <mergeCell ref="T16:T19"/>
    <mergeCell ref="J28:J29"/>
    <mergeCell ref="I28:I29"/>
    <mergeCell ref="M28:M29"/>
    <mergeCell ref="T20:T23"/>
    <mergeCell ref="T24:T27"/>
    <mergeCell ref="T8:T10"/>
    <mergeCell ref="O9:O10"/>
    <mergeCell ref="S11:S15"/>
    <mergeCell ref="T11:T15"/>
    <mergeCell ref="G20:G23"/>
    <mergeCell ref="I20:I23"/>
    <mergeCell ref="J20:J23"/>
    <mergeCell ref="J11:J15"/>
    <mergeCell ref="H11:H15"/>
    <mergeCell ref="I11:I15"/>
    <mergeCell ref="G16:G19"/>
    <mergeCell ref="J16:J19"/>
    <mergeCell ref="I16:I19"/>
    <mergeCell ref="M73:M74"/>
    <mergeCell ref="A1:T1"/>
    <mergeCell ref="A2:T2"/>
    <mergeCell ref="A3:E3"/>
    <mergeCell ref="A4:E4"/>
    <mergeCell ref="A5:E5"/>
    <mergeCell ref="F3:T3"/>
    <mergeCell ref="A6:E6"/>
    <mergeCell ref="F4:T4"/>
    <mergeCell ref="F5:T5"/>
    <mergeCell ref="D7:E7"/>
    <mergeCell ref="F6:T6"/>
    <mergeCell ref="A8:A10"/>
    <mergeCell ref="B8:B10"/>
    <mergeCell ref="C8:C10"/>
    <mergeCell ref="D8:D10"/>
    <mergeCell ref="E8:E10"/>
    <mergeCell ref="K8:K10"/>
    <mergeCell ref="S8:S10"/>
    <mergeCell ref="I8:I10"/>
    <mergeCell ref="J8:J10"/>
    <mergeCell ref="G77:G88"/>
    <mergeCell ref="P9:P10"/>
    <mergeCell ref="Q9:Q10"/>
    <mergeCell ref="R9:R10"/>
    <mergeCell ref="L8:L10"/>
    <mergeCell ref="M8:M10"/>
    <mergeCell ref="N8:N10"/>
    <mergeCell ref="O8:R8"/>
    <mergeCell ref="D160:D213"/>
    <mergeCell ref="D216:D224"/>
    <mergeCell ref="D226:D236"/>
    <mergeCell ref="F8:F10"/>
    <mergeCell ref="G8:G10"/>
    <mergeCell ref="H8:H10"/>
    <mergeCell ref="G89:G92"/>
    <mergeCell ref="D43:D65"/>
    <mergeCell ref="G11:G15"/>
    <mergeCell ref="G30:G32"/>
    <mergeCell ref="J157:J159"/>
    <mergeCell ref="D11:D41"/>
    <mergeCell ref="J89:J92"/>
    <mergeCell ref="J77:J88"/>
    <mergeCell ref="J73:J76"/>
    <mergeCell ref="G73:G76"/>
    <mergeCell ref="J66:J72"/>
    <mergeCell ref="G28:G29"/>
    <mergeCell ref="J43:J49"/>
    <mergeCell ref="J50:J57"/>
    <mergeCell ref="G141:G146"/>
    <mergeCell ref="J126:J132"/>
    <mergeCell ref="J133:J139"/>
    <mergeCell ref="J141:J146"/>
    <mergeCell ref="J108:J111"/>
    <mergeCell ref="G50:G57"/>
    <mergeCell ref="J147:J150"/>
    <mergeCell ref="J151:J156"/>
    <mergeCell ref="J112:J117"/>
    <mergeCell ref="G66:G72"/>
    <mergeCell ref="G118:G125"/>
    <mergeCell ref="J118:J125"/>
    <mergeCell ref="G126:G132"/>
    <mergeCell ref="G133:G139"/>
    <mergeCell ref="G93:G101"/>
    <mergeCell ref="I66:I72"/>
    <mergeCell ref="J196:J204"/>
    <mergeCell ref="G196:G197"/>
    <mergeCell ref="G147:G150"/>
    <mergeCell ref="G151:G156"/>
    <mergeCell ref="G157:G159"/>
    <mergeCell ref="D66:D136"/>
    <mergeCell ref="J93:J101"/>
    <mergeCell ref="G102:G107"/>
    <mergeCell ref="J102:J107"/>
    <mergeCell ref="G112:G117"/>
    <mergeCell ref="G216:G218"/>
    <mergeCell ref="G220:G221"/>
    <mergeCell ref="J220:J221"/>
    <mergeCell ref="G226:G228"/>
    <mergeCell ref="J226:J228"/>
    <mergeCell ref="G108:G111"/>
    <mergeCell ref="J160:J172"/>
    <mergeCell ref="J173:J195"/>
    <mergeCell ref="G173:G174"/>
    <mergeCell ref="G160:G162"/>
    <mergeCell ref="L58:L64"/>
    <mergeCell ref="S58:S64"/>
    <mergeCell ref="T58:T64"/>
    <mergeCell ref="J229:J232"/>
    <mergeCell ref="J233:J235"/>
    <mergeCell ref="G58:G64"/>
    <mergeCell ref="J58:J64"/>
    <mergeCell ref="H58:H64"/>
    <mergeCell ref="I58:I64"/>
    <mergeCell ref="M202:M204"/>
  </mergeCells>
  <hyperlinks>
    <hyperlink ref="T11" r:id="rId1" display="salud@heliconia-antioquia.gov.co "/>
    <hyperlink ref="T16" r:id="rId2" display="salud@heliconia-antioquia.gov.co "/>
    <hyperlink ref="T20" r:id="rId3" display="salud@heliconia-antioquia.gov.co "/>
    <hyperlink ref="T24" r:id="rId4" display="salud@heliconia-antioquia.gov.co "/>
    <hyperlink ref="T28" r:id="rId5" display="salud@heliconia-antioquia.gov.co "/>
    <hyperlink ref="T30" r:id="rId6" display="salud@heliconia-antioquia.gov.co "/>
    <hyperlink ref="T39" r:id="rId7" display="salud@heliconia-antioquia.gov.co "/>
    <hyperlink ref="T36" r:id="rId8" display="salud@heliconia-antioquia.gov.co "/>
    <hyperlink ref="T33" r:id="rId9" display="salud@heliconia-antioquia.gov.co "/>
    <hyperlink ref="T43" r:id="rId10" display="salud@heliconia-antioquia.gov.co "/>
    <hyperlink ref="T50" r:id="rId11" display="salud@heliconia-antioquia.gov.co "/>
    <hyperlink ref="T58" r:id="rId12" display="salud@heliconia-antioquia.gov.co "/>
    <hyperlink ref="T77" r:id="rId13" display="salud@heliconia-antioquia.gov.co "/>
  </hyperlinks>
  <printOptions horizontalCentered="1"/>
  <pageMargins left="0.4724409448818898" right="0.4330708661417323" top="0.65" bottom="1" header="0" footer="0"/>
  <pageSetup horizontalDpi="600" verticalDpi="600" orientation="landscape" scale="55" r:id="rId15"/>
  <headerFooter alignWithMargins="0">
    <oddFooter>&amp;LJacosta&amp;D&amp;T</oddFooter>
  </headerFooter>
  <drawing r:id="rId14"/>
</worksheet>
</file>

<file path=xl/worksheets/sheet2.xml><?xml version="1.0" encoding="utf-8"?>
<worksheet xmlns="http://schemas.openxmlformats.org/spreadsheetml/2006/main" xmlns:r="http://schemas.openxmlformats.org/officeDocument/2006/relationships">
  <dimension ref="A1:AI495"/>
  <sheetViews>
    <sheetView tabSelected="1" zoomScale="67" zoomScaleNormal="67" zoomScalePageLayoutView="0" workbookViewId="0" topLeftCell="A145">
      <selection activeCell="F5" sqref="F5:R5"/>
    </sheetView>
  </sheetViews>
  <sheetFormatPr defaultColWidth="11.421875" defaultRowHeight="15"/>
  <cols>
    <col min="1" max="1" width="7.00390625" style="36" customWidth="1"/>
    <col min="2" max="2" width="14.140625" style="36" customWidth="1"/>
    <col min="3" max="3" width="4.7109375" style="36" customWidth="1"/>
    <col min="4" max="4" width="11.8515625" style="36" customWidth="1"/>
    <col min="5" max="5" width="8.28125" style="36" customWidth="1"/>
    <col min="6" max="6" width="8.140625" style="36" customWidth="1"/>
    <col min="7" max="7" width="18.8515625" style="205" customWidth="1"/>
    <col min="8" max="8" width="21.28125" style="206" customWidth="1"/>
    <col min="9" max="9" width="8.28125" style="119" customWidth="1"/>
    <col min="10" max="10" width="18.57421875" style="205" customWidth="1"/>
    <col min="11" max="11" width="10.421875" style="205" customWidth="1"/>
    <col min="12" max="12" width="17.140625" style="207" customWidth="1"/>
    <col min="13" max="13" width="21.8515625" style="205" customWidth="1"/>
    <col min="14" max="14" width="26.140625" style="205" customWidth="1"/>
    <col min="15" max="15" width="13.00390625" style="205" customWidth="1"/>
    <col min="16" max="16" width="13.140625" style="205" customWidth="1"/>
    <col min="17" max="17" width="14.28125" style="205" customWidth="1"/>
    <col min="18" max="18" width="12.140625" style="36" customWidth="1"/>
    <col min="19" max="19" width="12.140625" style="303" bestFit="1" customWidth="1"/>
    <col min="20" max="20" width="11.421875" style="303" customWidth="1"/>
    <col min="21" max="21" width="11.7109375" style="303" bestFit="1" customWidth="1"/>
    <col min="22" max="22" width="12.00390625" style="305" bestFit="1" customWidth="1"/>
    <col min="23" max="23" width="11.421875" style="303" customWidth="1"/>
    <col min="24" max="35" width="5.28125" style="303" customWidth="1"/>
    <col min="36" max="16384" width="11.421875" style="36" customWidth="1"/>
  </cols>
  <sheetData>
    <row r="1" spans="1:18" s="6" customFormat="1" ht="19.5" customHeight="1" thickBot="1">
      <c r="A1" s="464" t="s">
        <v>38</v>
      </c>
      <c r="B1" s="465"/>
      <c r="C1" s="465"/>
      <c r="D1" s="465"/>
      <c r="E1" s="465"/>
      <c r="F1" s="465"/>
      <c r="G1" s="465"/>
      <c r="H1" s="465"/>
      <c r="I1" s="465"/>
      <c r="J1" s="465"/>
      <c r="K1" s="465"/>
      <c r="L1" s="465"/>
      <c r="M1" s="465"/>
      <c r="N1" s="465"/>
      <c r="O1" s="465"/>
      <c r="P1" s="465"/>
      <c r="Q1" s="465"/>
      <c r="R1" s="465"/>
    </row>
    <row r="2" spans="1:18" s="6" customFormat="1" ht="21" customHeight="1" thickBot="1" thickTop="1">
      <c r="A2" s="467"/>
      <c r="B2" s="468"/>
      <c r="C2" s="468"/>
      <c r="D2" s="468"/>
      <c r="E2" s="468"/>
      <c r="F2" s="468"/>
      <c r="G2" s="468"/>
      <c r="H2" s="468"/>
      <c r="I2" s="468"/>
      <c r="J2" s="468"/>
      <c r="K2" s="468"/>
      <c r="L2" s="468"/>
      <c r="M2" s="468"/>
      <c r="N2" s="468"/>
      <c r="O2" s="468"/>
      <c r="P2" s="468"/>
      <c r="Q2" s="468"/>
      <c r="R2" s="468"/>
    </row>
    <row r="3" spans="1:18" s="6" customFormat="1" ht="24" customHeight="1">
      <c r="A3" s="470" t="s">
        <v>39</v>
      </c>
      <c r="B3" s="471"/>
      <c r="C3" s="471"/>
      <c r="D3" s="471"/>
      <c r="E3" s="471"/>
      <c r="F3" s="446" t="s">
        <v>334</v>
      </c>
      <c r="G3" s="447"/>
      <c r="H3" s="447"/>
      <c r="I3" s="447"/>
      <c r="J3" s="447"/>
      <c r="K3" s="447"/>
      <c r="L3" s="447"/>
      <c r="M3" s="447"/>
      <c r="N3" s="447"/>
      <c r="O3" s="447"/>
      <c r="P3" s="447"/>
      <c r="Q3" s="447"/>
      <c r="R3" s="447"/>
    </row>
    <row r="4" spans="1:18" s="6" customFormat="1" ht="25.5" customHeight="1">
      <c r="A4" s="449" t="s">
        <v>37</v>
      </c>
      <c r="B4" s="450"/>
      <c r="C4" s="450"/>
      <c r="D4" s="450"/>
      <c r="E4" s="450"/>
      <c r="F4" s="451" t="s">
        <v>332</v>
      </c>
      <c r="G4" s="452"/>
      <c r="H4" s="452"/>
      <c r="I4" s="452"/>
      <c r="J4" s="452"/>
      <c r="K4" s="452"/>
      <c r="L4" s="452"/>
      <c r="M4" s="452"/>
      <c r="N4" s="452"/>
      <c r="O4" s="452"/>
      <c r="P4" s="452"/>
      <c r="Q4" s="452"/>
      <c r="R4" s="452"/>
    </row>
    <row r="5" spans="1:18" s="6" customFormat="1" ht="29.25" customHeight="1">
      <c r="A5" s="449" t="s">
        <v>36</v>
      </c>
      <c r="B5" s="450"/>
      <c r="C5" s="450"/>
      <c r="D5" s="450"/>
      <c r="E5" s="450"/>
      <c r="F5" s="454" t="s">
        <v>571</v>
      </c>
      <c r="G5" s="455"/>
      <c r="H5" s="455"/>
      <c r="I5" s="455"/>
      <c r="J5" s="455"/>
      <c r="K5" s="455"/>
      <c r="L5" s="455"/>
      <c r="M5" s="455"/>
      <c r="N5" s="455"/>
      <c r="O5" s="455"/>
      <c r="P5" s="455"/>
      <c r="Q5" s="455"/>
      <c r="R5" s="455"/>
    </row>
    <row r="6" spans="1:18" s="6" customFormat="1" ht="27.75" customHeight="1" thickBot="1">
      <c r="A6" s="449" t="s">
        <v>35</v>
      </c>
      <c r="B6" s="450"/>
      <c r="C6" s="450"/>
      <c r="D6" s="450"/>
      <c r="E6" s="450"/>
      <c r="F6" s="457" t="s">
        <v>333</v>
      </c>
      <c r="G6" s="458"/>
      <c r="H6" s="458"/>
      <c r="I6" s="458"/>
      <c r="J6" s="458"/>
      <c r="K6" s="458"/>
      <c r="L6" s="458"/>
      <c r="M6" s="458"/>
      <c r="N6" s="458"/>
      <c r="O6" s="458"/>
      <c r="P6" s="458"/>
      <c r="Q6" s="458"/>
      <c r="R6" s="458"/>
    </row>
    <row r="7" spans="1:5" s="6" customFormat="1" ht="29.25" customHeight="1">
      <c r="A7" s="7"/>
      <c r="B7" s="8"/>
      <c r="C7" s="8"/>
      <c r="D7" s="450" t="s">
        <v>34</v>
      </c>
      <c r="E7" s="450"/>
    </row>
    <row r="8" spans="1:35" s="6" customFormat="1" ht="24.75" customHeight="1">
      <c r="A8" s="439" t="s">
        <v>33</v>
      </c>
      <c r="B8" s="440" t="s">
        <v>32</v>
      </c>
      <c r="C8" s="443" t="s">
        <v>31</v>
      </c>
      <c r="D8" s="440" t="s">
        <v>40</v>
      </c>
      <c r="E8" s="439" t="s">
        <v>41</v>
      </c>
      <c r="F8" s="439" t="s">
        <v>30</v>
      </c>
      <c r="G8" s="440" t="s">
        <v>42</v>
      </c>
      <c r="H8" s="439" t="s">
        <v>43</v>
      </c>
      <c r="I8" s="439" t="s">
        <v>44</v>
      </c>
      <c r="J8" s="440" t="s">
        <v>45</v>
      </c>
      <c r="K8" s="439" t="s">
        <v>46</v>
      </c>
      <c r="L8" s="439" t="s">
        <v>47</v>
      </c>
      <c r="M8" s="433" t="s">
        <v>48</v>
      </c>
      <c r="N8" s="442" t="s">
        <v>49</v>
      </c>
      <c r="O8" s="433" t="s">
        <v>50</v>
      </c>
      <c r="P8" s="433"/>
      <c r="Q8" s="433"/>
      <c r="R8" s="433"/>
      <c r="S8" s="509" t="s">
        <v>543</v>
      </c>
      <c r="T8" s="510" t="s">
        <v>544</v>
      </c>
      <c r="U8" s="510"/>
      <c r="V8" s="510"/>
      <c r="W8" s="510"/>
      <c r="X8" s="510"/>
      <c r="Y8" s="510"/>
      <c r="Z8" s="510"/>
      <c r="AA8" s="510"/>
      <c r="AB8" s="510"/>
      <c r="AC8" s="510"/>
      <c r="AD8" s="510"/>
      <c r="AE8" s="510"/>
      <c r="AF8" s="510"/>
      <c r="AG8" s="510"/>
      <c r="AH8" s="510"/>
      <c r="AI8" s="510"/>
    </row>
    <row r="9" spans="1:35" s="6" customFormat="1" ht="23.25" customHeight="1">
      <c r="A9" s="439"/>
      <c r="B9" s="440"/>
      <c r="C9" s="444"/>
      <c r="D9" s="440"/>
      <c r="E9" s="439"/>
      <c r="F9" s="439"/>
      <c r="G9" s="440"/>
      <c r="H9" s="439"/>
      <c r="I9" s="439"/>
      <c r="J9" s="440"/>
      <c r="K9" s="439"/>
      <c r="L9" s="439"/>
      <c r="M9" s="433"/>
      <c r="N9" s="442"/>
      <c r="O9" s="433" t="s">
        <v>51</v>
      </c>
      <c r="P9" s="433" t="s">
        <v>52</v>
      </c>
      <c r="Q9" s="433" t="s">
        <v>53</v>
      </c>
      <c r="R9" s="433" t="s">
        <v>54</v>
      </c>
      <c r="S9" s="509"/>
      <c r="T9" s="510" t="s">
        <v>545</v>
      </c>
      <c r="U9" s="510"/>
      <c r="V9" s="510" t="s">
        <v>546</v>
      </c>
      <c r="W9" s="510"/>
      <c r="X9" s="511" t="s">
        <v>547</v>
      </c>
      <c r="Y9" s="511" t="s">
        <v>548</v>
      </c>
      <c r="Z9" s="511" t="s">
        <v>549</v>
      </c>
      <c r="AA9" s="511" t="s">
        <v>550</v>
      </c>
      <c r="AB9" s="511" t="s">
        <v>551</v>
      </c>
      <c r="AC9" s="511" t="s">
        <v>552</v>
      </c>
      <c r="AD9" s="511" t="s">
        <v>553</v>
      </c>
      <c r="AE9" s="511" t="s">
        <v>554</v>
      </c>
      <c r="AF9" s="511" t="s">
        <v>555</v>
      </c>
      <c r="AG9" s="511" t="s">
        <v>556</v>
      </c>
      <c r="AH9" s="511" t="s">
        <v>557</v>
      </c>
      <c r="AI9" s="511" t="s">
        <v>558</v>
      </c>
    </row>
    <row r="10" spans="1:35" s="9" customFormat="1" ht="51" customHeight="1">
      <c r="A10" s="439"/>
      <c r="B10" s="440"/>
      <c r="C10" s="445"/>
      <c r="D10" s="440"/>
      <c r="E10" s="439"/>
      <c r="F10" s="439"/>
      <c r="G10" s="440"/>
      <c r="H10" s="439"/>
      <c r="I10" s="439"/>
      <c r="J10" s="440"/>
      <c r="K10" s="439"/>
      <c r="L10" s="439"/>
      <c r="M10" s="433"/>
      <c r="N10" s="442"/>
      <c r="O10" s="433"/>
      <c r="P10" s="433"/>
      <c r="Q10" s="433"/>
      <c r="R10" s="433"/>
      <c r="S10" s="509"/>
      <c r="T10" s="280" t="s">
        <v>559</v>
      </c>
      <c r="U10" s="280" t="s">
        <v>560</v>
      </c>
      <c r="V10" s="281" t="s">
        <v>559</v>
      </c>
      <c r="W10" s="280" t="s">
        <v>560</v>
      </c>
      <c r="X10" s="511"/>
      <c r="Y10" s="511"/>
      <c r="Z10" s="511"/>
      <c r="AA10" s="511"/>
      <c r="AB10" s="511"/>
      <c r="AC10" s="511"/>
      <c r="AD10" s="511"/>
      <c r="AE10" s="511"/>
      <c r="AF10" s="511"/>
      <c r="AG10" s="511"/>
      <c r="AH10" s="511"/>
      <c r="AI10" s="511"/>
    </row>
    <row r="11" spans="1:35" s="9" customFormat="1" ht="61.5" customHeight="1">
      <c r="A11" s="10" t="s">
        <v>27</v>
      </c>
      <c r="B11" s="10" t="s">
        <v>26</v>
      </c>
      <c r="C11" s="1">
        <v>2</v>
      </c>
      <c r="D11" s="429" t="s">
        <v>25</v>
      </c>
      <c r="E11" s="11"/>
      <c r="F11" s="12">
        <v>1</v>
      </c>
      <c r="G11" s="408" t="s">
        <v>0</v>
      </c>
      <c r="H11" s="476"/>
      <c r="I11" s="408" t="s">
        <v>55</v>
      </c>
      <c r="J11" s="475" t="s">
        <v>338</v>
      </c>
      <c r="K11" s="208"/>
      <c r="L11" s="175"/>
      <c r="M11" s="23" t="s">
        <v>537</v>
      </c>
      <c r="N11" s="23" t="s">
        <v>538</v>
      </c>
      <c r="O11" s="16" t="s">
        <v>76</v>
      </c>
      <c r="P11" s="16" t="s">
        <v>75</v>
      </c>
      <c r="Q11" s="16" t="s">
        <v>76</v>
      </c>
      <c r="R11" s="16" t="s">
        <v>75</v>
      </c>
      <c r="S11" s="504">
        <f>+V11+X11+AA11+AG11</f>
        <v>5209259</v>
      </c>
      <c r="T11" s="282"/>
      <c r="U11" s="279"/>
      <c r="V11" s="504">
        <v>932963</v>
      </c>
      <c r="W11" s="279"/>
      <c r="X11" s="505">
        <v>1244241</v>
      </c>
      <c r="Y11" s="279"/>
      <c r="Z11" s="279"/>
      <c r="AA11" s="505">
        <v>3022012</v>
      </c>
      <c r="AB11" s="279"/>
      <c r="AC11" s="279"/>
      <c r="AD11" s="279"/>
      <c r="AE11" s="279"/>
      <c r="AF11" s="279"/>
      <c r="AG11" s="505">
        <v>10043</v>
      </c>
      <c r="AH11" s="279"/>
      <c r="AI11" s="279"/>
    </row>
    <row r="12" spans="1:35" s="9" customFormat="1" ht="66.75" customHeight="1">
      <c r="A12" s="19"/>
      <c r="B12" s="19"/>
      <c r="C12" s="2"/>
      <c r="D12" s="430"/>
      <c r="E12" s="20"/>
      <c r="F12" s="3"/>
      <c r="G12" s="400"/>
      <c r="H12" s="392"/>
      <c r="I12" s="400"/>
      <c r="J12" s="460"/>
      <c r="K12" s="209"/>
      <c r="L12" s="177"/>
      <c r="M12" s="14" t="s">
        <v>261</v>
      </c>
      <c r="N12" s="15" t="s">
        <v>341</v>
      </c>
      <c r="O12" s="16" t="s">
        <v>75</v>
      </c>
      <c r="P12" s="16" t="s">
        <v>75</v>
      </c>
      <c r="Q12" s="16" t="s">
        <v>75</v>
      </c>
      <c r="R12" s="16" t="s">
        <v>75</v>
      </c>
      <c r="S12" s="503"/>
      <c r="T12" s="283"/>
      <c r="U12" s="279"/>
      <c r="V12" s="503"/>
      <c r="W12" s="279"/>
      <c r="X12" s="506"/>
      <c r="Y12" s="279"/>
      <c r="Z12" s="279"/>
      <c r="AA12" s="506"/>
      <c r="AB12" s="279"/>
      <c r="AC12" s="279"/>
      <c r="AD12" s="279"/>
      <c r="AE12" s="279"/>
      <c r="AF12" s="279"/>
      <c r="AG12" s="506"/>
      <c r="AH12" s="279"/>
      <c r="AI12" s="279"/>
    </row>
    <row r="13" spans="1:35" s="9" customFormat="1" ht="63" customHeight="1">
      <c r="A13" s="19"/>
      <c r="B13" s="19"/>
      <c r="C13" s="2"/>
      <c r="D13" s="430"/>
      <c r="E13" s="20"/>
      <c r="F13" s="3"/>
      <c r="G13" s="400"/>
      <c r="H13" s="392"/>
      <c r="I13" s="400"/>
      <c r="J13" s="460"/>
      <c r="K13" s="209"/>
      <c r="L13" s="177"/>
      <c r="M13" s="14" t="s">
        <v>262</v>
      </c>
      <c r="N13" s="26" t="s">
        <v>539</v>
      </c>
      <c r="O13" s="27" t="s">
        <v>75</v>
      </c>
      <c r="P13" s="27" t="s">
        <v>75</v>
      </c>
      <c r="Q13" s="27" t="s">
        <v>75</v>
      </c>
      <c r="R13" s="27" t="s">
        <v>75</v>
      </c>
      <c r="S13" s="324"/>
      <c r="T13" s="283"/>
      <c r="U13" s="279"/>
      <c r="V13" s="324"/>
      <c r="W13" s="279"/>
      <c r="X13" s="375"/>
      <c r="Y13" s="279"/>
      <c r="Z13" s="279"/>
      <c r="AA13" s="375"/>
      <c r="AB13" s="279"/>
      <c r="AC13" s="279"/>
      <c r="AD13" s="279"/>
      <c r="AE13" s="279"/>
      <c r="AF13" s="279"/>
      <c r="AG13" s="375"/>
      <c r="AH13" s="279"/>
      <c r="AI13" s="279"/>
    </row>
    <row r="14" spans="1:35" s="9" customFormat="1" ht="45" customHeight="1">
      <c r="A14" s="19"/>
      <c r="B14" s="19"/>
      <c r="C14" s="2"/>
      <c r="D14" s="430"/>
      <c r="E14" s="20"/>
      <c r="F14" s="3"/>
      <c r="G14" s="400"/>
      <c r="H14" s="392"/>
      <c r="I14" s="400"/>
      <c r="J14" s="460"/>
      <c r="K14" s="209"/>
      <c r="L14" s="177"/>
      <c r="M14" s="23" t="s">
        <v>263</v>
      </c>
      <c r="N14" s="15" t="s">
        <v>78</v>
      </c>
      <c r="O14" s="16" t="s">
        <v>94</v>
      </c>
      <c r="P14" s="16" t="s">
        <v>94</v>
      </c>
      <c r="Q14" s="16" t="s">
        <v>94</v>
      </c>
      <c r="R14" s="16" t="s">
        <v>94</v>
      </c>
      <c r="S14" s="324"/>
      <c r="T14" s="283"/>
      <c r="U14" s="279"/>
      <c r="V14" s="324"/>
      <c r="W14" s="279"/>
      <c r="X14" s="375"/>
      <c r="Y14" s="279"/>
      <c r="Z14" s="279"/>
      <c r="AA14" s="375"/>
      <c r="AB14" s="279"/>
      <c r="AC14" s="279"/>
      <c r="AD14" s="279"/>
      <c r="AE14" s="279"/>
      <c r="AF14" s="279"/>
      <c r="AG14" s="375"/>
      <c r="AH14" s="279"/>
      <c r="AI14" s="279"/>
    </row>
    <row r="15" spans="1:35" s="9" customFormat="1" ht="39" customHeight="1" thickBot="1">
      <c r="A15" s="19"/>
      <c r="B15" s="19" t="s">
        <v>26</v>
      </c>
      <c r="C15" s="2"/>
      <c r="D15" s="430"/>
      <c r="E15" s="20"/>
      <c r="F15" s="3"/>
      <c r="G15" s="401"/>
      <c r="H15" s="393"/>
      <c r="I15" s="401"/>
      <c r="J15" s="461"/>
      <c r="K15" s="212"/>
      <c r="L15" s="179"/>
      <c r="M15" s="30" t="s">
        <v>265</v>
      </c>
      <c r="N15" s="31" t="s">
        <v>264</v>
      </c>
      <c r="O15" s="31">
        <v>1</v>
      </c>
      <c r="P15" s="31">
        <v>0</v>
      </c>
      <c r="Q15" s="31">
        <v>0</v>
      </c>
      <c r="R15" s="31">
        <v>0</v>
      </c>
      <c r="S15" s="324"/>
      <c r="T15" s="283"/>
      <c r="U15" s="279"/>
      <c r="V15" s="324"/>
      <c r="W15" s="279"/>
      <c r="X15" s="375"/>
      <c r="Y15" s="279"/>
      <c r="Z15" s="279"/>
      <c r="AA15" s="375"/>
      <c r="AB15" s="279"/>
      <c r="AC15" s="279"/>
      <c r="AD15" s="279"/>
      <c r="AE15" s="279"/>
      <c r="AF15" s="279"/>
      <c r="AG15" s="375"/>
      <c r="AH15" s="279"/>
      <c r="AI15" s="279"/>
    </row>
    <row r="16" spans="1:35" ht="37.5" customHeight="1">
      <c r="A16" s="19"/>
      <c r="B16" s="19"/>
      <c r="C16" s="2"/>
      <c r="D16" s="430"/>
      <c r="E16" s="20"/>
      <c r="F16" s="3"/>
      <c r="G16" s="399" t="s">
        <v>1</v>
      </c>
      <c r="H16" s="391"/>
      <c r="I16" s="400" t="s">
        <v>56</v>
      </c>
      <c r="J16" s="460" t="s">
        <v>338</v>
      </c>
      <c r="K16" s="209"/>
      <c r="L16" s="177"/>
      <c r="M16" s="44" t="s">
        <v>342</v>
      </c>
      <c r="N16" s="44" t="s">
        <v>266</v>
      </c>
      <c r="O16" s="213" t="s">
        <v>76</v>
      </c>
      <c r="P16" s="213" t="s">
        <v>75</v>
      </c>
      <c r="Q16" s="213" t="s">
        <v>76</v>
      </c>
      <c r="R16" s="213" t="s">
        <v>75</v>
      </c>
      <c r="S16" s="324"/>
      <c r="T16" s="283"/>
      <c r="U16" s="284"/>
      <c r="V16" s="324"/>
      <c r="W16" s="284"/>
      <c r="X16" s="375"/>
      <c r="Y16" s="284"/>
      <c r="Z16" s="284"/>
      <c r="AA16" s="375"/>
      <c r="AB16" s="284"/>
      <c r="AC16" s="284"/>
      <c r="AD16" s="284"/>
      <c r="AE16" s="284"/>
      <c r="AF16" s="284"/>
      <c r="AG16" s="375"/>
      <c r="AH16" s="284"/>
      <c r="AI16" s="284"/>
    </row>
    <row r="17" spans="1:35" ht="55.5" customHeight="1">
      <c r="A17" s="19"/>
      <c r="B17" s="19"/>
      <c r="C17" s="2"/>
      <c r="D17" s="430"/>
      <c r="E17" s="20"/>
      <c r="F17" s="3"/>
      <c r="G17" s="400"/>
      <c r="H17" s="392"/>
      <c r="I17" s="400"/>
      <c r="J17" s="460"/>
      <c r="K17" s="209"/>
      <c r="L17" s="177"/>
      <c r="M17" s="39" t="s">
        <v>267</v>
      </c>
      <c r="N17" s="39" t="s">
        <v>79</v>
      </c>
      <c r="O17" s="27">
        <v>1</v>
      </c>
      <c r="P17" s="27">
        <v>1</v>
      </c>
      <c r="Q17" s="27">
        <v>1</v>
      </c>
      <c r="R17" s="27">
        <v>1</v>
      </c>
      <c r="S17" s="324"/>
      <c r="T17" s="283"/>
      <c r="U17" s="284"/>
      <c r="V17" s="324"/>
      <c r="W17" s="284"/>
      <c r="X17" s="375"/>
      <c r="Y17" s="284"/>
      <c r="Z17" s="284"/>
      <c r="AA17" s="375"/>
      <c r="AB17" s="284"/>
      <c r="AC17" s="284"/>
      <c r="AD17" s="284"/>
      <c r="AE17" s="284"/>
      <c r="AF17" s="284"/>
      <c r="AG17" s="375"/>
      <c r="AH17" s="284"/>
      <c r="AI17" s="284"/>
    </row>
    <row r="18" spans="1:35" ht="43.5" customHeight="1">
      <c r="A18" s="19"/>
      <c r="B18" s="19"/>
      <c r="C18" s="2"/>
      <c r="D18" s="430"/>
      <c r="E18" s="20"/>
      <c r="F18" s="3"/>
      <c r="G18" s="400"/>
      <c r="H18" s="392"/>
      <c r="I18" s="400"/>
      <c r="J18" s="460"/>
      <c r="K18" s="209"/>
      <c r="L18" s="177"/>
      <c r="M18" s="128" t="s">
        <v>268</v>
      </c>
      <c r="N18" s="128" t="s">
        <v>80</v>
      </c>
      <c r="O18" s="27">
        <v>0</v>
      </c>
      <c r="P18" s="27">
        <v>1</v>
      </c>
      <c r="Q18" s="27">
        <v>0</v>
      </c>
      <c r="R18" s="27">
        <v>1</v>
      </c>
      <c r="S18" s="324"/>
      <c r="T18" s="283"/>
      <c r="U18" s="284"/>
      <c r="V18" s="324"/>
      <c r="W18" s="284"/>
      <c r="X18" s="375"/>
      <c r="Y18" s="284"/>
      <c r="Z18" s="284"/>
      <c r="AA18" s="375"/>
      <c r="AB18" s="284"/>
      <c r="AC18" s="284"/>
      <c r="AD18" s="284"/>
      <c r="AE18" s="284"/>
      <c r="AF18" s="284"/>
      <c r="AG18" s="375"/>
      <c r="AH18" s="284"/>
      <c r="AI18" s="284"/>
    </row>
    <row r="19" spans="1:35" ht="47.25" customHeight="1" thickBot="1">
      <c r="A19" s="19"/>
      <c r="B19" s="19"/>
      <c r="C19" s="2"/>
      <c r="D19" s="430"/>
      <c r="E19" s="20"/>
      <c r="F19" s="3"/>
      <c r="G19" s="401"/>
      <c r="H19" s="393"/>
      <c r="I19" s="401"/>
      <c r="J19" s="461"/>
      <c r="K19" s="212"/>
      <c r="L19" s="179"/>
      <c r="M19" s="42" t="s">
        <v>269</v>
      </c>
      <c r="N19" s="42" t="s">
        <v>81</v>
      </c>
      <c r="O19" s="77">
        <v>3</v>
      </c>
      <c r="P19" s="77">
        <v>3</v>
      </c>
      <c r="Q19" s="77">
        <v>3</v>
      </c>
      <c r="R19" s="77">
        <v>3</v>
      </c>
      <c r="S19" s="324"/>
      <c r="T19" s="283"/>
      <c r="U19" s="284"/>
      <c r="V19" s="324"/>
      <c r="W19" s="284"/>
      <c r="X19" s="375"/>
      <c r="Y19" s="284"/>
      <c r="Z19" s="284"/>
      <c r="AA19" s="375"/>
      <c r="AB19" s="284"/>
      <c r="AC19" s="284"/>
      <c r="AD19" s="284"/>
      <c r="AE19" s="284"/>
      <c r="AF19" s="284"/>
      <c r="AG19" s="375"/>
      <c r="AH19" s="284"/>
      <c r="AI19" s="284"/>
    </row>
    <row r="20" spans="1:35" ht="54.75" customHeight="1">
      <c r="A20" s="19"/>
      <c r="B20" s="19"/>
      <c r="C20" s="2"/>
      <c r="D20" s="430"/>
      <c r="E20" s="20"/>
      <c r="F20" s="3"/>
      <c r="G20" s="408" t="s">
        <v>2</v>
      </c>
      <c r="H20" s="13"/>
      <c r="I20" s="408">
        <v>1.3</v>
      </c>
      <c r="J20" s="475" t="s">
        <v>338</v>
      </c>
      <c r="K20" s="208"/>
      <c r="L20" s="175"/>
      <c r="M20" s="39" t="s">
        <v>343</v>
      </c>
      <c r="N20" s="39" t="s">
        <v>82</v>
      </c>
      <c r="O20" s="27" t="s">
        <v>94</v>
      </c>
      <c r="P20" s="27" t="s">
        <v>94</v>
      </c>
      <c r="Q20" s="27" t="s">
        <v>94</v>
      </c>
      <c r="R20" s="27" t="s">
        <v>94</v>
      </c>
      <c r="S20" s="324"/>
      <c r="T20" s="283"/>
      <c r="U20" s="284"/>
      <c r="V20" s="324"/>
      <c r="W20" s="284"/>
      <c r="X20" s="375"/>
      <c r="Y20" s="284"/>
      <c r="Z20" s="284"/>
      <c r="AA20" s="375"/>
      <c r="AB20" s="284"/>
      <c r="AC20" s="284"/>
      <c r="AD20" s="284"/>
      <c r="AE20" s="284"/>
      <c r="AF20" s="284"/>
      <c r="AG20" s="375"/>
      <c r="AH20" s="284"/>
      <c r="AI20" s="284"/>
    </row>
    <row r="21" spans="1:35" ht="58.5" customHeight="1">
      <c r="A21" s="19"/>
      <c r="B21" s="19"/>
      <c r="C21" s="2"/>
      <c r="D21" s="430"/>
      <c r="E21" s="20"/>
      <c r="F21" s="3"/>
      <c r="G21" s="400"/>
      <c r="H21" s="21"/>
      <c r="I21" s="400"/>
      <c r="J21" s="460"/>
      <c r="K21" s="209"/>
      <c r="L21" s="177"/>
      <c r="M21" s="39" t="s">
        <v>540</v>
      </c>
      <c r="N21" s="39" t="s">
        <v>541</v>
      </c>
      <c r="O21" s="27" t="s">
        <v>76</v>
      </c>
      <c r="P21" s="27" t="s">
        <v>76</v>
      </c>
      <c r="Q21" s="27" t="s">
        <v>76</v>
      </c>
      <c r="R21" s="27">
        <v>1</v>
      </c>
      <c r="S21" s="324"/>
      <c r="T21" s="283"/>
      <c r="U21" s="284"/>
      <c r="V21" s="324"/>
      <c r="W21" s="284"/>
      <c r="X21" s="375"/>
      <c r="Y21" s="284"/>
      <c r="Z21" s="284"/>
      <c r="AA21" s="375"/>
      <c r="AB21" s="284"/>
      <c r="AC21" s="284"/>
      <c r="AD21" s="284"/>
      <c r="AE21" s="284"/>
      <c r="AF21" s="284"/>
      <c r="AG21" s="375"/>
      <c r="AH21" s="284"/>
      <c r="AI21" s="284"/>
    </row>
    <row r="22" spans="1:35" ht="58.5" customHeight="1">
      <c r="A22" s="19"/>
      <c r="B22" s="19"/>
      <c r="C22" s="3"/>
      <c r="D22" s="430"/>
      <c r="E22" s="20"/>
      <c r="F22" s="3"/>
      <c r="G22" s="400"/>
      <c r="H22" s="21"/>
      <c r="I22" s="400"/>
      <c r="J22" s="460"/>
      <c r="K22" s="209"/>
      <c r="L22" s="177"/>
      <c r="M22" s="128" t="s">
        <v>344</v>
      </c>
      <c r="N22" s="128" t="s">
        <v>346</v>
      </c>
      <c r="O22" s="27" t="s">
        <v>94</v>
      </c>
      <c r="P22" s="27" t="s">
        <v>94</v>
      </c>
      <c r="Q22" s="27" t="s">
        <v>94</v>
      </c>
      <c r="R22" s="27" t="s">
        <v>94</v>
      </c>
      <c r="S22" s="324"/>
      <c r="T22" s="283"/>
      <c r="U22" s="284"/>
      <c r="V22" s="324"/>
      <c r="W22" s="284"/>
      <c r="X22" s="375"/>
      <c r="Y22" s="284"/>
      <c r="Z22" s="284"/>
      <c r="AA22" s="375"/>
      <c r="AB22" s="284"/>
      <c r="AC22" s="284"/>
      <c r="AD22" s="284"/>
      <c r="AE22" s="284"/>
      <c r="AF22" s="284"/>
      <c r="AG22" s="375"/>
      <c r="AH22" s="284"/>
      <c r="AI22" s="284"/>
    </row>
    <row r="23" spans="1:35" ht="60.75" customHeight="1" thickBot="1">
      <c r="A23" s="19"/>
      <c r="B23" s="19"/>
      <c r="C23" s="2"/>
      <c r="D23" s="430"/>
      <c r="E23" s="20"/>
      <c r="F23" s="3"/>
      <c r="G23" s="401"/>
      <c r="H23" s="29"/>
      <c r="I23" s="401"/>
      <c r="J23" s="461"/>
      <c r="K23" s="212"/>
      <c r="L23" s="179"/>
      <c r="M23" s="42" t="s">
        <v>344</v>
      </c>
      <c r="N23" s="42" t="s">
        <v>345</v>
      </c>
      <c r="O23" s="77">
        <v>1</v>
      </c>
      <c r="P23" s="77">
        <v>1</v>
      </c>
      <c r="Q23" s="77">
        <v>1</v>
      </c>
      <c r="R23" s="77">
        <v>1</v>
      </c>
      <c r="S23" s="324"/>
      <c r="T23" s="283"/>
      <c r="U23" s="284"/>
      <c r="V23" s="324"/>
      <c r="W23" s="284"/>
      <c r="X23" s="375"/>
      <c r="Y23" s="284"/>
      <c r="Z23" s="284"/>
      <c r="AA23" s="375"/>
      <c r="AB23" s="284"/>
      <c r="AC23" s="284"/>
      <c r="AD23" s="284"/>
      <c r="AE23" s="284"/>
      <c r="AF23" s="284"/>
      <c r="AG23" s="375"/>
      <c r="AH23" s="284"/>
      <c r="AI23" s="284"/>
    </row>
    <row r="24" spans="1:35" ht="59.25" customHeight="1">
      <c r="A24" s="19"/>
      <c r="B24" s="19"/>
      <c r="C24" s="2"/>
      <c r="D24" s="430"/>
      <c r="E24" s="20"/>
      <c r="F24" s="3"/>
      <c r="G24" s="408" t="s">
        <v>3</v>
      </c>
      <c r="H24" s="13"/>
      <c r="I24" s="408">
        <v>1.4</v>
      </c>
      <c r="J24" s="475" t="s">
        <v>338</v>
      </c>
      <c r="K24" s="208"/>
      <c r="L24" s="175"/>
      <c r="M24" s="44" t="s">
        <v>347</v>
      </c>
      <c r="N24" s="39" t="s">
        <v>83</v>
      </c>
      <c r="O24" s="27" t="s">
        <v>75</v>
      </c>
      <c r="P24" s="27" t="s">
        <v>76</v>
      </c>
      <c r="Q24" s="27" t="s">
        <v>75</v>
      </c>
      <c r="R24" s="27" t="s">
        <v>76</v>
      </c>
      <c r="S24" s="324"/>
      <c r="T24" s="283"/>
      <c r="U24" s="284"/>
      <c r="V24" s="324"/>
      <c r="W24" s="284"/>
      <c r="X24" s="375"/>
      <c r="Y24" s="284"/>
      <c r="Z24" s="284"/>
      <c r="AA24" s="375"/>
      <c r="AB24" s="284"/>
      <c r="AC24" s="284"/>
      <c r="AD24" s="284"/>
      <c r="AE24" s="284"/>
      <c r="AF24" s="284"/>
      <c r="AG24" s="375"/>
      <c r="AH24" s="284"/>
      <c r="AI24" s="284"/>
    </row>
    <row r="25" spans="1:35" ht="50.25" customHeight="1">
      <c r="A25" s="19"/>
      <c r="B25" s="19"/>
      <c r="C25" s="2"/>
      <c r="D25" s="430"/>
      <c r="E25" s="20"/>
      <c r="F25" s="3"/>
      <c r="G25" s="400"/>
      <c r="H25" s="21"/>
      <c r="I25" s="400"/>
      <c r="J25" s="460"/>
      <c r="K25" s="209"/>
      <c r="L25" s="177"/>
      <c r="M25" s="39" t="s">
        <v>85</v>
      </c>
      <c r="N25" s="39" t="s">
        <v>86</v>
      </c>
      <c r="O25" s="27" t="s">
        <v>75</v>
      </c>
      <c r="P25" s="27" t="s">
        <v>76</v>
      </c>
      <c r="Q25" s="27" t="s">
        <v>76</v>
      </c>
      <c r="R25" s="27" t="s">
        <v>76</v>
      </c>
      <c r="S25" s="324"/>
      <c r="T25" s="283"/>
      <c r="U25" s="284"/>
      <c r="V25" s="324"/>
      <c r="W25" s="284"/>
      <c r="X25" s="375"/>
      <c r="Y25" s="284"/>
      <c r="Z25" s="284"/>
      <c r="AA25" s="375"/>
      <c r="AB25" s="284"/>
      <c r="AC25" s="284"/>
      <c r="AD25" s="284"/>
      <c r="AE25" s="284"/>
      <c r="AF25" s="284"/>
      <c r="AG25" s="375"/>
      <c r="AH25" s="284"/>
      <c r="AI25" s="284"/>
    </row>
    <row r="26" spans="1:35" ht="69" customHeight="1">
      <c r="A26" s="19"/>
      <c r="B26" s="19"/>
      <c r="C26" s="2"/>
      <c r="D26" s="430"/>
      <c r="E26" s="20"/>
      <c r="F26" s="3"/>
      <c r="G26" s="400"/>
      <c r="H26" s="21"/>
      <c r="I26" s="400"/>
      <c r="J26" s="460"/>
      <c r="K26" s="209"/>
      <c r="L26" s="177"/>
      <c r="M26" s="128" t="s">
        <v>348</v>
      </c>
      <c r="N26" s="128" t="s">
        <v>349</v>
      </c>
      <c r="O26" s="27" t="s">
        <v>75</v>
      </c>
      <c r="P26" s="27" t="s">
        <v>75</v>
      </c>
      <c r="Q26" s="27" t="s">
        <v>75</v>
      </c>
      <c r="R26" s="27" t="s">
        <v>75</v>
      </c>
      <c r="S26" s="324"/>
      <c r="T26" s="283"/>
      <c r="U26" s="284"/>
      <c r="V26" s="324"/>
      <c r="W26" s="284"/>
      <c r="X26" s="375"/>
      <c r="Y26" s="284"/>
      <c r="Z26" s="284"/>
      <c r="AA26" s="375"/>
      <c r="AB26" s="284"/>
      <c r="AC26" s="284"/>
      <c r="AD26" s="284"/>
      <c r="AE26" s="284"/>
      <c r="AF26" s="284"/>
      <c r="AG26" s="375"/>
      <c r="AH26" s="284"/>
      <c r="AI26" s="284"/>
    </row>
    <row r="27" spans="1:35" ht="60.75" customHeight="1" thickBot="1">
      <c r="A27" s="19"/>
      <c r="B27" s="19"/>
      <c r="C27" s="2"/>
      <c r="D27" s="430"/>
      <c r="E27" s="20"/>
      <c r="F27" s="3"/>
      <c r="G27" s="401"/>
      <c r="H27" s="29"/>
      <c r="I27" s="401"/>
      <c r="J27" s="461"/>
      <c r="K27" s="212"/>
      <c r="L27" s="179"/>
      <c r="M27" s="42" t="s">
        <v>87</v>
      </c>
      <c r="N27" s="42" t="s">
        <v>88</v>
      </c>
      <c r="O27" s="77" t="s">
        <v>84</v>
      </c>
      <c r="P27" s="77" t="s">
        <v>84</v>
      </c>
      <c r="Q27" s="77" t="s">
        <v>84</v>
      </c>
      <c r="R27" s="77" t="s">
        <v>84</v>
      </c>
      <c r="S27" s="324"/>
      <c r="T27" s="283"/>
      <c r="U27" s="284"/>
      <c r="V27" s="324"/>
      <c r="W27" s="284"/>
      <c r="X27" s="375"/>
      <c r="Y27" s="284"/>
      <c r="Z27" s="284"/>
      <c r="AA27" s="375"/>
      <c r="AB27" s="284"/>
      <c r="AC27" s="284"/>
      <c r="AD27" s="284"/>
      <c r="AE27" s="284"/>
      <c r="AF27" s="284"/>
      <c r="AG27" s="375"/>
      <c r="AH27" s="284"/>
      <c r="AI27" s="284"/>
    </row>
    <row r="28" spans="1:35" ht="60" customHeight="1">
      <c r="A28" s="19"/>
      <c r="B28" s="19"/>
      <c r="C28" s="2"/>
      <c r="D28" s="430"/>
      <c r="E28" s="20"/>
      <c r="F28" s="3"/>
      <c r="G28" s="399" t="s">
        <v>4</v>
      </c>
      <c r="H28" s="222"/>
      <c r="I28" s="399">
        <v>1.5</v>
      </c>
      <c r="J28" s="477" t="s">
        <v>338</v>
      </c>
      <c r="K28" s="223"/>
      <c r="L28" s="195"/>
      <c r="M28" s="462" t="s">
        <v>90</v>
      </c>
      <c r="N28" s="224" t="s">
        <v>91</v>
      </c>
      <c r="O28" s="225" t="s">
        <v>75</v>
      </c>
      <c r="P28" s="225" t="s">
        <v>76</v>
      </c>
      <c r="Q28" s="225" t="s">
        <v>76</v>
      </c>
      <c r="R28" s="225" t="s">
        <v>76</v>
      </c>
      <c r="S28" s="324"/>
      <c r="T28" s="283"/>
      <c r="U28" s="284"/>
      <c r="V28" s="324"/>
      <c r="W28" s="284"/>
      <c r="X28" s="375"/>
      <c r="Y28" s="284"/>
      <c r="Z28" s="284"/>
      <c r="AA28" s="375"/>
      <c r="AB28" s="284"/>
      <c r="AC28" s="284"/>
      <c r="AD28" s="284"/>
      <c r="AE28" s="284"/>
      <c r="AF28" s="284"/>
      <c r="AG28" s="375"/>
      <c r="AH28" s="284"/>
      <c r="AI28" s="284"/>
    </row>
    <row r="29" spans="1:35" ht="133.5" customHeight="1" thickBot="1">
      <c r="A29" s="19"/>
      <c r="B29" s="19"/>
      <c r="C29" s="2"/>
      <c r="D29" s="430"/>
      <c r="E29" s="20"/>
      <c r="F29" s="3"/>
      <c r="G29" s="401"/>
      <c r="H29" s="214"/>
      <c r="I29" s="401"/>
      <c r="J29" s="461"/>
      <c r="K29" s="212"/>
      <c r="L29" s="179"/>
      <c r="M29" s="478"/>
      <c r="N29" s="215" t="s">
        <v>92</v>
      </c>
      <c r="O29" s="77" t="s">
        <v>75</v>
      </c>
      <c r="P29" s="77" t="s">
        <v>76</v>
      </c>
      <c r="Q29" s="77" t="s">
        <v>76</v>
      </c>
      <c r="R29" s="77" t="s">
        <v>76</v>
      </c>
      <c r="S29" s="324"/>
      <c r="T29" s="283"/>
      <c r="U29" s="284"/>
      <c r="V29" s="324"/>
      <c r="W29" s="284"/>
      <c r="X29" s="375"/>
      <c r="Y29" s="284"/>
      <c r="Z29" s="284"/>
      <c r="AA29" s="375"/>
      <c r="AB29" s="284"/>
      <c r="AC29" s="284"/>
      <c r="AD29" s="284"/>
      <c r="AE29" s="284"/>
      <c r="AF29" s="284"/>
      <c r="AG29" s="375"/>
      <c r="AH29" s="284"/>
      <c r="AI29" s="284"/>
    </row>
    <row r="30" spans="1:35" ht="59.25" customHeight="1">
      <c r="A30" s="19"/>
      <c r="B30" s="19"/>
      <c r="C30" s="2"/>
      <c r="D30" s="430"/>
      <c r="E30" s="20"/>
      <c r="F30" s="12"/>
      <c r="G30" s="400" t="s">
        <v>5</v>
      </c>
      <c r="H30" s="21"/>
      <c r="I30" s="400" t="s">
        <v>57</v>
      </c>
      <c r="J30" s="460" t="s">
        <v>338</v>
      </c>
      <c r="K30" s="209"/>
      <c r="L30" s="177"/>
      <c r="M30" s="50" t="s">
        <v>89</v>
      </c>
      <c r="N30" s="43" t="s">
        <v>93</v>
      </c>
      <c r="O30" s="43" t="s">
        <v>94</v>
      </c>
      <c r="P30" s="22" t="s">
        <v>94</v>
      </c>
      <c r="Q30" s="22" t="s">
        <v>94</v>
      </c>
      <c r="R30" s="22" t="s">
        <v>94</v>
      </c>
      <c r="S30" s="324"/>
      <c r="T30" s="283"/>
      <c r="U30" s="284"/>
      <c r="V30" s="324"/>
      <c r="W30" s="284"/>
      <c r="X30" s="375"/>
      <c r="Y30" s="284"/>
      <c r="Z30" s="284"/>
      <c r="AA30" s="375"/>
      <c r="AB30" s="284"/>
      <c r="AC30" s="284"/>
      <c r="AD30" s="284"/>
      <c r="AE30" s="284"/>
      <c r="AF30" s="284"/>
      <c r="AG30" s="375"/>
      <c r="AH30" s="284"/>
      <c r="AI30" s="284"/>
    </row>
    <row r="31" spans="1:35" ht="34.5" customHeight="1">
      <c r="A31" s="19"/>
      <c r="B31" s="19"/>
      <c r="C31" s="2"/>
      <c r="D31" s="430"/>
      <c r="E31" s="20"/>
      <c r="F31" s="3"/>
      <c r="G31" s="400"/>
      <c r="H31" s="21"/>
      <c r="I31" s="400"/>
      <c r="J31" s="460"/>
      <c r="K31" s="209"/>
      <c r="L31" s="177"/>
      <c r="M31" s="50"/>
      <c r="N31" s="14" t="s">
        <v>99</v>
      </c>
      <c r="O31" s="14">
        <v>3</v>
      </c>
      <c r="P31" s="14">
        <v>3</v>
      </c>
      <c r="Q31" s="14">
        <v>3</v>
      </c>
      <c r="R31" s="14">
        <v>3</v>
      </c>
      <c r="S31" s="324"/>
      <c r="T31" s="283"/>
      <c r="U31" s="284"/>
      <c r="V31" s="324"/>
      <c r="W31" s="284"/>
      <c r="X31" s="375"/>
      <c r="Y31" s="284"/>
      <c r="Z31" s="284"/>
      <c r="AA31" s="375"/>
      <c r="AB31" s="284"/>
      <c r="AC31" s="284"/>
      <c r="AD31" s="284"/>
      <c r="AE31" s="284"/>
      <c r="AF31" s="284"/>
      <c r="AG31" s="375"/>
      <c r="AH31" s="284"/>
      <c r="AI31" s="284"/>
    </row>
    <row r="32" spans="1:35" ht="53.25" customHeight="1" thickBot="1">
      <c r="A32" s="19"/>
      <c r="B32" s="19"/>
      <c r="C32" s="2"/>
      <c r="D32" s="430"/>
      <c r="E32" s="20"/>
      <c r="F32" s="28"/>
      <c r="G32" s="401"/>
      <c r="H32" s="29"/>
      <c r="I32" s="401"/>
      <c r="J32" s="461"/>
      <c r="K32" s="212"/>
      <c r="L32" s="179"/>
      <c r="M32" s="41"/>
      <c r="N32" s="31" t="s">
        <v>102</v>
      </c>
      <c r="O32" s="31" t="s">
        <v>95</v>
      </c>
      <c r="P32" s="169" t="s">
        <v>95</v>
      </c>
      <c r="Q32" s="169" t="s">
        <v>95</v>
      </c>
      <c r="R32" s="169" t="s">
        <v>95</v>
      </c>
      <c r="S32" s="324"/>
      <c r="T32" s="283"/>
      <c r="U32" s="284"/>
      <c r="V32" s="324"/>
      <c r="W32" s="284"/>
      <c r="X32" s="375"/>
      <c r="Y32" s="284"/>
      <c r="Z32" s="284"/>
      <c r="AA32" s="375"/>
      <c r="AB32" s="284"/>
      <c r="AC32" s="284"/>
      <c r="AD32" s="284"/>
      <c r="AE32" s="284"/>
      <c r="AF32" s="284"/>
      <c r="AG32" s="375"/>
      <c r="AH32" s="284"/>
      <c r="AI32" s="284"/>
    </row>
    <row r="33" spans="1:35" ht="66" customHeight="1">
      <c r="A33" s="19"/>
      <c r="B33" s="19"/>
      <c r="C33" s="2"/>
      <c r="D33" s="430"/>
      <c r="E33" s="20"/>
      <c r="F33" s="3"/>
      <c r="G33" s="400" t="s">
        <v>6</v>
      </c>
      <c r="H33" s="21"/>
      <c r="I33" s="400">
        <v>1.7</v>
      </c>
      <c r="J33" s="460" t="s">
        <v>338</v>
      </c>
      <c r="K33" s="209"/>
      <c r="L33" s="177"/>
      <c r="M33" s="483" t="s">
        <v>101</v>
      </c>
      <c r="N33" s="34" t="s">
        <v>96</v>
      </c>
      <c r="O33" s="35" t="s">
        <v>84</v>
      </c>
      <c r="P33" s="35" t="s">
        <v>84</v>
      </c>
      <c r="Q33" s="35" t="s">
        <v>84</v>
      </c>
      <c r="R33" s="35" t="s">
        <v>84</v>
      </c>
      <c r="S33" s="324"/>
      <c r="T33" s="283"/>
      <c r="U33" s="284"/>
      <c r="V33" s="324"/>
      <c r="W33" s="284"/>
      <c r="X33" s="375"/>
      <c r="Y33" s="284"/>
      <c r="Z33" s="284"/>
      <c r="AA33" s="375"/>
      <c r="AB33" s="284"/>
      <c r="AC33" s="284"/>
      <c r="AD33" s="284"/>
      <c r="AE33" s="284"/>
      <c r="AF33" s="284"/>
      <c r="AG33" s="375"/>
      <c r="AH33" s="284"/>
      <c r="AI33" s="284"/>
    </row>
    <row r="34" spans="1:35" ht="52.5" customHeight="1">
      <c r="A34" s="19"/>
      <c r="B34" s="19"/>
      <c r="C34" s="2"/>
      <c r="D34" s="430"/>
      <c r="E34" s="20"/>
      <c r="F34" s="3"/>
      <c r="G34" s="400"/>
      <c r="H34" s="21"/>
      <c r="I34" s="400"/>
      <c r="J34" s="460"/>
      <c r="K34" s="209"/>
      <c r="L34" s="177"/>
      <c r="M34" s="483"/>
      <c r="N34" s="15" t="s">
        <v>97</v>
      </c>
      <c r="O34" s="14">
        <v>3</v>
      </c>
      <c r="P34" s="14">
        <v>3</v>
      </c>
      <c r="Q34" s="14">
        <v>3</v>
      </c>
      <c r="R34" s="14">
        <v>3</v>
      </c>
      <c r="S34" s="324"/>
      <c r="T34" s="283"/>
      <c r="U34" s="284"/>
      <c r="V34" s="324"/>
      <c r="W34" s="284"/>
      <c r="X34" s="375"/>
      <c r="Y34" s="284"/>
      <c r="Z34" s="284"/>
      <c r="AA34" s="375"/>
      <c r="AB34" s="284"/>
      <c r="AC34" s="284"/>
      <c r="AD34" s="284"/>
      <c r="AE34" s="284"/>
      <c r="AF34" s="284"/>
      <c r="AG34" s="375"/>
      <c r="AH34" s="284"/>
      <c r="AI34" s="284"/>
    </row>
    <row r="35" spans="1:35" ht="38.25" customHeight="1" thickBot="1">
      <c r="A35" s="19"/>
      <c r="B35" s="19"/>
      <c r="C35" s="2"/>
      <c r="D35" s="430"/>
      <c r="E35" s="20"/>
      <c r="F35" s="3"/>
      <c r="G35" s="401"/>
      <c r="H35" s="29"/>
      <c r="I35" s="401"/>
      <c r="J35" s="461"/>
      <c r="K35" s="212"/>
      <c r="L35" s="179"/>
      <c r="M35" s="478"/>
      <c r="N35" s="54" t="s">
        <v>98</v>
      </c>
      <c r="O35" s="31">
        <v>1</v>
      </c>
      <c r="P35" s="31">
        <v>0</v>
      </c>
      <c r="Q35" s="31">
        <v>0</v>
      </c>
      <c r="R35" s="31">
        <v>0</v>
      </c>
      <c r="S35" s="324"/>
      <c r="T35" s="283"/>
      <c r="U35" s="284"/>
      <c r="V35" s="324"/>
      <c r="W35" s="284"/>
      <c r="X35" s="375"/>
      <c r="Y35" s="284"/>
      <c r="Z35" s="284"/>
      <c r="AA35" s="375"/>
      <c r="AB35" s="284"/>
      <c r="AC35" s="284"/>
      <c r="AD35" s="284"/>
      <c r="AE35" s="284"/>
      <c r="AF35" s="284"/>
      <c r="AG35" s="375"/>
      <c r="AH35" s="284"/>
      <c r="AI35" s="284"/>
    </row>
    <row r="36" spans="1:35" ht="68.25" customHeight="1">
      <c r="A36" s="19"/>
      <c r="B36" s="19"/>
      <c r="C36" s="2"/>
      <c r="D36" s="430"/>
      <c r="E36" s="20"/>
      <c r="F36" s="3"/>
      <c r="G36" s="400" t="s">
        <v>100</v>
      </c>
      <c r="H36" s="51"/>
      <c r="I36" s="399">
        <v>1.8</v>
      </c>
      <c r="J36" s="477" t="s">
        <v>338</v>
      </c>
      <c r="K36" s="209"/>
      <c r="L36" s="177"/>
      <c r="M36" s="402" t="s">
        <v>106</v>
      </c>
      <c r="N36" s="34" t="s">
        <v>105</v>
      </c>
      <c r="O36" s="35" t="s">
        <v>77</v>
      </c>
      <c r="P36" s="35" t="s">
        <v>75</v>
      </c>
      <c r="Q36" s="35" t="s">
        <v>77</v>
      </c>
      <c r="R36" s="35" t="s">
        <v>75</v>
      </c>
      <c r="S36" s="324"/>
      <c r="T36" s="283"/>
      <c r="U36" s="284"/>
      <c r="V36" s="324"/>
      <c r="W36" s="284"/>
      <c r="X36" s="375"/>
      <c r="Y36" s="284"/>
      <c r="Z36" s="284"/>
      <c r="AA36" s="375"/>
      <c r="AB36" s="284"/>
      <c r="AC36" s="284"/>
      <c r="AD36" s="284"/>
      <c r="AE36" s="284"/>
      <c r="AF36" s="284"/>
      <c r="AG36" s="375"/>
      <c r="AH36" s="284"/>
      <c r="AI36" s="284"/>
    </row>
    <row r="37" spans="1:35" ht="72.75" customHeight="1">
      <c r="A37" s="19"/>
      <c r="B37" s="19"/>
      <c r="C37" s="2"/>
      <c r="D37" s="430"/>
      <c r="E37" s="20"/>
      <c r="F37" s="3"/>
      <c r="G37" s="400"/>
      <c r="H37" s="51"/>
      <c r="I37" s="400"/>
      <c r="J37" s="460"/>
      <c r="K37" s="209"/>
      <c r="L37" s="177"/>
      <c r="M37" s="403"/>
      <c r="N37" s="15" t="s">
        <v>103</v>
      </c>
      <c r="O37" s="16" t="s">
        <v>77</v>
      </c>
      <c r="P37" s="16" t="s">
        <v>75</v>
      </c>
      <c r="Q37" s="16" t="s">
        <v>77</v>
      </c>
      <c r="R37" s="16" t="s">
        <v>75</v>
      </c>
      <c r="S37" s="324"/>
      <c r="T37" s="283"/>
      <c r="U37" s="284"/>
      <c r="V37" s="324"/>
      <c r="W37" s="284"/>
      <c r="X37" s="375"/>
      <c r="Y37" s="284"/>
      <c r="Z37" s="284"/>
      <c r="AA37" s="375"/>
      <c r="AB37" s="284"/>
      <c r="AC37" s="284"/>
      <c r="AD37" s="284"/>
      <c r="AE37" s="284"/>
      <c r="AF37" s="284"/>
      <c r="AG37" s="375"/>
      <c r="AH37" s="284"/>
      <c r="AI37" s="284"/>
    </row>
    <row r="38" spans="1:35" ht="74.25" customHeight="1" thickBot="1">
      <c r="A38" s="19"/>
      <c r="B38" s="19"/>
      <c r="C38" s="2"/>
      <c r="D38" s="430"/>
      <c r="E38" s="20"/>
      <c r="F38" s="3"/>
      <c r="G38" s="401"/>
      <c r="H38" s="220"/>
      <c r="I38" s="401"/>
      <c r="J38" s="461"/>
      <c r="K38" s="212"/>
      <c r="L38" s="179"/>
      <c r="M38" s="404"/>
      <c r="N38" s="54" t="s">
        <v>104</v>
      </c>
      <c r="O38" s="31">
        <v>3</v>
      </c>
      <c r="P38" s="31">
        <v>3</v>
      </c>
      <c r="Q38" s="31">
        <v>3</v>
      </c>
      <c r="R38" s="31">
        <v>3</v>
      </c>
      <c r="S38" s="324"/>
      <c r="T38" s="283"/>
      <c r="U38" s="284"/>
      <c r="V38" s="324"/>
      <c r="W38" s="284"/>
      <c r="X38" s="375"/>
      <c r="Y38" s="284"/>
      <c r="Z38" s="284"/>
      <c r="AA38" s="375"/>
      <c r="AB38" s="284"/>
      <c r="AC38" s="284"/>
      <c r="AD38" s="284"/>
      <c r="AE38" s="284"/>
      <c r="AF38" s="284"/>
      <c r="AG38" s="375"/>
      <c r="AH38" s="284"/>
      <c r="AI38" s="284"/>
    </row>
    <row r="39" spans="1:35" ht="55.5" customHeight="1">
      <c r="A39" s="19"/>
      <c r="B39" s="19"/>
      <c r="C39" s="2"/>
      <c r="D39" s="430"/>
      <c r="E39" s="20"/>
      <c r="F39" s="3"/>
      <c r="G39" s="399" t="s">
        <v>107</v>
      </c>
      <c r="H39" s="479"/>
      <c r="I39" s="399">
        <v>1.9</v>
      </c>
      <c r="J39" s="477" t="s">
        <v>350</v>
      </c>
      <c r="K39" s="209"/>
      <c r="L39" s="177"/>
      <c r="M39" s="221" t="s">
        <v>353</v>
      </c>
      <c r="N39" s="34" t="s">
        <v>108</v>
      </c>
      <c r="O39" s="35" t="s">
        <v>76</v>
      </c>
      <c r="P39" s="35" t="s">
        <v>76</v>
      </c>
      <c r="Q39" s="35" t="s">
        <v>75</v>
      </c>
      <c r="R39" s="35" t="s">
        <v>75</v>
      </c>
      <c r="S39" s="324"/>
      <c r="T39" s="283"/>
      <c r="U39" s="284"/>
      <c r="V39" s="324"/>
      <c r="W39" s="284"/>
      <c r="X39" s="375"/>
      <c r="Y39" s="284"/>
      <c r="Z39" s="284"/>
      <c r="AA39" s="375"/>
      <c r="AB39" s="284"/>
      <c r="AC39" s="284"/>
      <c r="AD39" s="284"/>
      <c r="AE39" s="284"/>
      <c r="AF39" s="284"/>
      <c r="AG39" s="375"/>
      <c r="AH39" s="284"/>
      <c r="AI39" s="284"/>
    </row>
    <row r="40" spans="1:35" ht="75.75" customHeight="1" thickBot="1">
      <c r="A40" s="19"/>
      <c r="B40" s="19"/>
      <c r="C40" s="2"/>
      <c r="D40" s="430"/>
      <c r="E40" s="20"/>
      <c r="F40" s="3"/>
      <c r="G40" s="400"/>
      <c r="H40" s="480"/>
      <c r="I40" s="400"/>
      <c r="J40" s="460"/>
      <c r="K40" s="209"/>
      <c r="L40" s="177"/>
      <c r="M40" s="221" t="s">
        <v>352</v>
      </c>
      <c r="N40" s="26" t="s">
        <v>109</v>
      </c>
      <c r="O40" s="52">
        <v>0</v>
      </c>
      <c r="P40" s="52" t="s">
        <v>77</v>
      </c>
      <c r="Q40" s="52">
        <v>0</v>
      </c>
      <c r="R40" s="52" t="s">
        <v>110</v>
      </c>
      <c r="S40" s="324"/>
      <c r="T40" s="285"/>
      <c r="U40" s="286"/>
      <c r="V40" s="324"/>
      <c r="W40" s="286"/>
      <c r="X40" s="375"/>
      <c r="Y40" s="286"/>
      <c r="Z40" s="286"/>
      <c r="AA40" s="375"/>
      <c r="AB40" s="286"/>
      <c r="AC40" s="286"/>
      <c r="AD40" s="286"/>
      <c r="AE40" s="286"/>
      <c r="AF40" s="286"/>
      <c r="AG40" s="375"/>
      <c r="AH40" s="286"/>
      <c r="AI40" s="286"/>
    </row>
    <row r="41" spans="1:35" ht="36" customHeight="1" thickBot="1">
      <c r="A41" s="19"/>
      <c r="B41" s="19"/>
      <c r="C41" s="2"/>
      <c r="D41" s="430"/>
      <c r="E41" s="20"/>
      <c r="F41" s="3"/>
      <c r="G41" s="409"/>
      <c r="H41" s="481"/>
      <c r="I41" s="409"/>
      <c r="J41" s="484"/>
      <c r="K41" s="210"/>
      <c r="L41" s="211"/>
      <c r="M41" s="221" t="s">
        <v>351</v>
      </c>
      <c r="N41" s="54" t="s">
        <v>111</v>
      </c>
      <c r="O41" s="55">
        <v>0</v>
      </c>
      <c r="P41" s="55">
        <v>0</v>
      </c>
      <c r="Q41" s="55">
        <v>0</v>
      </c>
      <c r="R41" s="55">
        <v>1</v>
      </c>
      <c r="S41" s="324"/>
      <c r="T41" s="288"/>
      <c r="U41" s="287"/>
      <c r="V41" s="374"/>
      <c r="W41" s="287"/>
      <c r="X41" s="376"/>
      <c r="Y41" s="287"/>
      <c r="Z41" s="287"/>
      <c r="AA41" s="376"/>
      <c r="AB41" s="287"/>
      <c r="AC41" s="287"/>
      <c r="AD41" s="287"/>
      <c r="AE41" s="287"/>
      <c r="AF41" s="287"/>
      <c r="AG41" s="376"/>
      <c r="AH41" s="287"/>
      <c r="AI41" s="287"/>
    </row>
    <row r="42" spans="1:35" ht="19.5" customHeight="1" thickBot="1">
      <c r="A42" s="19"/>
      <c r="B42" s="19"/>
      <c r="C42" s="2"/>
      <c r="D42" s="56"/>
      <c r="E42" s="57"/>
      <c r="F42" s="4"/>
      <c r="G42" s="58"/>
      <c r="H42" s="59"/>
      <c r="I42" s="216"/>
      <c r="J42" s="217"/>
      <c r="K42" s="217"/>
      <c r="L42" s="218"/>
      <c r="M42" s="217"/>
      <c r="N42" s="217"/>
      <c r="O42" s="217"/>
      <c r="P42" s="217"/>
      <c r="Q42" s="217"/>
      <c r="R42" s="219"/>
      <c r="S42" s="324"/>
      <c r="T42" s="282"/>
      <c r="U42" s="284"/>
      <c r="V42" s="306"/>
      <c r="W42" s="284"/>
      <c r="X42" s="284"/>
      <c r="Y42" s="284"/>
      <c r="Z42" s="284"/>
      <c r="AA42" s="284"/>
      <c r="AB42" s="284"/>
      <c r="AC42" s="284"/>
      <c r="AD42" s="284"/>
      <c r="AE42" s="284"/>
      <c r="AF42" s="284"/>
      <c r="AG42" s="284"/>
      <c r="AH42" s="284"/>
      <c r="AI42" s="284"/>
    </row>
    <row r="43" spans="1:35" ht="61.5" customHeight="1">
      <c r="A43" s="19"/>
      <c r="B43" s="19"/>
      <c r="C43" s="2"/>
      <c r="D43" s="429" t="s">
        <v>371</v>
      </c>
      <c r="E43" s="11"/>
      <c r="F43" s="485">
        <v>2</v>
      </c>
      <c r="G43" s="408" t="s">
        <v>7</v>
      </c>
      <c r="H43" s="49"/>
      <c r="I43" s="408" t="s">
        <v>58</v>
      </c>
      <c r="J43" s="408" t="s">
        <v>357</v>
      </c>
      <c r="K43" s="473"/>
      <c r="L43" s="476"/>
      <c r="M43" s="65" t="s">
        <v>112</v>
      </c>
      <c r="N43" s="65" t="s">
        <v>113</v>
      </c>
      <c r="O43" s="66">
        <v>1</v>
      </c>
      <c r="P43" s="66">
        <v>0</v>
      </c>
      <c r="Q43" s="66">
        <v>0</v>
      </c>
      <c r="R43" s="66">
        <v>0</v>
      </c>
      <c r="S43" s="503">
        <v>79609</v>
      </c>
      <c r="T43" s="282"/>
      <c r="U43" s="284"/>
      <c r="V43" s="503">
        <v>79609</v>
      </c>
      <c r="W43" s="284"/>
      <c r="X43" s="284"/>
      <c r="Y43" s="284"/>
      <c r="Z43" s="284"/>
      <c r="AA43" s="284"/>
      <c r="AB43" s="284"/>
      <c r="AC43" s="284"/>
      <c r="AD43" s="284"/>
      <c r="AE43" s="284"/>
      <c r="AF43" s="284"/>
      <c r="AG43" s="284"/>
      <c r="AH43" s="284"/>
      <c r="AI43" s="284"/>
    </row>
    <row r="44" spans="1:35" ht="69" customHeight="1">
      <c r="A44" s="19"/>
      <c r="B44" s="19"/>
      <c r="C44" s="2"/>
      <c r="D44" s="430"/>
      <c r="E44" s="20"/>
      <c r="F44" s="486"/>
      <c r="G44" s="400"/>
      <c r="H44" s="22"/>
      <c r="I44" s="400"/>
      <c r="J44" s="400"/>
      <c r="K44" s="395"/>
      <c r="L44" s="392"/>
      <c r="M44" s="67" t="s">
        <v>114</v>
      </c>
      <c r="N44" s="67" t="s">
        <v>115</v>
      </c>
      <c r="O44" s="66">
        <v>1</v>
      </c>
      <c r="P44" s="66">
        <v>1</v>
      </c>
      <c r="Q44" s="66">
        <v>1</v>
      </c>
      <c r="R44" s="66">
        <v>1</v>
      </c>
      <c r="S44" s="503"/>
      <c r="T44" s="289"/>
      <c r="U44" s="284"/>
      <c r="V44" s="503"/>
      <c r="W44" s="284"/>
      <c r="X44" s="284"/>
      <c r="Y44" s="284"/>
      <c r="Z44" s="284"/>
      <c r="AA44" s="284"/>
      <c r="AB44" s="284"/>
      <c r="AC44" s="284"/>
      <c r="AD44" s="284"/>
      <c r="AE44" s="284"/>
      <c r="AF44" s="284"/>
      <c r="AG44" s="284"/>
      <c r="AH44" s="284"/>
      <c r="AI44" s="284"/>
    </row>
    <row r="45" spans="1:35" ht="65.25" customHeight="1">
      <c r="A45" s="19"/>
      <c r="B45" s="19"/>
      <c r="C45" s="2"/>
      <c r="D45" s="430"/>
      <c r="E45" s="20"/>
      <c r="F45" s="486"/>
      <c r="G45" s="400"/>
      <c r="H45" s="22"/>
      <c r="I45" s="400"/>
      <c r="J45" s="400"/>
      <c r="K45" s="395"/>
      <c r="L45" s="392"/>
      <c r="M45" s="67" t="s">
        <v>540</v>
      </c>
      <c r="N45" s="67" t="s">
        <v>117</v>
      </c>
      <c r="O45" s="66">
        <v>3</v>
      </c>
      <c r="P45" s="66">
        <v>3</v>
      </c>
      <c r="Q45" s="66">
        <v>3</v>
      </c>
      <c r="R45" s="66">
        <v>3</v>
      </c>
      <c r="S45" s="324"/>
      <c r="T45" s="289"/>
      <c r="U45" s="284"/>
      <c r="V45" s="324"/>
      <c r="W45" s="284"/>
      <c r="X45" s="284"/>
      <c r="Y45" s="284"/>
      <c r="Z45" s="284"/>
      <c r="AA45" s="284"/>
      <c r="AB45" s="284"/>
      <c r="AC45" s="284"/>
      <c r="AD45" s="284"/>
      <c r="AE45" s="284"/>
      <c r="AF45" s="284"/>
      <c r="AG45" s="284"/>
      <c r="AH45" s="284"/>
      <c r="AI45" s="284"/>
    </row>
    <row r="46" spans="1:35" ht="60.75" customHeight="1">
      <c r="A46" s="19"/>
      <c r="B46" s="19"/>
      <c r="C46" s="2"/>
      <c r="D46" s="430"/>
      <c r="E46" s="20"/>
      <c r="F46" s="486"/>
      <c r="G46" s="400"/>
      <c r="H46" s="22"/>
      <c r="I46" s="400"/>
      <c r="J46" s="400"/>
      <c r="K46" s="395"/>
      <c r="L46" s="392"/>
      <c r="M46" s="67" t="s">
        <v>540</v>
      </c>
      <c r="N46" s="67" t="s">
        <v>116</v>
      </c>
      <c r="O46" s="66">
        <v>1</v>
      </c>
      <c r="P46" s="66">
        <v>0</v>
      </c>
      <c r="Q46" s="66">
        <v>1</v>
      </c>
      <c r="R46" s="66">
        <v>0</v>
      </c>
      <c r="S46" s="324"/>
      <c r="T46" s="289"/>
      <c r="U46" s="284"/>
      <c r="V46" s="324"/>
      <c r="W46" s="284"/>
      <c r="X46" s="284"/>
      <c r="Y46" s="284"/>
      <c r="Z46" s="284"/>
      <c r="AA46" s="284"/>
      <c r="AB46" s="284"/>
      <c r="AC46" s="284"/>
      <c r="AD46" s="284"/>
      <c r="AE46" s="284"/>
      <c r="AF46" s="284"/>
      <c r="AG46" s="284"/>
      <c r="AH46" s="284"/>
      <c r="AI46" s="284"/>
    </row>
    <row r="47" spans="1:35" ht="60.75" customHeight="1">
      <c r="A47" s="19"/>
      <c r="B47" s="19"/>
      <c r="C47" s="2"/>
      <c r="D47" s="430"/>
      <c r="E47" s="20"/>
      <c r="F47" s="486"/>
      <c r="G47" s="400"/>
      <c r="H47" s="22"/>
      <c r="I47" s="400"/>
      <c r="J47" s="400"/>
      <c r="K47" s="395"/>
      <c r="L47" s="392"/>
      <c r="M47" s="67" t="s">
        <v>359</v>
      </c>
      <c r="N47" s="67" t="s">
        <v>358</v>
      </c>
      <c r="O47" s="66">
        <v>3</v>
      </c>
      <c r="P47" s="66">
        <v>3</v>
      </c>
      <c r="Q47" s="66">
        <v>3</v>
      </c>
      <c r="R47" s="66">
        <v>3</v>
      </c>
      <c r="S47" s="324"/>
      <c r="T47" s="289"/>
      <c r="U47" s="284"/>
      <c r="V47" s="324"/>
      <c r="W47" s="284"/>
      <c r="X47" s="284"/>
      <c r="Y47" s="284"/>
      <c r="Z47" s="284"/>
      <c r="AA47" s="284"/>
      <c r="AB47" s="284"/>
      <c r="AC47" s="284"/>
      <c r="AD47" s="284"/>
      <c r="AE47" s="284"/>
      <c r="AF47" s="284"/>
      <c r="AG47" s="284"/>
      <c r="AH47" s="284"/>
      <c r="AI47" s="284"/>
    </row>
    <row r="48" spans="1:35" ht="41.25" customHeight="1">
      <c r="A48" s="19"/>
      <c r="B48" s="19"/>
      <c r="C48" s="2"/>
      <c r="D48" s="430"/>
      <c r="E48" s="20"/>
      <c r="F48" s="486"/>
      <c r="G48" s="400"/>
      <c r="H48" s="22"/>
      <c r="I48" s="400"/>
      <c r="J48" s="400"/>
      <c r="K48" s="395"/>
      <c r="L48" s="392"/>
      <c r="M48" s="67" t="s">
        <v>118</v>
      </c>
      <c r="N48" s="67" t="s">
        <v>362</v>
      </c>
      <c r="O48" s="66">
        <v>3</v>
      </c>
      <c r="P48" s="66">
        <v>3</v>
      </c>
      <c r="Q48" s="66">
        <v>3</v>
      </c>
      <c r="R48" s="66">
        <v>3</v>
      </c>
      <c r="S48" s="324"/>
      <c r="T48" s="289"/>
      <c r="U48" s="284"/>
      <c r="V48" s="324"/>
      <c r="W48" s="284"/>
      <c r="X48" s="284"/>
      <c r="Y48" s="284"/>
      <c r="Z48" s="284"/>
      <c r="AA48" s="284"/>
      <c r="AB48" s="284"/>
      <c r="AC48" s="284"/>
      <c r="AD48" s="284"/>
      <c r="AE48" s="284"/>
      <c r="AF48" s="284"/>
      <c r="AG48" s="284"/>
      <c r="AH48" s="284"/>
      <c r="AI48" s="284"/>
    </row>
    <row r="49" spans="1:35" ht="60" customHeight="1">
      <c r="A49" s="19"/>
      <c r="B49" s="19"/>
      <c r="C49" s="2"/>
      <c r="D49" s="430"/>
      <c r="E49" s="20"/>
      <c r="F49" s="486"/>
      <c r="G49" s="400"/>
      <c r="H49" s="22"/>
      <c r="I49" s="400"/>
      <c r="J49" s="400"/>
      <c r="K49" s="395"/>
      <c r="L49" s="392"/>
      <c r="M49" s="47" t="s">
        <v>119</v>
      </c>
      <c r="N49" s="47" t="s">
        <v>120</v>
      </c>
      <c r="O49" s="168">
        <v>1</v>
      </c>
      <c r="P49" s="168">
        <v>1</v>
      </c>
      <c r="Q49" s="168">
        <v>1</v>
      </c>
      <c r="R49" s="168">
        <v>1</v>
      </c>
      <c r="S49" s="324"/>
      <c r="T49" s="289"/>
      <c r="U49" s="284"/>
      <c r="V49" s="324"/>
      <c r="W49" s="284"/>
      <c r="X49" s="284"/>
      <c r="Y49" s="284"/>
      <c r="Z49" s="284"/>
      <c r="AA49" s="284"/>
      <c r="AB49" s="284"/>
      <c r="AC49" s="284"/>
      <c r="AD49" s="284"/>
      <c r="AE49" s="284"/>
      <c r="AF49" s="284"/>
      <c r="AG49" s="284"/>
      <c r="AH49" s="284"/>
      <c r="AI49" s="284"/>
    </row>
    <row r="50" spans="1:35" ht="89.25" customHeight="1">
      <c r="A50" s="19"/>
      <c r="B50" s="19"/>
      <c r="C50" s="2"/>
      <c r="D50" s="430"/>
      <c r="E50" s="20"/>
      <c r="F50" s="486"/>
      <c r="G50" s="408" t="s">
        <v>8</v>
      </c>
      <c r="H50" s="49"/>
      <c r="I50" s="408" t="s">
        <v>59</v>
      </c>
      <c r="J50" s="408" t="s">
        <v>357</v>
      </c>
      <c r="K50" s="473"/>
      <c r="L50" s="476"/>
      <c r="M50" s="74" t="s">
        <v>363</v>
      </c>
      <c r="N50" s="74" t="s">
        <v>126</v>
      </c>
      <c r="O50" s="66">
        <v>13</v>
      </c>
      <c r="P50" s="66">
        <v>13</v>
      </c>
      <c r="Q50" s="66">
        <v>13</v>
      </c>
      <c r="R50" s="66">
        <v>13</v>
      </c>
      <c r="S50" s="324"/>
      <c r="T50" s="289"/>
      <c r="U50" s="284"/>
      <c r="V50" s="324"/>
      <c r="W50" s="284"/>
      <c r="X50" s="284"/>
      <c r="Y50" s="284"/>
      <c r="Z50" s="284"/>
      <c r="AA50" s="284"/>
      <c r="AB50" s="284"/>
      <c r="AC50" s="284"/>
      <c r="AD50" s="284"/>
      <c r="AE50" s="284"/>
      <c r="AF50" s="284"/>
      <c r="AG50" s="284"/>
      <c r="AH50" s="284"/>
      <c r="AI50" s="284"/>
    </row>
    <row r="51" spans="1:35" ht="47.25" customHeight="1">
      <c r="A51" s="19"/>
      <c r="B51" s="19"/>
      <c r="C51" s="2"/>
      <c r="D51" s="430"/>
      <c r="E51" s="20"/>
      <c r="F51" s="486"/>
      <c r="G51" s="400"/>
      <c r="H51" s="22"/>
      <c r="I51" s="400"/>
      <c r="J51" s="400"/>
      <c r="K51" s="395"/>
      <c r="L51" s="392"/>
      <c r="M51" s="74" t="s">
        <v>119</v>
      </c>
      <c r="N51" s="74" t="s">
        <v>121</v>
      </c>
      <c r="O51" s="16" t="s">
        <v>94</v>
      </c>
      <c r="P51" s="16" t="s">
        <v>94</v>
      </c>
      <c r="Q51" s="16" t="s">
        <v>94</v>
      </c>
      <c r="R51" s="16" t="s">
        <v>94</v>
      </c>
      <c r="S51" s="324"/>
      <c r="T51" s="289"/>
      <c r="U51" s="284"/>
      <c r="V51" s="324"/>
      <c r="W51" s="284"/>
      <c r="X51" s="284"/>
      <c r="Y51" s="284"/>
      <c r="Z51" s="284"/>
      <c r="AA51" s="284"/>
      <c r="AB51" s="284"/>
      <c r="AC51" s="284"/>
      <c r="AD51" s="284"/>
      <c r="AE51" s="284"/>
      <c r="AF51" s="284"/>
      <c r="AG51" s="284"/>
      <c r="AH51" s="284"/>
      <c r="AI51" s="284"/>
    </row>
    <row r="52" spans="1:35" ht="45" customHeight="1">
      <c r="A52" s="19"/>
      <c r="B52" s="19"/>
      <c r="C52" s="2"/>
      <c r="D52" s="430"/>
      <c r="E52" s="20"/>
      <c r="F52" s="486"/>
      <c r="G52" s="400"/>
      <c r="H52" s="22"/>
      <c r="I52" s="400"/>
      <c r="J52" s="400"/>
      <c r="K52" s="395"/>
      <c r="L52" s="392"/>
      <c r="M52" s="47" t="s">
        <v>122</v>
      </c>
      <c r="N52" s="74" t="s">
        <v>123</v>
      </c>
      <c r="O52" s="16" t="s">
        <v>75</v>
      </c>
      <c r="P52" s="16" t="s">
        <v>76</v>
      </c>
      <c r="Q52" s="16" t="s">
        <v>76</v>
      </c>
      <c r="R52" s="16" t="s">
        <v>75</v>
      </c>
      <c r="S52" s="324"/>
      <c r="T52" s="289"/>
      <c r="U52" s="284"/>
      <c r="V52" s="324"/>
      <c r="W52" s="284"/>
      <c r="X52" s="284"/>
      <c r="Y52" s="284"/>
      <c r="Z52" s="284"/>
      <c r="AA52" s="284"/>
      <c r="AB52" s="284"/>
      <c r="AC52" s="284"/>
      <c r="AD52" s="284"/>
      <c r="AE52" s="284"/>
      <c r="AF52" s="284"/>
      <c r="AG52" s="284"/>
      <c r="AH52" s="284"/>
      <c r="AI52" s="284"/>
    </row>
    <row r="53" spans="1:35" ht="48" customHeight="1">
      <c r="A53" s="19"/>
      <c r="B53" s="19"/>
      <c r="C53" s="2"/>
      <c r="D53" s="430"/>
      <c r="E53" s="20"/>
      <c r="F53" s="486"/>
      <c r="G53" s="400"/>
      <c r="H53" s="22"/>
      <c r="I53" s="400"/>
      <c r="J53" s="400"/>
      <c r="K53" s="395"/>
      <c r="L53" s="392"/>
      <c r="M53" s="74" t="s">
        <v>361</v>
      </c>
      <c r="N53" s="75" t="s">
        <v>360</v>
      </c>
      <c r="O53" s="16" t="s">
        <v>76</v>
      </c>
      <c r="P53" s="16" t="s">
        <v>75</v>
      </c>
      <c r="Q53" s="16" t="s">
        <v>76</v>
      </c>
      <c r="R53" s="16" t="s">
        <v>75</v>
      </c>
      <c r="S53" s="324"/>
      <c r="T53" s="289"/>
      <c r="U53" s="284"/>
      <c r="V53" s="324"/>
      <c r="W53" s="284"/>
      <c r="X53" s="284"/>
      <c r="Y53" s="284"/>
      <c r="Z53" s="284"/>
      <c r="AA53" s="284"/>
      <c r="AB53" s="284"/>
      <c r="AC53" s="284"/>
      <c r="AD53" s="284"/>
      <c r="AE53" s="284"/>
      <c r="AF53" s="284"/>
      <c r="AG53" s="284"/>
      <c r="AH53" s="284"/>
      <c r="AI53" s="284"/>
    </row>
    <row r="54" spans="1:35" ht="33" customHeight="1">
      <c r="A54" s="19"/>
      <c r="B54" s="19"/>
      <c r="C54" s="2"/>
      <c r="D54" s="430"/>
      <c r="E54" s="20"/>
      <c r="F54" s="486"/>
      <c r="G54" s="400"/>
      <c r="H54" s="22"/>
      <c r="I54" s="400"/>
      <c r="J54" s="400"/>
      <c r="K54" s="395"/>
      <c r="L54" s="392"/>
      <c r="M54" s="327" t="s">
        <v>124</v>
      </c>
      <c r="N54" s="327" t="s">
        <v>125</v>
      </c>
      <c r="O54" s="16" t="s">
        <v>76</v>
      </c>
      <c r="P54" s="16" t="s">
        <v>75</v>
      </c>
      <c r="Q54" s="16" t="s">
        <v>76</v>
      </c>
      <c r="R54" s="16">
        <v>1</v>
      </c>
      <c r="S54" s="324"/>
      <c r="T54" s="289"/>
      <c r="U54" s="284"/>
      <c r="V54" s="324"/>
      <c r="W54" s="284"/>
      <c r="X54" s="284"/>
      <c r="Y54" s="284"/>
      <c r="Z54" s="284"/>
      <c r="AA54" s="284"/>
      <c r="AB54" s="284"/>
      <c r="AC54" s="284"/>
      <c r="AD54" s="284"/>
      <c r="AE54" s="284"/>
      <c r="AF54" s="284"/>
      <c r="AG54" s="284"/>
      <c r="AH54" s="284"/>
      <c r="AI54" s="284"/>
    </row>
    <row r="55" spans="1:35" ht="54.75" customHeight="1">
      <c r="A55" s="19"/>
      <c r="B55" s="19"/>
      <c r="C55" s="2"/>
      <c r="D55" s="430"/>
      <c r="E55" s="20"/>
      <c r="F55" s="486"/>
      <c r="G55" s="400"/>
      <c r="H55" s="22"/>
      <c r="I55" s="400"/>
      <c r="J55" s="400"/>
      <c r="K55" s="395"/>
      <c r="L55" s="392"/>
      <c r="M55" s="47" t="s">
        <v>365</v>
      </c>
      <c r="N55" s="74" t="s">
        <v>364</v>
      </c>
      <c r="O55" s="16" t="s">
        <v>75</v>
      </c>
      <c r="P55" s="16" t="s">
        <v>75</v>
      </c>
      <c r="Q55" s="16" t="s">
        <v>75</v>
      </c>
      <c r="R55" s="16" t="s">
        <v>75</v>
      </c>
      <c r="S55" s="324"/>
      <c r="T55" s="289"/>
      <c r="U55" s="284"/>
      <c r="V55" s="324"/>
      <c r="W55" s="284"/>
      <c r="X55" s="284"/>
      <c r="Y55" s="284"/>
      <c r="Z55" s="284"/>
      <c r="AA55" s="284"/>
      <c r="AB55" s="284"/>
      <c r="AC55" s="284"/>
      <c r="AD55" s="284"/>
      <c r="AE55" s="284"/>
      <c r="AF55" s="284"/>
      <c r="AG55" s="284"/>
      <c r="AH55" s="284"/>
      <c r="AI55" s="284"/>
    </row>
    <row r="56" spans="1:35" ht="48" customHeight="1">
      <c r="A56" s="19"/>
      <c r="B56" s="19"/>
      <c r="C56" s="2"/>
      <c r="D56" s="430"/>
      <c r="E56" s="20"/>
      <c r="F56" s="486"/>
      <c r="G56" s="400"/>
      <c r="H56" s="22"/>
      <c r="I56" s="400"/>
      <c r="J56" s="400"/>
      <c r="K56" s="395"/>
      <c r="L56" s="392"/>
      <c r="M56" s="47" t="s">
        <v>122</v>
      </c>
      <c r="N56" s="74" t="s">
        <v>127</v>
      </c>
      <c r="O56" s="16" t="s">
        <v>75</v>
      </c>
      <c r="P56" s="16" t="s">
        <v>75</v>
      </c>
      <c r="Q56" s="16" t="s">
        <v>75</v>
      </c>
      <c r="R56" s="16" t="s">
        <v>75</v>
      </c>
      <c r="S56" s="324"/>
      <c r="T56" s="289"/>
      <c r="U56" s="284"/>
      <c r="V56" s="324"/>
      <c r="W56" s="284"/>
      <c r="X56" s="284"/>
      <c r="Y56" s="284"/>
      <c r="Z56" s="284"/>
      <c r="AA56" s="284"/>
      <c r="AB56" s="284"/>
      <c r="AC56" s="284"/>
      <c r="AD56" s="284"/>
      <c r="AE56" s="284"/>
      <c r="AF56" s="284"/>
      <c r="AG56" s="284"/>
      <c r="AH56" s="284"/>
      <c r="AI56" s="284"/>
    </row>
    <row r="57" spans="1:35" ht="99.75" customHeight="1" thickBot="1">
      <c r="A57" s="19"/>
      <c r="B57" s="19"/>
      <c r="C57" s="2"/>
      <c r="D57" s="430"/>
      <c r="E57" s="488"/>
      <c r="F57" s="486"/>
      <c r="G57" s="401"/>
      <c r="H57" s="76"/>
      <c r="I57" s="401"/>
      <c r="J57" s="401"/>
      <c r="K57" s="396"/>
      <c r="L57" s="393"/>
      <c r="M57" s="71" t="s">
        <v>122</v>
      </c>
      <c r="N57" s="71" t="s">
        <v>128</v>
      </c>
      <c r="O57" s="77" t="s">
        <v>94</v>
      </c>
      <c r="P57" s="77" t="s">
        <v>94</v>
      </c>
      <c r="Q57" s="77" t="s">
        <v>94</v>
      </c>
      <c r="R57" s="77" t="s">
        <v>94</v>
      </c>
      <c r="S57" s="324"/>
      <c r="T57" s="289"/>
      <c r="U57" s="284"/>
      <c r="V57" s="324"/>
      <c r="W57" s="284"/>
      <c r="X57" s="284"/>
      <c r="Y57" s="284"/>
      <c r="Z57" s="284"/>
      <c r="AA57" s="284"/>
      <c r="AB57" s="284"/>
      <c r="AC57" s="284"/>
      <c r="AD57" s="284"/>
      <c r="AE57" s="284"/>
      <c r="AF57" s="284"/>
      <c r="AG57" s="284"/>
      <c r="AH57" s="284"/>
      <c r="AI57" s="284"/>
    </row>
    <row r="58" spans="1:35" ht="67.5" customHeight="1">
      <c r="A58" s="19"/>
      <c r="B58" s="19"/>
      <c r="C58" s="2"/>
      <c r="D58" s="430"/>
      <c r="E58" s="488"/>
      <c r="F58" s="486"/>
      <c r="G58" s="399" t="s">
        <v>9</v>
      </c>
      <c r="H58" s="402"/>
      <c r="I58" s="399">
        <v>2.3</v>
      </c>
      <c r="J58" s="399" t="s">
        <v>9</v>
      </c>
      <c r="K58" s="394"/>
      <c r="L58" s="391"/>
      <c r="M58" s="67" t="s">
        <v>513</v>
      </c>
      <c r="N58" s="67" t="s">
        <v>514</v>
      </c>
      <c r="O58" s="35" t="s">
        <v>75</v>
      </c>
      <c r="P58" s="35" t="s">
        <v>76</v>
      </c>
      <c r="Q58" s="35" t="s">
        <v>76</v>
      </c>
      <c r="R58" s="35" t="s">
        <v>76</v>
      </c>
      <c r="S58" s="324"/>
      <c r="T58" s="289"/>
      <c r="U58" s="284"/>
      <c r="V58" s="324"/>
      <c r="W58" s="284"/>
      <c r="X58" s="284"/>
      <c r="Y58" s="284"/>
      <c r="Z58" s="284"/>
      <c r="AA58" s="284"/>
      <c r="AB58" s="284"/>
      <c r="AC58" s="284"/>
      <c r="AD58" s="284"/>
      <c r="AE58" s="284"/>
      <c r="AF58" s="284"/>
      <c r="AG58" s="284"/>
      <c r="AH58" s="284"/>
      <c r="AI58" s="284"/>
    </row>
    <row r="59" spans="1:35" ht="45" customHeight="1">
      <c r="A59" s="19"/>
      <c r="B59" s="19"/>
      <c r="C59" s="2"/>
      <c r="D59" s="430"/>
      <c r="E59" s="488"/>
      <c r="F59" s="486"/>
      <c r="G59" s="400"/>
      <c r="H59" s="403"/>
      <c r="I59" s="400"/>
      <c r="J59" s="400"/>
      <c r="K59" s="395"/>
      <c r="L59" s="392"/>
      <c r="M59" s="48" t="s">
        <v>129</v>
      </c>
      <c r="N59" s="67" t="s">
        <v>133</v>
      </c>
      <c r="O59" s="35" t="s">
        <v>84</v>
      </c>
      <c r="P59" s="35" t="s">
        <v>84</v>
      </c>
      <c r="Q59" s="35" t="s">
        <v>84</v>
      </c>
      <c r="R59" s="35" t="s">
        <v>84</v>
      </c>
      <c r="S59" s="324"/>
      <c r="T59" s="289"/>
      <c r="U59" s="284"/>
      <c r="V59" s="324"/>
      <c r="W59" s="284"/>
      <c r="X59" s="284"/>
      <c r="Y59" s="284"/>
      <c r="Z59" s="284"/>
      <c r="AA59" s="284"/>
      <c r="AB59" s="284"/>
      <c r="AC59" s="284"/>
      <c r="AD59" s="284"/>
      <c r="AE59" s="284"/>
      <c r="AF59" s="284"/>
      <c r="AG59" s="284"/>
      <c r="AH59" s="284"/>
      <c r="AI59" s="284"/>
    </row>
    <row r="60" spans="1:35" ht="68.25" customHeight="1">
      <c r="A60" s="19"/>
      <c r="B60" s="19"/>
      <c r="C60" s="2"/>
      <c r="D60" s="430"/>
      <c r="E60" s="488"/>
      <c r="F60" s="486"/>
      <c r="G60" s="400"/>
      <c r="H60" s="403"/>
      <c r="I60" s="400"/>
      <c r="J60" s="400"/>
      <c r="K60" s="395"/>
      <c r="L60" s="392"/>
      <c r="M60" s="40" t="s">
        <v>366</v>
      </c>
      <c r="N60" s="74" t="s">
        <v>130</v>
      </c>
      <c r="O60" s="16" t="s">
        <v>94</v>
      </c>
      <c r="P60" s="16" t="s">
        <v>94</v>
      </c>
      <c r="Q60" s="16" t="s">
        <v>94</v>
      </c>
      <c r="R60" s="16" t="s">
        <v>94</v>
      </c>
      <c r="S60" s="324"/>
      <c r="T60" s="290"/>
      <c r="U60" s="284"/>
      <c r="V60" s="324"/>
      <c r="W60" s="284"/>
      <c r="X60" s="284"/>
      <c r="Y60" s="284"/>
      <c r="Z60" s="284"/>
      <c r="AA60" s="284"/>
      <c r="AB60" s="284"/>
      <c r="AC60" s="284"/>
      <c r="AD60" s="284"/>
      <c r="AE60" s="284"/>
      <c r="AF60" s="284"/>
      <c r="AG60" s="284"/>
      <c r="AH60" s="284"/>
      <c r="AI60" s="284"/>
    </row>
    <row r="61" spans="1:35" ht="43.5" customHeight="1" thickBot="1">
      <c r="A61" s="19"/>
      <c r="B61" s="19"/>
      <c r="C61" s="2"/>
      <c r="D61" s="430"/>
      <c r="E61" s="488"/>
      <c r="F61" s="486"/>
      <c r="G61" s="400"/>
      <c r="H61" s="403"/>
      <c r="I61" s="400"/>
      <c r="J61" s="400"/>
      <c r="K61" s="395"/>
      <c r="L61" s="392"/>
      <c r="M61" s="40" t="s">
        <v>367</v>
      </c>
      <c r="N61" s="74" t="s">
        <v>131</v>
      </c>
      <c r="O61" s="16" t="s">
        <v>75</v>
      </c>
      <c r="P61" s="16" t="s">
        <v>76</v>
      </c>
      <c r="Q61" s="16" t="s">
        <v>76</v>
      </c>
      <c r="R61" s="16" t="s">
        <v>76</v>
      </c>
      <c r="S61" s="324"/>
      <c r="T61" s="291"/>
      <c r="U61" s="286"/>
      <c r="V61" s="324"/>
      <c r="W61" s="286"/>
      <c r="X61" s="286"/>
      <c r="Y61" s="286"/>
      <c r="Z61" s="286"/>
      <c r="AA61" s="286"/>
      <c r="AB61" s="286"/>
      <c r="AC61" s="286"/>
      <c r="AD61" s="286"/>
      <c r="AE61" s="286"/>
      <c r="AF61" s="286"/>
      <c r="AG61" s="286"/>
      <c r="AH61" s="286"/>
      <c r="AI61" s="286"/>
    </row>
    <row r="62" spans="1:35" ht="72" customHeight="1">
      <c r="A62" s="19"/>
      <c r="B62" s="19"/>
      <c r="C62" s="2"/>
      <c r="D62" s="430"/>
      <c r="E62" s="488"/>
      <c r="F62" s="486"/>
      <c r="G62" s="400"/>
      <c r="H62" s="403"/>
      <c r="I62" s="400"/>
      <c r="J62" s="400"/>
      <c r="K62" s="395"/>
      <c r="L62" s="392"/>
      <c r="M62" s="40" t="s">
        <v>129</v>
      </c>
      <c r="N62" s="47" t="s">
        <v>132</v>
      </c>
      <c r="O62" s="27" t="s">
        <v>94</v>
      </c>
      <c r="P62" s="27" t="s">
        <v>94</v>
      </c>
      <c r="Q62" s="27" t="s">
        <v>94</v>
      </c>
      <c r="R62" s="27" t="s">
        <v>94</v>
      </c>
      <c r="S62" s="324"/>
      <c r="T62" s="288"/>
      <c r="U62" s="287"/>
      <c r="V62" s="324"/>
      <c r="W62" s="287"/>
      <c r="X62" s="287"/>
      <c r="Y62" s="287"/>
      <c r="Z62" s="287"/>
      <c r="AA62" s="287"/>
      <c r="AB62" s="287"/>
      <c r="AC62" s="287"/>
      <c r="AD62" s="287"/>
      <c r="AE62" s="287"/>
      <c r="AF62" s="287"/>
      <c r="AG62" s="287"/>
      <c r="AH62" s="287"/>
      <c r="AI62" s="287"/>
    </row>
    <row r="63" spans="1:35" ht="48.75" customHeight="1">
      <c r="A63" s="19"/>
      <c r="B63" s="19"/>
      <c r="C63" s="2"/>
      <c r="D63" s="430"/>
      <c r="E63" s="488"/>
      <c r="F63" s="486"/>
      <c r="G63" s="400"/>
      <c r="H63" s="403"/>
      <c r="I63" s="400"/>
      <c r="J63" s="400"/>
      <c r="K63" s="395"/>
      <c r="L63" s="392"/>
      <c r="M63" s="328" t="s">
        <v>368</v>
      </c>
      <c r="N63" s="327" t="s">
        <v>370</v>
      </c>
      <c r="O63" s="16" t="s">
        <v>76</v>
      </c>
      <c r="P63" s="16" t="s">
        <v>76</v>
      </c>
      <c r="Q63" s="16" t="s">
        <v>76</v>
      </c>
      <c r="R63" s="16" t="s">
        <v>75</v>
      </c>
      <c r="S63" s="324"/>
      <c r="T63" s="293"/>
      <c r="U63" s="284"/>
      <c r="V63" s="324"/>
      <c r="W63" s="284"/>
      <c r="X63" s="284"/>
      <c r="Y63" s="284"/>
      <c r="Z63" s="284"/>
      <c r="AA63" s="284"/>
      <c r="AB63" s="284"/>
      <c r="AC63" s="284"/>
      <c r="AD63" s="284"/>
      <c r="AE63" s="284"/>
      <c r="AF63" s="284"/>
      <c r="AG63" s="284"/>
      <c r="AH63" s="284"/>
      <c r="AI63" s="284"/>
    </row>
    <row r="64" spans="1:35" ht="45" customHeight="1" thickBot="1">
      <c r="A64" s="19"/>
      <c r="B64" s="19"/>
      <c r="C64" s="2"/>
      <c r="D64" s="430"/>
      <c r="E64" s="489"/>
      <c r="F64" s="487"/>
      <c r="G64" s="401"/>
      <c r="H64" s="404"/>
      <c r="I64" s="401"/>
      <c r="J64" s="401"/>
      <c r="K64" s="396"/>
      <c r="L64" s="393"/>
      <c r="M64" s="40" t="s">
        <v>369</v>
      </c>
      <c r="N64" s="71" t="s">
        <v>134</v>
      </c>
      <c r="O64" s="77" t="s">
        <v>76</v>
      </c>
      <c r="P64" s="77" t="s">
        <v>76</v>
      </c>
      <c r="Q64" s="77" t="s">
        <v>76</v>
      </c>
      <c r="R64" s="77" t="s">
        <v>75</v>
      </c>
      <c r="S64" s="374"/>
      <c r="T64" s="293"/>
      <c r="U64" s="284"/>
      <c r="V64" s="374"/>
      <c r="W64" s="284"/>
      <c r="X64" s="284"/>
      <c r="Y64" s="284"/>
      <c r="Z64" s="284"/>
      <c r="AA64" s="284"/>
      <c r="AB64" s="284"/>
      <c r="AC64" s="284"/>
      <c r="AD64" s="284"/>
      <c r="AE64" s="284"/>
      <c r="AF64" s="284"/>
      <c r="AG64" s="284"/>
      <c r="AH64" s="284"/>
      <c r="AI64" s="284"/>
    </row>
    <row r="65" spans="1:35" ht="12">
      <c r="A65" s="19"/>
      <c r="B65" s="19"/>
      <c r="C65" s="2"/>
      <c r="D65" s="441"/>
      <c r="E65" s="78"/>
      <c r="F65" s="12"/>
      <c r="G65" s="227"/>
      <c r="H65" s="172"/>
      <c r="I65" s="173"/>
      <c r="J65" s="228"/>
      <c r="K65" s="229"/>
      <c r="L65" s="230"/>
      <c r="M65" s="231"/>
      <c r="N65" s="231"/>
      <c r="O65" s="232"/>
      <c r="P65" s="232"/>
      <c r="Q65" s="232"/>
      <c r="R65" s="233"/>
      <c r="S65" s="292"/>
      <c r="T65" s="293"/>
      <c r="U65" s="284"/>
      <c r="V65" s="294"/>
      <c r="W65" s="284"/>
      <c r="X65" s="284"/>
      <c r="Y65" s="284"/>
      <c r="Z65" s="284"/>
      <c r="AA65" s="284"/>
      <c r="AB65" s="284"/>
      <c r="AC65" s="284"/>
      <c r="AD65" s="284"/>
      <c r="AE65" s="284"/>
      <c r="AF65" s="284"/>
      <c r="AG65" s="284"/>
      <c r="AH65" s="284"/>
      <c r="AI65" s="284"/>
    </row>
    <row r="66" spans="1:35" ht="54.75" customHeight="1">
      <c r="A66" s="19"/>
      <c r="B66" s="19"/>
      <c r="C66" s="3"/>
      <c r="D66" s="424" t="s">
        <v>60</v>
      </c>
      <c r="E66" s="234"/>
      <c r="F66" s="12">
        <v>3</v>
      </c>
      <c r="G66" s="410" t="s">
        <v>10</v>
      </c>
      <c r="H66" s="81"/>
      <c r="I66" s="408" t="s">
        <v>61</v>
      </c>
      <c r="J66" s="408" t="s">
        <v>563</v>
      </c>
      <c r="K66" s="83"/>
      <c r="L66" s="81"/>
      <c r="M66" s="327" t="s">
        <v>373</v>
      </c>
      <c r="N66" s="327" t="s">
        <v>216</v>
      </c>
      <c r="O66" s="329">
        <v>3</v>
      </c>
      <c r="P66" s="329">
        <v>3</v>
      </c>
      <c r="Q66" s="329">
        <v>3</v>
      </c>
      <c r="R66" s="329">
        <v>3</v>
      </c>
      <c r="S66" s="292"/>
      <c r="T66" s="293"/>
      <c r="U66" s="284"/>
      <c r="V66" s="294"/>
      <c r="W66" s="284"/>
      <c r="X66" s="284"/>
      <c r="Y66" s="284"/>
      <c r="Z66" s="284"/>
      <c r="AA66" s="284"/>
      <c r="AB66" s="284"/>
      <c r="AC66" s="284"/>
      <c r="AD66" s="284"/>
      <c r="AE66" s="284"/>
      <c r="AF66" s="284"/>
      <c r="AG66" s="284"/>
      <c r="AH66" s="284"/>
      <c r="AI66" s="284"/>
    </row>
    <row r="67" spans="1:35" ht="78" customHeight="1">
      <c r="A67" s="19"/>
      <c r="B67" s="19"/>
      <c r="C67" s="3"/>
      <c r="D67" s="425"/>
      <c r="E67" s="235"/>
      <c r="F67" s="3"/>
      <c r="G67" s="411"/>
      <c r="H67" s="84"/>
      <c r="I67" s="400"/>
      <c r="J67" s="400"/>
      <c r="K67" s="86"/>
      <c r="L67" s="84"/>
      <c r="M67" s="327" t="s">
        <v>374</v>
      </c>
      <c r="N67" s="330" t="s">
        <v>376</v>
      </c>
      <c r="O67" s="329">
        <v>3</v>
      </c>
      <c r="P67" s="329">
        <v>3</v>
      </c>
      <c r="Q67" s="329">
        <v>3</v>
      </c>
      <c r="R67" s="329">
        <v>3</v>
      </c>
      <c r="S67" s="292"/>
      <c r="T67" s="293"/>
      <c r="U67" s="284"/>
      <c r="V67" s="294"/>
      <c r="W67" s="284"/>
      <c r="X67" s="284"/>
      <c r="Y67" s="284"/>
      <c r="Z67" s="284"/>
      <c r="AA67" s="284"/>
      <c r="AB67" s="284"/>
      <c r="AC67" s="284"/>
      <c r="AD67" s="284"/>
      <c r="AE67" s="284"/>
      <c r="AF67" s="284"/>
      <c r="AG67" s="284"/>
      <c r="AH67" s="284"/>
      <c r="AI67" s="284"/>
    </row>
    <row r="68" spans="1:35" ht="105" customHeight="1">
      <c r="A68" s="19"/>
      <c r="B68" s="19"/>
      <c r="C68" s="3"/>
      <c r="D68" s="425"/>
      <c r="E68" s="235"/>
      <c r="F68" s="3"/>
      <c r="G68" s="411"/>
      <c r="H68" s="84"/>
      <c r="I68" s="400"/>
      <c r="J68" s="400"/>
      <c r="K68" s="86"/>
      <c r="L68" s="84"/>
      <c r="M68" s="327" t="s">
        <v>270</v>
      </c>
      <c r="N68" s="327" t="s">
        <v>375</v>
      </c>
      <c r="O68" s="329">
        <v>2</v>
      </c>
      <c r="P68" s="329">
        <v>2</v>
      </c>
      <c r="Q68" s="329">
        <v>2</v>
      </c>
      <c r="R68" s="329">
        <v>2</v>
      </c>
      <c r="S68" s="292"/>
      <c r="T68" s="293"/>
      <c r="U68" s="284"/>
      <c r="V68" s="294"/>
      <c r="W68" s="284"/>
      <c r="X68" s="284"/>
      <c r="Y68" s="284"/>
      <c r="Z68" s="284"/>
      <c r="AA68" s="284"/>
      <c r="AB68" s="284"/>
      <c r="AC68" s="284"/>
      <c r="AD68" s="284"/>
      <c r="AE68" s="284"/>
      <c r="AF68" s="284"/>
      <c r="AG68" s="284"/>
      <c r="AH68" s="284"/>
      <c r="AI68" s="284"/>
    </row>
    <row r="69" spans="1:35" ht="80.25" customHeight="1">
      <c r="A69" s="19"/>
      <c r="B69" s="19"/>
      <c r="C69" s="3"/>
      <c r="D69" s="425"/>
      <c r="E69" s="235"/>
      <c r="F69" s="3"/>
      <c r="G69" s="411"/>
      <c r="H69" s="84"/>
      <c r="I69" s="400"/>
      <c r="J69" s="400"/>
      <c r="K69" s="86"/>
      <c r="L69" s="84"/>
      <c r="M69" s="327" t="s">
        <v>378</v>
      </c>
      <c r="N69" s="327" t="s">
        <v>377</v>
      </c>
      <c r="O69" s="329">
        <v>1</v>
      </c>
      <c r="P69" s="329">
        <v>1</v>
      </c>
      <c r="Q69" s="329">
        <v>1</v>
      </c>
      <c r="R69" s="329">
        <v>0</v>
      </c>
      <c r="S69" s="292"/>
      <c r="T69" s="293"/>
      <c r="U69" s="284"/>
      <c r="V69" s="294"/>
      <c r="W69" s="284"/>
      <c r="X69" s="284"/>
      <c r="Y69" s="284"/>
      <c r="Z69" s="284"/>
      <c r="AA69" s="284"/>
      <c r="AB69" s="284"/>
      <c r="AC69" s="284"/>
      <c r="AD69" s="284"/>
      <c r="AE69" s="284"/>
      <c r="AF69" s="284"/>
      <c r="AG69" s="284"/>
      <c r="AH69" s="284"/>
      <c r="AI69" s="284"/>
    </row>
    <row r="70" spans="1:35" ht="90" customHeight="1">
      <c r="A70" s="19"/>
      <c r="B70" s="19"/>
      <c r="C70" s="3"/>
      <c r="D70" s="425"/>
      <c r="E70" s="235"/>
      <c r="F70" s="3"/>
      <c r="G70" s="411"/>
      <c r="H70" s="84"/>
      <c r="I70" s="400"/>
      <c r="J70" s="400"/>
      <c r="K70" s="86"/>
      <c r="L70" s="84"/>
      <c r="M70" s="327" t="s">
        <v>379</v>
      </c>
      <c r="N70" s="327" t="s">
        <v>380</v>
      </c>
      <c r="O70" s="331">
        <v>1</v>
      </c>
      <c r="P70" s="331">
        <v>1</v>
      </c>
      <c r="Q70" s="331">
        <v>1</v>
      </c>
      <c r="R70" s="331">
        <v>1</v>
      </c>
      <c r="S70" s="332"/>
      <c r="T70" s="293"/>
      <c r="U70" s="284"/>
      <c r="V70" s="294"/>
      <c r="W70" s="284"/>
      <c r="X70" s="284"/>
      <c r="Y70" s="284"/>
      <c r="Z70" s="284"/>
      <c r="AA70" s="284"/>
      <c r="AB70" s="284"/>
      <c r="AC70" s="284"/>
      <c r="AD70" s="284"/>
      <c r="AE70" s="284"/>
      <c r="AF70" s="284"/>
      <c r="AG70" s="284"/>
      <c r="AH70" s="284"/>
      <c r="AI70" s="284"/>
    </row>
    <row r="71" spans="1:35" ht="84" customHeight="1">
      <c r="A71" s="19"/>
      <c r="B71" s="19"/>
      <c r="C71" s="3"/>
      <c r="D71" s="425"/>
      <c r="E71" s="235"/>
      <c r="F71" s="3"/>
      <c r="G71" s="411"/>
      <c r="H71" s="84"/>
      <c r="I71" s="400"/>
      <c r="J71" s="400"/>
      <c r="K71" s="86"/>
      <c r="L71" s="84"/>
      <c r="M71" s="333" t="s">
        <v>381</v>
      </c>
      <c r="N71" s="334" t="s">
        <v>382</v>
      </c>
      <c r="O71" s="335">
        <v>0</v>
      </c>
      <c r="P71" s="336">
        <v>1</v>
      </c>
      <c r="Q71" s="336">
        <v>1</v>
      </c>
      <c r="R71" s="336">
        <v>0</v>
      </c>
      <c r="S71" s="332"/>
      <c r="T71" s="293"/>
      <c r="U71" s="284"/>
      <c r="V71" s="294"/>
      <c r="W71" s="284"/>
      <c r="X71" s="284"/>
      <c r="Y71" s="284"/>
      <c r="Z71" s="284"/>
      <c r="AA71" s="284"/>
      <c r="AB71" s="284"/>
      <c r="AC71" s="284"/>
      <c r="AD71" s="284"/>
      <c r="AE71" s="284"/>
      <c r="AF71" s="284"/>
      <c r="AG71" s="284"/>
      <c r="AH71" s="284"/>
      <c r="AI71" s="284"/>
    </row>
    <row r="72" spans="1:35" ht="48.75" thickBot="1">
      <c r="A72" s="19"/>
      <c r="B72" s="19"/>
      <c r="C72" s="3"/>
      <c r="D72" s="425"/>
      <c r="E72" s="235"/>
      <c r="F72" s="3"/>
      <c r="G72" s="412"/>
      <c r="H72" s="84"/>
      <c r="I72" s="400"/>
      <c r="J72" s="400"/>
      <c r="K72" s="86"/>
      <c r="L72" s="84"/>
      <c r="M72" s="330" t="s">
        <v>232</v>
      </c>
      <c r="N72" s="330" t="s">
        <v>230</v>
      </c>
      <c r="O72" s="329">
        <v>1</v>
      </c>
      <c r="P72" s="329">
        <v>1</v>
      </c>
      <c r="Q72" s="329">
        <v>1</v>
      </c>
      <c r="R72" s="329">
        <v>1</v>
      </c>
      <c r="S72" s="292"/>
      <c r="T72" s="293"/>
      <c r="U72" s="284"/>
      <c r="V72" s="294"/>
      <c r="W72" s="284"/>
      <c r="X72" s="284"/>
      <c r="Y72" s="284"/>
      <c r="Z72" s="284"/>
      <c r="AA72" s="284"/>
      <c r="AB72" s="284"/>
      <c r="AC72" s="284"/>
      <c r="AD72" s="284"/>
      <c r="AE72" s="284"/>
      <c r="AF72" s="284"/>
      <c r="AG72" s="284"/>
      <c r="AH72" s="284"/>
      <c r="AI72" s="284"/>
    </row>
    <row r="73" spans="1:35" ht="109.5" customHeight="1" thickBot="1">
      <c r="A73" s="19"/>
      <c r="B73" s="19"/>
      <c r="C73" s="3"/>
      <c r="D73" s="425"/>
      <c r="E73" s="235"/>
      <c r="F73" s="3"/>
      <c r="G73" s="411" t="s">
        <v>11</v>
      </c>
      <c r="H73" s="91"/>
      <c r="I73" s="92"/>
      <c r="J73" s="399" t="s">
        <v>563</v>
      </c>
      <c r="K73" s="94"/>
      <c r="L73" s="91"/>
      <c r="M73" s="507" t="s">
        <v>385</v>
      </c>
      <c r="N73" s="337" t="s">
        <v>386</v>
      </c>
      <c r="O73" s="338">
        <v>10</v>
      </c>
      <c r="P73" s="338">
        <v>10</v>
      </c>
      <c r="Q73" s="338">
        <v>10</v>
      </c>
      <c r="R73" s="338">
        <v>10</v>
      </c>
      <c r="S73" s="292"/>
      <c r="T73" s="295"/>
      <c r="U73" s="286"/>
      <c r="V73" s="294"/>
      <c r="W73" s="286"/>
      <c r="X73" s="284"/>
      <c r="Y73" s="284"/>
      <c r="Z73" s="284"/>
      <c r="AA73" s="284"/>
      <c r="AB73" s="284"/>
      <c r="AC73" s="284"/>
      <c r="AD73" s="284"/>
      <c r="AE73" s="284"/>
      <c r="AF73" s="284"/>
      <c r="AG73" s="284"/>
      <c r="AH73" s="284"/>
      <c r="AI73" s="284"/>
    </row>
    <row r="74" spans="1:35" ht="72.75" customHeight="1">
      <c r="A74" s="19"/>
      <c r="B74" s="19"/>
      <c r="C74" s="3"/>
      <c r="D74" s="425"/>
      <c r="E74" s="235"/>
      <c r="F74" s="3"/>
      <c r="G74" s="411"/>
      <c r="H74" s="96"/>
      <c r="I74" s="97"/>
      <c r="J74" s="400"/>
      <c r="K74" s="98"/>
      <c r="L74" s="96"/>
      <c r="M74" s="508"/>
      <c r="N74" s="334" t="s">
        <v>271</v>
      </c>
      <c r="O74" s="339">
        <v>0.25</v>
      </c>
      <c r="P74" s="339">
        <v>0.5</v>
      </c>
      <c r="Q74" s="339">
        <v>0.75</v>
      </c>
      <c r="R74" s="339">
        <v>1</v>
      </c>
      <c r="S74" s="292"/>
      <c r="T74" s="296"/>
      <c r="U74" s="287"/>
      <c r="V74" s="294"/>
      <c r="W74" s="287"/>
      <c r="X74" s="284"/>
      <c r="Y74" s="284"/>
      <c r="Z74" s="284"/>
      <c r="AA74" s="284"/>
      <c r="AB74" s="284"/>
      <c r="AC74" s="284"/>
      <c r="AD74" s="284"/>
      <c r="AE74" s="284"/>
      <c r="AF74" s="284"/>
      <c r="AG74" s="284"/>
      <c r="AH74" s="284"/>
      <c r="AI74" s="284"/>
    </row>
    <row r="75" spans="1:35" ht="111" customHeight="1">
      <c r="A75" s="19"/>
      <c r="B75" s="19"/>
      <c r="C75" s="3"/>
      <c r="D75" s="425"/>
      <c r="E75" s="235"/>
      <c r="F75" s="3"/>
      <c r="G75" s="411"/>
      <c r="H75" s="84"/>
      <c r="I75" s="85"/>
      <c r="J75" s="400"/>
      <c r="K75" s="100"/>
      <c r="L75" s="84"/>
      <c r="M75" s="327" t="s">
        <v>328</v>
      </c>
      <c r="N75" s="330" t="s">
        <v>231</v>
      </c>
      <c r="O75" s="339">
        <v>0.25</v>
      </c>
      <c r="P75" s="339">
        <v>0.5</v>
      </c>
      <c r="Q75" s="339">
        <v>0.75</v>
      </c>
      <c r="R75" s="339">
        <v>1</v>
      </c>
      <c r="S75" s="292"/>
      <c r="T75" s="293"/>
      <c r="U75" s="284"/>
      <c r="V75" s="294"/>
      <c r="W75" s="284"/>
      <c r="X75" s="284"/>
      <c r="Y75" s="284"/>
      <c r="Z75" s="284"/>
      <c r="AA75" s="284"/>
      <c r="AB75" s="284"/>
      <c r="AC75" s="284"/>
      <c r="AD75" s="284"/>
      <c r="AE75" s="284"/>
      <c r="AF75" s="284"/>
      <c r="AG75" s="284"/>
      <c r="AH75" s="284"/>
      <c r="AI75" s="284"/>
    </row>
    <row r="76" spans="1:35" ht="72.75" customHeight="1" thickBot="1">
      <c r="A76" s="19"/>
      <c r="B76" s="19"/>
      <c r="C76" s="3"/>
      <c r="D76" s="425"/>
      <c r="E76" s="235"/>
      <c r="F76" s="3"/>
      <c r="G76" s="412"/>
      <c r="H76" s="87"/>
      <c r="I76" s="88"/>
      <c r="J76" s="401"/>
      <c r="K76" s="69"/>
      <c r="L76" s="87"/>
      <c r="M76" s="340" t="s">
        <v>272</v>
      </c>
      <c r="N76" s="340" t="s">
        <v>387</v>
      </c>
      <c r="O76" s="341" t="s">
        <v>94</v>
      </c>
      <c r="P76" s="341" t="s">
        <v>94</v>
      </c>
      <c r="Q76" s="341" t="s">
        <v>94</v>
      </c>
      <c r="R76" s="341" t="s">
        <v>94</v>
      </c>
      <c r="S76" s="292"/>
      <c r="T76" s="293"/>
      <c r="U76" s="284"/>
      <c r="V76" s="294"/>
      <c r="W76" s="284"/>
      <c r="X76" s="284"/>
      <c r="Y76" s="284"/>
      <c r="Z76" s="284"/>
      <c r="AA76" s="284"/>
      <c r="AB76" s="284"/>
      <c r="AC76" s="284"/>
      <c r="AD76" s="284"/>
      <c r="AE76" s="284"/>
      <c r="AF76" s="284"/>
      <c r="AG76" s="284"/>
      <c r="AH76" s="284"/>
      <c r="AI76" s="284"/>
    </row>
    <row r="77" spans="1:35" ht="91.5" customHeight="1">
      <c r="A77" s="19"/>
      <c r="B77" s="19"/>
      <c r="C77" s="3"/>
      <c r="D77" s="425"/>
      <c r="E77" s="235"/>
      <c r="F77" s="3"/>
      <c r="G77" s="411" t="s">
        <v>12</v>
      </c>
      <c r="H77" s="84"/>
      <c r="I77" s="85"/>
      <c r="J77" s="431" t="s">
        <v>240</v>
      </c>
      <c r="K77" s="98"/>
      <c r="L77" s="46"/>
      <c r="M77" s="342" t="s">
        <v>217</v>
      </c>
      <c r="N77" s="330" t="s">
        <v>218</v>
      </c>
      <c r="O77" s="343">
        <v>13</v>
      </c>
      <c r="P77" s="343">
        <v>13</v>
      </c>
      <c r="Q77" s="343">
        <v>13</v>
      </c>
      <c r="R77" s="343">
        <v>13</v>
      </c>
      <c r="S77" s="292"/>
      <c r="T77" s="293"/>
      <c r="U77" s="284"/>
      <c r="V77" s="294"/>
      <c r="W77" s="284"/>
      <c r="X77" s="284"/>
      <c r="Y77" s="284"/>
      <c r="Z77" s="284"/>
      <c r="AA77" s="284"/>
      <c r="AB77" s="284"/>
      <c r="AC77" s="284"/>
      <c r="AD77" s="284"/>
      <c r="AE77" s="284"/>
      <c r="AF77" s="284"/>
      <c r="AG77" s="284"/>
      <c r="AH77" s="284"/>
      <c r="AI77" s="284"/>
    </row>
    <row r="78" spans="1:35" ht="77.25" customHeight="1">
      <c r="A78" s="19"/>
      <c r="B78" s="19"/>
      <c r="C78" s="3"/>
      <c r="D78" s="425"/>
      <c r="E78" s="235"/>
      <c r="F78" s="3"/>
      <c r="G78" s="411"/>
      <c r="H78" s="84"/>
      <c r="I78" s="85"/>
      <c r="J78" s="431"/>
      <c r="K78" s="102"/>
      <c r="L78" s="64"/>
      <c r="M78" s="342" t="s">
        <v>237</v>
      </c>
      <c r="N78" s="330" t="s">
        <v>236</v>
      </c>
      <c r="O78" s="331">
        <v>1</v>
      </c>
      <c r="P78" s="331">
        <v>1</v>
      </c>
      <c r="Q78" s="331">
        <v>1</v>
      </c>
      <c r="R78" s="331">
        <v>1</v>
      </c>
      <c r="S78" s="292"/>
      <c r="T78" s="293"/>
      <c r="U78" s="284"/>
      <c r="V78" s="294"/>
      <c r="W78" s="284"/>
      <c r="X78" s="284"/>
      <c r="Y78" s="284"/>
      <c r="Z78" s="284"/>
      <c r="AA78" s="284"/>
      <c r="AB78" s="284"/>
      <c r="AC78" s="284"/>
      <c r="AD78" s="284"/>
      <c r="AE78" s="284"/>
      <c r="AF78" s="284"/>
      <c r="AG78" s="284"/>
      <c r="AH78" s="284"/>
      <c r="AI78" s="284"/>
    </row>
    <row r="79" spans="1:35" ht="74.25" customHeight="1">
      <c r="A79" s="19"/>
      <c r="B79" s="19"/>
      <c r="C79" s="3"/>
      <c r="D79" s="425"/>
      <c r="E79" s="235"/>
      <c r="F79" s="3"/>
      <c r="G79" s="411"/>
      <c r="H79" s="84"/>
      <c r="I79" s="85"/>
      <c r="J79" s="431"/>
      <c r="K79" s="102"/>
      <c r="L79" s="64"/>
      <c r="M79" s="342" t="s">
        <v>217</v>
      </c>
      <c r="N79" s="330" t="s">
        <v>233</v>
      </c>
      <c r="O79" s="343">
        <v>3</v>
      </c>
      <c r="P79" s="343">
        <v>3</v>
      </c>
      <c r="Q79" s="343">
        <v>3</v>
      </c>
      <c r="R79" s="343">
        <v>3</v>
      </c>
      <c r="S79" s="292"/>
      <c r="T79" s="293"/>
      <c r="U79" s="284"/>
      <c r="V79" s="294"/>
      <c r="W79" s="284"/>
      <c r="X79" s="284"/>
      <c r="Y79" s="284"/>
      <c r="Z79" s="284"/>
      <c r="AA79" s="284"/>
      <c r="AB79" s="284"/>
      <c r="AC79" s="284"/>
      <c r="AD79" s="284"/>
      <c r="AE79" s="284"/>
      <c r="AF79" s="284"/>
      <c r="AG79" s="284"/>
      <c r="AH79" s="284"/>
      <c r="AI79" s="284"/>
    </row>
    <row r="80" spans="1:35" ht="76.5" customHeight="1">
      <c r="A80" s="19"/>
      <c r="B80" s="19"/>
      <c r="C80" s="3"/>
      <c r="D80" s="425"/>
      <c r="E80" s="235"/>
      <c r="F80" s="3"/>
      <c r="G80" s="411"/>
      <c r="H80" s="84"/>
      <c r="I80" s="85"/>
      <c r="J80" s="431"/>
      <c r="K80" s="102"/>
      <c r="L80" s="64"/>
      <c r="M80" s="344" t="s">
        <v>219</v>
      </c>
      <c r="N80" s="327" t="s">
        <v>220</v>
      </c>
      <c r="O80" s="331">
        <v>1</v>
      </c>
      <c r="P80" s="331">
        <v>1</v>
      </c>
      <c r="Q80" s="331">
        <v>1</v>
      </c>
      <c r="R80" s="331">
        <v>1</v>
      </c>
      <c r="S80" s="292"/>
      <c r="T80" s="293"/>
      <c r="U80" s="284"/>
      <c r="V80" s="294"/>
      <c r="W80" s="284"/>
      <c r="X80" s="284"/>
      <c r="Y80" s="284"/>
      <c r="Z80" s="284"/>
      <c r="AA80" s="284"/>
      <c r="AB80" s="284"/>
      <c r="AC80" s="284"/>
      <c r="AD80" s="284"/>
      <c r="AE80" s="284"/>
      <c r="AF80" s="284"/>
      <c r="AG80" s="284"/>
      <c r="AH80" s="284"/>
      <c r="AI80" s="284"/>
    </row>
    <row r="81" spans="1:35" ht="48">
      <c r="A81" s="19"/>
      <c r="B81" s="19"/>
      <c r="C81" s="3"/>
      <c r="D81" s="425"/>
      <c r="E81" s="235"/>
      <c r="F81" s="3"/>
      <c r="G81" s="411"/>
      <c r="H81" s="84"/>
      <c r="I81" s="85"/>
      <c r="J81" s="431"/>
      <c r="K81" s="102"/>
      <c r="L81" s="64"/>
      <c r="M81" s="344" t="s">
        <v>221</v>
      </c>
      <c r="N81" s="327" t="s">
        <v>222</v>
      </c>
      <c r="O81" s="331">
        <v>1</v>
      </c>
      <c r="P81" s="331">
        <v>1</v>
      </c>
      <c r="Q81" s="331">
        <v>1</v>
      </c>
      <c r="R81" s="331">
        <v>1</v>
      </c>
      <c r="S81" s="292"/>
      <c r="T81" s="289"/>
      <c r="U81" s="284"/>
      <c r="V81" s="294"/>
      <c r="W81" s="284"/>
      <c r="X81" s="284"/>
      <c r="Y81" s="284"/>
      <c r="Z81" s="284"/>
      <c r="AA81" s="284"/>
      <c r="AB81" s="284"/>
      <c r="AC81" s="284"/>
      <c r="AD81" s="284"/>
      <c r="AE81" s="284"/>
      <c r="AF81" s="284"/>
      <c r="AG81" s="284"/>
      <c r="AH81" s="284"/>
      <c r="AI81" s="284"/>
    </row>
    <row r="82" spans="1:35" ht="87.75" customHeight="1">
      <c r="A82" s="19"/>
      <c r="B82" s="19"/>
      <c r="C82" s="3"/>
      <c r="D82" s="425"/>
      <c r="E82" s="235"/>
      <c r="F82" s="3"/>
      <c r="G82" s="411"/>
      <c r="H82" s="84"/>
      <c r="I82" s="85"/>
      <c r="J82" s="431"/>
      <c r="K82" s="102"/>
      <c r="L82" s="64"/>
      <c r="M82" s="344" t="s">
        <v>221</v>
      </c>
      <c r="N82" s="327" t="s">
        <v>223</v>
      </c>
      <c r="O82" s="331">
        <v>1</v>
      </c>
      <c r="P82" s="331">
        <v>1</v>
      </c>
      <c r="Q82" s="331">
        <v>1</v>
      </c>
      <c r="R82" s="331">
        <v>1</v>
      </c>
      <c r="S82" s="292"/>
      <c r="T82" s="289"/>
      <c r="U82" s="284"/>
      <c r="V82" s="294"/>
      <c r="W82" s="284"/>
      <c r="X82" s="284"/>
      <c r="Y82" s="284"/>
      <c r="Z82" s="284"/>
      <c r="AA82" s="284"/>
      <c r="AB82" s="284"/>
      <c r="AC82" s="284"/>
      <c r="AD82" s="284"/>
      <c r="AE82" s="284"/>
      <c r="AF82" s="284"/>
      <c r="AG82" s="284"/>
      <c r="AH82" s="284"/>
      <c r="AI82" s="284"/>
    </row>
    <row r="83" spans="1:35" ht="67.5" customHeight="1">
      <c r="A83" s="19"/>
      <c r="B83" s="19"/>
      <c r="C83" s="3"/>
      <c r="D83" s="425"/>
      <c r="E83" s="235"/>
      <c r="F83" s="3"/>
      <c r="G83" s="411"/>
      <c r="H83" s="84"/>
      <c r="I83" s="85"/>
      <c r="J83" s="431"/>
      <c r="K83" s="105"/>
      <c r="L83" s="84"/>
      <c r="M83" s="327" t="s">
        <v>224</v>
      </c>
      <c r="N83" s="327" t="s">
        <v>235</v>
      </c>
      <c r="O83" s="343">
        <v>1</v>
      </c>
      <c r="P83" s="343">
        <v>1</v>
      </c>
      <c r="Q83" s="343">
        <v>1</v>
      </c>
      <c r="R83" s="343">
        <v>1</v>
      </c>
      <c r="S83" s="292"/>
      <c r="T83" s="289"/>
      <c r="U83" s="284"/>
      <c r="V83" s="294"/>
      <c r="W83" s="284"/>
      <c r="X83" s="284"/>
      <c r="Y83" s="284"/>
      <c r="Z83" s="284"/>
      <c r="AA83" s="284"/>
      <c r="AB83" s="284"/>
      <c r="AC83" s="284"/>
      <c r="AD83" s="284"/>
      <c r="AE83" s="284"/>
      <c r="AF83" s="284"/>
      <c r="AG83" s="284"/>
      <c r="AH83" s="284"/>
      <c r="AI83" s="284"/>
    </row>
    <row r="84" spans="1:35" ht="65.25" customHeight="1">
      <c r="A84" s="19"/>
      <c r="B84" s="19"/>
      <c r="C84" s="3"/>
      <c r="D84" s="425"/>
      <c r="E84" s="235"/>
      <c r="F84" s="3"/>
      <c r="G84" s="411"/>
      <c r="H84" s="84"/>
      <c r="I84" s="85"/>
      <c r="J84" s="431"/>
      <c r="K84" s="105"/>
      <c r="L84" s="84"/>
      <c r="M84" s="330" t="s">
        <v>217</v>
      </c>
      <c r="N84" s="327" t="s">
        <v>234</v>
      </c>
      <c r="O84" s="343">
        <v>1</v>
      </c>
      <c r="P84" s="343">
        <v>1</v>
      </c>
      <c r="Q84" s="343">
        <v>1</v>
      </c>
      <c r="R84" s="343">
        <v>1</v>
      </c>
      <c r="S84" s="292"/>
      <c r="T84" s="289"/>
      <c r="U84" s="284"/>
      <c r="V84" s="294"/>
      <c r="W84" s="284"/>
      <c r="X84" s="284"/>
      <c r="Y84" s="284"/>
      <c r="Z84" s="284"/>
      <c r="AA84" s="284"/>
      <c r="AB84" s="284"/>
      <c r="AC84" s="284"/>
      <c r="AD84" s="284"/>
      <c r="AE84" s="284"/>
      <c r="AF84" s="284"/>
      <c r="AG84" s="284"/>
      <c r="AH84" s="284"/>
      <c r="AI84" s="284"/>
    </row>
    <row r="85" spans="1:35" ht="65.25" customHeight="1">
      <c r="A85" s="19"/>
      <c r="B85" s="19"/>
      <c r="C85" s="3"/>
      <c r="D85" s="425"/>
      <c r="E85" s="235"/>
      <c r="F85" s="3"/>
      <c r="G85" s="411"/>
      <c r="H85" s="84"/>
      <c r="I85" s="85"/>
      <c r="J85" s="431"/>
      <c r="K85" s="105"/>
      <c r="L85" s="84"/>
      <c r="M85" s="330" t="s">
        <v>217</v>
      </c>
      <c r="N85" s="327" t="s">
        <v>225</v>
      </c>
      <c r="O85" s="331">
        <v>1</v>
      </c>
      <c r="P85" s="331">
        <v>1</v>
      </c>
      <c r="Q85" s="331">
        <v>1</v>
      </c>
      <c r="R85" s="331">
        <v>1</v>
      </c>
      <c r="S85" s="292"/>
      <c r="T85" s="289"/>
      <c r="U85" s="284"/>
      <c r="V85" s="294"/>
      <c r="W85" s="284"/>
      <c r="X85" s="284"/>
      <c r="Y85" s="284"/>
      <c r="Z85" s="284"/>
      <c r="AA85" s="284"/>
      <c r="AB85" s="284"/>
      <c r="AC85" s="284"/>
      <c r="AD85" s="284"/>
      <c r="AE85" s="284"/>
      <c r="AF85" s="284"/>
      <c r="AG85" s="284"/>
      <c r="AH85" s="284"/>
      <c r="AI85" s="284"/>
    </row>
    <row r="86" spans="1:35" ht="49.5" customHeight="1">
      <c r="A86" s="19"/>
      <c r="B86" s="19"/>
      <c r="C86" s="3"/>
      <c r="D86" s="425"/>
      <c r="E86" s="235"/>
      <c r="F86" s="3"/>
      <c r="G86" s="411"/>
      <c r="H86" s="84"/>
      <c r="I86" s="85"/>
      <c r="J86" s="431"/>
      <c r="K86" s="105"/>
      <c r="L86" s="84"/>
      <c r="M86" s="330" t="s">
        <v>217</v>
      </c>
      <c r="N86" s="327" t="s">
        <v>226</v>
      </c>
      <c r="O86" s="343">
        <v>13</v>
      </c>
      <c r="P86" s="343">
        <v>13</v>
      </c>
      <c r="Q86" s="343">
        <v>13</v>
      </c>
      <c r="R86" s="343">
        <v>13</v>
      </c>
      <c r="S86" s="292"/>
      <c r="T86" s="289"/>
      <c r="U86" s="284"/>
      <c r="V86" s="294"/>
      <c r="W86" s="284"/>
      <c r="X86" s="284"/>
      <c r="Y86" s="284"/>
      <c r="Z86" s="284"/>
      <c r="AA86" s="284"/>
      <c r="AB86" s="284"/>
      <c r="AC86" s="284"/>
      <c r="AD86" s="284"/>
      <c r="AE86" s="284"/>
      <c r="AF86" s="284"/>
      <c r="AG86" s="284"/>
      <c r="AH86" s="284"/>
      <c r="AI86" s="284"/>
    </row>
    <row r="87" spans="1:35" ht="74.25" customHeight="1">
      <c r="A87" s="19"/>
      <c r="B87" s="19"/>
      <c r="C87" s="3"/>
      <c r="D87" s="425"/>
      <c r="E87" s="235"/>
      <c r="F87" s="3"/>
      <c r="G87" s="411"/>
      <c r="H87" s="84"/>
      <c r="I87" s="85"/>
      <c r="J87" s="431"/>
      <c r="K87" s="105"/>
      <c r="L87" s="84"/>
      <c r="M87" s="330" t="s">
        <v>217</v>
      </c>
      <c r="N87" s="327" t="s">
        <v>238</v>
      </c>
      <c r="O87" s="343">
        <v>1</v>
      </c>
      <c r="P87" s="343">
        <v>1</v>
      </c>
      <c r="Q87" s="343">
        <v>1</v>
      </c>
      <c r="R87" s="343">
        <v>1</v>
      </c>
      <c r="S87" s="292"/>
      <c r="T87" s="289"/>
      <c r="U87" s="284"/>
      <c r="V87" s="294"/>
      <c r="W87" s="284"/>
      <c r="X87" s="284"/>
      <c r="Y87" s="284"/>
      <c r="Z87" s="284"/>
      <c r="AA87" s="284"/>
      <c r="AB87" s="284"/>
      <c r="AC87" s="284"/>
      <c r="AD87" s="284"/>
      <c r="AE87" s="284"/>
      <c r="AF87" s="284"/>
      <c r="AG87" s="284"/>
      <c r="AH87" s="284"/>
      <c r="AI87" s="284"/>
    </row>
    <row r="88" spans="1:35" ht="90.75" customHeight="1" thickBot="1">
      <c r="A88" s="19"/>
      <c r="B88" s="19"/>
      <c r="C88" s="3"/>
      <c r="D88" s="425"/>
      <c r="E88" s="235"/>
      <c r="F88" s="3"/>
      <c r="G88" s="412"/>
      <c r="H88" s="87"/>
      <c r="I88" s="88"/>
      <c r="J88" s="432"/>
      <c r="K88" s="106"/>
      <c r="L88" s="87"/>
      <c r="M88" s="107" t="s">
        <v>217</v>
      </c>
      <c r="N88" s="71" t="s">
        <v>239</v>
      </c>
      <c r="O88" s="48">
        <v>3</v>
      </c>
      <c r="P88" s="48">
        <v>3</v>
      </c>
      <c r="Q88" s="48">
        <v>3</v>
      </c>
      <c r="R88" s="48">
        <v>3</v>
      </c>
      <c r="S88" s="292"/>
      <c r="T88" s="289"/>
      <c r="U88" s="284"/>
      <c r="V88" s="294"/>
      <c r="W88" s="284"/>
      <c r="X88" s="284"/>
      <c r="Y88" s="284"/>
      <c r="Z88" s="284"/>
      <c r="AA88" s="284"/>
      <c r="AB88" s="284"/>
      <c r="AC88" s="284"/>
      <c r="AD88" s="284"/>
      <c r="AE88" s="284"/>
      <c r="AF88" s="284"/>
      <c r="AG88" s="284"/>
      <c r="AH88" s="284"/>
      <c r="AI88" s="284"/>
    </row>
    <row r="89" spans="1:35" ht="73.5" customHeight="1">
      <c r="A89" s="19"/>
      <c r="B89" s="19"/>
      <c r="C89" s="3"/>
      <c r="D89" s="425"/>
      <c r="E89" s="235"/>
      <c r="F89" s="3"/>
      <c r="G89" s="410" t="s">
        <v>388</v>
      </c>
      <c r="H89" s="391"/>
      <c r="I89" s="399"/>
      <c r="J89" s="399" t="s">
        <v>563</v>
      </c>
      <c r="K89" s="394"/>
      <c r="L89" s="391"/>
      <c r="M89" s="65" t="s">
        <v>227</v>
      </c>
      <c r="N89" s="65" t="s">
        <v>228</v>
      </c>
      <c r="O89" s="108">
        <v>1</v>
      </c>
      <c r="P89" s="108">
        <v>1</v>
      </c>
      <c r="Q89" s="108">
        <v>1</v>
      </c>
      <c r="R89" s="108">
        <v>1</v>
      </c>
      <c r="S89" s="292"/>
      <c r="T89" s="289"/>
      <c r="U89" s="284"/>
      <c r="V89" s="294"/>
      <c r="W89" s="284"/>
      <c r="X89" s="284"/>
      <c r="Y89" s="284"/>
      <c r="Z89" s="284"/>
      <c r="AA89" s="284"/>
      <c r="AB89" s="284"/>
      <c r="AC89" s="284"/>
      <c r="AD89" s="284"/>
      <c r="AE89" s="284"/>
      <c r="AF89" s="284"/>
      <c r="AG89" s="284"/>
      <c r="AH89" s="284"/>
      <c r="AI89" s="284"/>
    </row>
    <row r="90" spans="1:35" ht="51.75" customHeight="1">
      <c r="A90" s="19"/>
      <c r="B90" s="19"/>
      <c r="C90" s="3"/>
      <c r="D90" s="425"/>
      <c r="E90" s="235"/>
      <c r="F90" s="3"/>
      <c r="G90" s="411"/>
      <c r="H90" s="392"/>
      <c r="I90" s="400"/>
      <c r="J90" s="400"/>
      <c r="K90" s="395"/>
      <c r="L90" s="392"/>
      <c r="M90" s="345" t="s">
        <v>229</v>
      </c>
      <c r="N90" s="345" t="s">
        <v>241</v>
      </c>
      <c r="O90" s="346">
        <v>1</v>
      </c>
      <c r="P90" s="346">
        <v>1</v>
      </c>
      <c r="Q90" s="346">
        <v>1</v>
      </c>
      <c r="R90" s="346">
        <v>1</v>
      </c>
      <c r="S90" s="292"/>
      <c r="T90" s="289"/>
      <c r="U90" s="284"/>
      <c r="V90" s="294"/>
      <c r="W90" s="284"/>
      <c r="X90" s="284"/>
      <c r="Y90" s="284"/>
      <c r="Z90" s="284"/>
      <c r="AA90" s="284"/>
      <c r="AB90" s="284"/>
      <c r="AC90" s="284"/>
      <c r="AD90" s="284"/>
      <c r="AE90" s="284"/>
      <c r="AF90" s="284"/>
      <c r="AG90" s="284"/>
      <c r="AH90" s="284"/>
      <c r="AI90" s="284"/>
    </row>
    <row r="91" spans="1:35" ht="65.25" customHeight="1">
      <c r="A91" s="19"/>
      <c r="B91" s="19"/>
      <c r="C91" s="3"/>
      <c r="D91" s="425"/>
      <c r="E91" s="235"/>
      <c r="F91" s="3"/>
      <c r="G91" s="411"/>
      <c r="H91" s="392"/>
      <c r="I91" s="400"/>
      <c r="J91" s="400"/>
      <c r="K91" s="395"/>
      <c r="L91" s="392"/>
      <c r="M91" s="345" t="s">
        <v>243</v>
      </c>
      <c r="N91" s="345" t="s">
        <v>242</v>
      </c>
      <c r="O91" s="346">
        <v>1</v>
      </c>
      <c r="P91" s="346">
        <v>1</v>
      </c>
      <c r="Q91" s="346">
        <v>1</v>
      </c>
      <c r="R91" s="346">
        <v>1</v>
      </c>
      <c r="S91" s="292"/>
      <c r="T91" s="289"/>
      <c r="U91" s="284"/>
      <c r="V91" s="294"/>
      <c r="W91" s="284"/>
      <c r="X91" s="284"/>
      <c r="Y91" s="284"/>
      <c r="Z91" s="284"/>
      <c r="AA91" s="284"/>
      <c r="AB91" s="284"/>
      <c r="AC91" s="284"/>
      <c r="AD91" s="284"/>
      <c r="AE91" s="284"/>
      <c r="AF91" s="284"/>
      <c r="AG91" s="284"/>
      <c r="AH91" s="284"/>
      <c r="AI91" s="284"/>
    </row>
    <row r="92" spans="1:35" ht="50.25" customHeight="1" thickBot="1">
      <c r="A92" s="19"/>
      <c r="B92" s="19"/>
      <c r="C92" s="3"/>
      <c r="D92" s="425"/>
      <c r="E92" s="235"/>
      <c r="F92" s="3"/>
      <c r="G92" s="411"/>
      <c r="H92" s="393"/>
      <c r="I92" s="401"/>
      <c r="J92" s="401"/>
      <c r="K92" s="396"/>
      <c r="L92" s="393"/>
      <c r="M92" s="347" t="s">
        <v>273</v>
      </c>
      <c r="N92" s="347" t="s">
        <v>244</v>
      </c>
      <c r="O92" s="348">
        <v>1</v>
      </c>
      <c r="P92" s="348">
        <v>1</v>
      </c>
      <c r="Q92" s="348">
        <v>1</v>
      </c>
      <c r="R92" s="348">
        <v>1</v>
      </c>
      <c r="S92" s="292"/>
      <c r="T92" s="289"/>
      <c r="U92" s="284"/>
      <c r="V92" s="294"/>
      <c r="W92" s="284"/>
      <c r="X92" s="284"/>
      <c r="Y92" s="284"/>
      <c r="Z92" s="284"/>
      <c r="AA92" s="284"/>
      <c r="AB92" s="284"/>
      <c r="AC92" s="284"/>
      <c r="AD92" s="284"/>
      <c r="AE92" s="284"/>
      <c r="AF92" s="284"/>
      <c r="AG92" s="284"/>
      <c r="AH92" s="284"/>
      <c r="AI92" s="284"/>
    </row>
    <row r="93" spans="1:35" ht="63.75" customHeight="1">
      <c r="A93" s="19"/>
      <c r="B93" s="19"/>
      <c r="C93" s="3"/>
      <c r="D93" s="425"/>
      <c r="E93" s="235"/>
      <c r="F93" s="3"/>
      <c r="G93" s="410" t="s">
        <v>10</v>
      </c>
      <c r="H93" s="65"/>
      <c r="I93" s="113"/>
      <c r="J93" s="421" t="s">
        <v>564</v>
      </c>
      <c r="K93" s="65"/>
      <c r="L93" s="45"/>
      <c r="M93" s="349" t="s">
        <v>566</v>
      </c>
      <c r="N93" s="349" t="s">
        <v>567</v>
      </c>
      <c r="O93" s="350">
        <v>0</v>
      </c>
      <c r="P93" s="350">
        <v>1</v>
      </c>
      <c r="Q93" s="350">
        <v>1</v>
      </c>
      <c r="R93" s="350">
        <v>1</v>
      </c>
      <c r="S93" s="292"/>
      <c r="T93" s="289"/>
      <c r="U93" s="284"/>
      <c r="V93" s="294"/>
      <c r="W93" s="284"/>
      <c r="X93" s="284"/>
      <c r="Y93" s="284"/>
      <c r="Z93" s="284"/>
      <c r="AA93" s="284"/>
      <c r="AB93" s="284"/>
      <c r="AC93" s="284"/>
      <c r="AD93" s="284"/>
      <c r="AE93" s="284"/>
      <c r="AF93" s="284"/>
      <c r="AG93" s="284"/>
      <c r="AH93" s="284"/>
      <c r="AI93" s="284"/>
    </row>
    <row r="94" spans="1:35" ht="41.25" customHeight="1">
      <c r="A94" s="19"/>
      <c r="B94" s="19"/>
      <c r="C94" s="3"/>
      <c r="D94" s="425"/>
      <c r="E94" s="235"/>
      <c r="F94" s="3"/>
      <c r="G94" s="411"/>
      <c r="H94" s="67"/>
      <c r="I94" s="114"/>
      <c r="J94" s="422"/>
      <c r="K94" s="67"/>
      <c r="L94" s="204"/>
      <c r="M94" s="330" t="s">
        <v>392</v>
      </c>
      <c r="N94" s="330" t="s">
        <v>393</v>
      </c>
      <c r="O94" s="343">
        <v>90</v>
      </c>
      <c r="P94" s="343">
        <v>90</v>
      </c>
      <c r="Q94" s="343">
        <v>90</v>
      </c>
      <c r="R94" s="343">
        <v>90</v>
      </c>
      <c r="S94" s="292"/>
      <c r="T94" s="289"/>
      <c r="U94" s="284"/>
      <c r="V94" s="294"/>
      <c r="W94" s="284"/>
      <c r="X94" s="284"/>
      <c r="Y94" s="284"/>
      <c r="Z94" s="284"/>
      <c r="AA94" s="284"/>
      <c r="AB94" s="284"/>
      <c r="AC94" s="284"/>
      <c r="AD94" s="284"/>
      <c r="AE94" s="284"/>
      <c r="AF94" s="284"/>
      <c r="AG94" s="284"/>
      <c r="AH94" s="284"/>
      <c r="AI94" s="284"/>
    </row>
    <row r="95" spans="1:35" ht="77.25" customHeight="1">
      <c r="A95" s="19"/>
      <c r="B95" s="19"/>
      <c r="C95" s="3"/>
      <c r="D95" s="425"/>
      <c r="E95" s="235"/>
      <c r="F95" s="3"/>
      <c r="G95" s="411"/>
      <c r="H95" s="74"/>
      <c r="I95" s="114"/>
      <c r="J95" s="422"/>
      <c r="K95" s="74"/>
      <c r="L95" s="23"/>
      <c r="M95" s="327" t="s">
        <v>255</v>
      </c>
      <c r="N95" s="327" t="s">
        <v>256</v>
      </c>
      <c r="O95" s="346">
        <v>1</v>
      </c>
      <c r="P95" s="346">
        <v>1</v>
      </c>
      <c r="Q95" s="346">
        <v>1</v>
      </c>
      <c r="R95" s="346">
        <v>1</v>
      </c>
      <c r="S95" s="292"/>
      <c r="T95" s="293"/>
      <c r="U95" s="284"/>
      <c r="V95" s="294"/>
      <c r="W95" s="284"/>
      <c r="X95" s="284"/>
      <c r="Y95" s="284"/>
      <c r="Z95" s="284"/>
      <c r="AA95" s="284"/>
      <c r="AB95" s="284"/>
      <c r="AC95" s="284"/>
      <c r="AD95" s="284"/>
      <c r="AE95" s="284"/>
      <c r="AF95" s="284"/>
      <c r="AG95" s="284"/>
      <c r="AH95" s="284"/>
      <c r="AI95" s="284"/>
    </row>
    <row r="96" spans="1:35" ht="66" customHeight="1">
      <c r="A96" s="19"/>
      <c r="B96" s="19"/>
      <c r="C96" s="3"/>
      <c r="D96" s="425"/>
      <c r="E96" s="235"/>
      <c r="F96" s="3"/>
      <c r="G96" s="411"/>
      <c r="H96" s="74"/>
      <c r="I96" s="114"/>
      <c r="J96" s="422"/>
      <c r="K96" s="74"/>
      <c r="L96" s="23"/>
      <c r="M96" s="47" t="s">
        <v>245</v>
      </c>
      <c r="N96" s="47" t="s">
        <v>394</v>
      </c>
      <c r="O96" s="109">
        <v>1</v>
      </c>
      <c r="P96" s="109">
        <v>1</v>
      </c>
      <c r="Q96" s="109">
        <v>1</v>
      </c>
      <c r="R96" s="109">
        <v>1</v>
      </c>
      <c r="S96" s="292"/>
      <c r="T96" s="289"/>
      <c r="U96" s="284"/>
      <c r="V96" s="294"/>
      <c r="W96" s="284"/>
      <c r="X96" s="284"/>
      <c r="Y96" s="284"/>
      <c r="Z96" s="284"/>
      <c r="AA96" s="284"/>
      <c r="AB96" s="284"/>
      <c r="AC96" s="284"/>
      <c r="AD96" s="284"/>
      <c r="AE96" s="284"/>
      <c r="AF96" s="284"/>
      <c r="AG96" s="284"/>
      <c r="AH96" s="284"/>
      <c r="AI96" s="284"/>
    </row>
    <row r="97" spans="1:35" ht="88.5" customHeight="1">
      <c r="A97" s="19"/>
      <c r="B97" s="19"/>
      <c r="C97" s="3"/>
      <c r="D97" s="425"/>
      <c r="E97" s="235"/>
      <c r="F97" s="3"/>
      <c r="G97" s="411"/>
      <c r="H97" s="74"/>
      <c r="I97" s="114"/>
      <c r="J97" s="422"/>
      <c r="K97" s="74"/>
      <c r="L97" s="23"/>
      <c r="M97" s="345" t="s">
        <v>395</v>
      </c>
      <c r="N97" s="345" t="s">
        <v>396</v>
      </c>
      <c r="O97" s="346">
        <v>1</v>
      </c>
      <c r="P97" s="346">
        <v>1</v>
      </c>
      <c r="Q97" s="346">
        <v>1</v>
      </c>
      <c r="R97" s="346">
        <v>1</v>
      </c>
      <c r="S97" s="292"/>
      <c r="T97" s="289"/>
      <c r="U97" s="284"/>
      <c r="V97" s="294"/>
      <c r="W97" s="284"/>
      <c r="X97" s="284"/>
      <c r="Y97" s="284"/>
      <c r="Z97" s="284"/>
      <c r="AA97" s="284"/>
      <c r="AB97" s="284"/>
      <c r="AC97" s="284"/>
      <c r="AD97" s="284"/>
      <c r="AE97" s="284"/>
      <c r="AF97" s="284"/>
      <c r="AG97" s="284"/>
      <c r="AH97" s="284"/>
      <c r="AI97" s="284"/>
    </row>
    <row r="98" spans="1:35" ht="45" customHeight="1">
      <c r="A98" s="19"/>
      <c r="B98" s="19"/>
      <c r="C98" s="3"/>
      <c r="D98" s="425"/>
      <c r="E98" s="235"/>
      <c r="F98" s="3"/>
      <c r="G98" s="411"/>
      <c r="H98" s="74"/>
      <c r="I98" s="114"/>
      <c r="J98" s="422"/>
      <c r="K98" s="74"/>
      <c r="L98" s="23"/>
      <c r="M98" s="327" t="s">
        <v>397</v>
      </c>
      <c r="N98" s="327" t="s">
        <v>246</v>
      </c>
      <c r="O98" s="329">
        <v>0</v>
      </c>
      <c r="P98" s="329">
        <v>2</v>
      </c>
      <c r="Q98" s="329">
        <v>2</v>
      </c>
      <c r="R98" s="329">
        <v>0</v>
      </c>
      <c r="S98" s="292"/>
      <c r="T98" s="289"/>
      <c r="U98" s="284"/>
      <c r="V98" s="294"/>
      <c r="W98" s="284"/>
      <c r="X98" s="284"/>
      <c r="Y98" s="284"/>
      <c r="Z98" s="284"/>
      <c r="AA98" s="284"/>
      <c r="AB98" s="284"/>
      <c r="AC98" s="284"/>
      <c r="AD98" s="284"/>
      <c r="AE98" s="284"/>
      <c r="AF98" s="284"/>
      <c r="AG98" s="284"/>
      <c r="AH98" s="284"/>
      <c r="AI98" s="284"/>
    </row>
    <row r="99" spans="1:35" ht="66.75" customHeight="1">
      <c r="A99" s="19"/>
      <c r="B99" s="19"/>
      <c r="C99" s="3"/>
      <c r="D99" s="425"/>
      <c r="E99" s="235"/>
      <c r="F99" s="3"/>
      <c r="G99" s="411"/>
      <c r="H99" s="47"/>
      <c r="I99" s="114"/>
      <c r="J99" s="422"/>
      <c r="K99" s="47"/>
      <c r="L99" s="14"/>
      <c r="M99" s="47" t="s">
        <v>403</v>
      </c>
      <c r="N99" s="47" t="s">
        <v>402</v>
      </c>
      <c r="O99" s="109">
        <v>0.25</v>
      </c>
      <c r="P99" s="109">
        <v>0.5</v>
      </c>
      <c r="Q99" s="109">
        <v>0.75</v>
      </c>
      <c r="R99" s="109">
        <v>1</v>
      </c>
      <c r="S99" s="292"/>
      <c r="T99" s="289"/>
      <c r="U99" s="284"/>
      <c r="V99" s="294"/>
      <c r="W99" s="284"/>
      <c r="X99" s="284"/>
      <c r="Y99" s="284"/>
      <c r="Z99" s="284"/>
      <c r="AA99" s="284"/>
      <c r="AB99" s="284"/>
      <c r="AC99" s="284"/>
      <c r="AD99" s="284"/>
      <c r="AE99" s="284"/>
      <c r="AF99" s="284"/>
      <c r="AG99" s="284"/>
      <c r="AH99" s="284"/>
      <c r="AI99" s="284"/>
    </row>
    <row r="100" spans="1:35" ht="90" customHeight="1">
      <c r="A100" s="19"/>
      <c r="B100" s="19"/>
      <c r="C100" s="3"/>
      <c r="D100" s="425"/>
      <c r="E100" s="235"/>
      <c r="F100" s="3"/>
      <c r="G100" s="411"/>
      <c r="H100" s="47"/>
      <c r="I100" s="114"/>
      <c r="J100" s="422"/>
      <c r="K100" s="47"/>
      <c r="L100" s="14"/>
      <c r="M100" s="345" t="s">
        <v>408</v>
      </c>
      <c r="N100" s="345" t="s">
        <v>407</v>
      </c>
      <c r="O100" s="346">
        <v>0.25</v>
      </c>
      <c r="P100" s="346">
        <v>0.5</v>
      </c>
      <c r="Q100" s="346">
        <v>0.75</v>
      </c>
      <c r="R100" s="346">
        <v>1</v>
      </c>
      <c r="S100" s="292"/>
      <c r="T100" s="289"/>
      <c r="U100" s="284"/>
      <c r="V100" s="294"/>
      <c r="W100" s="284"/>
      <c r="X100" s="284"/>
      <c r="Y100" s="284"/>
      <c r="Z100" s="284"/>
      <c r="AA100" s="284"/>
      <c r="AB100" s="284"/>
      <c r="AC100" s="284"/>
      <c r="AD100" s="284"/>
      <c r="AE100" s="284"/>
      <c r="AF100" s="284"/>
      <c r="AG100" s="284"/>
      <c r="AH100" s="284"/>
      <c r="AI100" s="284"/>
    </row>
    <row r="101" spans="1:35" ht="78.75" customHeight="1" thickBot="1">
      <c r="A101" s="19"/>
      <c r="B101" s="19"/>
      <c r="C101" s="3"/>
      <c r="D101" s="425"/>
      <c r="E101" s="235"/>
      <c r="F101" s="3"/>
      <c r="G101" s="428"/>
      <c r="H101" s="71"/>
      <c r="I101" s="116"/>
      <c r="J101" s="423"/>
      <c r="K101" s="71"/>
      <c r="L101" s="31"/>
      <c r="M101" s="351" t="s">
        <v>329</v>
      </c>
      <c r="N101" s="352" t="s">
        <v>281</v>
      </c>
      <c r="O101" s="346">
        <v>0.25</v>
      </c>
      <c r="P101" s="346">
        <v>0.5</v>
      </c>
      <c r="Q101" s="346">
        <v>0.75</v>
      </c>
      <c r="R101" s="346">
        <v>1</v>
      </c>
      <c r="S101" s="292"/>
      <c r="T101" s="289"/>
      <c r="U101" s="284"/>
      <c r="V101" s="294"/>
      <c r="W101" s="284"/>
      <c r="X101" s="284"/>
      <c r="Y101" s="284"/>
      <c r="Z101" s="284"/>
      <c r="AA101" s="284"/>
      <c r="AB101" s="284"/>
      <c r="AC101" s="284"/>
      <c r="AD101" s="284"/>
      <c r="AE101" s="284"/>
      <c r="AF101" s="284"/>
      <c r="AG101" s="284"/>
      <c r="AH101" s="284"/>
      <c r="AI101" s="284"/>
    </row>
    <row r="102" spans="1:35" ht="66" customHeight="1">
      <c r="A102" s="19"/>
      <c r="B102" s="19"/>
      <c r="C102" s="3"/>
      <c r="D102" s="425"/>
      <c r="E102" s="235"/>
      <c r="F102" s="3"/>
      <c r="G102" s="410" t="s">
        <v>11</v>
      </c>
      <c r="H102" s="65"/>
      <c r="I102" s="113"/>
      <c r="J102" s="421" t="s">
        <v>564</v>
      </c>
      <c r="K102" s="65"/>
      <c r="L102" s="117"/>
      <c r="M102" s="337" t="s">
        <v>398</v>
      </c>
      <c r="N102" s="337" t="s">
        <v>257</v>
      </c>
      <c r="O102" s="338">
        <v>0</v>
      </c>
      <c r="P102" s="338">
        <v>1</v>
      </c>
      <c r="Q102" s="338">
        <v>1</v>
      </c>
      <c r="R102" s="338">
        <v>0</v>
      </c>
      <c r="S102" s="292"/>
      <c r="T102" s="289"/>
      <c r="U102" s="284"/>
      <c r="V102" s="294"/>
      <c r="W102" s="284"/>
      <c r="X102" s="284"/>
      <c r="Y102" s="284"/>
      <c r="Z102" s="284"/>
      <c r="AA102" s="284"/>
      <c r="AB102" s="284"/>
      <c r="AC102" s="284"/>
      <c r="AD102" s="284"/>
      <c r="AE102" s="284"/>
      <c r="AF102" s="284"/>
      <c r="AG102" s="284"/>
      <c r="AH102" s="284"/>
      <c r="AI102" s="284"/>
    </row>
    <row r="103" spans="1:35" ht="59.25" customHeight="1">
      <c r="A103" s="19"/>
      <c r="B103" s="19"/>
      <c r="C103" s="3"/>
      <c r="D103" s="425"/>
      <c r="E103" s="235"/>
      <c r="F103" s="3"/>
      <c r="G103" s="411"/>
      <c r="H103" s="74"/>
      <c r="I103" s="114"/>
      <c r="J103" s="422"/>
      <c r="K103" s="74"/>
      <c r="L103" s="23"/>
      <c r="M103" s="327" t="s">
        <v>399</v>
      </c>
      <c r="N103" s="327" t="s">
        <v>274</v>
      </c>
      <c r="O103" s="329">
        <v>1</v>
      </c>
      <c r="P103" s="329">
        <v>1</v>
      </c>
      <c r="Q103" s="329">
        <v>0</v>
      </c>
      <c r="R103" s="329">
        <v>0</v>
      </c>
      <c r="S103" s="292"/>
      <c r="T103" s="289"/>
      <c r="U103" s="284"/>
      <c r="V103" s="294"/>
      <c r="W103" s="284"/>
      <c r="X103" s="284"/>
      <c r="Y103" s="284"/>
      <c r="Z103" s="284"/>
      <c r="AA103" s="284"/>
      <c r="AB103" s="284"/>
      <c r="AC103" s="284"/>
      <c r="AD103" s="284"/>
      <c r="AE103" s="284"/>
      <c r="AF103" s="284"/>
      <c r="AG103" s="284"/>
      <c r="AH103" s="284"/>
      <c r="AI103" s="284"/>
    </row>
    <row r="104" spans="1:35" ht="48" customHeight="1">
      <c r="A104" s="19"/>
      <c r="B104" s="19"/>
      <c r="C104" s="3"/>
      <c r="D104" s="425"/>
      <c r="E104" s="235"/>
      <c r="F104" s="3"/>
      <c r="G104" s="411"/>
      <c r="H104" s="74"/>
      <c r="I104" s="114"/>
      <c r="J104" s="422"/>
      <c r="K104" s="74"/>
      <c r="L104" s="23"/>
      <c r="M104" s="327" t="s">
        <v>247</v>
      </c>
      <c r="N104" s="327" t="s">
        <v>248</v>
      </c>
      <c r="O104" s="331">
        <v>1</v>
      </c>
      <c r="P104" s="331">
        <v>1</v>
      </c>
      <c r="Q104" s="331">
        <v>1</v>
      </c>
      <c r="R104" s="331">
        <v>1</v>
      </c>
      <c r="S104" s="292"/>
      <c r="T104" s="289"/>
      <c r="U104" s="284"/>
      <c r="V104" s="294"/>
      <c r="W104" s="284"/>
      <c r="X104" s="284"/>
      <c r="Y104" s="284"/>
      <c r="Z104" s="284"/>
      <c r="AA104" s="284"/>
      <c r="AB104" s="284"/>
      <c r="AC104" s="284"/>
      <c r="AD104" s="284"/>
      <c r="AE104" s="284"/>
      <c r="AF104" s="284"/>
      <c r="AG104" s="284"/>
      <c r="AH104" s="284"/>
      <c r="AI104" s="284"/>
    </row>
    <row r="105" spans="1:35" ht="48" customHeight="1">
      <c r="A105" s="19"/>
      <c r="B105" s="19"/>
      <c r="C105" s="3"/>
      <c r="D105" s="425"/>
      <c r="E105" s="235"/>
      <c r="F105" s="3"/>
      <c r="G105" s="411"/>
      <c r="H105" s="74"/>
      <c r="I105" s="114"/>
      <c r="J105" s="422"/>
      <c r="K105" s="74"/>
      <c r="L105" s="23"/>
      <c r="M105" s="327" t="s">
        <v>276</v>
      </c>
      <c r="N105" s="327" t="s">
        <v>275</v>
      </c>
      <c r="O105" s="329">
        <v>1</v>
      </c>
      <c r="P105" s="329">
        <v>1</v>
      </c>
      <c r="Q105" s="329">
        <v>1</v>
      </c>
      <c r="R105" s="329">
        <v>1</v>
      </c>
      <c r="S105" s="292"/>
      <c r="T105" s="289"/>
      <c r="U105" s="284"/>
      <c r="V105" s="294"/>
      <c r="W105" s="284"/>
      <c r="X105" s="284"/>
      <c r="Y105" s="284"/>
      <c r="Z105" s="284"/>
      <c r="AA105" s="284"/>
      <c r="AB105" s="284"/>
      <c r="AC105" s="284"/>
      <c r="AD105" s="284"/>
      <c r="AE105" s="284"/>
      <c r="AF105" s="284"/>
      <c r="AG105" s="284"/>
      <c r="AH105" s="284"/>
      <c r="AI105" s="284"/>
    </row>
    <row r="106" spans="1:35" ht="66.75" customHeight="1">
      <c r="A106" s="19"/>
      <c r="B106" s="19"/>
      <c r="C106" s="3"/>
      <c r="D106" s="425"/>
      <c r="E106" s="235"/>
      <c r="F106" s="3"/>
      <c r="G106" s="411"/>
      <c r="H106" s="47"/>
      <c r="I106" s="114"/>
      <c r="J106" s="422"/>
      <c r="K106" s="47"/>
      <c r="L106" s="14"/>
      <c r="M106" s="345" t="s">
        <v>282</v>
      </c>
      <c r="N106" s="345" t="s">
        <v>283</v>
      </c>
      <c r="O106" s="331">
        <v>1</v>
      </c>
      <c r="P106" s="331">
        <v>1</v>
      </c>
      <c r="Q106" s="331">
        <v>1</v>
      </c>
      <c r="R106" s="331">
        <v>1</v>
      </c>
      <c r="S106" s="292"/>
      <c r="T106" s="289"/>
      <c r="U106" s="284"/>
      <c r="V106" s="294"/>
      <c r="W106" s="284"/>
      <c r="X106" s="284"/>
      <c r="Y106" s="284"/>
      <c r="Z106" s="284"/>
      <c r="AA106" s="284"/>
      <c r="AB106" s="284"/>
      <c r="AC106" s="284"/>
      <c r="AD106" s="284"/>
      <c r="AE106" s="284"/>
      <c r="AF106" s="284"/>
      <c r="AG106" s="284"/>
      <c r="AH106" s="284"/>
      <c r="AI106" s="284"/>
    </row>
    <row r="107" spans="1:35" ht="59.25" customHeight="1" thickBot="1">
      <c r="A107" s="19"/>
      <c r="B107" s="19"/>
      <c r="C107" s="3"/>
      <c r="D107" s="425"/>
      <c r="E107" s="235"/>
      <c r="F107" s="3"/>
      <c r="G107" s="411"/>
      <c r="H107" s="71"/>
      <c r="I107" s="116"/>
      <c r="J107" s="423"/>
      <c r="K107" s="71"/>
      <c r="L107" s="31"/>
      <c r="M107" s="353" t="s">
        <v>284</v>
      </c>
      <c r="N107" s="347" t="s">
        <v>285</v>
      </c>
      <c r="O107" s="354">
        <v>1</v>
      </c>
      <c r="P107" s="354">
        <v>1</v>
      </c>
      <c r="Q107" s="354">
        <v>1</v>
      </c>
      <c r="R107" s="354">
        <v>1</v>
      </c>
      <c r="S107" s="292"/>
      <c r="T107" s="289"/>
      <c r="U107" s="284"/>
      <c r="V107" s="294"/>
      <c r="W107" s="284"/>
      <c r="X107" s="284"/>
      <c r="Y107" s="284"/>
      <c r="Z107" s="284"/>
      <c r="AA107" s="284"/>
      <c r="AB107" s="284"/>
      <c r="AC107" s="284"/>
      <c r="AD107" s="284"/>
      <c r="AE107" s="284"/>
      <c r="AF107" s="284"/>
      <c r="AG107" s="284"/>
      <c r="AH107" s="284"/>
      <c r="AI107" s="284"/>
    </row>
    <row r="108" spans="1:35" ht="40.5" customHeight="1">
      <c r="A108" s="19"/>
      <c r="B108" s="19"/>
      <c r="C108" s="3"/>
      <c r="D108" s="425"/>
      <c r="E108" s="235"/>
      <c r="F108" s="3"/>
      <c r="G108" s="410" t="s">
        <v>12</v>
      </c>
      <c r="H108" s="67"/>
      <c r="J108" s="421" t="s">
        <v>249</v>
      </c>
      <c r="K108" s="67"/>
      <c r="L108" s="45"/>
      <c r="M108" s="67" t="s">
        <v>277</v>
      </c>
      <c r="N108" s="67" t="s">
        <v>258</v>
      </c>
      <c r="O108" s="48">
        <v>1</v>
      </c>
      <c r="P108" s="48">
        <v>1</v>
      </c>
      <c r="Q108" s="48">
        <v>1</v>
      </c>
      <c r="R108" s="48">
        <v>1</v>
      </c>
      <c r="S108" s="292"/>
      <c r="T108" s="289"/>
      <c r="U108" s="284"/>
      <c r="V108" s="294"/>
      <c r="W108" s="284"/>
      <c r="X108" s="284"/>
      <c r="Y108" s="284"/>
      <c r="Z108" s="284"/>
      <c r="AA108" s="284"/>
      <c r="AB108" s="284"/>
      <c r="AC108" s="284"/>
      <c r="AD108" s="284"/>
      <c r="AE108" s="284"/>
      <c r="AF108" s="284"/>
      <c r="AG108" s="284"/>
      <c r="AH108" s="284"/>
      <c r="AI108" s="284"/>
    </row>
    <row r="109" spans="1:35" ht="102" customHeight="1">
      <c r="A109" s="19"/>
      <c r="B109" s="19"/>
      <c r="C109" s="3"/>
      <c r="D109" s="425"/>
      <c r="E109" s="235"/>
      <c r="F109" s="3"/>
      <c r="G109" s="411"/>
      <c r="H109" s="74"/>
      <c r="J109" s="422"/>
      <c r="K109" s="74"/>
      <c r="L109" s="23"/>
      <c r="M109" s="74" t="s">
        <v>278</v>
      </c>
      <c r="N109" s="74" t="s">
        <v>250</v>
      </c>
      <c r="O109" s="40">
        <v>1</v>
      </c>
      <c r="P109" s="40">
        <v>0</v>
      </c>
      <c r="Q109" s="40">
        <v>1</v>
      </c>
      <c r="R109" s="40">
        <v>1</v>
      </c>
      <c r="S109" s="292"/>
      <c r="T109" s="289"/>
      <c r="U109" s="284"/>
      <c r="V109" s="294"/>
      <c r="W109" s="284"/>
      <c r="X109" s="284"/>
      <c r="Y109" s="284"/>
      <c r="Z109" s="284"/>
      <c r="AA109" s="284"/>
      <c r="AB109" s="284"/>
      <c r="AC109" s="284"/>
      <c r="AD109" s="284"/>
      <c r="AE109" s="284"/>
      <c r="AF109" s="284"/>
      <c r="AG109" s="284"/>
      <c r="AH109" s="284"/>
      <c r="AI109" s="284"/>
    </row>
    <row r="110" spans="1:35" ht="40.5" customHeight="1">
      <c r="A110" s="19"/>
      <c r="B110" s="19"/>
      <c r="C110" s="3"/>
      <c r="D110" s="425"/>
      <c r="E110" s="235"/>
      <c r="F110" s="3"/>
      <c r="G110" s="411"/>
      <c r="H110" s="74"/>
      <c r="J110" s="422"/>
      <c r="K110" s="74"/>
      <c r="L110" s="23"/>
      <c r="M110" s="327" t="s">
        <v>251</v>
      </c>
      <c r="N110" s="327" t="s">
        <v>400</v>
      </c>
      <c r="O110" s="329">
        <v>13</v>
      </c>
      <c r="P110" s="329">
        <v>13</v>
      </c>
      <c r="Q110" s="329">
        <v>13</v>
      </c>
      <c r="R110" s="329">
        <v>13</v>
      </c>
      <c r="S110" s="292"/>
      <c r="T110" s="289"/>
      <c r="U110" s="284"/>
      <c r="V110" s="294"/>
      <c r="W110" s="284"/>
      <c r="X110" s="284"/>
      <c r="Y110" s="284"/>
      <c r="Z110" s="284"/>
      <c r="AA110" s="284"/>
      <c r="AB110" s="284"/>
      <c r="AC110" s="284"/>
      <c r="AD110" s="284"/>
      <c r="AE110" s="284"/>
      <c r="AF110" s="284"/>
      <c r="AG110" s="284"/>
      <c r="AH110" s="284"/>
      <c r="AI110" s="284"/>
    </row>
    <row r="111" spans="1:35" ht="113.25" customHeight="1" thickBot="1">
      <c r="A111" s="19"/>
      <c r="B111" s="19"/>
      <c r="C111" s="3"/>
      <c r="D111" s="425"/>
      <c r="E111" s="235"/>
      <c r="F111" s="3"/>
      <c r="G111" s="412"/>
      <c r="H111" s="71"/>
      <c r="I111" s="116"/>
      <c r="J111" s="423"/>
      <c r="K111" s="71"/>
      <c r="L111" s="31"/>
      <c r="M111" s="71" t="s">
        <v>401</v>
      </c>
      <c r="N111" s="71" t="s">
        <v>259</v>
      </c>
      <c r="O111" s="112">
        <v>1</v>
      </c>
      <c r="P111" s="112">
        <v>1</v>
      </c>
      <c r="Q111" s="112">
        <v>1</v>
      </c>
      <c r="R111" s="112">
        <v>1</v>
      </c>
      <c r="S111" s="292"/>
      <c r="T111" s="289"/>
      <c r="U111" s="284"/>
      <c r="V111" s="294"/>
      <c r="W111" s="284"/>
      <c r="X111" s="284"/>
      <c r="Y111" s="284"/>
      <c r="Z111" s="284"/>
      <c r="AA111" s="284"/>
      <c r="AB111" s="284"/>
      <c r="AC111" s="284"/>
      <c r="AD111" s="284"/>
      <c r="AE111" s="284"/>
      <c r="AF111" s="284"/>
      <c r="AG111" s="284"/>
      <c r="AH111" s="284"/>
      <c r="AI111" s="284"/>
    </row>
    <row r="112" spans="1:35" ht="63" customHeight="1">
      <c r="A112" s="19"/>
      <c r="B112" s="19"/>
      <c r="C112" s="3"/>
      <c r="D112" s="425"/>
      <c r="E112" s="235"/>
      <c r="F112" s="3"/>
      <c r="G112" s="427" t="s">
        <v>388</v>
      </c>
      <c r="H112" s="65"/>
      <c r="I112" s="113"/>
      <c r="J112" s="421" t="s">
        <v>565</v>
      </c>
      <c r="K112" s="65"/>
      <c r="L112" s="117"/>
      <c r="M112" s="337" t="s">
        <v>279</v>
      </c>
      <c r="N112" s="337" t="s">
        <v>286</v>
      </c>
      <c r="O112" s="355">
        <v>1</v>
      </c>
      <c r="P112" s="355">
        <v>1</v>
      </c>
      <c r="Q112" s="355">
        <v>1</v>
      </c>
      <c r="R112" s="355">
        <v>1</v>
      </c>
      <c r="S112" s="292"/>
      <c r="T112" s="289"/>
      <c r="U112" s="284"/>
      <c r="V112" s="294"/>
      <c r="W112" s="284"/>
      <c r="X112" s="284"/>
      <c r="Y112" s="284"/>
      <c r="Z112" s="284"/>
      <c r="AA112" s="284"/>
      <c r="AB112" s="284"/>
      <c r="AC112" s="284"/>
      <c r="AD112" s="284"/>
      <c r="AE112" s="284"/>
      <c r="AF112" s="284"/>
      <c r="AG112" s="284"/>
      <c r="AH112" s="284"/>
      <c r="AI112" s="284"/>
    </row>
    <row r="113" spans="1:35" ht="115.5" customHeight="1">
      <c r="A113" s="19"/>
      <c r="B113" s="19"/>
      <c r="C113" s="3"/>
      <c r="D113" s="425"/>
      <c r="E113" s="235"/>
      <c r="F113" s="3"/>
      <c r="G113" s="411"/>
      <c r="H113" s="74"/>
      <c r="I113" s="114"/>
      <c r="J113" s="422"/>
      <c r="K113" s="74"/>
      <c r="L113" s="23"/>
      <c r="M113" s="327" t="s">
        <v>280</v>
      </c>
      <c r="N113" s="327" t="s">
        <v>404</v>
      </c>
      <c r="O113" s="331">
        <v>1</v>
      </c>
      <c r="P113" s="331">
        <v>1</v>
      </c>
      <c r="Q113" s="331">
        <v>1</v>
      </c>
      <c r="R113" s="331">
        <v>1</v>
      </c>
      <c r="S113" s="292"/>
      <c r="T113" s="289"/>
      <c r="U113" s="284"/>
      <c r="V113" s="294"/>
      <c r="W113" s="284"/>
      <c r="X113" s="284"/>
      <c r="Y113" s="284"/>
      <c r="Z113" s="284"/>
      <c r="AA113" s="284"/>
      <c r="AB113" s="284"/>
      <c r="AC113" s="284"/>
      <c r="AD113" s="284"/>
      <c r="AE113" s="284"/>
      <c r="AF113" s="284"/>
      <c r="AG113" s="284"/>
      <c r="AH113" s="284"/>
      <c r="AI113" s="284"/>
    </row>
    <row r="114" spans="1:35" ht="111" customHeight="1">
      <c r="A114" s="19"/>
      <c r="B114" s="19"/>
      <c r="C114" s="3"/>
      <c r="D114" s="425"/>
      <c r="E114" s="235"/>
      <c r="F114" s="3"/>
      <c r="G114" s="411"/>
      <c r="H114" s="74"/>
      <c r="I114" s="114"/>
      <c r="J114" s="422"/>
      <c r="K114" s="74"/>
      <c r="L114" s="23"/>
      <c r="M114" s="327" t="s">
        <v>253</v>
      </c>
      <c r="N114" s="327" t="s">
        <v>254</v>
      </c>
      <c r="O114" s="329">
        <v>3</v>
      </c>
      <c r="P114" s="329">
        <v>3</v>
      </c>
      <c r="Q114" s="329">
        <v>3</v>
      </c>
      <c r="R114" s="329">
        <v>3</v>
      </c>
      <c r="S114" s="292"/>
      <c r="T114" s="289"/>
      <c r="U114" s="284"/>
      <c r="V114" s="294"/>
      <c r="W114" s="284"/>
      <c r="X114" s="284"/>
      <c r="Y114" s="284"/>
      <c r="Z114" s="284"/>
      <c r="AA114" s="284"/>
      <c r="AB114" s="284"/>
      <c r="AC114" s="284"/>
      <c r="AD114" s="284"/>
      <c r="AE114" s="284"/>
      <c r="AF114" s="284"/>
      <c r="AG114" s="284"/>
      <c r="AH114" s="284"/>
      <c r="AI114" s="284"/>
    </row>
    <row r="115" spans="1:35" ht="55.5" customHeight="1">
      <c r="A115" s="19"/>
      <c r="B115" s="19"/>
      <c r="C115" s="3"/>
      <c r="D115" s="425"/>
      <c r="E115" s="235"/>
      <c r="F115" s="3"/>
      <c r="G115" s="411"/>
      <c r="H115" s="74"/>
      <c r="I115" s="114"/>
      <c r="J115" s="422"/>
      <c r="K115" s="74"/>
      <c r="L115" s="23"/>
      <c r="M115" s="327" t="s">
        <v>405</v>
      </c>
      <c r="N115" s="327" t="s">
        <v>260</v>
      </c>
      <c r="O115" s="329">
        <v>0</v>
      </c>
      <c r="P115" s="329">
        <v>0</v>
      </c>
      <c r="Q115" s="329">
        <v>0</v>
      </c>
      <c r="R115" s="329">
        <v>1</v>
      </c>
      <c r="S115" s="292"/>
      <c r="T115" s="289"/>
      <c r="U115" s="284"/>
      <c r="V115" s="294"/>
      <c r="W115" s="284"/>
      <c r="X115" s="284"/>
      <c r="Y115" s="284"/>
      <c r="Z115" s="284"/>
      <c r="AA115" s="284"/>
      <c r="AB115" s="284"/>
      <c r="AC115" s="284"/>
      <c r="AD115" s="284"/>
      <c r="AE115" s="284"/>
      <c r="AF115" s="284"/>
      <c r="AG115" s="284"/>
      <c r="AH115" s="284"/>
      <c r="AI115" s="284"/>
    </row>
    <row r="116" spans="1:35" ht="65.25" customHeight="1">
      <c r="A116" s="19"/>
      <c r="B116" s="19"/>
      <c r="C116" s="3"/>
      <c r="D116" s="425"/>
      <c r="E116" s="235"/>
      <c r="F116" s="3"/>
      <c r="G116" s="411"/>
      <c r="H116" s="47"/>
      <c r="I116" s="114"/>
      <c r="J116" s="422"/>
      <c r="K116" s="47"/>
      <c r="L116" s="14"/>
      <c r="M116" s="345" t="s">
        <v>410</v>
      </c>
      <c r="N116" s="345" t="s">
        <v>409</v>
      </c>
      <c r="O116" s="356">
        <v>0</v>
      </c>
      <c r="P116" s="356">
        <v>0</v>
      </c>
      <c r="Q116" s="356">
        <v>1</v>
      </c>
      <c r="R116" s="356">
        <v>0</v>
      </c>
      <c r="S116" s="292"/>
      <c r="T116" s="289"/>
      <c r="U116" s="284"/>
      <c r="V116" s="294"/>
      <c r="W116" s="284"/>
      <c r="X116" s="284"/>
      <c r="Y116" s="284"/>
      <c r="Z116" s="284"/>
      <c r="AA116" s="284"/>
      <c r="AB116" s="284"/>
      <c r="AC116" s="284"/>
      <c r="AD116" s="284"/>
      <c r="AE116" s="284"/>
      <c r="AF116" s="284"/>
      <c r="AG116" s="284"/>
      <c r="AH116" s="284"/>
      <c r="AI116" s="284"/>
    </row>
    <row r="117" spans="1:35" ht="55.5" customHeight="1" thickBot="1">
      <c r="A117" s="19"/>
      <c r="B117" s="19"/>
      <c r="C117" s="3"/>
      <c r="D117" s="425"/>
      <c r="E117" s="235"/>
      <c r="F117" s="3"/>
      <c r="G117" s="411"/>
      <c r="H117" s="71"/>
      <c r="I117" s="116"/>
      <c r="J117" s="423"/>
      <c r="K117" s="71"/>
      <c r="L117" s="31"/>
      <c r="M117" s="340" t="s">
        <v>287</v>
      </c>
      <c r="N117" s="340" t="s">
        <v>406</v>
      </c>
      <c r="O117" s="357">
        <v>1</v>
      </c>
      <c r="P117" s="357">
        <v>1</v>
      </c>
      <c r="Q117" s="357">
        <v>1</v>
      </c>
      <c r="R117" s="357">
        <v>1</v>
      </c>
      <c r="S117" s="292"/>
      <c r="T117" s="289"/>
      <c r="U117" s="284"/>
      <c r="V117" s="294"/>
      <c r="W117" s="284"/>
      <c r="X117" s="284"/>
      <c r="Y117" s="284"/>
      <c r="Z117" s="284"/>
      <c r="AA117" s="284"/>
      <c r="AB117" s="284"/>
      <c r="AC117" s="284"/>
      <c r="AD117" s="284"/>
      <c r="AE117" s="284"/>
      <c r="AF117" s="284"/>
      <c r="AG117" s="284"/>
      <c r="AH117" s="284"/>
      <c r="AI117" s="284"/>
    </row>
    <row r="118" spans="1:35" ht="142.5" customHeight="1">
      <c r="A118" s="19"/>
      <c r="B118" s="19"/>
      <c r="C118" s="3"/>
      <c r="D118" s="425"/>
      <c r="E118" s="235"/>
      <c r="F118" s="3"/>
      <c r="G118" s="427" t="s">
        <v>10</v>
      </c>
      <c r="H118" s="122"/>
      <c r="I118" s="123"/>
      <c r="J118" s="399" t="s">
        <v>411</v>
      </c>
      <c r="K118" s="124"/>
      <c r="L118" s="122"/>
      <c r="M118" s="337" t="s">
        <v>413</v>
      </c>
      <c r="N118" s="358" t="s">
        <v>412</v>
      </c>
      <c r="O118" s="338">
        <v>0</v>
      </c>
      <c r="P118" s="338">
        <v>1</v>
      </c>
      <c r="Q118" s="338">
        <v>0</v>
      </c>
      <c r="R118" s="338">
        <v>1</v>
      </c>
      <c r="S118" s="292"/>
      <c r="T118" s="289"/>
      <c r="U118" s="284"/>
      <c r="V118" s="294"/>
      <c r="W118" s="284"/>
      <c r="X118" s="284"/>
      <c r="Y118" s="284"/>
      <c r="Z118" s="284"/>
      <c r="AA118" s="284"/>
      <c r="AB118" s="284"/>
      <c r="AC118" s="284"/>
      <c r="AD118" s="284"/>
      <c r="AE118" s="284"/>
      <c r="AF118" s="284"/>
      <c r="AG118" s="284"/>
      <c r="AH118" s="284"/>
      <c r="AI118" s="284"/>
    </row>
    <row r="119" spans="1:35" ht="88.5" customHeight="1">
      <c r="A119" s="19"/>
      <c r="B119" s="19"/>
      <c r="C119" s="3"/>
      <c r="D119" s="425"/>
      <c r="E119" s="235"/>
      <c r="F119" s="3"/>
      <c r="G119" s="411"/>
      <c r="H119" s="126"/>
      <c r="I119" s="8"/>
      <c r="J119" s="400"/>
      <c r="K119" s="127"/>
      <c r="L119" s="126"/>
      <c r="M119" s="359" t="s">
        <v>288</v>
      </c>
      <c r="N119" s="360" t="s">
        <v>289</v>
      </c>
      <c r="O119" s="361">
        <v>0.25</v>
      </c>
      <c r="P119" s="361">
        <v>0.5</v>
      </c>
      <c r="Q119" s="361">
        <v>0.75</v>
      </c>
      <c r="R119" s="361">
        <v>1</v>
      </c>
      <c r="S119" s="292"/>
      <c r="T119" s="289"/>
      <c r="U119" s="284"/>
      <c r="V119" s="294"/>
      <c r="W119" s="284"/>
      <c r="X119" s="284"/>
      <c r="Y119" s="284"/>
      <c r="Z119" s="284"/>
      <c r="AA119" s="284"/>
      <c r="AB119" s="284"/>
      <c r="AC119" s="284"/>
      <c r="AD119" s="284"/>
      <c r="AE119" s="284"/>
      <c r="AF119" s="284"/>
      <c r="AG119" s="284"/>
      <c r="AH119" s="284"/>
      <c r="AI119" s="284"/>
    </row>
    <row r="120" spans="1:35" ht="78" customHeight="1">
      <c r="A120" s="19"/>
      <c r="B120" s="19"/>
      <c r="C120" s="3"/>
      <c r="D120" s="425"/>
      <c r="E120" s="235"/>
      <c r="F120" s="3"/>
      <c r="G120" s="411"/>
      <c r="H120" s="126"/>
      <c r="I120" s="8"/>
      <c r="J120" s="400"/>
      <c r="K120" s="127"/>
      <c r="L120" s="126"/>
      <c r="M120" s="362" t="s">
        <v>414</v>
      </c>
      <c r="N120" s="345" t="s">
        <v>415</v>
      </c>
      <c r="O120" s="356">
        <v>0</v>
      </c>
      <c r="P120" s="356">
        <v>1</v>
      </c>
      <c r="Q120" s="356">
        <v>1</v>
      </c>
      <c r="R120" s="356">
        <v>1</v>
      </c>
      <c r="S120" s="292"/>
      <c r="T120" s="289"/>
      <c r="U120" s="284"/>
      <c r="V120" s="294"/>
      <c r="W120" s="284"/>
      <c r="X120" s="284"/>
      <c r="Y120" s="284"/>
      <c r="Z120" s="284"/>
      <c r="AA120" s="284"/>
      <c r="AB120" s="284"/>
      <c r="AC120" s="284"/>
      <c r="AD120" s="284"/>
      <c r="AE120" s="284"/>
      <c r="AF120" s="284"/>
      <c r="AG120" s="284"/>
      <c r="AH120" s="284"/>
      <c r="AI120" s="284"/>
    </row>
    <row r="121" spans="1:35" ht="78" customHeight="1">
      <c r="A121" s="19"/>
      <c r="B121" s="19"/>
      <c r="C121" s="3"/>
      <c r="D121" s="425"/>
      <c r="E121" s="235"/>
      <c r="F121" s="3"/>
      <c r="G121" s="411"/>
      <c r="H121" s="126"/>
      <c r="I121" s="8"/>
      <c r="J121" s="400"/>
      <c r="K121" s="127"/>
      <c r="L121" s="126"/>
      <c r="M121" s="362" t="s">
        <v>417</v>
      </c>
      <c r="N121" s="345" t="s">
        <v>416</v>
      </c>
      <c r="O121" s="356">
        <v>0</v>
      </c>
      <c r="P121" s="356">
        <v>1</v>
      </c>
      <c r="Q121" s="356">
        <v>0</v>
      </c>
      <c r="R121" s="356">
        <v>1</v>
      </c>
      <c r="S121" s="292"/>
      <c r="T121" s="289"/>
      <c r="U121" s="284"/>
      <c r="V121" s="294"/>
      <c r="W121" s="284"/>
      <c r="X121" s="284"/>
      <c r="Y121" s="284"/>
      <c r="Z121" s="284"/>
      <c r="AA121" s="284"/>
      <c r="AB121" s="284"/>
      <c r="AC121" s="284"/>
      <c r="AD121" s="284"/>
      <c r="AE121" s="284"/>
      <c r="AF121" s="284"/>
      <c r="AG121" s="284"/>
      <c r="AH121" s="284"/>
      <c r="AI121" s="284"/>
    </row>
    <row r="122" spans="1:35" ht="74.25" customHeight="1">
      <c r="A122" s="19"/>
      <c r="B122" s="19"/>
      <c r="C122" s="3"/>
      <c r="D122" s="425"/>
      <c r="E122" s="235"/>
      <c r="F122" s="3"/>
      <c r="G122" s="411"/>
      <c r="H122" s="126"/>
      <c r="I122" s="8"/>
      <c r="J122" s="400"/>
      <c r="K122" s="127"/>
      <c r="L122" s="126"/>
      <c r="M122" s="362" t="s">
        <v>418</v>
      </c>
      <c r="N122" s="345" t="s">
        <v>290</v>
      </c>
      <c r="O122" s="346">
        <v>1</v>
      </c>
      <c r="P122" s="346">
        <v>1</v>
      </c>
      <c r="Q122" s="346">
        <v>1</v>
      </c>
      <c r="R122" s="346">
        <v>1</v>
      </c>
      <c r="S122" s="292"/>
      <c r="T122" s="289"/>
      <c r="U122" s="284"/>
      <c r="V122" s="294"/>
      <c r="W122" s="284"/>
      <c r="X122" s="284"/>
      <c r="Y122" s="284"/>
      <c r="Z122" s="284"/>
      <c r="AA122" s="284"/>
      <c r="AB122" s="284"/>
      <c r="AC122" s="284"/>
      <c r="AD122" s="284"/>
      <c r="AE122" s="284"/>
      <c r="AF122" s="284"/>
      <c r="AG122" s="284"/>
      <c r="AH122" s="284"/>
      <c r="AI122" s="284"/>
    </row>
    <row r="123" spans="1:35" ht="70.5" customHeight="1">
      <c r="A123" s="19"/>
      <c r="B123" s="19"/>
      <c r="C123" s="3"/>
      <c r="D123" s="425"/>
      <c r="E123" s="235"/>
      <c r="F123" s="3"/>
      <c r="G123" s="411"/>
      <c r="H123" s="126"/>
      <c r="I123" s="8"/>
      <c r="J123" s="400"/>
      <c r="K123" s="127"/>
      <c r="L123" s="126"/>
      <c r="M123" s="52" t="s">
        <v>419</v>
      </c>
      <c r="N123" s="47" t="s">
        <v>420</v>
      </c>
      <c r="O123" s="38">
        <v>0</v>
      </c>
      <c r="P123" s="38">
        <v>1</v>
      </c>
      <c r="Q123" s="38">
        <v>1</v>
      </c>
      <c r="R123" s="38">
        <v>0</v>
      </c>
      <c r="S123" s="292"/>
      <c r="T123" s="289"/>
      <c r="U123" s="284"/>
      <c r="V123" s="294"/>
      <c r="W123" s="284"/>
      <c r="X123" s="284"/>
      <c r="Y123" s="284"/>
      <c r="Z123" s="284"/>
      <c r="AA123" s="284"/>
      <c r="AB123" s="284"/>
      <c r="AC123" s="284"/>
      <c r="AD123" s="284"/>
      <c r="AE123" s="284"/>
      <c r="AF123" s="284"/>
      <c r="AG123" s="284"/>
      <c r="AH123" s="284"/>
      <c r="AI123" s="284"/>
    </row>
    <row r="124" spans="1:35" ht="57" customHeight="1">
      <c r="A124" s="19"/>
      <c r="B124" s="19"/>
      <c r="C124" s="3"/>
      <c r="D124" s="425"/>
      <c r="E124" s="235"/>
      <c r="F124" s="3"/>
      <c r="G124" s="411"/>
      <c r="H124" s="81"/>
      <c r="I124" s="82"/>
      <c r="J124" s="400"/>
      <c r="K124" s="83"/>
      <c r="L124" s="81"/>
      <c r="M124" s="362" t="s">
        <v>422</v>
      </c>
      <c r="N124" s="345" t="s">
        <v>291</v>
      </c>
      <c r="O124" s="356">
        <v>3</v>
      </c>
      <c r="P124" s="356">
        <v>3</v>
      </c>
      <c r="Q124" s="356">
        <v>3</v>
      </c>
      <c r="R124" s="356">
        <v>3</v>
      </c>
      <c r="S124" s="292"/>
      <c r="T124" s="289"/>
      <c r="U124" s="284"/>
      <c r="V124" s="294"/>
      <c r="W124" s="284"/>
      <c r="X124" s="284"/>
      <c r="Y124" s="284"/>
      <c r="Z124" s="284"/>
      <c r="AA124" s="284"/>
      <c r="AB124" s="284"/>
      <c r="AC124" s="284"/>
      <c r="AD124" s="284"/>
      <c r="AE124" s="284"/>
      <c r="AF124" s="284"/>
      <c r="AG124" s="284"/>
      <c r="AH124" s="284"/>
      <c r="AI124" s="284"/>
    </row>
    <row r="125" spans="1:35" ht="54.75" customHeight="1" thickBot="1">
      <c r="A125" s="19"/>
      <c r="B125" s="19"/>
      <c r="C125" s="3"/>
      <c r="D125" s="425"/>
      <c r="E125" s="235"/>
      <c r="F125" s="3"/>
      <c r="G125" s="412"/>
      <c r="H125" s="110"/>
      <c r="I125" s="111"/>
      <c r="J125" s="401"/>
      <c r="K125" s="129"/>
      <c r="L125" s="110"/>
      <c r="M125" s="31" t="s">
        <v>423</v>
      </c>
      <c r="N125" s="31" t="s">
        <v>292</v>
      </c>
      <c r="O125" s="121">
        <v>0</v>
      </c>
      <c r="P125" s="121">
        <v>0</v>
      </c>
      <c r="Q125" s="121">
        <v>1</v>
      </c>
      <c r="R125" s="121">
        <v>0</v>
      </c>
      <c r="S125" s="292"/>
      <c r="T125" s="289"/>
      <c r="U125" s="284"/>
      <c r="V125" s="294"/>
      <c r="W125" s="284"/>
      <c r="X125" s="284"/>
      <c r="Y125" s="284"/>
      <c r="Z125" s="284"/>
      <c r="AA125" s="284"/>
      <c r="AB125" s="284"/>
      <c r="AC125" s="284"/>
      <c r="AD125" s="284"/>
      <c r="AE125" s="284"/>
      <c r="AF125" s="284"/>
      <c r="AG125" s="284"/>
      <c r="AH125" s="284"/>
      <c r="AI125" s="284"/>
    </row>
    <row r="126" spans="1:35" ht="65.25" customHeight="1">
      <c r="A126" s="19"/>
      <c r="B126" s="19"/>
      <c r="C126" s="3"/>
      <c r="D126" s="425"/>
      <c r="E126" s="235"/>
      <c r="F126" s="3"/>
      <c r="G126" s="427" t="s">
        <v>11</v>
      </c>
      <c r="H126" s="96"/>
      <c r="I126" s="97"/>
      <c r="J126" s="399" t="s">
        <v>411</v>
      </c>
      <c r="K126" s="130"/>
      <c r="L126" s="96"/>
      <c r="M126" s="53" t="s">
        <v>293</v>
      </c>
      <c r="N126" s="67" t="s">
        <v>294</v>
      </c>
      <c r="O126" s="99">
        <v>1</v>
      </c>
      <c r="P126" s="99">
        <v>1</v>
      </c>
      <c r="Q126" s="99">
        <v>1</v>
      </c>
      <c r="R126" s="99">
        <v>1</v>
      </c>
      <c r="S126" s="292"/>
      <c r="T126" s="289"/>
      <c r="U126" s="284"/>
      <c r="V126" s="294"/>
      <c r="W126" s="284"/>
      <c r="X126" s="284"/>
      <c r="Y126" s="284"/>
      <c r="Z126" s="284"/>
      <c r="AA126" s="284"/>
      <c r="AB126" s="284"/>
      <c r="AC126" s="284"/>
      <c r="AD126" s="284"/>
      <c r="AE126" s="284"/>
      <c r="AF126" s="284"/>
      <c r="AG126" s="284"/>
      <c r="AH126" s="284"/>
      <c r="AI126" s="284"/>
    </row>
    <row r="127" spans="1:35" ht="82.5" customHeight="1">
      <c r="A127" s="19"/>
      <c r="B127" s="19"/>
      <c r="C127" s="3"/>
      <c r="D127" s="425"/>
      <c r="E127" s="235"/>
      <c r="F127" s="3"/>
      <c r="G127" s="411"/>
      <c r="H127" s="126"/>
      <c r="I127" s="8"/>
      <c r="J127" s="400"/>
      <c r="K127" s="127"/>
      <c r="L127" s="126"/>
      <c r="M127" s="362" t="s">
        <v>427</v>
      </c>
      <c r="N127" s="327" t="s">
        <v>426</v>
      </c>
      <c r="O127" s="329">
        <v>1</v>
      </c>
      <c r="P127" s="329">
        <v>1</v>
      </c>
      <c r="Q127" s="329">
        <v>1</v>
      </c>
      <c r="R127" s="329">
        <v>1</v>
      </c>
      <c r="S127" s="292"/>
      <c r="T127" s="289"/>
      <c r="U127" s="284"/>
      <c r="V127" s="294"/>
      <c r="W127" s="284"/>
      <c r="X127" s="284"/>
      <c r="Y127" s="284"/>
      <c r="Z127" s="284"/>
      <c r="AA127" s="284"/>
      <c r="AB127" s="284"/>
      <c r="AC127" s="284"/>
      <c r="AD127" s="284"/>
      <c r="AE127" s="284"/>
      <c r="AF127" s="284"/>
      <c r="AG127" s="284"/>
      <c r="AH127" s="284"/>
      <c r="AI127" s="284"/>
    </row>
    <row r="128" spans="1:35" ht="90" customHeight="1">
      <c r="A128" s="19"/>
      <c r="B128" s="19"/>
      <c r="C128" s="3"/>
      <c r="D128" s="425"/>
      <c r="E128" s="235"/>
      <c r="F128" s="3"/>
      <c r="G128" s="411"/>
      <c r="H128" s="126"/>
      <c r="I128" s="8"/>
      <c r="J128" s="400"/>
      <c r="K128" s="127"/>
      <c r="L128" s="126"/>
      <c r="M128" s="362" t="s">
        <v>421</v>
      </c>
      <c r="N128" s="327" t="s">
        <v>428</v>
      </c>
      <c r="O128" s="356">
        <v>1</v>
      </c>
      <c r="P128" s="356">
        <v>1</v>
      </c>
      <c r="Q128" s="356">
        <v>1</v>
      </c>
      <c r="R128" s="356">
        <v>1</v>
      </c>
      <c r="S128" s="292"/>
      <c r="T128" s="289"/>
      <c r="U128" s="284"/>
      <c r="V128" s="294"/>
      <c r="W128" s="284"/>
      <c r="X128" s="284"/>
      <c r="Y128" s="284"/>
      <c r="Z128" s="284"/>
      <c r="AA128" s="284"/>
      <c r="AB128" s="284"/>
      <c r="AC128" s="284"/>
      <c r="AD128" s="284"/>
      <c r="AE128" s="284"/>
      <c r="AF128" s="284"/>
      <c r="AG128" s="284"/>
      <c r="AH128" s="284"/>
      <c r="AI128" s="284"/>
    </row>
    <row r="129" spans="1:35" ht="87" customHeight="1">
      <c r="A129" s="19"/>
      <c r="B129" s="19"/>
      <c r="C129" s="3"/>
      <c r="D129" s="425"/>
      <c r="E129" s="235"/>
      <c r="F129" s="3"/>
      <c r="G129" s="411"/>
      <c r="H129" s="126"/>
      <c r="I129" s="8"/>
      <c r="J129" s="400"/>
      <c r="K129" s="127"/>
      <c r="L129" s="126"/>
      <c r="M129" s="362" t="s">
        <v>295</v>
      </c>
      <c r="N129" s="327" t="s">
        <v>424</v>
      </c>
      <c r="O129" s="361">
        <v>0.25</v>
      </c>
      <c r="P129" s="361">
        <v>0.5</v>
      </c>
      <c r="Q129" s="361">
        <v>0.75</v>
      </c>
      <c r="R129" s="361">
        <v>1</v>
      </c>
      <c r="S129" s="292"/>
      <c r="T129" s="289"/>
      <c r="U129" s="284"/>
      <c r="V129" s="294"/>
      <c r="W129" s="284"/>
      <c r="X129" s="284"/>
      <c r="Y129" s="284"/>
      <c r="Z129" s="284"/>
      <c r="AA129" s="284"/>
      <c r="AB129" s="284"/>
      <c r="AC129" s="284"/>
      <c r="AD129" s="284"/>
      <c r="AE129" s="284"/>
      <c r="AF129" s="284"/>
      <c r="AG129" s="284"/>
      <c r="AH129" s="284"/>
      <c r="AI129" s="284"/>
    </row>
    <row r="130" spans="1:35" ht="72" customHeight="1">
      <c r="A130" s="19"/>
      <c r="B130" s="19"/>
      <c r="C130" s="3"/>
      <c r="D130" s="425"/>
      <c r="E130" s="235"/>
      <c r="F130" s="3"/>
      <c r="G130" s="411"/>
      <c r="H130" s="81"/>
      <c r="I130" s="82"/>
      <c r="J130" s="400"/>
      <c r="K130" s="83"/>
      <c r="L130" s="81"/>
      <c r="M130" s="362" t="s">
        <v>430</v>
      </c>
      <c r="N130" s="345" t="s">
        <v>425</v>
      </c>
      <c r="O130" s="329">
        <v>3</v>
      </c>
      <c r="P130" s="329">
        <v>3</v>
      </c>
      <c r="Q130" s="329">
        <v>3</v>
      </c>
      <c r="R130" s="329">
        <v>3</v>
      </c>
      <c r="S130" s="292"/>
      <c r="T130" s="289"/>
      <c r="U130" s="284"/>
      <c r="V130" s="294"/>
      <c r="W130" s="284"/>
      <c r="X130" s="284"/>
      <c r="Y130" s="284"/>
      <c r="Z130" s="284"/>
      <c r="AA130" s="284"/>
      <c r="AB130" s="284"/>
      <c r="AC130" s="284"/>
      <c r="AD130" s="284"/>
      <c r="AE130" s="284"/>
      <c r="AF130" s="284"/>
      <c r="AG130" s="284"/>
      <c r="AH130" s="284"/>
      <c r="AI130" s="284"/>
    </row>
    <row r="131" spans="1:35" ht="59.25" customHeight="1">
      <c r="A131" s="19"/>
      <c r="B131" s="19"/>
      <c r="C131" s="3"/>
      <c r="D131" s="425"/>
      <c r="E131" s="235"/>
      <c r="F131" s="3"/>
      <c r="G131" s="411"/>
      <c r="H131" s="81"/>
      <c r="I131" s="82"/>
      <c r="J131" s="400"/>
      <c r="K131" s="83"/>
      <c r="L131" s="81"/>
      <c r="M131" s="52" t="s">
        <v>296</v>
      </c>
      <c r="N131" s="74" t="s">
        <v>297</v>
      </c>
      <c r="O131" s="61">
        <v>0.25</v>
      </c>
      <c r="P131" s="61">
        <v>0.5</v>
      </c>
      <c r="Q131" s="61">
        <v>0.75</v>
      </c>
      <c r="R131" s="61">
        <v>1</v>
      </c>
      <c r="S131" s="292"/>
      <c r="T131" s="289"/>
      <c r="U131" s="284"/>
      <c r="V131" s="294"/>
      <c r="W131" s="284"/>
      <c r="X131" s="284"/>
      <c r="Y131" s="284"/>
      <c r="Z131" s="284"/>
      <c r="AA131" s="284"/>
      <c r="AB131" s="284"/>
      <c r="AC131" s="284"/>
      <c r="AD131" s="284"/>
      <c r="AE131" s="284"/>
      <c r="AF131" s="284"/>
      <c r="AG131" s="284"/>
      <c r="AH131" s="284"/>
      <c r="AI131" s="284"/>
    </row>
    <row r="132" spans="1:35" ht="75.75" customHeight="1" thickBot="1">
      <c r="A132" s="19"/>
      <c r="B132" s="19"/>
      <c r="C132" s="3"/>
      <c r="D132" s="425"/>
      <c r="E132" s="235"/>
      <c r="F132" s="3"/>
      <c r="G132" s="412"/>
      <c r="H132" s="110"/>
      <c r="I132" s="111"/>
      <c r="J132" s="401"/>
      <c r="K132" s="129"/>
      <c r="L132" s="110"/>
      <c r="M132" s="363" t="s">
        <v>298</v>
      </c>
      <c r="N132" s="364" t="s">
        <v>429</v>
      </c>
      <c r="O132" s="357">
        <v>1</v>
      </c>
      <c r="P132" s="357">
        <v>1</v>
      </c>
      <c r="Q132" s="357">
        <v>1</v>
      </c>
      <c r="R132" s="357">
        <v>1</v>
      </c>
      <c r="S132" s="292"/>
      <c r="T132" s="289"/>
      <c r="U132" s="284"/>
      <c r="V132" s="294"/>
      <c r="W132" s="284"/>
      <c r="X132" s="284"/>
      <c r="Y132" s="284"/>
      <c r="Z132" s="284"/>
      <c r="AA132" s="284"/>
      <c r="AB132" s="284"/>
      <c r="AC132" s="284"/>
      <c r="AD132" s="284"/>
      <c r="AE132" s="284"/>
      <c r="AF132" s="284"/>
      <c r="AG132" s="284"/>
      <c r="AH132" s="284"/>
      <c r="AI132" s="284"/>
    </row>
    <row r="133" spans="1:35" ht="61.5" customHeight="1">
      <c r="A133" s="19"/>
      <c r="B133" s="19"/>
      <c r="C133" s="3"/>
      <c r="D133" s="425"/>
      <c r="E133" s="235"/>
      <c r="F133" s="3"/>
      <c r="G133" s="411" t="s">
        <v>12</v>
      </c>
      <c r="H133" s="122"/>
      <c r="I133" s="123"/>
      <c r="J133" s="399" t="s">
        <v>330</v>
      </c>
      <c r="K133" s="124"/>
      <c r="L133" s="122"/>
      <c r="M133" s="131" t="s">
        <v>299</v>
      </c>
      <c r="N133" s="65" t="s">
        <v>300</v>
      </c>
      <c r="O133" s="95">
        <v>1</v>
      </c>
      <c r="P133" s="95">
        <v>1</v>
      </c>
      <c r="Q133" s="95">
        <v>1</v>
      </c>
      <c r="R133" s="95">
        <v>1</v>
      </c>
      <c r="S133" s="292"/>
      <c r="T133" s="289"/>
      <c r="U133" s="284"/>
      <c r="V133" s="294"/>
      <c r="W133" s="284"/>
      <c r="X133" s="284"/>
      <c r="Y133" s="284"/>
      <c r="Z133" s="284"/>
      <c r="AA133" s="284"/>
      <c r="AB133" s="284"/>
      <c r="AC133" s="284"/>
      <c r="AD133" s="284"/>
      <c r="AE133" s="284"/>
      <c r="AF133" s="284"/>
      <c r="AG133" s="284"/>
      <c r="AH133" s="284"/>
      <c r="AI133" s="284"/>
    </row>
    <row r="134" spans="1:35" ht="60.75" customHeight="1">
      <c r="A134" s="19"/>
      <c r="B134" s="19"/>
      <c r="C134" s="3"/>
      <c r="D134" s="425"/>
      <c r="E134" s="235"/>
      <c r="F134" s="3"/>
      <c r="G134" s="411"/>
      <c r="H134" s="126"/>
      <c r="I134" s="8"/>
      <c r="J134" s="400"/>
      <c r="K134" s="127"/>
      <c r="L134" s="126"/>
      <c r="M134" s="362" t="s">
        <v>301</v>
      </c>
      <c r="N134" s="345" t="s">
        <v>302</v>
      </c>
      <c r="O134" s="346">
        <v>1</v>
      </c>
      <c r="P134" s="346">
        <v>1</v>
      </c>
      <c r="Q134" s="346">
        <v>1</v>
      </c>
      <c r="R134" s="346">
        <v>1</v>
      </c>
      <c r="S134" s="292"/>
      <c r="T134" s="289"/>
      <c r="U134" s="284"/>
      <c r="V134" s="294"/>
      <c r="W134" s="284"/>
      <c r="X134" s="284"/>
      <c r="Y134" s="284"/>
      <c r="Z134" s="284"/>
      <c r="AA134" s="284"/>
      <c r="AB134" s="284"/>
      <c r="AC134" s="284"/>
      <c r="AD134" s="284"/>
      <c r="AE134" s="284"/>
      <c r="AF134" s="284"/>
      <c r="AG134" s="284"/>
      <c r="AH134" s="284"/>
      <c r="AI134" s="284"/>
    </row>
    <row r="135" spans="1:35" ht="60.75" customHeight="1">
      <c r="A135" s="19"/>
      <c r="B135" s="19"/>
      <c r="C135" s="3"/>
      <c r="D135" s="425"/>
      <c r="E135" s="235"/>
      <c r="F135" s="3"/>
      <c r="G135" s="411"/>
      <c r="H135" s="126"/>
      <c r="I135" s="8"/>
      <c r="J135" s="400"/>
      <c r="K135" s="127"/>
      <c r="L135" s="126"/>
      <c r="M135" s="362" t="s">
        <v>436</v>
      </c>
      <c r="N135" s="345" t="s">
        <v>435</v>
      </c>
      <c r="O135" s="346">
        <v>1</v>
      </c>
      <c r="P135" s="346">
        <v>1</v>
      </c>
      <c r="Q135" s="346">
        <v>1</v>
      </c>
      <c r="R135" s="346">
        <v>1</v>
      </c>
      <c r="S135" s="292"/>
      <c r="T135" s="289"/>
      <c r="U135" s="284"/>
      <c r="V135" s="294"/>
      <c r="W135" s="284"/>
      <c r="X135" s="284"/>
      <c r="Y135" s="284"/>
      <c r="Z135" s="284"/>
      <c r="AA135" s="284"/>
      <c r="AB135" s="284"/>
      <c r="AC135" s="284"/>
      <c r="AD135" s="284"/>
      <c r="AE135" s="284"/>
      <c r="AF135" s="284"/>
      <c r="AG135" s="284"/>
      <c r="AH135" s="284"/>
      <c r="AI135" s="284"/>
    </row>
    <row r="136" spans="1:35" ht="84" customHeight="1">
      <c r="A136" s="19"/>
      <c r="B136" s="19"/>
      <c r="C136" s="3"/>
      <c r="D136" s="426"/>
      <c r="E136" s="235"/>
      <c r="F136" s="3"/>
      <c r="G136" s="411"/>
      <c r="H136" s="126"/>
      <c r="I136" s="8"/>
      <c r="J136" s="400"/>
      <c r="K136" s="127"/>
      <c r="L136" s="126"/>
      <c r="M136" s="365" t="s">
        <v>432</v>
      </c>
      <c r="N136" s="334" t="s">
        <v>431</v>
      </c>
      <c r="O136" s="331">
        <v>1</v>
      </c>
      <c r="P136" s="331">
        <v>1</v>
      </c>
      <c r="Q136" s="331">
        <v>1</v>
      </c>
      <c r="R136" s="331">
        <v>1</v>
      </c>
      <c r="S136" s="292"/>
      <c r="T136" s="289"/>
      <c r="U136" s="284"/>
      <c r="V136" s="294"/>
      <c r="W136" s="284"/>
      <c r="X136" s="284"/>
      <c r="Y136" s="284"/>
      <c r="Z136" s="284"/>
      <c r="AA136" s="284"/>
      <c r="AB136" s="284"/>
      <c r="AC136" s="284"/>
      <c r="AD136" s="284"/>
      <c r="AE136" s="284"/>
      <c r="AF136" s="284"/>
      <c r="AG136" s="284"/>
      <c r="AH136" s="284"/>
      <c r="AI136" s="284"/>
    </row>
    <row r="137" spans="1:35" ht="52.5" customHeight="1">
      <c r="A137" s="19"/>
      <c r="B137" s="19"/>
      <c r="C137" s="3"/>
      <c r="D137" s="133"/>
      <c r="E137" s="235"/>
      <c r="F137" s="3"/>
      <c r="G137" s="411"/>
      <c r="H137" s="126"/>
      <c r="I137" s="8"/>
      <c r="J137" s="400"/>
      <c r="K137" s="127"/>
      <c r="L137" s="126"/>
      <c r="M137" s="74" t="s">
        <v>303</v>
      </c>
      <c r="N137" s="74" t="s">
        <v>433</v>
      </c>
      <c r="O137" s="103">
        <v>1</v>
      </c>
      <c r="P137" s="103">
        <v>1</v>
      </c>
      <c r="Q137" s="103">
        <v>1</v>
      </c>
      <c r="R137" s="103">
        <v>1</v>
      </c>
      <c r="S137" s="292"/>
      <c r="T137" s="289"/>
      <c r="U137" s="284"/>
      <c r="V137" s="294"/>
      <c r="W137" s="284"/>
      <c r="X137" s="284"/>
      <c r="Y137" s="284"/>
      <c r="Z137" s="284"/>
      <c r="AA137" s="284"/>
      <c r="AB137" s="284"/>
      <c r="AC137" s="284"/>
      <c r="AD137" s="284"/>
      <c r="AE137" s="284"/>
      <c r="AF137" s="284"/>
      <c r="AG137" s="284"/>
      <c r="AH137" s="284"/>
      <c r="AI137" s="284"/>
    </row>
    <row r="138" spans="1:35" ht="81" customHeight="1">
      <c r="A138" s="19"/>
      <c r="B138" s="19"/>
      <c r="C138" s="3"/>
      <c r="D138" s="133"/>
      <c r="E138" s="235"/>
      <c r="F138" s="3"/>
      <c r="G138" s="411"/>
      <c r="H138" s="126"/>
      <c r="I138" s="8"/>
      <c r="J138" s="400"/>
      <c r="K138" s="127"/>
      <c r="L138" s="126"/>
      <c r="M138" s="74" t="s">
        <v>304</v>
      </c>
      <c r="N138" s="74" t="s">
        <v>437</v>
      </c>
      <c r="O138" s="103">
        <v>1</v>
      </c>
      <c r="P138" s="103">
        <v>1</v>
      </c>
      <c r="Q138" s="103">
        <v>1</v>
      </c>
      <c r="R138" s="103">
        <v>1</v>
      </c>
      <c r="S138" s="292"/>
      <c r="T138" s="289"/>
      <c r="U138" s="284"/>
      <c r="V138" s="294"/>
      <c r="W138" s="284"/>
      <c r="X138" s="284"/>
      <c r="Y138" s="284"/>
      <c r="Z138" s="284"/>
      <c r="AA138" s="284"/>
      <c r="AB138" s="284"/>
      <c r="AC138" s="284"/>
      <c r="AD138" s="284"/>
      <c r="AE138" s="284"/>
      <c r="AF138" s="284"/>
      <c r="AG138" s="284"/>
      <c r="AH138" s="284"/>
      <c r="AI138" s="284"/>
    </row>
    <row r="139" spans="1:35" ht="92.25" customHeight="1" thickBot="1">
      <c r="A139" s="19"/>
      <c r="B139" s="19"/>
      <c r="C139" s="3"/>
      <c r="D139" s="133"/>
      <c r="E139" s="235"/>
      <c r="F139" s="3"/>
      <c r="G139" s="412"/>
      <c r="H139" s="110"/>
      <c r="I139" s="111"/>
      <c r="J139" s="401"/>
      <c r="K139" s="129"/>
      <c r="L139" s="110"/>
      <c r="M139" s="71" t="s">
        <v>434</v>
      </c>
      <c r="N139" s="71" t="s">
        <v>305</v>
      </c>
      <c r="O139" s="112">
        <v>1</v>
      </c>
      <c r="P139" s="112">
        <v>1</v>
      </c>
      <c r="Q139" s="112">
        <v>1</v>
      </c>
      <c r="R139" s="112">
        <v>1</v>
      </c>
      <c r="S139" s="292"/>
      <c r="T139" s="289"/>
      <c r="U139" s="284"/>
      <c r="V139" s="294"/>
      <c r="W139" s="284"/>
      <c r="X139" s="284"/>
      <c r="Y139" s="284"/>
      <c r="Z139" s="284"/>
      <c r="AA139" s="284"/>
      <c r="AB139" s="284"/>
      <c r="AC139" s="284"/>
      <c r="AD139" s="284"/>
      <c r="AE139" s="284"/>
      <c r="AF139" s="284"/>
      <c r="AG139" s="284"/>
      <c r="AH139" s="284"/>
      <c r="AI139" s="284"/>
    </row>
    <row r="140" spans="1:35" ht="117.75" customHeight="1" thickBot="1">
      <c r="A140" s="19"/>
      <c r="B140" s="19"/>
      <c r="C140" s="3"/>
      <c r="D140" s="79"/>
      <c r="E140" s="235"/>
      <c r="F140" s="3"/>
      <c r="G140" s="242" t="s">
        <v>252</v>
      </c>
      <c r="H140" s="87"/>
      <c r="I140" s="88"/>
      <c r="J140" s="8" t="s">
        <v>411</v>
      </c>
      <c r="K140" s="87"/>
      <c r="L140" s="87"/>
      <c r="M140" s="364" t="s">
        <v>306</v>
      </c>
      <c r="N140" s="366" t="s">
        <v>438</v>
      </c>
      <c r="O140" s="354">
        <v>1</v>
      </c>
      <c r="P140" s="354">
        <v>1</v>
      </c>
      <c r="Q140" s="354">
        <v>1</v>
      </c>
      <c r="R140" s="354">
        <v>1</v>
      </c>
      <c r="S140" s="292"/>
      <c r="T140" s="289"/>
      <c r="U140" s="284"/>
      <c r="V140" s="294"/>
      <c r="W140" s="284"/>
      <c r="X140" s="284"/>
      <c r="Y140" s="284"/>
      <c r="Z140" s="284"/>
      <c r="AA140" s="284"/>
      <c r="AB140" s="284"/>
      <c r="AC140" s="284"/>
      <c r="AD140" s="284"/>
      <c r="AE140" s="284"/>
      <c r="AF140" s="284"/>
      <c r="AG140" s="284"/>
      <c r="AH140" s="284"/>
      <c r="AI140" s="284"/>
    </row>
    <row r="141" spans="1:35" s="62" customFormat="1" ht="94.5" customHeight="1">
      <c r="A141" s="134"/>
      <c r="B141" s="134"/>
      <c r="C141" s="4"/>
      <c r="D141" s="133"/>
      <c r="E141" s="235"/>
      <c r="F141" s="4"/>
      <c r="G141" s="419" t="s">
        <v>10</v>
      </c>
      <c r="H141" s="96"/>
      <c r="I141" s="97"/>
      <c r="J141" s="418" t="s">
        <v>561</v>
      </c>
      <c r="L141" s="96"/>
      <c r="M141" s="330" t="s">
        <v>440</v>
      </c>
      <c r="N141" s="330" t="s">
        <v>307</v>
      </c>
      <c r="O141" s="339">
        <v>0.25</v>
      </c>
      <c r="P141" s="339">
        <v>0.5</v>
      </c>
      <c r="Q141" s="339">
        <v>0.75</v>
      </c>
      <c r="R141" s="339">
        <v>1</v>
      </c>
      <c r="S141" s="292"/>
      <c r="T141" s="289"/>
      <c r="U141" s="284"/>
      <c r="V141" s="294"/>
      <c r="W141" s="284"/>
      <c r="X141" s="284"/>
      <c r="Y141" s="284"/>
      <c r="Z141" s="284"/>
      <c r="AA141" s="284"/>
      <c r="AB141" s="284"/>
      <c r="AC141" s="284"/>
      <c r="AD141" s="284"/>
      <c r="AE141" s="284"/>
      <c r="AF141" s="284"/>
      <c r="AG141" s="284"/>
      <c r="AH141" s="284"/>
      <c r="AI141" s="284"/>
    </row>
    <row r="142" spans="1:35" s="135" customFormat="1" ht="88.5" customHeight="1">
      <c r="A142" s="19"/>
      <c r="B142" s="19"/>
      <c r="C142" s="3"/>
      <c r="D142" s="132"/>
      <c r="E142" s="235"/>
      <c r="F142" s="3"/>
      <c r="G142" s="419"/>
      <c r="H142" s="96"/>
      <c r="I142" s="97"/>
      <c r="J142" s="419"/>
      <c r="K142" s="8"/>
      <c r="L142" s="96"/>
      <c r="M142" s="330" t="s">
        <v>440</v>
      </c>
      <c r="N142" s="367" t="s">
        <v>308</v>
      </c>
      <c r="O142" s="339">
        <v>0.25</v>
      </c>
      <c r="P142" s="339">
        <v>0.5</v>
      </c>
      <c r="Q142" s="339">
        <v>0.75</v>
      </c>
      <c r="R142" s="339">
        <v>1</v>
      </c>
      <c r="S142" s="292"/>
      <c r="T142" s="289"/>
      <c r="U142" s="284"/>
      <c r="V142" s="294"/>
      <c r="W142" s="284"/>
      <c r="X142" s="284"/>
      <c r="Y142" s="284"/>
      <c r="Z142" s="284"/>
      <c r="AA142" s="284"/>
      <c r="AB142" s="284"/>
      <c r="AC142" s="284"/>
      <c r="AD142" s="284"/>
      <c r="AE142" s="284"/>
      <c r="AF142" s="284"/>
      <c r="AG142" s="284"/>
      <c r="AH142" s="284"/>
      <c r="AI142" s="284"/>
    </row>
    <row r="143" spans="1:35" s="62" customFormat="1" ht="79.5" customHeight="1">
      <c r="A143" s="19"/>
      <c r="B143" s="19"/>
      <c r="C143" s="3"/>
      <c r="D143" s="133"/>
      <c r="E143" s="235"/>
      <c r="F143" s="3"/>
      <c r="G143" s="419"/>
      <c r="H143" s="126"/>
      <c r="I143" s="8"/>
      <c r="J143" s="419"/>
      <c r="K143" s="8"/>
      <c r="L143" s="126"/>
      <c r="M143" s="327" t="s">
        <v>309</v>
      </c>
      <c r="N143" s="345" t="s">
        <v>335</v>
      </c>
      <c r="O143" s="329">
        <v>3</v>
      </c>
      <c r="P143" s="329">
        <v>3</v>
      </c>
      <c r="Q143" s="329">
        <v>3</v>
      </c>
      <c r="R143" s="329">
        <v>3</v>
      </c>
      <c r="S143" s="292"/>
      <c r="T143" s="289"/>
      <c r="U143" s="284"/>
      <c r="V143" s="294"/>
      <c r="W143" s="284"/>
      <c r="X143" s="284"/>
      <c r="Y143" s="284"/>
      <c r="Z143" s="284"/>
      <c r="AA143" s="284"/>
      <c r="AB143" s="284"/>
      <c r="AC143" s="284"/>
      <c r="AD143" s="284"/>
      <c r="AE143" s="284"/>
      <c r="AF143" s="284"/>
      <c r="AG143" s="284"/>
      <c r="AH143" s="284"/>
      <c r="AI143" s="284"/>
    </row>
    <row r="144" spans="1:35" s="62" customFormat="1" ht="47.25" customHeight="1">
      <c r="A144" s="19"/>
      <c r="B144" s="19"/>
      <c r="C144" s="3"/>
      <c r="D144" s="133"/>
      <c r="E144" s="235"/>
      <c r="F144" s="3"/>
      <c r="G144" s="419"/>
      <c r="H144" s="126"/>
      <c r="I144" s="8"/>
      <c r="J144" s="419"/>
      <c r="K144" s="8"/>
      <c r="L144" s="47"/>
      <c r="M144" s="47" t="s">
        <v>442</v>
      </c>
      <c r="N144" s="74" t="s">
        <v>441</v>
      </c>
      <c r="O144" s="40">
        <v>1</v>
      </c>
      <c r="P144" s="40">
        <v>1</v>
      </c>
      <c r="Q144" s="40">
        <v>1</v>
      </c>
      <c r="R144" s="40">
        <v>1</v>
      </c>
      <c r="S144" s="292"/>
      <c r="T144" s="289"/>
      <c r="U144" s="284"/>
      <c r="V144" s="294"/>
      <c r="W144" s="284"/>
      <c r="X144" s="284"/>
      <c r="Y144" s="284"/>
      <c r="Z144" s="284"/>
      <c r="AA144" s="284"/>
      <c r="AB144" s="284"/>
      <c r="AC144" s="284"/>
      <c r="AD144" s="284"/>
      <c r="AE144" s="284"/>
      <c r="AF144" s="284"/>
      <c r="AG144" s="284"/>
      <c r="AH144" s="284"/>
      <c r="AI144" s="284"/>
    </row>
    <row r="145" spans="1:35" s="62" customFormat="1" ht="60" customHeight="1">
      <c r="A145" s="19"/>
      <c r="B145" s="19"/>
      <c r="C145" s="3"/>
      <c r="D145" s="133"/>
      <c r="E145" s="235"/>
      <c r="F145" s="3"/>
      <c r="G145" s="419"/>
      <c r="H145" s="81"/>
      <c r="I145" s="82"/>
      <c r="J145" s="419"/>
      <c r="K145" s="8"/>
      <c r="L145" s="81"/>
      <c r="M145" s="47" t="s">
        <v>310</v>
      </c>
      <c r="N145" s="60" t="s">
        <v>311</v>
      </c>
      <c r="O145" s="109">
        <v>0.25</v>
      </c>
      <c r="P145" s="109">
        <v>0.5</v>
      </c>
      <c r="Q145" s="109">
        <v>0.75</v>
      </c>
      <c r="R145" s="109">
        <v>1</v>
      </c>
      <c r="S145" s="292"/>
      <c r="T145" s="297"/>
      <c r="U145" s="287"/>
      <c r="V145" s="294"/>
      <c r="W145" s="287"/>
      <c r="X145" s="287"/>
      <c r="Y145" s="287"/>
      <c r="Z145" s="287"/>
      <c r="AA145" s="287"/>
      <c r="AB145" s="287"/>
      <c r="AC145" s="287"/>
      <c r="AD145" s="287"/>
      <c r="AE145" s="287"/>
      <c r="AF145" s="287"/>
      <c r="AG145" s="287"/>
      <c r="AH145" s="287"/>
      <c r="AI145" s="287"/>
    </row>
    <row r="146" spans="1:35" s="62" customFormat="1" ht="92.25" customHeight="1" thickBot="1">
      <c r="A146" s="19"/>
      <c r="B146" s="19"/>
      <c r="C146" s="3"/>
      <c r="D146" s="133"/>
      <c r="E146" s="236"/>
      <c r="F146" s="3"/>
      <c r="G146" s="420"/>
      <c r="H146" s="110"/>
      <c r="I146" s="111"/>
      <c r="J146" s="420"/>
      <c r="K146" s="110"/>
      <c r="L146" s="110"/>
      <c r="M146" s="71" t="s">
        <v>312</v>
      </c>
      <c r="N146" s="71" t="s">
        <v>313</v>
      </c>
      <c r="O146" s="121">
        <v>3</v>
      </c>
      <c r="P146" s="121">
        <v>3</v>
      </c>
      <c r="Q146" s="121">
        <v>3</v>
      </c>
      <c r="R146" s="121">
        <v>3</v>
      </c>
      <c r="S146" s="292"/>
      <c r="T146" s="289"/>
      <c r="U146" s="284"/>
      <c r="V146" s="294"/>
      <c r="W146" s="284"/>
      <c r="X146" s="284"/>
      <c r="Y146" s="284"/>
      <c r="Z146" s="284"/>
      <c r="AA146" s="284"/>
      <c r="AB146" s="284"/>
      <c r="AC146" s="284"/>
      <c r="AD146" s="284"/>
      <c r="AE146" s="284"/>
      <c r="AF146" s="284"/>
      <c r="AG146" s="284"/>
      <c r="AH146" s="284"/>
      <c r="AI146" s="284"/>
    </row>
    <row r="147" spans="1:35" ht="55.5" customHeight="1">
      <c r="A147" s="19"/>
      <c r="B147" s="19"/>
      <c r="C147" s="3"/>
      <c r="D147" s="133"/>
      <c r="E147" s="80"/>
      <c r="F147" s="3"/>
      <c r="G147" s="418" t="s">
        <v>11</v>
      </c>
      <c r="H147" s="96"/>
      <c r="I147" s="97"/>
      <c r="J147" s="418" t="s">
        <v>562</v>
      </c>
      <c r="K147" s="8"/>
      <c r="L147" s="96"/>
      <c r="M147" s="67" t="s">
        <v>443</v>
      </c>
      <c r="N147" s="67" t="s">
        <v>314</v>
      </c>
      <c r="O147" s="48">
        <v>60</v>
      </c>
      <c r="P147" s="48">
        <v>60</v>
      </c>
      <c r="Q147" s="48">
        <v>60</v>
      </c>
      <c r="R147" s="48">
        <v>60</v>
      </c>
      <c r="S147" s="292"/>
      <c r="T147" s="289"/>
      <c r="U147" s="284"/>
      <c r="V147" s="294"/>
      <c r="W147" s="284"/>
      <c r="X147" s="284"/>
      <c r="Y147" s="284"/>
      <c r="Z147" s="284"/>
      <c r="AA147" s="284"/>
      <c r="AB147" s="284"/>
      <c r="AC147" s="284"/>
      <c r="AD147" s="284"/>
      <c r="AE147" s="284"/>
      <c r="AF147" s="284"/>
      <c r="AG147" s="284"/>
      <c r="AH147" s="284"/>
      <c r="AI147" s="284"/>
    </row>
    <row r="148" spans="1:35" ht="42" customHeight="1">
      <c r="A148" s="19"/>
      <c r="B148" s="19"/>
      <c r="C148" s="3"/>
      <c r="D148" s="133"/>
      <c r="E148" s="80"/>
      <c r="F148" s="3"/>
      <c r="G148" s="419"/>
      <c r="H148" s="126"/>
      <c r="I148" s="8"/>
      <c r="J148" s="419"/>
      <c r="K148" s="241"/>
      <c r="L148" s="126"/>
      <c r="M148" s="67" t="s">
        <v>444</v>
      </c>
      <c r="N148" s="74" t="s">
        <v>445</v>
      </c>
      <c r="O148" s="61">
        <v>1</v>
      </c>
      <c r="P148" s="61">
        <v>1</v>
      </c>
      <c r="Q148" s="61">
        <v>1</v>
      </c>
      <c r="R148" s="61">
        <v>1</v>
      </c>
      <c r="S148" s="292"/>
      <c r="T148" s="298"/>
      <c r="U148" s="284"/>
      <c r="V148" s="294"/>
      <c r="W148" s="284"/>
      <c r="X148" s="284"/>
      <c r="Y148" s="284"/>
      <c r="Z148" s="284"/>
      <c r="AA148" s="284"/>
      <c r="AB148" s="284"/>
      <c r="AC148" s="284"/>
      <c r="AD148" s="284"/>
      <c r="AE148" s="284"/>
      <c r="AF148" s="284"/>
      <c r="AG148" s="284"/>
      <c r="AH148" s="284"/>
      <c r="AI148" s="284"/>
    </row>
    <row r="149" spans="1:35" ht="87.75" customHeight="1">
      <c r="A149" s="19"/>
      <c r="B149" s="19"/>
      <c r="C149" s="3"/>
      <c r="D149" s="133"/>
      <c r="E149" s="80"/>
      <c r="F149" s="3"/>
      <c r="G149" s="419"/>
      <c r="H149" s="81"/>
      <c r="I149" s="82"/>
      <c r="J149" s="419"/>
      <c r="K149" s="248"/>
      <c r="L149" s="81"/>
      <c r="M149" s="249" t="s">
        <v>447</v>
      </c>
      <c r="N149" s="47" t="s">
        <v>448</v>
      </c>
      <c r="O149" s="40">
        <v>1</v>
      </c>
      <c r="P149" s="40">
        <v>1</v>
      </c>
      <c r="Q149" s="40">
        <v>1</v>
      </c>
      <c r="R149" s="40">
        <v>1</v>
      </c>
      <c r="S149" s="292"/>
      <c r="T149" s="289"/>
      <c r="U149" s="284"/>
      <c r="V149" s="294"/>
      <c r="W149" s="284"/>
      <c r="X149" s="284"/>
      <c r="Y149" s="284"/>
      <c r="Z149" s="284"/>
      <c r="AA149" s="284"/>
      <c r="AB149" s="284"/>
      <c r="AC149" s="284"/>
      <c r="AD149" s="284"/>
      <c r="AE149" s="284"/>
      <c r="AF149" s="284"/>
      <c r="AG149" s="284"/>
      <c r="AH149" s="284"/>
      <c r="AI149" s="284"/>
    </row>
    <row r="150" spans="1:35" ht="118.5" customHeight="1" thickBot="1">
      <c r="A150" s="19"/>
      <c r="B150" s="19"/>
      <c r="C150" s="3"/>
      <c r="D150" s="133"/>
      <c r="E150" s="80"/>
      <c r="F150" s="3"/>
      <c r="G150" s="420"/>
      <c r="H150" s="110"/>
      <c r="I150" s="111"/>
      <c r="J150" s="420"/>
      <c r="K150" s="110"/>
      <c r="L150" s="110"/>
      <c r="M150" s="368" t="s">
        <v>446</v>
      </c>
      <c r="N150" s="340" t="s">
        <v>315</v>
      </c>
      <c r="O150" s="357">
        <v>1</v>
      </c>
      <c r="P150" s="357">
        <v>0</v>
      </c>
      <c r="Q150" s="357">
        <v>1</v>
      </c>
      <c r="R150" s="357">
        <v>0</v>
      </c>
      <c r="S150" s="292"/>
      <c r="T150" s="289"/>
      <c r="U150" s="284"/>
      <c r="V150" s="294"/>
      <c r="W150" s="284"/>
      <c r="X150" s="284"/>
      <c r="Y150" s="284"/>
      <c r="Z150" s="284"/>
      <c r="AA150" s="284"/>
      <c r="AB150" s="284"/>
      <c r="AC150" s="284"/>
      <c r="AD150" s="284"/>
      <c r="AE150" s="284"/>
      <c r="AF150" s="284"/>
      <c r="AG150" s="284"/>
      <c r="AH150" s="284"/>
      <c r="AI150" s="284"/>
    </row>
    <row r="151" spans="1:35" ht="60" customHeight="1">
      <c r="A151" s="19"/>
      <c r="B151" s="19"/>
      <c r="C151" s="3"/>
      <c r="D151" s="133"/>
      <c r="E151" s="80"/>
      <c r="F151" s="3"/>
      <c r="G151" s="411" t="s">
        <v>12</v>
      </c>
      <c r="H151" s="96"/>
      <c r="I151" s="97"/>
      <c r="J151" s="399" t="s">
        <v>331</v>
      </c>
      <c r="K151" s="136"/>
      <c r="L151" s="96"/>
      <c r="M151" s="67" t="s">
        <v>316</v>
      </c>
      <c r="N151" s="74" t="s">
        <v>317</v>
      </c>
      <c r="O151" s="99">
        <v>1</v>
      </c>
      <c r="P151" s="99">
        <v>1</v>
      </c>
      <c r="Q151" s="99">
        <v>1</v>
      </c>
      <c r="R151" s="99">
        <v>1</v>
      </c>
      <c r="S151" s="294"/>
      <c r="T151" s="293"/>
      <c r="U151" s="284"/>
      <c r="V151" s="294"/>
      <c r="W151" s="284"/>
      <c r="X151" s="284"/>
      <c r="Y151" s="284"/>
      <c r="Z151" s="284"/>
      <c r="AA151" s="284"/>
      <c r="AB151" s="284"/>
      <c r="AC151" s="284"/>
      <c r="AD151" s="284"/>
      <c r="AE151" s="284"/>
      <c r="AF151" s="284"/>
      <c r="AG151" s="284"/>
      <c r="AH151" s="284"/>
      <c r="AI151" s="284"/>
    </row>
    <row r="152" spans="1:35" ht="82.5" customHeight="1">
      <c r="A152" s="19"/>
      <c r="B152" s="19"/>
      <c r="C152" s="3"/>
      <c r="D152" s="133"/>
      <c r="E152" s="80"/>
      <c r="F152" s="3"/>
      <c r="G152" s="411"/>
      <c r="H152" s="126"/>
      <c r="I152" s="8"/>
      <c r="J152" s="400"/>
      <c r="K152" s="136"/>
      <c r="L152" s="126"/>
      <c r="M152" s="74" t="s">
        <v>318</v>
      </c>
      <c r="N152" s="74" t="s">
        <v>319</v>
      </c>
      <c r="O152" s="48">
        <v>1</v>
      </c>
      <c r="P152" s="48">
        <v>1</v>
      </c>
      <c r="Q152" s="48">
        <v>1</v>
      </c>
      <c r="R152" s="48">
        <v>1</v>
      </c>
      <c r="S152" s="306"/>
      <c r="T152" s="282"/>
      <c r="U152" s="284"/>
      <c r="V152" s="306"/>
      <c r="W152" s="284"/>
      <c r="X152" s="284"/>
      <c r="Y152" s="284"/>
      <c r="Z152" s="284"/>
      <c r="AA152" s="284"/>
      <c r="AB152" s="284"/>
      <c r="AC152" s="284"/>
      <c r="AD152" s="284"/>
      <c r="AE152" s="284"/>
      <c r="AF152" s="284"/>
      <c r="AG152" s="284"/>
      <c r="AH152" s="284"/>
      <c r="AI152" s="284"/>
    </row>
    <row r="153" spans="1:35" ht="78" customHeight="1">
      <c r="A153" s="19"/>
      <c r="B153" s="19"/>
      <c r="C153" s="3"/>
      <c r="D153" s="133"/>
      <c r="E153" s="80"/>
      <c r="F153" s="3"/>
      <c r="G153" s="411"/>
      <c r="H153" s="81"/>
      <c r="I153" s="82"/>
      <c r="J153" s="400"/>
      <c r="K153" s="136"/>
      <c r="L153" s="81"/>
      <c r="M153" s="47" t="s">
        <v>320</v>
      </c>
      <c r="N153" s="47" t="s">
        <v>321</v>
      </c>
      <c r="O153" s="103">
        <v>1</v>
      </c>
      <c r="P153" s="103">
        <v>1</v>
      </c>
      <c r="Q153" s="103">
        <v>1</v>
      </c>
      <c r="R153" s="103">
        <v>1</v>
      </c>
      <c r="S153" s="307"/>
      <c r="T153" s="282"/>
      <c r="U153" s="284"/>
      <c r="V153" s="325"/>
      <c r="W153" s="284"/>
      <c r="X153" s="284"/>
      <c r="Y153" s="284"/>
      <c r="Z153" s="284"/>
      <c r="AA153" s="284"/>
      <c r="AB153" s="284"/>
      <c r="AC153" s="284"/>
      <c r="AD153" s="284"/>
      <c r="AE153" s="284"/>
      <c r="AF153" s="284"/>
      <c r="AG153" s="284"/>
      <c r="AH153" s="284"/>
      <c r="AI153" s="284"/>
    </row>
    <row r="154" spans="1:35" ht="45.75" customHeight="1">
      <c r="A154" s="19"/>
      <c r="B154" s="19"/>
      <c r="C154" s="3"/>
      <c r="D154" s="133"/>
      <c r="E154" s="80"/>
      <c r="F154" s="3"/>
      <c r="G154" s="411"/>
      <c r="H154" s="81"/>
      <c r="I154" s="82"/>
      <c r="J154" s="400"/>
      <c r="K154" s="136"/>
      <c r="L154" s="81"/>
      <c r="M154" s="126" t="s">
        <v>322</v>
      </c>
      <c r="N154" s="126" t="s">
        <v>323</v>
      </c>
      <c r="O154" s="40">
        <v>0</v>
      </c>
      <c r="P154" s="40">
        <v>1</v>
      </c>
      <c r="Q154" s="40">
        <v>0</v>
      </c>
      <c r="R154" s="40">
        <v>0</v>
      </c>
      <c r="S154" s="307"/>
      <c r="T154" s="282"/>
      <c r="U154" s="284"/>
      <c r="V154" s="325"/>
      <c r="W154" s="284"/>
      <c r="X154" s="284"/>
      <c r="Y154" s="284"/>
      <c r="Z154" s="284"/>
      <c r="AA154" s="284"/>
      <c r="AB154" s="284"/>
      <c r="AC154" s="284"/>
      <c r="AD154" s="284"/>
      <c r="AE154" s="284"/>
      <c r="AF154" s="284"/>
      <c r="AG154" s="284"/>
      <c r="AH154" s="284"/>
      <c r="AI154" s="284"/>
    </row>
    <row r="155" spans="1:35" ht="77.25" customHeight="1">
      <c r="A155" s="19"/>
      <c r="B155" s="19"/>
      <c r="C155" s="3"/>
      <c r="D155" s="133"/>
      <c r="E155" s="80"/>
      <c r="F155" s="3"/>
      <c r="G155" s="411"/>
      <c r="H155" s="81"/>
      <c r="I155" s="82"/>
      <c r="J155" s="400"/>
      <c r="K155" s="86"/>
      <c r="L155" s="81"/>
      <c r="M155" s="81" t="s">
        <v>324</v>
      </c>
      <c r="N155" s="137" t="s">
        <v>325</v>
      </c>
      <c r="O155" s="103">
        <v>1</v>
      </c>
      <c r="P155" s="103">
        <v>1</v>
      </c>
      <c r="Q155" s="103">
        <v>1</v>
      </c>
      <c r="R155" s="103">
        <v>1</v>
      </c>
      <c r="S155" s="307"/>
      <c r="T155" s="282"/>
      <c r="U155" s="284"/>
      <c r="V155" s="325"/>
      <c r="W155" s="284"/>
      <c r="X155" s="284"/>
      <c r="Y155" s="284"/>
      <c r="Z155" s="284"/>
      <c r="AA155" s="284"/>
      <c r="AB155" s="284"/>
      <c r="AC155" s="284"/>
      <c r="AD155" s="284"/>
      <c r="AE155" s="284"/>
      <c r="AF155" s="284"/>
      <c r="AG155" s="284"/>
      <c r="AH155" s="284"/>
      <c r="AI155" s="284"/>
    </row>
    <row r="156" spans="1:35" ht="84.75" customHeight="1" thickBot="1">
      <c r="A156" s="19"/>
      <c r="B156" s="19"/>
      <c r="C156" s="3"/>
      <c r="D156" s="133"/>
      <c r="E156" s="80"/>
      <c r="F156" s="3"/>
      <c r="G156" s="412"/>
      <c r="H156" s="110"/>
      <c r="I156" s="111"/>
      <c r="J156" s="401"/>
      <c r="K156" s="129"/>
      <c r="L156" s="110"/>
      <c r="M156" s="110" t="s">
        <v>324</v>
      </c>
      <c r="N156" s="110" t="s">
        <v>326</v>
      </c>
      <c r="O156" s="112">
        <v>1</v>
      </c>
      <c r="P156" s="112">
        <v>1</v>
      </c>
      <c r="Q156" s="112">
        <v>1</v>
      </c>
      <c r="R156" s="112">
        <v>1</v>
      </c>
      <c r="S156" s="307"/>
      <c r="T156" s="282"/>
      <c r="U156" s="284"/>
      <c r="V156" s="325"/>
      <c r="W156" s="284"/>
      <c r="X156" s="284"/>
      <c r="Y156" s="284"/>
      <c r="Z156" s="284"/>
      <c r="AA156" s="284"/>
      <c r="AB156" s="284"/>
      <c r="AC156" s="284"/>
      <c r="AD156" s="284"/>
      <c r="AE156" s="284"/>
      <c r="AF156" s="284"/>
      <c r="AG156" s="284"/>
      <c r="AH156" s="284"/>
      <c r="AI156" s="284"/>
    </row>
    <row r="157" spans="1:35" ht="42.75" customHeight="1">
      <c r="A157" s="19"/>
      <c r="B157" s="19"/>
      <c r="C157" s="3"/>
      <c r="D157" s="133"/>
      <c r="E157" s="80"/>
      <c r="F157" s="3"/>
      <c r="G157" s="421" t="s">
        <v>388</v>
      </c>
      <c r="H157" s="96"/>
      <c r="I157" s="97"/>
      <c r="J157" s="399" t="s">
        <v>562</v>
      </c>
      <c r="K157" s="130"/>
      <c r="L157" s="96"/>
      <c r="M157" s="67" t="s">
        <v>449</v>
      </c>
      <c r="N157" s="67" t="s">
        <v>450</v>
      </c>
      <c r="O157" s="48">
        <v>0</v>
      </c>
      <c r="P157" s="48">
        <v>0</v>
      </c>
      <c r="Q157" s="48">
        <v>1</v>
      </c>
      <c r="R157" s="48">
        <v>1</v>
      </c>
      <c r="S157" s="307"/>
      <c r="T157" s="282"/>
      <c r="U157" s="284"/>
      <c r="V157" s="325"/>
      <c r="W157" s="284"/>
      <c r="X157" s="284"/>
      <c r="Y157" s="284"/>
      <c r="Z157" s="284"/>
      <c r="AA157" s="284"/>
      <c r="AB157" s="284"/>
      <c r="AC157" s="284"/>
      <c r="AD157" s="284"/>
      <c r="AE157" s="284"/>
      <c r="AF157" s="284"/>
      <c r="AG157" s="284"/>
      <c r="AH157" s="284"/>
      <c r="AI157" s="284"/>
    </row>
    <row r="158" spans="1:35" ht="90.75" customHeight="1">
      <c r="A158" s="19"/>
      <c r="B158" s="19"/>
      <c r="C158" s="3"/>
      <c r="D158" s="133"/>
      <c r="E158" s="80"/>
      <c r="F158" s="3"/>
      <c r="G158" s="422"/>
      <c r="H158" s="126"/>
      <c r="I158" s="8"/>
      <c r="J158" s="400"/>
      <c r="K158" s="127"/>
      <c r="L158" s="126"/>
      <c r="M158" s="143" t="s">
        <v>451</v>
      </c>
      <c r="N158" s="74" t="s">
        <v>336</v>
      </c>
      <c r="O158" s="66">
        <v>1</v>
      </c>
      <c r="P158" s="23">
        <v>1</v>
      </c>
      <c r="Q158" s="23">
        <v>1</v>
      </c>
      <c r="R158" s="23">
        <v>1</v>
      </c>
      <c r="S158" s="307"/>
      <c r="T158" s="282"/>
      <c r="U158" s="284"/>
      <c r="V158" s="325"/>
      <c r="W158" s="284"/>
      <c r="X158" s="284"/>
      <c r="Y158" s="284"/>
      <c r="Z158" s="284"/>
      <c r="AA158" s="284"/>
      <c r="AB158" s="284"/>
      <c r="AC158" s="284"/>
      <c r="AD158" s="284"/>
      <c r="AE158" s="284"/>
      <c r="AF158" s="284"/>
      <c r="AG158" s="284"/>
      <c r="AH158" s="284"/>
      <c r="AI158" s="284"/>
    </row>
    <row r="159" spans="1:35" ht="81" customHeight="1" thickBot="1">
      <c r="A159" s="19"/>
      <c r="B159" s="19"/>
      <c r="C159" s="3"/>
      <c r="D159" s="133"/>
      <c r="E159" s="80"/>
      <c r="F159" s="3"/>
      <c r="G159" s="423"/>
      <c r="H159" s="138"/>
      <c r="I159" s="139"/>
      <c r="J159" s="401"/>
      <c r="K159" s="69"/>
      <c r="L159" s="70"/>
      <c r="M159" s="89" t="s">
        <v>452</v>
      </c>
      <c r="N159" s="89" t="s">
        <v>327</v>
      </c>
      <c r="O159" s="112">
        <v>1</v>
      </c>
      <c r="P159" s="112">
        <v>1</v>
      </c>
      <c r="Q159" s="112">
        <v>1</v>
      </c>
      <c r="R159" s="112">
        <v>1</v>
      </c>
      <c r="S159" s="307"/>
      <c r="T159" s="282"/>
      <c r="U159" s="284"/>
      <c r="V159" s="325"/>
      <c r="W159" s="284"/>
      <c r="X159" s="284"/>
      <c r="Y159" s="284"/>
      <c r="Z159" s="284"/>
      <c r="AA159" s="284"/>
      <c r="AB159" s="284"/>
      <c r="AC159" s="284"/>
      <c r="AD159" s="284"/>
      <c r="AE159" s="284"/>
      <c r="AF159" s="284"/>
      <c r="AG159" s="284"/>
      <c r="AH159" s="284"/>
      <c r="AI159" s="284"/>
    </row>
    <row r="160" spans="1:35" ht="44.25" customHeight="1">
      <c r="A160" s="19"/>
      <c r="B160" s="19"/>
      <c r="C160" s="3"/>
      <c r="D160" s="413" t="s">
        <v>62</v>
      </c>
      <c r="E160" s="80">
        <v>0.071</v>
      </c>
      <c r="F160" s="4">
        <v>4</v>
      </c>
      <c r="G160" s="399" t="s">
        <v>13</v>
      </c>
      <c r="H160" s="140">
        <v>0.72</v>
      </c>
      <c r="I160" s="12">
        <v>4.1</v>
      </c>
      <c r="J160" s="413" t="s">
        <v>140</v>
      </c>
      <c r="K160" s="17"/>
      <c r="L160" s="13"/>
      <c r="M160" s="74" t="s">
        <v>135</v>
      </c>
      <c r="N160" s="39" t="s">
        <v>142</v>
      </c>
      <c r="O160" s="141">
        <v>0</v>
      </c>
      <c r="P160" s="141" t="s">
        <v>75</v>
      </c>
      <c r="Q160" s="141">
        <v>0</v>
      </c>
      <c r="R160" s="141" t="s">
        <v>76</v>
      </c>
      <c r="S160" s="522">
        <f>+U160+V160</f>
        <v>12425</v>
      </c>
      <c r="T160" s="282"/>
      <c r="U160" s="517">
        <v>10400</v>
      </c>
      <c r="V160" s="522">
        <v>2025</v>
      </c>
      <c r="W160" s="284"/>
      <c r="X160" s="284"/>
      <c r="Y160" s="284"/>
      <c r="Z160" s="284"/>
      <c r="AA160" s="284"/>
      <c r="AB160" s="284"/>
      <c r="AC160" s="284"/>
      <c r="AD160" s="284"/>
      <c r="AE160" s="284"/>
      <c r="AF160" s="284"/>
      <c r="AG160" s="284"/>
      <c r="AH160" s="284"/>
      <c r="AI160" s="284"/>
    </row>
    <row r="161" spans="1:35" ht="33.75" customHeight="1">
      <c r="A161" s="19"/>
      <c r="B161" s="19"/>
      <c r="C161" s="2"/>
      <c r="D161" s="414"/>
      <c r="E161" s="80"/>
      <c r="F161" s="4"/>
      <c r="G161" s="400"/>
      <c r="H161" s="142"/>
      <c r="I161" s="3"/>
      <c r="J161" s="414"/>
      <c r="K161" s="24"/>
      <c r="L161" s="21"/>
      <c r="M161" s="143" t="s">
        <v>137</v>
      </c>
      <c r="N161" s="39" t="s">
        <v>136</v>
      </c>
      <c r="O161" s="66">
        <v>0</v>
      </c>
      <c r="P161" s="23">
        <v>1</v>
      </c>
      <c r="Q161" s="66">
        <v>1</v>
      </c>
      <c r="R161" s="23">
        <v>1</v>
      </c>
      <c r="S161" s="523"/>
      <c r="T161" s="282"/>
      <c r="U161" s="518"/>
      <c r="V161" s="522"/>
      <c r="W161" s="284"/>
      <c r="X161" s="284"/>
      <c r="Y161" s="284"/>
      <c r="Z161" s="284"/>
      <c r="AA161" s="284"/>
      <c r="AB161" s="284"/>
      <c r="AC161" s="284"/>
      <c r="AD161" s="284"/>
      <c r="AE161" s="284"/>
      <c r="AF161" s="284"/>
      <c r="AG161" s="284"/>
      <c r="AH161" s="284"/>
      <c r="AI161" s="284"/>
    </row>
    <row r="162" spans="1:35" ht="64.5" customHeight="1">
      <c r="A162" s="19"/>
      <c r="B162" s="19"/>
      <c r="C162" s="2"/>
      <c r="D162" s="414"/>
      <c r="E162" s="80"/>
      <c r="F162" s="4"/>
      <c r="G162" s="400"/>
      <c r="H162" s="142"/>
      <c r="I162" s="3"/>
      <c r="J162" s="414"/>
      <c r="K162" s="24"/>
      <c r="L162" s="21"/>
      <c r="M162" s="143" t="s">
        <v>141</v>
      </c>
      <c r="N162" s="144" t="s">
        <v>138</v>
      </c>
      <c r="O162" s="66">
        <v>1</v>
      </c>
      <c r="P162" s="23">
        <v>1</v>
      </c>
      <c r="Q162" s="66">
        <v>0</v>
      </c>
      <c r="R162" s="23">
        <v>0</v>
      </c>
      <c r="S162" s="523"/>
      <c r="T162" s="282"/>
      <c r="U162" s="518"/>
      <c r="V162" s="522"/>
      <c r="W162" s="284"/>
      <c r="X162" s="284"/>
      <c r="Y162" s="284"/>
      <c r="Z162" s="284"/>
      <c r="AA162" s="284"/>
      <c r="AB162" s="284"/>
      <c r="AC162" s="284"/>
      <c r="AD162" s="284"/>
      <c r="AE162" s="284"/>
      <c r="AF162" s="284"/>
      <c r="AG162" s="284"/>
      <c r="AH162" s="284"/>
      <c r="AI162" s="284"/>
    </row>
    <row r="163" spans="1:35" ht="56.25" customHeight="1">
      <c r="A163" s="19"/>
      <c r="B163" s="19"/>
      <c r="C163" s="2"/>
      <c r="D163" s="414"/>
      <c r="E163" s="80"/>
      <c r="F163" s="4"/>
      <c r="G163" s="43"/>
      <c r="H163" s="142"/>
      <c r="I163" s="3"/>
      <c r="J163" s="414"/>
      <c r="K163" s="24"/>
      <c r="L163" s="21"/>
      <c r="M163" s="143" t="s">
        <v>141</v>
      </c>
      <c r="N163" s="39" t="s">
        <v>139</v>
      </c>
      <c r="O163" s="66">
        <v>1</v>
      </c>
      <c r="P163" s="23">
        <v>0</v>
      </c>
      <c r="Q163" s="66">
        <v>0</v>
      </c>
      <c r="R163" s="23">
        <v>0</v>
      </c>
      <c r="S163" s="523"/>
      <c r="T163" s="282"/>
      <c r="U163" s="518"/>
      <c r="V163" s="522"/>
      <c r="W163" s="284"/>
      <c r="X163" s="284"/>
      <c r="Y163" s="284"/>
      <c r="Z163" s="284"/>
      <c r="AA163" s="284"/>
      <c r="AB163" s="284"/>
      <c r="AC163" s="284"/>
      <c r="AD163" s="284"/>
      <c r="AE163" s="284"/>
      <c r="AF163" s="284"/>
      <c r="AG163" s="284"/>
      <c r="AH163" s="284"/>
      <c r="AI163" s="284"/>
    </row>
    <row r="164" spans="1:35" ht="67.5" customHeight="1">
      <c r="A164" s="19"/>
      <c r="B164" s="19"/>
      <c r="C164" s="2"/>
      <c r="D164" s="414"/>
      <c r="E164" s="80"/>
      <c r="F164" s="4"/>
      <c r="G164" s="43"/>
      <c r="H164" s="142"/>
      <c r="I164" s="3"/>
      <c r="J164" s="414"/>
      <c r="K164" s="24"/>
      <c r="L164" s="21"/>
      <c r="M164" s="143" t="s">
        <v>454</v>
      </c>
      <c r="N164" s="39" t="s">
        <v>453</v>
      </c>
      <c r="O164" s="66">
        <v>1</v>
      </c>
      <c r="P164" s="23">
        <v>1</v>
      </c>
      <c r="Q164" s="66">
        <v>1</v>
      </c>
      <c r="R164" s="23">
        <v>1</v>
      </c>
      <c r="S164" s="523"/>
      <c r="T164" s="282"/>
      <c r="U164" s="518"/>
      <c r="V164" s="522"/>
      <c r="W164" s="284"/>
      <c r="X164" s="284"/>
      <c r="Y164" s="284"/>
      <c r="Z164" s="284"/>
      <c r="AA164" s="284"/>
      <c r="AB164" s="284"/>
      <c r="AC164" s="284"/>
      <c r="AD164" s="284"/>
      <c r="AE164" s="284"/>
      <c r="AF164" s="284"/>
      <c r="AG164" s="284"/>
      <c r="AH164" s="284"/>
      <c r="AI164" s="284"/>
    </row>
    <row r="165" spans="1:35" ht="73.5" customHeight="1">
      <c r="A165" s="19"/>
      <c r="B165" s="19"/>
      <c r="C165" s="2"/>
      <c r="D165" s="414"/>
      <c r="E165" s="80"/>
      <c r="F165" s="4"/>
      <c r="G165" s="43"/>
      <c r="H165" s="142"/>
      <c r="I165" s="3"/>
      <c r="J165" s="414"/>
      <c r="K165" s="24"/>
      <c r="L165" s="21"/>
      <c r="M165" s="143" t="s">
        <v>144</v>
      </c>
      <c r="N165" s="39" t="s">
        <v>143</v>
      </c>
      <c r="O165" s="103">
        <v>1</v>
      </c>
      <c r="P165" s="103">
        <v>1</v>
      </c>
      <c r="Q165" s="103">
        <v>1</v>
      </c>
      <c r="R165" s="103">
        <v>1</v>
      </c>
      <c r="S165" s="523"/>
      <c r="T165" s="524"/>
      <c r="U165" s="518"/>
      <c r="V165" s="522"/>
      <c r="W165" s="284"/>
      <c r="X165" s="284"/>
      <c r="Y165" s="284"/>
      <c r="Z165" s="284"/>
      <c r="AA165" s="284"/>
      <c r="AB165" s="284"/>
      <c r="AC165" s="284"/>
      <c r="AD165" s="284"/>
      <c r="AE165" s="284"/>
      <c r="AF165" s="284"/>
      <c r="AG165" s="284"/>
      <c r="AH165" s="284"/>
      <c r="AI165" s="284"/>
    </row>
    <row r="166" spans="1:35" ht="42.75" customHeight="1">
      <c r="A166" s="19"/>
      <c r="B166" s="19"/>
      <c r="C166" s="2"/>
      <c r="D166" s="414"/>
      <c r="E166" s="80"/>
      <c r="F166" s="4"/>
      <c r="G166" s="43"/>
      <c r="H166" s="142"/>
      <c r="I166" s="3"/>
      <c r="J166" s="414"/>
      <c r="K166" s="24"/>
      <c r="L166" s="21"/>
      <c r="M166" s="39" t="s">
        <v>145</v>
      </c>
      <c r="N166" s="74" t="s">
        <v>146</v>
      </c>
      <c r="O166" s="73">
        <v>1</v>
      </c>
      <c r="P166" s="45">
        <v>0</v>
      </c>
      <c r="Q166" s="73">
        <v>0</v>
      </c>
      <c r="R166" s="45">
        <v>0</v>
      </c>
      <c r="S166" s="523"/>
      <c r="T166" s="522"/>
      <c r="U166" s="518"/>
      <c r="V166" s="522"/>
      <c r="W166" s="284"/>
      <c r="X166" s="284"/>
      <c r="Y166" s="284"/>
      <c r="Z166" s="284"/>
      <c r="AA166" s="284"/>
      <c r="AB166" s="284"/>
      <c r="AC166" s="284"/>
      <c r="AD166" s="284"/>
      <c r="AE166" s="284"/>
      <c r="AF166" s="284"/>
      <c r="AG166" s="284"/>
      <c r="AH166" s="284"/>
      <c r="AI166" s="284"/>
    </row>
    <row r="167" spans="1:35" ht="78.75" customHeight="1">
      <c r="A167" s="19"/>
      <c r="B167" s="19"/>
      <c r="C167" s="2"/>
      <c r="D167" s="414"/>
      <c r="E167" s="80"/>
      <c r="F167" s="4"/>
      <c r="G167" s="43"/>
      <c r="H167" s="142"/>
      <c r="I167" s="3"/>
      <c r="J167" s="414"/>
      <c r="K167" s="24"/>
      <c r="L167" s="21"/>
      <c r="M167" s="23" t="s">
        <v>455</v>
      </c>
      <c r="N167" s="39" t="s">
        <v>147</v>
      </c>
      <c r="O167" s="66">
        <v>1</v>
      </c>
      <c r="P167" s="23">
        <v>1</v>
      </c>
      <c r="Q167" s="66">
        <v>1</v>
      </c>
      <c r="R167" s="23">
        <v>1</v>
      </c>
      <c r="S167" s="523"/>
      <c r="T167" s="522"/>
      <c r="U167" s="518"/>
      <c r="V167" s="522"/>
      <c r="W167" s="284"/>
      <c r="X167" s="284"/>
      <c r="Y167" s="284"/>
      <c r="Z167" s="284"/>
      <c r="AA167" s="284"/>
      <c r="AB167" s="284"/>
      <c r="AC167" s="284"/>
      <c r="AD167" s="284"/>
      <c r="AE167" s="284"/>
      <c r="AF167" s="284"/>
      <c r="AG167" s="284"/>
      <c r="AH167" s="284"/>
      <c r="AI167" s="284"/>
    </row>
    <row r="168" spans="1:35" ht="74.25" customHeight="1">
      <c r="A168" s="19"/>
      <c r="B168" s="19"/>
      <c r="C168" s="2"/>
      <c r="D168" s="414"/>
      <c r="E168" s="80"/>
      <c r="F168" s="4"/>
      <c r="G168" s="43"/>
      <c r="H168" s="142"/>
      <c r="I168" s="3"/>
      <c r="J168" s="414"/>
      <c r="K168" s="24"/>
      <c r="L168" s="21"/>
      <c r="M168" s="23" t="s">
        <v>456</v>
      </c>
      <c r="N168" s="39" t="s">
        <v>148</v>
      </c>
      <c r="O168" s="66">
        <v>0</v>
      </c>
      <c r="P168" s="23">
        <v>0</v>
      </c>
      <c r="Q168" s="66">
        <v>0</v>
      </c>
      <c r="R168" s="23">
        <v>1</v>
      </c>
      <c r="S168" s="523"/>
      <c r="T168" s="522"/>
      <c r="U168" s="518"/>
      <c r="V168" s="522"/>
      <c r="W168" s="284"/>
      <c r="X168" s="284"/>
      <c r="Y168" s="284"/>
      <c r="Z168" s="284"/>
      <c r="AA168" s="284"/>
      <c r="AB168" s="284"/>
      <c r="AC168" s="284"/>
      <c r="AD168" s="284"/>
      <c r="AE168" s="284"/>
      <c r="AF168" s="284"/>
      <c r="AG168" s="284"/>
      <c r="AH168" s="284"/>
      <c r="AI168" s="284"/>
    </row>
    <row r="169" spans="1:35" ht="61.5" customHeight="1">
      <c r="A169" s="19"/>
      <c r="B169" s="19"/>
      <c r="C169" s="2"/>
      <c r="D169" s="414"/>
      <c r="E169" s="80"/>
      <c r="F169" s="4"/>
      <c r="G169" s="43"/>
      <c r="H169" s="142"/>
      <c r="I169" s="3"/>
      <c r="J169" s="414"/>
      <c r="K169" s="24"/>
      <c r="L169" s="21"/>
      <c r="M169" s="23" t="s">
        <v>458</v>
      </c>
      <c r="N169" s="128" t="s">
        <v>457</v>
      </c>
      <c r="O169" s="49">
        <v>1</v>
      </c>
      <c r="P169" s="49">
        <v>1</v>
      </c>
      <c r="Q169" s="49">
        <v>1</v>
      </c>
      <c r="R169" s="49">
        <v>1</v>
      </c>
      <c r="S169" s="523"/>
      <c r="T169" s="522"/>
      <c r="U169" s="518"/>
      <c r="V169" s="522"/>
      <c r="W169" s="284"/>
      <c r="X169" s="284"/>
      <c r="Y169" s="284"/>
      <c r="Z169" s="284"/>
      <c r="AA169" s="284"/>
      <c r="AB169" s="284"/>
      <c r="AC169" s="284"/>
      <c r="AD169" s="284"/>
      <c r="AE169" s="284"/>
      <c r="AF169" s="284"/>
      <c r="AG169" s="284"/>
      <c r="AH169" s="284"/>
      <c r="AI169" s="284"/>
    </row>
    <row r="170" spans="1:35" ht="98.25" customHeight="1">
      <c r="A170" s="19"/>
      <c r="B170" s="19"/>
      <c r="C170" s="2"/>
      <c r="D170" s="414"/>
      <c r="E170" s="80"/>
      <c r="F170" s="4"/>
      <c r="G170" s="43"/>
      <c r="H170" s="142"/>
      <c r="I170" s="3"/>
      <c r="J170" s="414"/>
      <c r="K170" s="24"/>
      <c r="L170" s="21"/>
      <c r="M170" s="335" t="s">
        <v>459</v>
      </c>
      <c r="N170" s="370" t="s">
        <v>150</v>
      </c>
      <c r="O170" s="371">
        <v>1</v>
      </c>
      <c r="P170" s="371">
        <v>1</v>
      </c>
      <c r="Q170" s="371">
        <v>1</v>
      </c>
      <c r="R170" s="371">
        <v>1</v>
      </c>
      <c r="S170" s="523"/>
      <c r="T170" s="522"/>
      <c r="U170" s="518"/>
      <c r="V170" s="522"/>
      <c r="W170" s="284"/>
      <c r="X170" s="284"/>
      <c r="Y170" s="284"/>
      <c r="Z170" s="284"/>
      <c r="AA170" s="284"/>
      <c r="AB170" s="284"/>
      <c r="AC170" s="284"/>
      <c r="AD170" s="284"/>
      <c r="AE170" s="284"/>
      <c r="AF170" s="284"/>
      <c r="AG170" s="284"/>
      <c r="AH170" s="284"/>
      <c r="AI170" s="284"/>
    </row>
    <row r="171" spans="1:35" ht="67.5" customHeight="1">
      <c r="A171" s="19"/>
      <c r="B171" s="19"/>
      <c r="C171" s="2"/>
      <c r="D171" s="414"/>
      <c r="E171" s="80"/>
      <c r="F171" s="4"/>
      <c r="G171" s="43"/>
      <c r="H171" s="142"/>
      <c r="I171" s="3"/>
      <c r="J171" s="414"/>
      <c r="K171" s="24"/>
      <c r="L171" s="21"/>
      <c r="M171" s="23" t="s">
        <v>461</v>
      </c>
      <c r="N171" s="145" t="s">
        <v>460</v>
      </c>
      <c r="O171" s="49">
        <v>1</v>
      </c>
      <c r="P171" s="49">
        <v>1</v>
      </c>
      <c r="Q171" s="49">
        <v>1</v>
      </c>
      <c r="R171" s="49">
        <v>1</v>
      </c>
      <c r="S171" s="523"/>
      <c r="T171" s="522"/>
      <c r="U171" s="518"/>
      <c r="V171" s="522"/>
      <c r="W171" s="284"/>
      <c r="X171" s="284"/>
      <c r="Y171" s="284"/>
      <c r="Z171" s="284"/>
      <c r="AA171" s="284"/>
      <c r="AB171" s="284"/>
      <c r="AC171" s="284"/>
      <c r="AD171" s="284"/>
      <c r="AE171" s="284"/>
      <c r="AF171" s="284"/>
      <c r="AG171" s="284"/>
      <c r="AH171" s="284"/>
      <c r="AI171" s="284"/>
    </row>
    <row r="172" spans="1:35" ht="90.75" customHeight="1" thickBot="1">
      <c r="A172" s="19"/>
      <c r="B172" s="19"/>
      <c r="C172" s="2"/>
      <c r="D172" s="414"/>
      <c r="E172" s="80"/>
      <c r="F172" s="4"/>
      <c r="G172" s="43"/>
      <c r="H172" s="142"/>
      <c r="I172" s="3"/>
      <c r="J172" s="414"/>
      <c r="K172" s="24"/>
      <c r="L172" s="21"/>
      <c r="M172" s="23" t="s">
        <v>462</v>
      </c>
      <c r="N172" s="145" t="s">
        <v>151</v>
      </c>
      <c r="O172" s="90">
        <v>3</v>
      </c>
      <c r="P172" s="90">
        <v>3</v>
      </c>
      <c r="Q172" s="90">
        <v>3</v>
      </c>
      <c r="R172" s="90">
        <v>3</v>
      </c>
      <c r="S172" s="523"/>
      <c r="T172" s="522"/>
      <c r="U172" s="528"/>
      <c r="V172" s="522"/>
      <c r="W172" s="284"/>
      <c r="X172" s="284"/>
      <c r="Y172" s="284"/>
      <c r="Z172" s="284"/>
      <c r="AA172" s="284"/>
      <c r="AB172" s="284"/>
      <c r="AC172" s="284"/>
      <c r="AD172" s="284"/>
      <c r="AE172" s="284"/>
      <c r="AF172" s="284"/>
      <c r="AG172" s="284"/>
      <c r="AH172" s="284"/>
      <c r="AI172" s="284"/>
    </row>
    <row r="173" spans="1:35" s="62" customFormat="1" ht="48" customHeight="1">
      <c r="A173" s="19"/>
      <c r="B173" s="19"/>
      <c r="C173" s="2"/>
      <c r="D173" s="414"/>
      <c r="E173" s="80"/>
      <c r="F173" s="4"/>
      <c r="G173" s="408" t="s">
        <v>13</v>
      </c>
      <c r="H173" s="146"/>
      <c r="I173" s="82">
        <v>4.1</v>
      </c>
      <c r="J173" s="413" t="s">
        <v>149</v>
      </c>
      <c r="K173" s="17"/>
      <c r="L173" s="13"/>
      <c r="M173" s="45" t="s">
        <v>153</v>
      </c>
      <c r="N173" s="39" t="s">
        <v>463</v>
      </c>
      <c r="O173" s="73">
        <v>0</v>
      </c>
      <c r="P173" s="45">
        <v>1</v>
      </c>
      <c r="Q173" s="73">
        <v>0</v>
      </c>
      <c r="R173" s="45">
        <v>0</v>
      </c>
      <c r="S173" s="325"/>
      <c r="T173" s="522"/>
      <c r="U173" s="525">
        <v>10600</v>
      </c>
      <c r="V173" s="515">
        <v>32520</v>
      </c>
      <c r="W173" s="284"/>
      <c r="X173" s="284"/>
      <c r="Y173" s="284"/>
      <c r="Z173" s="284"/>
      <c r="AA173" s="284"/>
      <c r="AB173" s="284"/>
      <c r="AC173" s="284"/>
      <c r="AD173" s="284"/>
      <c r="AE173" s="284"/>
      <c r="AF173" s="284"/>
      <c r="AG173" s="284"/>
      <c r="AH173" s="284"/>
      <c r="AI173" s="284"/>
    </row>
    <row r="174" spans="1:35" ht="75.75" customHeight="1">
      <c r="A174" s="19"/>
      <c r="B174" s="19"/>
      <c r="C174" s="2"/>
      <c r="D174" s="414"/>
      <c r="E174" s="80"/>
      <c r="F174" s="4"/>
      <c r="G174" s="400"/>
      <c r="H174" s="147"/>
      <c r="I174" s="85"/>
      <c r="J174" s="414"/>
      <c r="K174" s="24"/>
      <c r="L174" s="21"/>
      <c r="M174" s="23" t="s">
        <v>161</v>
      </c>
      <c r="N174" s="128" t="s">
        <v>152</v>
      </c>
      <c r="O174" s="66">
        <v>0</v>
      </c>
      <c r="P174" s="23">
        <v>0</v>
      </c>
      <c r="Q174" s="66">
        <v>1</v>
      </c>
      <c r="R174" s="23">
        <v>0</v>
      </c>
      <c r="S174" s="325"/>
      <c r="T174" s="522"/>
      <c r="U174" s="526"/>
      <c r="V174" s="515"/>
      <c r="W174" s="284"/>
      <c r="X174" s="284"/>
      <c r="Y174" s="284"/>
      <c r="Z174" s="284"/>
      <c r="AA174" s="284"/>
      <c r="AB174" s="284"/>
      <c r="AC174" s="284"/>
      <c r="AD174" s="284"/>
      <c r="AE174" s="284"/>
      <c r="AF174" s="284"/>
      <c r="AG174" s="284"/>
      <c r="AH174" s="284"/>
      <c r="AI174" s="284"/>
    </row>
    <row r="175" spans="1:35" ht="68.25" customHeight="1">
      <c r="A175" s="19"/>
      <c r="B175" s="19"/>
      <c r="C175" s="2"/>
      <c r="D175" s="414"/>
      <c r="E175" s="80"/>
      <c r="F175" s="4"/>
      <c r="G175" s="43"/>
      <c r="H175" s="147"/>
      <c r="I175" s="85"/>
      <c r="J175" s="414"/>
      <c r="K175" s="24"/>
      <c r="M175" s="23" t="s">
        <v>162</v>
      </c>
      <c r="N175" s="128" t="s">
        <v>155</v>
      </c>
      <c r="O175" s="66">
        <v>0</v>
      </c>
      <c r="P175" s="23">
        <v>1</v>
      </c>
      <c r="Q175" s="66">
        <v>0</v>
      </c>
      <c r="R175" s="23">
        <v>0</v>
      </c>
      <c r="S175" s="325"/>
      <c r="T175" s="522"/>
      <c r="U175" s="526"/>
      <c r="V175" s="515"/>
      <c r="W175" s="284"/>
      <c r="X175" s="284"/>
      <c r="Y175" s="284"/>
      <c r="Z175" s="284"/>
      <c r="AA175" s="284"/>
      <c r="AB175" s="284"/>
      <c r="AC175" s="284"/>
      <c r="AD175" s="284"/>
      <c r="AE175" s="284"/>
      <c r="AF175" s="284"/>
      <c r="AG175" s="284"/>
      <c r="AH175" s="284"/>
      <c r="AI175" s="284"/>
    </row>
    <row r="176" spans="1:35" ht="60.75" customHeight="1">
      <c r="A176" s="19"/>
      <c r="B176" s="19"/>
      <c r="C176" s="2"/>
      <c r="D176" s="414"/>
      <c r="E176" s="80"/>
      <c r="F176" s="4"/>
      <c r="G176" s="43"/>
      <c r="H176" s="147"/>
      <c r="I176" s="85"/>
      <c r="J176" s="414"/>
      <c r="K176" s="24"/>
      <c r="L176" s="21"/>
      <c r="M176" s="23" t="s">
        <v>163</v>
      </c>
      <c r="N176" s="39" t="s">
        <v>481</v>
      </c>
      <c r="O176" s="66">
        <v>1</v>
      </c>
      <c r="P176" s="23">
        <v>1</v>
      </c>
      <c r="Q176" s="66">
        <v>1</v>
      </c>
      <c r="R176" s="23">
        <v>1</v>
      </c>
      <c r="S176" s="325"/>
      <c r="T176" s="522"/>
      <c r="U176" s="526"/>
      <c r="V176" s="515"/>
      <c r="W176" s="284"/>
      <c r="X176" s="284"/>
      <c r="Y176" s="284"/>
      <c r="Z176" s="284"/>
      <c r="AA176" s="284"/>
      <c r="AB176" s="284"/>
      <c r="AC176" s="284"/>
      <c r="AD176" s="284"/>
      <c r="AE176" s="284"/>
      <c r="AF176" s="284"/>
      <c r="AG176" s="284"/>
      <c r="AH176" s="284"/>
      <c r="AI176" s="284"/>
    </row>
    <row r="177" spans="1:35" ht="82.5" customHeight="1">
      <c r="A177" s="19"/>
      <c r="B177" s="19"/>
      <c r="C177" s="2"/>
      <c r="D177" s="414"/>
      <c r="E177" s="80"/>
      <c r="F177" s="4"/>
      <c r="G177" s="43"/>
      <c r="H177" s="147"/>
      <c r="I177" s="85"/>
      <c r="J177" s="414"/>
      <c r="K177" s="24"/>
      <c r="L177" s="21"/>
      <c r="M177" s="37" t="s">
        <v>465</v>
      </c>
      <c r="N177" s="60" t="s">
        <v>464</v>
      </c>
      <c r="O177" s="23">
        <v>0</v>
      </c>
      <c r="P177" s="23">
        <v>1</v>
      </c>
      <c r="Q177" s="23">
        <v>0</v>
      </c>
      <c r="R177" s="237">
        <v>1</v>
      </c>
      <c r="S177" s="325"/>
      <c r="T177" s="522"/>
      <c r="U177" s="526"/>
      <c r="V177" s="515"/>
      <c r="W177" s="284"/>
      <c r="X177" s="284"/>
      <c r="Y177" s="284"/>
      <c r="Z177" s="284"/>
      <c r="AA177" s="284"/>
      <c r="AB177" s="284"/>
      <c r="AC177" s="284"/>
      <c r="AD177" s="284"/>
      <c r="AE177" s="284"/>
      <c r="AF177" s="284"/>
      <c r="AG177" s="284"/>
      <c r="AH177" s="284"/>
      <c r="AI177" s="284"/>
    </row>
    <row r="178" spans="1:35" ht="50.25" customHeight="1">
      <c r="A178" s="19"/>
      <c r="B178" s="19"/>
      <c r="C178" s="2"/>
      <c r="D178" s="414"/>
      <c r="E178" s="80"/>
      <c r="F178" s="4"/>
      <c r="G178" s="43"/>
      <c r="H178" s="147"/>
      <c r="I178" s="85"/>
      <c r="J178" s="414"/>
      <c r="K178" s="24"/>
      <c r="L178" s="21"/>
      <c r="M178" s="23" t="s">
        <v>466</v>
      </c>
      <c r="N178" s="60" t="s">
        <v>467</v>
      </c>
      <c r="O178" s="23">
        <v>3</v>
      </c>
      <c r="P178" s="23">
        <v>3</v>
      </c>
      <c r="Q178" s="23">
        <v>3</v>
      </c>
      <c r="R178" s="237">
        <v>3</v>
      </c>
      <c r="S178" s="326"/>
      <c r="T178" s="529"/>
      <c r="U178" s="526"/>
      <c r="V178" s="515"/>
      <c r="W178" s="284"/>
      <c r="X178" s="284"/>
      <c r="Y178" s="284"/>
      <c r="Z178" s="284"/>
      <c r="AA178" s="284"/>
      <c r="AB178" s="284"/>
      <c r="AC178" s="284"/>
      <c r="AD178" s="284"/>
      <c r="AE178" s="284"/>
      <c r="AF178" s="284"/>
      <c r="AG178" s="284"/>
      <c r="AH178" s="284"/>
      <c r="AI178" s="284"/>
    </row>
    <row r="179" spans="1:35" ht="84" customHeight="1">
      <c r="A179" s="19"/>
      <c r="B179" s="19"/>
      <c r="C179" s="2"/>
      <c r="D179" s="414"/>
      <c r="E179" s="80"/>
      <c r="F179" s="4"/>
      <c r="G179" s="43"/>
      <c r="H179" s="147"/>
      <c r="I179" s="85"/>
      <c r="J179" s="414"/>
      <c r="K179" s="24"/>
      <c r="L179" s="21"/>
      <c r="M179" s="23" t="s">
        <v>469</v>
      </c>
      <c r="N179" s="60" t="s">
        <v>468</v>
      </c>
      <c r="O179" s="61">
        <v>1</v>
      </c>
      <c r="P179" s="61">
        <v>1</v>
      </c>
      <c r="Q179" s="61">
        <v>1</v>
      </c>
      <c r="R179" s="61">
        <v>1</v>
      </c>
      <c r="S179" s="524">
        <f>+U173+V173</f>
        <v>43120</v>
      </c>
      <c r="T179" s="282"/>
      <c r="U179" s="526"/>
      <c r="V179" s="515"/>
      <c r="W179" s="284"/>
      <c r="X179" s="284"/>
      <c r="Y179" s="284"/>
      <c r="Z179" s="284"/>
      <c r="AA179" s="284"/>
      <c r="AB179" s="284"/>
      <c r="AC179" s="284"/>
      <c r="AD179" s="284"/>
      <c r="AE179" s="284"/>
      <c r="AF179" s="284"/>
      <c r="AG179" s="284"/>
      <c r="AH179" s="284"/>
      <c r="AI179" s="284"/>
    </row>
    <row r="180" spans="1:35" ht="107.25" customHeight="1">
      <c r="A180" s="19"/>
      <c r="B180" s="19"/>
      <c r="C180" s="2"/>
      <c r="D180" s="414"/>
      <c r="E180" s="80"/>
      <c r="F180" s="4"/>
      <c r="G180" s="43"/>
      <c r="H180" s="147"/>
      <c r="I180" s="85"/>
      <c r="J180" s="414"/>
      <c r="K180" s="24"/>
      <c r="L180" s="21"/>
      <c r="M180" s="23" t="s">
        <v>470</v>
      </c>
      <c r="N180" s="60" t="s">
        <v>471</v>
      </c>
      <c r="O180" s="237">
        <v>0</v>
      </c>
      <c r="P180" s="237">
        <v>0</v>
      </c>
      <c r="Q180" s="237">
        <v>1</v>
      </c>
      <c r="R180" s="237">
        <v>0</v>
      </c>
      <c r="S180" s="522"/>
      <c r="T180" s="282"/>
      <c r="U180" s="526"/>
      <c r="V180" s="515"/>
      <c r="W180" s="284"/>
      <c r="X180" s="284"/>
      <c r="Y180" s="284"/>
      <c r="Z180" s="284"/>
      <c r="AA180" s="284"/>
      <c r="AB180" s="284"/>
      <c r="AC180" s="284"/>
      <c r="AD180" s="284"/>
      <c r="AE180" s="284"/>
      <c r="AF180" s="284"/>
      <c r="AG180" s="284"/>
      <c r="AH180" s="284"/>
      <c r="AI180" s="284"/>
    </row>
    <row r="181" spans="1:35" ht="48.75" customHeight="1">
      <c r="A181" s="19"/>
      <c r="B181" s="19"/>
      <c r="C181" s="2"/>
      <c r="D181" s="414"/>
      <c r="E181" s="80"/>
      <c r="F181" s="4"/>
      <c r="G181" s="43"/>
      <c r="H181" s="147"/>
      <c r="I181" s="85"/>
      <c r="J181" s="414"/>
      <c r="K181" s="24"/>
      <c r="L181" s="21"/>
      <c r="M181" s="23" t="s">
        <v>479</v>
      </c>
      <c r="N181" s="145" t="s">
        <v>480</v>
      </c>
      <c r="O181" s="237">
        <v>1</v>
      </c>
      <c r="P181" s="237">
        <v>0</v>
      </c>
      <c r="Q181" s="237">
        <v>0</v>
      </c>
      <c r="R181" s="237">
        <v>0</v>
      </c>
      <c r="S181" s="522"/>
      <c r="T181" s="282"/>
      <c r="U181" s="526"/>
      <c r="V181" s="515"/>
      <c r="W181" s="284"/>
      <c r="X181" s="284"/>
      <c r="Y181" s="284"/>
      <c r="Z181" s="284"/>
      <c r="AA181" s="284"/>
      <c r="AB181" s="284"/>
      <c r="AC181" s="284"/>
      <c r="AD181" s="284"/>
      <c r="AE181" s="284"/>
      <c r="AF181" s="284"/>
      <c r="AG181" s="284"/>
      <c r="AH181" s="284"/>
      <c r="AI181" s="284"/>
    </row>
    <row r="182" spans="1:35" ht="120.75" customHeight="1">
      <c r="A182" s="19"/>
      <c r="B182" s="19"/>
      <c r="C182" s="2"/>
      <c r="D182" s="414"/>
      <c r="E182" s="80"/>
      <c r="F182" s="4"/>
      <c r="G182" s="43"/>
      <c r="H182" s="147"/>
      <c r="I182" s="85"/>
      <c r="J182" s="414"/>
      <c r="K182" s="24"/>
      <c r="L182" s="21"/>
      <c r="M182" s="333" t="s">
        <v>474</v>
      </c>
      <c r="N182" s="360" t="s">
        <v>154</v>
      </c>
      <c r="O182" s="361">
        <v>1</v>
      </c>
      <c r="P182" s="361">
        <v>1</v>
      </c>
      <c r="Q182" s="361">
        <v>1</v>
      </c>
      <c r="R182" s="361">
        <v>1</v>
      </c>
      <c r="S182" s="522"/>
      <c r="T182" s="282"/>
      <c r="U182" s="526"/>
      <c r="V182" s="515"/>
      <c r="W182" s="284"/>
      <c r="X182" s="284"/>
      <c r="Y182" s="284"/>
      <c r="Z182" s="284"/>
      <c r="AA182" s="284"/>
      <c r="AB182" s="284"/>
      <c r="AC182" s="284"/>
      <c r="AD182" s="284"/>
      <c r="AE182" s="284"/>
      <c r="AF182" s="284"/>
      <c r="AG182" s="284"/>
      <c r="AH182" s="284"/>
      <c r="AI182" s="284"/>
    </row>
    <row r="183" spans="1:35" ht="121.5" customHeight="1">
      <c r="A183" s="19"/>
      <c r="B183" s="19"/>
      <c r="C183" s="2"/>
      <c r="D183" s="414"/>
      <c r="E183" s="80"/>
      <c r="F183" s="4"/>
      <c r="G183" s="43"/>
      <c r="H183" s="147"/>
      <c r="I183" s="85"/>
      <c r="J183" s="414"/>
      <c r="K183" s="24"/>
      <c r="L183" s="21"/>
      <c r="M183" s="37" t="s">
        <v>473</v>
      </c>
      <c r="N183" s="128" t="s">
        <v>472</v>
      </c>
      <c r="O183" s="66">
        <v>2</v>
      </c>
      <c r="P183" s="23">
        <v>3</v>
      </c>
      <c r="Q183" s="66">
        <v>3</v>
      </c>
      <c r="R183" s="23">
        <v>2</v>
      </c>
      <c r="S183" s="522"/>
      <c r="T183" s="282"/>
      <c r="U183" s="526"/>
      <c r="V183" s="515"/>
      <c r="W183" s="284"/>
      <c r="X183" s="284"/>
      <c r="Y183" s="284"/>
      <c r="Z183" s="284"/>
      <c r="AA183" s="284"/>
      <c r="AB183" s="284"/>
      <c r="AC183" s="284"/>
      <c r="AD183" s="284"/>
      <c r="AE183" s="284"/>
      <c r="AF183" s="284"/>
      <c r="AG183" s="284"/>
      <c r="AH183" s="284"/>
      <c r="AI183" s="284"/>
    </row>
    <row r="184" spans="1:35" ht="76.5" customHeight="1">
      <c r="A184" s="19"/>
      <c r="B184" s="19"/>
      <c r="C184" s="2"/>
      <c r="D184" s="414"/>
      <c r="E184" s="80"/>
      <c r="F184" s="4"/>
      <c r="G184" s="43"/>
      <c r="H184" s="147"/>
      <c r="I184" s="85"/>
      <c r="J184" s="414"/>
      <c r="K184" s="24"/>
      <c r="L184" s="21"/>
      <c r="M184" s="37" t="s">
        <v>475</v>
      </c>
      <c r="N184" s="128" t="s">
        <v>156</v>
      </c>
      <c r="O184" s="66">
        <v>0</v>
      </c>
      <c r="P184" s="23">
        <v>0</v>
      </c>
      <c r="Q184" s="66">
        <v>1</v>
      </c>
      <c r="R184" s="23">
        <v>0</v>
      </c>
      <c r="S184" s="522"/>
      <c r="T184" s="282"/>
      <c r="U184" s="526"/>
      <c r="V184" s="515"/>
      <c r="W184" s="284"/>
      <c r="X184" s="284"/>
      <c r="Y184" s="284"/>
      <c r="Z184" s="284"/>
      <c r="AA184" s="284"/>
      <c r="AB184" s="284"/>
      <c r="AC184" s="284"/>
      <c r="AD184" s="284"/>
      <c r="AE184" s="284"/>
      <c r="AF184" s="284"/>
      <c r="AG184" s="284"/>
      <c r="AH184" s="284"/>
      <c r="AI184" s="284"/>
    </row>
    <row r="185" spans="1:35" ht="82.5" customHeight="1">
      <c r="A185" s="19"/>
      <c r="B185" s="19"/>
      <c r="C185" s="2"/>
      <c r="D185" s="414"/>
      <c r="E185" s="80"/>
      <c r="F185" s="4"/>
      <c r="G185" s="43"/>
      <c r="H185" s="147"/>
      <c r="I185" s="85"/>
      <c r="J185" s="414"/>
      <c r="K185" s="24"/>
      <c r="L185" s="21"/>
      <c r="M185" s="37" t="s">
        <v>475</v>
      </c>
      <c r="N185" s="128" t="s">
        <v>157</v>
      </c>
      <c r="O185" s="66">
        <v>0</v>
      </c>
      <c r="P185" s="23">
        <v>0</v>
      </c>
      <c r="Q185" s="66">
        <v>0</v>
      </c>
      <c r="R185" s="23">
        <v>1</v>
      </c>
      <c r="S185" s="522"/>
      <c r="T185" s="282"/>
      <c r="U185" s="526"/>
      <c r="V185" s="515"/>
      <c r="W185" s="284"/>
      <c r="X185" s="284"/>
      <c r="Y185" s="284"/>
      <c r="Z185" s="284"/>
      <c r="AA185" s="284"/>
      <c r="AB185" s="284"/>
      <c r="AC185" s="284"/>
      <c r="AD185" s="284"/>
      <c r="AE185" s="284"/>
      <c r="AF185" s="284"/>
      <c r="AG185" s="284"/>
      <c r="AH185" s="284"/>
      <c r="AI185" s="284"/>
    </row>
    <row r="186" spans="1:35" ht="81.75" customHeight="1">
      <c r="A186" s="19"/>
      <c r="B186" s="19"/>
      <c r="C186" s="2"/>
      <c r="D186" s="414"/>
      <c r="E186" s="80"/>
      <c r="F186" s="4"/>
      <c r="G186" s="43"/>
      <c r="H186" s="147"/>
      <c r="I186" s="85"/>
      <c r="J186" s="414"/>
      <c r="K186" s="24"/>
      <c r="L186" s="21"/>
      <c r="M186" s="143" t="s">
        <v>476</v>
      </c>
      <c r="N186" s="128" t="s">
        <v>158</v>
      </c>
      <c r="O186" s="66">
        <v>1</v>
      </c>
      <c r="P186" s="23">
        <v>0</v>
      </c>
      <c r="Q186" s="66">
        <v>0</v>
      </c>
      <c r="R186" s="23">
        <v>0</v>
      </c>
      <c r="S186" s="522"/>
      <c r="T186" s="282"/>
      <c r="U186" s="526"/>
      <c r="V186" s="515"/>
      <c r="W186" s="284"/>
      <c r="X186" s="284"/>
      <c r="Y186" s="284"/>
      <c r="Z186" s="284"/>
      <c r="AA186" s="284"/>
      <c r="AB186" s="284"/>
      <c r="AC186" s="284"/>
      <c r="AD186" s="284"/>
      <c r="AE186" s="284"/>
      <c r="AF186" s="284"/>
      <c r="AG186" s="284"/>
      <c r="AH186" s="284"/>
      <c r="AI186" s="284"/>
    </row>
    <row r="187" spans="1:35" ht="69" customHeight="1">
      <c r="A187" s="19"/>
      <c r="B187" s="19"/>
      <c r="C187" s="2"/>
      <c r="D187" s="414"/>
      <c r="E187" s="80"/>
      <c r="F187" s="4"/>
      <c r="G187" s="43"/>
      <c r="H187" s="147"/>
      <c r="I187" s="85"/>
      <c r="J187" s="414"/>
      <c r="K187" s="24"/>
      <c r="L187" s="21"/>
      <c r="M187" s="143" t="s">
        <v>477</v>
      </c>
      <c r="N187" s="128" t="s">
        <v>478</v>
      </c>
      <c r="O187" s="66">
        <v>3</v>
      </c>
      <c r="P187" s="23">
        <v>3</v>
      </c>
      <c r="Q187" s="66">
        <v>3</v>
      </c>
      <c r="R187" s="23">
        <v>3</v>
      </c>
      <c r="S187" s="522"/>
      <c r="T187" s="282"/>
      <c r="U187" s="526"/>
      <c r="V187" s="515"/>
      <c r="W187" s="284"/>
      <c r="X187" s="284"/>
      <c r="Y187" s="284"/>
      <c r="Z187" s="284"/>
      <c r="AA187" s="284"/>
      <c r="AB187" s="284"/>
      <c r="AC187" s="284"/>
      <c r="AD187" s="284"/>
      <c r="AE187" s="284"/>
      <c r="AF187" s="284"/>
      <c r="AG187" s="284"/>
      <c r="AH187" s="284"/>
      <c r="AI187" s="284"/>
    </row>
    <row r="188" spans="1:35" ht="81.75" customHeight="1">
      <c r="A188" s="19"/>
      <c r="B188" s="19"/>
      <c r="C188" s="2"/>
      <c r="D188" s="414"/>
      <c r="E188" s="80"/>
      <c r="F188" s="4"/>
      <c r="G188" s="43"/>
      <c r="H188" s="147"/>
      <c r="I188" s="85"/>
      <c r="J188" s="414"/>
      <c r="K188" s="24"/>
      <c r="L188" s="21"/>
      <c r="M188" s="143" t="s">
        <v>482</v>
      </c>
      <c r="N188" s="128" t="s">
        <v>159</v>
      </c>
      <c r="O188" s="66">
        <v>3</v>
      </c>
      <c r="P188" s="23">
        <v>3</v>
      </c>
      <c r="Q188" s="66">
        <v>3</v>
      </c>
      <c r="R188" s="23">
        <v>3</v>
      </c>
      <c r="S188" s="522"/>
      <c r="T188" s="282"/>
      <c r="U188" s="526"/>
      <c r="V188" s="515"/>
      <c r="W188" s="284"/>
      <c r="X188" s="284"/>
      <c r="Y188" s="284"/>
      <c r="Z188" s="284"/>
      <c r="AA188" s="284"/>
      <c r="AB188" s="284"/>
      <c r="AC188" s="284"/>
      <c r="AD188" s="284"/>
      <c r="AE188" s="284"/>
      <c r="AF188" s="284"/>
      <c r="AG188" s="284"/>
      <c r="AH188" s="284"/>
      <c r="AI188" s="284"/>
    </row>
    <row r="189" spans="1:35" ht="81.75" customHeight="1">
      <c r="A189" s="19"/>
      <c r="B189" s="19"/>
      <c r="C189" s="2"/>
      <c r="D189" s="414"/>
      <c r="E189" s="80"/>
      <c r="F189" s="4"/>
      <c r="G189" s="43"/>
      <c r="H189" s="147"/>
      <c r="I189" s="85"/>
      <c r="J189" s="414"/>
      <c r="K189" s="24"/>
      <c r="L189" s="21"/>
      <c r="M189" s="365" t="s">
        <v>485</v>
      </c>
      <c r="N189" s="372" t="s">
        <v>486</v>
      </c>
      <c r="O189" s="373">
        <v>30</v>
      </c>
      <c r="P189" s="335">
        <v>30</v>
      </c>
      <c r="Q189" s="373">
        <v>30</v>
      </c>
      <c r="R189" s="335">
        <v>30</v>
      </c>
      <c r="S189" s="522"/>
      <c r="T189" s="282"/>
      <c r="U189" s="526"/>
      <c r="V189" s="515"/>
      <c r="W189" s="284"/>
      <c r="X189" s="284"/>
      <c r="Y189" s="284"/>
      <c r="Z189" s="284"/>
      <c r="AA189" s="284"/>
      <c r="AB189" s="284"/>
      <c r="AC189" s="284"/>
      <c r="AD189" s="284"/>
      <c r="AE189" s="284"/>
      <c r="AF189" s="284"/>
      <c r="AG189" s="284"/>
      <c r="AH189" s="284"/>
      <c r="AI189" s="284"/>
    </row>
    <row r="190" spans="1:35" ht="77.25" customHeight="1">
      <c r="A190" s="19"/>
      <c r="B190" s="19"/>
      <c r="C190" s="2"/>
      <c r="D190" s="414"/>
      <c r="E190" s="80"/>
      <c r="F190" s="4"/>
      <c r="G190" s="43"/>
      <c r="H190" s="147"/>
      <c r="I190" s="85"/>
      <c r="J190" s="414"/>
      <c r="K190" s="24"/>
      <c r="L190" s="21"/>
      <c r="M190" s="23" t="s">
        <v>491</v>
      </c>
      <c r="N190" s="246" t="s">
        <v>492</v>
      </c>
      <c r="O190" s="237">
        <v>66</v>
      </c>
      <c r="P190" s="237">
        <v>66</v>
      </c>
      <c r="Q190" s="237">
        <v>66</v>
      </c>
      <c r="R190" s="237">
        <v>66</v>
      </c>
      <c r="S190" s="522"/>
      <c r="T190" s="282"/>
      <c r="U190" s="526"/>
      <c r="V190" s="515"/>
      <c r="W190" s="284"/>
      <c r="X190" s="284"/>
      <c r="Y190" s="284"/>
      <c r="Z190" s="284"/>
      <c r="AA190" s="284"/>
      <c r="AB190" s="284"/>
      <c r="AC190" s="284"/>
      <c r="AD190" s="284"/>
      <c r="AE190" s="284"/>
      <c r="AF190" s="284"/>
      <c r="AG190" s="284"/>
      <c r="AH190" s="284"/>
      <c r="AI190" s="284"/>
    </row>
    <row r="191" spans="1:35" ht="77.25" customHeight="1">
      <c r="A191" s="19"/>
      <c r="B191" s="19"/>
      <c r="C191" s="2"/>
      <c r="D191" s="414"/>
      <c r="E191" s="80"/>
      <c r="F191" s="4"/>
      <c r="G191" s="43"/>
      <c r="H191" s="147"/>
      <c r="I191" s="85"/>
      <c r="J191" s="414"/>
      <c r="K191" s="24"/>
      <c r="L191" s="21"/>
      <c r="M191" s="237" t="s">
        <v>493</v>
      </c>
      <c r="N191" s="23" t="s">
        <v>494</v>
      </c>
      <c r="O191" s="237">
        <v>3</v>
      </c>
      <c r="P191" s="237">
        <v>3</v>
      </c>
      <c r="Q191" s="237">
        <v>3</v>
      </c>
      <c r="R191" s="237">
        <v>3</v>
      </c>
      <c r="S191" s="289"/>
      <c r="T191" s="282"/>
      <c r="U191" s="526"/>
      <c r="V191" s="515"/>
      <c r="W191" s="284"/>
      <c r="X191" s="284"/>
      <c r="Y191" s="284"/>
      <c r="Z191" s="284"/>
      <c r="AA191" s="284"/>
      <c r="AB191" s="284"/>
      <c r="AC191" s="284"/>
      <c r="AD191" s="284"/>
      <c r="AE191" s="284"/>
      <c r="AF191" s="284"/>
      <c r="AG191" s="284"/>
      <c r="AH191" s="284"/>
      <c r="AI191" s="284"/>
    </row>
    <row r="192" spans="1:35" ht="77.25" customHeight="1">
      <c r="A192" s="19"/>
      <c r="B192" s="19"/>
      <c r="C192" s="2"/>
      <c r="D192" s="414"/>
      <c r="E192" s="80"/>
      <c r="F192" s="4"/>
      <c r="G192" s="43"/>
      <c r="H192" s="147"/>
      <c r="I192" s="85"/>
      <c r="J192" s="414"/>
      <c r="K192" s="24"/>
      <c r="L192" s="21"/>
      <c r="M192" s="23" t="s">
        <v>487</v>
      </c>
      <c r="N192" s="60" t="s">
        <v>488</v>
      </c>
      <c r="O192" s="237">
        <v>1</v>
      </c>
      <c r="P192" s="237">
        <v>1</v>
      </c>
      <c r="Q192" s="237">
        <v>1</v>
      </c>
      <c r="R192" s="237">
        <v>1</v>
      </c>
      <c r="S192" s="289"/>
      <c r="T192" s="282"/>
      <c r="U192" s="526"/>
      <c r="V192" s="515"/>
      <c r="W192" s="284"/>
      <c r="X192" s="284"/>
      <c r="Y192" s="284"/>
      <c r="Z192" s="284"/>
      <c r="AA192" s="284"/>
      <c r="AB192" s="284"/>
      <c r="AC192" s="284"/>
      <c r="AD192" s="284"/>
      <c r="AE192" s="284"/>
      <c r="AF192" s="284"/>
      <c r="AG192" s="284"/>
      <c r="AH192" s="284"/>
      <c r="AI192" s="284"/>
    </row>
    <row r="193" spans="1:35" ht="56.25" customHeight="1">
      <c r="A193" s="19"/>
      <c r="B193" s="19"/>
      <c r="C193" s="2"/>
      <c r="D193" s="414"/>
      <c r="E193" s="80"/>
      <c r="F193" s="4"/>
      <c r="G193" s="43"/>
      <c r="H193" s="147"/>
      <c r="I193" s="85"/>
      <c r="J193" s="414"/>
      <c r="K193" s="24"/>
      <c r="L193" s="21"/>
      <c r="M193" s="23" t="s">
        <v>489</v>
      </c>
      <c r="N193" s="23" t="s">
        <v>490</v>
      </c>
      <c r="O193" s="237">
        <v>0</v>
      </c>
      <c r="P193" s="237">
        <v>0</v>
      </c>
      <c r="Q193" s="237">
        <v>1</v>
      </c>
      <c r="R193" s="237">
        <v>0</v>
      </c>
      <c r="S193" s="289"/>
      <c r="T193" s="282"/>
      <c r="U193" s="526"/>
      <c r="V193" s="515"/>
      <c r="W193" s="284"/>
      <c r="X193" s="284"/>
      <c r="Y193" s="284"/>
      <c r="Z193" s="284"/>
      <c r="AA193" s="284"/>
      <c r="AB193" s="284"/>
      <c r="AC193" s="284"/>
      <c r="AD193" s="284"/>
      <c r="AE193" s="284"/>
      <c r="AF193" s="284"/>
      <c r="AG193" s="284"/>
      <c r="AH193" s="284"/>
      <c r="AI193" s="284"/>
    </row>
    <row r="194" spans="1:35" ht="69" customHeight="1">
      <c r="A194" s="19"/>
      <c r="B194" s="19"/>
      <c r="C194" s="2"/>
      <c r="D194" s="414"/>
      <c r="E194" s="80"/>
      <c r="F194" s="4"/>
      <c r="G194" s="43"/>
      <c r="H194" s="147"/>
      <c r="I194" s="85"/>
      <c r="J194" s="414"/>
      <c r="K194" s="24"/>
      <c r="L194" s="21"/>
      <c r="M194" s="23"/>
      <c r="N194" s="39" t="s">
        <v>160</v>
      </c>
      <c r="O194" s="66">
        <v>3</v>
      </c>
      <c r="P194" s="23">
        <v>3</v>
      </c>
      <c r="Q194" s="66">
        <v>3</v>
      </c>
      <c r="R194" s="23">
        <v>3</v>
      </c>
      <c r="S194" s="289"/>
      <c r="T194" s="282"/>
      <c r="U194" s="526"/>
      <c r="V194" s="515"/>
      <c r="W194" s="284"/>
      <c r="X194" s="284"/>
      <c r="Y194" s="284"/>
      <c r="Z194" s="284"/>
      <c r="AA194" s="284"/>
      <c r="AB194" s="284"/>
      <c r="AC194" s="284"/>
      <c r="AD194" s="284"/>
      <c r="AE194" s="284"/>
      <c r="AF194" s="284"/>
      <c r="AG194" s="284"/>
      <c r="AH194" s="284"/>
      <c r="AI194" s="284"/>
    </row>
    <row r="195" spans="1:35" ht="51" customHeight="1" thickBot="1">
      <c r="A195" s="19"/>
      <c r="B195" s="19"/>
      <c r="C195" s="2"/>
      <c r="D195" s="414"/>
      <c r="E195" s="80"/>
      <c r="F195" s="4"/>
      <c r="G195" s="30"/>
      <c r="H195" s="148"/>
      <c r="I195" s="88"/>
      <c r="J195" s="415"/>
      <c r="K195" s="32"/>
      <c r="L195" s="29"/>
      <c r="M195" s="31" t="s">
        <v>483</v>
      </c>
      <c r="N195" s="118" t="s">
        <v>484</v>
      </c>
      <c r="O195" s="257">
        <v>1</v>
      </c>
      <c r="P195" s="257">
        <v>1</v>
      </c>
      <c r="Q195" s="257">
        <v>1</v>
      </c>
      <c r="R195" s="257">
        <v>1</v>
      </c>
      <c r="S195" s="289"/>
      <c r="T195" s="282"/>
      <c r="U195" s="527"/>
      <c r="V195" s="516"/>
      <c r="W195" s="284"/>
      <c r="X195" s="284"/>
      <c r="Y195" s="284"/>
      <c r="Z195" s="284"/>
      <c r="AA195" s="284"/>
      <c r="AB195" s="284"/>
      <c r="AC195" s="284"/>
      <c r="AD195" s="284"/>
      <c r="AE195" s="284"/>
      <c r="AF195" s="284"/>
      <c r="AG195" s="284"/>
      <c r="AH195" s="284"/>
      <c r="AI195" s="284"/>
    </row>
    <row r="196" spans="1:35" ht="60" customHeight="1">
      <c r="A196" s="19"/>
      <c r="B196" s="19"/>
      <c r="C196" s="2"/>
      <c r="D196" s="414"/>
      <c r="E196" s="80"/>
      <c r="F196" s="149"/>
      <c r="G196" s="416" t="s">
        <v>13</v>
      </c>
      <c r="H196" s="151"/>
      <c r="I196" s="97"/>
      <c r="J196" s="399" t="s">
        <v>166</v>
      </c>
      <c r="K196" s="72"/>
      <c r="L196" s="21"/>
      <c r="M196" s="45" t="s">
        <v>172</v>
      </c>
      <c r="N196" s="44" t="s">
        <v>173</v>
      </c>
      <c r="O196" s="73">
        <v>1</v>
      </c>
      <c r="P196" s="45">
        <v>0</v>
      </c>
      <c r="Q196" s="73">
        <v>0</v>
      </c>
      <c r="R196" s="45">
        <v>0</v>
      </c>
      <c r="S196" s="520">
        <f>+V196</f>
        <v>12975</v>
      </c>
      <c r="T196" s="290"/>
      <c r="U196" s="287"/>
      <c r="V196" s="517">
        <v>12975</v>
      </c>
      <c r="W196" s="284"/>
      <c r="X196" s="284"/>
      <c r="Y196" s="284"/>
      <c r="Z196" s="284"/>
      <c r="AA196" s="284"/>
      <c r="AB196" s="284"/>
      <c r="AC196" s="284"/>
      <c r="AD196" s="284"/>
      <c r="AE196" s="284"/>
      <c r="AF196" s="284"/>
      <c r="AG196" s="284"/>
      <c r="AH196" s="284"/>
      <c r="AI196" s="284"/>
    </row>
    <row r="197" spans="1:35" ht="66.75" customHeight="1">
      <c r="A197" s="19"/>
      <c r="B197" s="19"/>
      <c r="C197" s="2"/>
      <c r="D197" s="414"/>
      <c r="E197" s="80"/>
      <c r="F197" s="149"/>
      <c r="G197" s="417"/>
      <c r="H197" s="152"/>
      <c r="I197" s="8"/>
      <c r="J197" s="400"/>
      <c r="K197" s="63"/>
      <c r="L197" s="21"/>
      <c r="M197" s="23" t="s">
        <v>172</v>
      </c>
      <c r="N197" s="128" t="s">
        <v>180</v>
      </c>
      <c r="O197" s="153">
        <v>1</v>
      </c>
      <c r="P197" s="43">
        <v>0</v>
      </c>
      <c r="Q197" s="153">
        <v>0</v>
      </c>
      <c r="R197" s="43">
        <v>0</v>
      </c>
      <c r="S197" s="521"/>
      <c r="T197" s="300"/>
      <c r="U197" s="284"/>
      <c r="V197" s="518"/>
      <c r="W197" s="284"/>
      <c r="X197" s="284"/>
      <c r="Y197" s="284"/>
      <c r="Z197" s="284"/>
      <c r="AA197" s="284"/>
      <c r="AB197" s="284"/>
      <c r="AC197" s="284"/>
      <c r="AD197" s="284"/>
      <c r="AE197" s="284"/>
      <c r="AF197" s="284"/>
      <c r="AG197" s="284"/>
      <c r="AH197" s="284"/>
      <c r="AI197" s="284"/>
    </row>
    <row r="198" spans="1:35" ht="63" customHeight="1">
      <c r="A198" s="19"/>
      <c r="B198" s="19"/>
      <c r="C198" s="2"/>
      <c r="D198" s="414"/>
      <c r="E198" s="80"/>
      <c r="F198" s="149"/>
      <c r="G198" s="277"/>
      <c r="H198" s="154"/>
      <c r="I198" s="4"/>
      <c r="J198" s="400"/>
      <c r="K198" s="63"/>
      <c r="L198" s="21"/>
      <c r="M198" s="37" t="s">
        <v>164</v>
      </c>
      <c r="N198" s="128" t="s">
        <v>165</v>
      </c>
      <c r="O198" s="61">
        <v>1</v>
      </c>
      <c r="P198" s="61">
        <v>1</v>
      </c>
      <c r="Q198" s="61">
        <v>1</v>
      </c>
      <c r="R198" s="61">
        <v>1</v>
      </c>
      <c r="S198" s="521"/>
      <c r="T198" s="300"/>
      <c r="U198" s="284"/>
      <c r="V198" s="518"/>
      <c r="W198" s="284"/>
      <c r="X198" s="284"/>
      <c r="Y198" s="284"/>
      <c r="Z198" s="284"/>
      <c r="AA198" s="284"/>
      <c r="AB198" s="284"/>
      <c r="AC198" s="284"/>
      <c r="AD198" s="284"/>
      <c r="AE198" s="284"/>
      <c r="AF198" s="284"/>
      <c r="AG198" s="284"/>
      <c r="AH198" s="284"/>
      <c r="AI198" s="284"/>
    </row>
    <row r="199" spans="1:35" ht="69" customHeight="1">
      <c r="A199" s="19"/>
      <c r="B199" s="19"/>
      <c r="C199" s="2"/>
      <c r="D199" s="414"/>
      <c r="E199" s="80"/>
      <c r="F199" s="149"/>
      <c r="G199" s="277"/>
      <c r="H199" s="155"/>
      <c r="I199" s="156"/>
      <c r="J199" s="400"/>
      <c r="K199" s="63"/>
      <c r="L199" s="21"/>
      <c r="M199" s="157" t="s">
        <v>168</v>
      </c>
      <c r="N199" s="158" t="s">
        <v>167</v>
      </c>
      <c r="O199" s="66">
        <v>1</v>
      </c>
      <c r="P199" s="23">
        <v>0</v>
      </c>
      <c r="Q199" s="66">
        <v>0</v>
      </c>
      <c r="R199" s="23">
        <v>0</v>
      </c>
      <c r="S199" s="521"/>
      <c r="T199" s="300"/>
      <c r="U199" s="284"/>
      <c r="V199" s="518"/>
      <c r="W199" s="284"/>
      <c r="X199" s="284"/>
      <c r="Y199" s="284"/>
      <c r="Z199" s="284"/>
      <c r="AA199" s="284"/>
      <c r="AB199" s="284"/>
      <c r="AC199" s="284"/>
      <c r="AD199" s="284"/>
      <c r="AE199" s="284"/>
      <c r="AF199" s="284"/>
      <c r="AG199" s="284"/>
      <c r="AH199" s="284"/>
      <c r="AI199" s="284"/>
    </row>
    <row r="200" spans="1:35" ht="66" customHeight="1">
      <c r="A200" s="19"/>
      <c r="B200" s="19"/>
      <c r="C200" s="2"/>
      <c r="D200" s="414"/>
      <c r="E200" s="80"/>
      <c r="F200" s="149"/>
      <c r="G200" s="277"/>
      <c r="H200" s="155"/>
      <c r="I200" s="156"/>
      <c r="J200" s="400"/>
      <c r="K200" s="63"/>
      <c r="L200" s="21"/>
      <c r="M200" s="159"/>
      <c r="N200" s="158" t="s">
        <v>169</v>
      </c>
      <c r="O200" s="66">
        <v>3</v>
      </c>
      <c r="P200" s="23">
        <v>3</v>
      </c>
      <c r="Q200" s="66">
        <v>3</v>
      </c>
      <c r="R200" s="23">
        <v>3</v>
      </c>
      <c r="S200" s="521"/>
      <c r="T200" s="300"/>
      <c r="U200" s="284"/>
      <c r="V200" s="518"/>
      <c r="W200" s="284"/>
      <c r="X200" s="284"/>
      <c r="Y200" s="284"/>
      <c r="Z200" s="284"/>
      <c r="AA200" s="284"/>
      <c r="AB200" s="284"/>
      <c r="AC200" s="284"/>
      <c r="AD200" s="284"/>
      <c r="AE200" s="284"/>
      <c r="AF200" s="284"/>
      <c r="AG200" s="284"/>
      <c r="AH200" s="284"/>
      <c r="AI200" s="284"/>
    </row>
    <row r="201" spans="1:35" ht="85.5" customHeight="1">
      <c r="A201" s="19"/>
      <c r="B201" s="19"/>
      <c r="C201" s="2"/>
      <c r="D201" s="414"/>
      <c r="E201" s="80"/>
      <c r="F201" s="149"/>
      <c r="G201" s="277"/>
      <c r="H201" s="155"/>
      <c r="I201" s="156"/>
      <c r="J201" s="400"/>
      <c r="K201" s="63"/>
      <c r="L201" s="21"/>
      <c r="M201" s="160" t="s">
        <v>171</v>
      </c>
      <c r="N201" s="158" t="s">
        <v>170</v>
      </c>
      <c r="O201" s="68">
        <v>1</v>
      </c>
      <c r="P201" s="68">
        <v>1</v>
      </c>
      <c r="Q201" s="68">
        <v>1</v>
      </c>
      <c r="R201" s="68">
        <v>1</v>
      </c>
      <c r="S201" s="521"/>
      <c r="T201" s="300"/>
      <c r="U201" s="284"/>
      <c r="V201" s="518"/>
      <c r="W201" s="284"/>
      <c r="X201" s="284"/>
      <c r="Y201" s="284"/>
      <c r="Z201" s="284"/>
      <c r="AA201" s="284"/>
      <c r="AB201" s="284"/>
      <c r="AC201" s="284"/>
      <c r="AD201" s="284"/>
      <c r="AE201" s="284"/>
      <c r="AF201" s="284"/>
      <c r="AG201" s="284"/>
      <c r="AH201" s="284"/>
      <c r="AI201" s="284"/>
    </row>
    <row r="202" spans="1:35" ht="59.25" customHeight="1">
      <c r="A202" s="19"/>
      <c r="B202" s="19"/>
      <c r="C202" s="2"/>
      <c r="D202" s="414"/>
      <c r="E202" s="80"/>
      <c r="F202" s="149"/>
      <c r="G202" s="277"/>
      <c r="H202" s="155"/>
      <c r="I202" s="156"/>
      <c r="J202" s="400"/>
      <c r="K202" s="63"/>
      <c r="L202" s="21"/>
      <c r="M202" s="405" t="s">
        <v>168</v>
      </c>
      <c r="N202" s="161" t="s">
        <v>174</v>
      </c>
      <c r="O202" s="68">
        <v>1</v>
      </c>
      <c r="P202" s="68">
        <v>1</v>
      </c>
      <c r="Q202" s="68">
        <v>1</v>
      </c>
      <c r="R202" s="68">
        <v>1</v>
      </c>
      <c r="S202" s="521"/>
      <c r="T202" s="301"/>
      <c r="U202" s="284"/>
      <c r="V202" s="518"/>
      <c r="W202" s="284"/>
      <c r="X202" s="284"/>
      <c r="Y202" s="284"/>
      <c r="Z202" s="284"/>
      <c r="AA202" s="284"/>
      <c r="AB202" s="284"/>
      <c r="AC202" s="284"/>
      <c r="AD202" s="284"/>
      <c r="AE202" s="284"/>
      <c r="AF202" s="284"/>
      <c r="AG202" s="284"/>
      <c r="AH202" s="284"/>
      <c r="AI202" s="284"/>
    </row>
    <row r="203" spans="1:35" ht="47.25" customHeight="1">
      <c r="A203" s="19"/>
      <c r="B203" s="19"/>
      <c r="C203" s="2"/>
      <c r="D203" s="414"/>
      <c r="E203" s="80"/>
      <c r="F203" s="149"/>
      <c r="G203" s="277"/>
      <c r="H203" s="155"/>
      <c r="I203" s="156"/>
      <c r="J203" s="400"/>
      <c r="K203" s="63"/>
      <c r="L203" s="21"/>
      <c r="M203" s="406"/>
      <c r="N203" s="158" t="s">
        <v>176</v>
      </c>
      <c r="O203" s="66">
        <v>1</v>
      </c>
      <c r="P203" s="23">
        <v>0</v>
      </c>
      <c r="Q203" s="66">
        <v>0</v>
      </c>
      <c r="R203" s="23">
        <v>0</v>
      </c>
      <c r="S203" s="521"/>
      <c r="T203" s="282"/>
      <c r="U203" s="284"/>
      <c r="V203" s="518"/>
      <c r="W203" s="284"/>
      <c r="X203" s="284"/>
      <c r="Y203" s="284"/>
      <c r="Z203" s="284"/>
      <c r="AA203" s="284"/>
      <c r="AB203" s="284"/>
      <c r="AC203" s="284"/>
      <c r="AD203" s="284"/>
      <c r="AE203" s="284"/>
      <c r="AF203" s="284"/>
      <c r="AG203" s="284"/>
      <c r="AH203" s="284"/>
      <c r="AI203" s="284"/>
    </row>
    <row r="204" spans="1:35" ht="57" customHeight="1">
      <c r="A204" s="19"/>
      <c r="B204" s="19"/>
      <c r="C204" s="2"/>
      <c r="D204" s="414"/>
      <c r="E204" s="80"/>
      <c r="F204" s="149"/>
      <c r="G204" s="277"/>
      <c r="H204" s="155"/>
      <c r="I204" s="156"/>
      <c r="J204" s="400"/>
      <c r="K204" s="63"/>
      <c r="L204" s="21"/>
      <c r="M204" s="407"/>
      <c r="N204" s="158" t="s">
        <v>175</v>
      </c>
      <c r="O204" s="66">
        <v>1</v>
      </c>
      <c r="P204" s="23">
        <v>0</v>
      </c>
      <c r="Q204" s="66">
        <v>0</v>
      </c>
      <c r="R204" s="23">
        <v>0</v>
      </c>
      <c r="S204" s="521"/>
      <c r="T204" s="282"/>
      <c r="U204" s="284"/>
      <c r="V204" s="518"/>
      <c r="W204" s="284"/>
      <c r="X204" s="284"/>
      <c r="Y204" s="284"/>
      <c r="Z204" s="284"/>
      <c r="AA204" s="284"/>
      <c r="AB204" s="284"/>
      <c r="AC204" s="284"/>
      <c r="AD204" s="284"/>
      <c r="AE204" s="284"/>
      <c r="AF204" s="284"/>
      <c r="AG204" s="284"/>
      <c r="AH204" s="284"/>
      <c r="AI204" s="284"/>
    </row>
    <row r="205" spans="1:35" ht="79.5" customHeight="1">
      <c r="A205" s="19"/>
      <c r="B205" s="19"/>
      <c r="C205" s="2"/>
      <c r="D205" s="414"/>
      <c r="E205" s="80"/>
      <c r="F205" s="149"/>
      <c r="G205" s="277"/>
      <c r="H205" s="155"/>
      <c r="I205" s="156"/>
      <c r="J205" s="3"/>
      <c r="K205" s="63"/>
      <c r="L205" s="21"/>
      <c r="M205" s="162" t="s">
        <v>495</v>
      </c>
      <c r="N205" s="158" t="s">
        <v>496</v>
      </c>
      <c r="O205" s="66">
        <v>1</v>
      </c>
      <c r="P205" s="23">
        <v>0</v>
      </c>
      <c r="Q205" s="66">
        <v>0</v>
      </c>
      <c r="R205" s="23">
        <v>0</v>
      </c>
      <c r="S205" s="521"/>
      <c r="T205" s="290"/>
      <c r="U205" s="284"/>
      <c r="V205" s="518"/>
      <c r="W205" s="284"/>
      <c r="X205" s="284"/>
      <c r="Y205" s="284"/>
      <c r="Z205" s="284"/>
      <c r="AA205" s="284"/>
      <c r="AB205" s="284"/>
      <c r="AC205" s="284"/>
      <c r="AD205" s="284"/>
      <c r="AE205" s="284"/>
      <c r="AF205" s="284"/>
      <c r="AG205" s="284"/>
      <c r="AH205" s="284"/>
      <c r="AI205" s="284"/>
    </row>
    <row r="206" spans="1:35" ht="51.75" customHeight="1">
      <c r="A206" s="19"/>
      <c r="B206" s="19"/>
      <c r="C206" s="2"/>
      <c r="D206" s="414"/>
      <c r="E206" s="80"/>
      <c r="F206" s="149"/>
      <c r="G206" s="277"/>
      <c r="H206" s="155"/>
      <c r="I206" s="156"/>
      <c r="J206" s="3"/>
      <c r="K206" s="63"/>
      <c r="L206" s="21"/>
      <c r="M206" s="254" t="s">
        <v>497</v>
      </c>
      <c r="N206" s="143" t="s">
        <v>498</v>
      </c>
      <c r="O206" s="66">
        <v>1</v>
      </c>
      <c r="P206" s="23">
        <v>1</v>
      </c>
      <c r="Q206" s="66">
        <v>1</v>
      </c>
      <c r="R206" s="23">
        <v>1</v>
      </c>
      <c r="S206" s="521"/>
      <c r="T206" s="290"/>
      <c r="U206" s="284"/>
      <c r="V206" s="518"/>
      <c r="W206" s="284"/>
      <c r="X206" s="284"/>
      <c r="Y206" s="284"/>
      <c r="Z206" s="284"/>
      <c r="AA206" s="284"/>
      <c r="AB206" s="284"/>
      <c r="AC206" s="284"/>
      <c r="AD206" s="284"/>
      <c r="AE206" s="284"/>
      <c r="AF206" s="284"/>
      <c r="AG206" s="284"/>
      <c r="AH206" s="284"/>
      <c r="AI206" s="284"/>
    </row>
    <row r="207" spans="1:35" ht="63" customHeight="1">
      <c r="A207" s="19"/>
      <c r="B207" s="19"/>
      <c r="C207" s="2"/>
      <c r="D207" s="414"/>
      <c r="E207" s="80"/>
      <c r="F207" s="149"/>
      <c r="G207" s="277"/>
      <c r="H207" s="155"/>
      <c r="I207" s="156"/>
      <c r="J207" s="3"/>
      <c r="K207" s="63"/>
      <c r="L207" s="21"/>
      <c r="M207" s="157" t="s">
        <v>499</v>
      </c>
      <c r="N207" s="158" t="s">
        <v>177</v>
      </c>
      <c r="O207" s="68">
        <v>1</v>
      </c>
      <c r="P207" s="68">
        <v>1</v>
      </c>
      <c r="Q207" s="68">
        <v>1</v>
      </c>
      <c r="R207" s="68">
        <v>1</v>
      </c>
      <c r="S207" s="521"/>
      <c r="T207" s="282"/>
      <c r="U207" s="284"/>
      <c r="V207" s="518"/>
      <c r="W207" s="308"/>
      <c r="X207" s="284"/>
      <c r="Y207" s="284"/>
      <c r="Z207" s="284"/>
      <c r="AA207" s="284"/>
      <c r="AB207" s="284"/>
      <c r="AC207" s="284"/>
      <c r="AD207" s="284"/>
      <c r="AE207" s="284"/>
      <c r="AF207" s="284"/>
      <c r="AG207" s="284"/>
      <c r="AH207" s="284"/>
      <c r="AI207" s="284"/>
    </row>
    <row r="208" spans="1:35" ht="63" customHeight="1">
      <c r="A208" s="19"/>
      <c r="B208" s="19"/>
      <c r="C208" s="2"/>
      <c r="D208" s="414"/>
      <c r="E208" s="80"/>
      <c r="F208" s="149"/>
      <c r="G208" s="277"/>
      <c r="H208" s="255"/>
      <c r="I208" s="256"/>
      <c r="J208" s="3"/>
      <c r="K208" s="17"/>
      <c r="L208" s="21"/>
      <c r="M208" s="157" t="s">
        <v>501</v>
      </c>
      <c r="N208" s="158" t="s">
        <v>502</v>
      </c>
      <c r="O208" s="66">
        <v>0</v>
      </c>
      <c r="P208" s="66">
        <v>1</v>
      </c>
      <c r="Q208" s="66">
        <v>0</v>
      </c>
      <c r="R208" s="66">
        <v>1</v>
      </c>
      <c r="S208" s="521"/>
      <c r="T208" s="282"/>
      <c r="U208" s="284"/>
      <c r="V208" s="518"/>
      <c r="W208" s="311"/>
      <c r="X208" s="284"/>
      <c r="Y208" s="284"/>
      <c r="Z208" s="284"/>
      <c r="AA208" s="284"/>
      <c r="AB208" s="284"/>
      <c r="AC208" s="284"/>
      <c r="AD208" s="284"/>
      <c r="AE208" s="284"/>
      <c r="AF208" s="284"/>
      <c r="AG208" s="284"/>
      <c r="AH208" s="284"/>
      <c r="AI208" s="284"/>
    </row>
    <row r="209" spans="1:35" ht="61.5" customHeight="1" thickBot="1">
      <c r="A209" s="19"/>
      <c r="B209" s="19"/>
      <c r="C209" s="2"/>
      <c r="D209" s="414"/>
      <c r="E209" s="80"/>
      <c r="F209" s="149"/>
      <c r="G209" s="163"/>
      <c r="H209" s="164"/>
      <c r="I209" s="165"/>
      <c r="J209" s="28"/>
      <c r="K209" s="69"/>
      <c r="L209" s="29"/>
      <c r="M209" s="258" t="s">
        <v>500</v>
      </c>
      <c r="N209" s="166" t="s">
        <v>179</v>
      </c>
      <c r="O209" s="251">
        <v>3</v>
      </c>
      <c r="P209" s="30">
        <v>3</v>
      </c>
      <c r="Q209" s="251">
        <v>3</v>
      </c>
      <c r="R209" s="30">
        <v>3</v>
      </c>
      <c r="S209" s="521"/>
      <c r="T209" s="282"/>
      <c r="U209" s="284"/>
      <c r="V209" s="519"/>
      <c r="W209" s="311"/>
      <c r="X209" s="284"/>
      <c r="Y209" s="284"/>
      <c r="Z209" s="284"/>
      <c r="AA209" s="284"/>
      <c r="AB209" s="284"/>
      <c r="AC209" s="284"/>
      <c r="AD209" s="284"/>
      <c r="AE209" s="284"/>
      <c r="AF209" s="284"/>
      <c r="AG209" s="284"/>
      <c r="AH209" s="284"/>
      <c r="AI209" s="284"/>
    </row>
    <row r="210" spans="1:35" ht="133.5" customHeight="1">
      <c r="A210" s="19"/>
      <c r="B210" s="19"/>
      <c r="C210" s="2"/>
      <c r="D210" s="414"/>
      <c r="E210" s="80"/>
      <c r="F210" s="4"/>
      <c r="G210" s="277"/>
      <c r="H210" s="167"/>
      <c r="I210" s="275"/>
      <c r="J210" s="243" t="s">
        <v>178</v>
      </c>
      <c r="K210" s="120"/>
      <c r="L210" s="245"/>
      <c r="M210" s="65" t="s">
        <v>182</v>
      </c>
      <c r="N210" s="65" t="s">
        <v>181</v>
      </c>
      <c r="O210" s="272">
        <v>1</v>
      </c>
      <c r="P210" s="272">
        <v>1</v>
      </c>
      <c r="Q210" s="272">
        <v>1</v>
      </c>
      <c r="R210" s="272">
        <v>1</v>
      </c>
      <c r="S210" s="309"/>
      <c r="T210" s="282"/>
      <c r="U210" s="284"/>
      <c r="V210" s="299"/>
      <c r="W210" s="311"/>
      <c r="X210" s="284"/>
      <c r="Y210" s="284"/>
      <c r="Z210" s="284"/>
      <c r="AA210" s="284"/>
      <c r="AB210" s="284"/>
      <c r="AC210" s="284"/>
      <c r="AD210" s="284"/>
      <c r="AE210" s="284"/>
      <c r="AF210" s="284"/>
      <c r="AG210" s="284"/>
      <c r="AH210" s="284"/>
      <c r="AI210" s="284"/>
    </row>
    <row r="211" spans="1:35" ht="81" customHeight="1">
      <c r="A211" s="19"/>
      <c r="B211" s="19"/>
      <c r="C211" s="2"/>
      <c r="D211" s="414"/>
      <c r="E211" s="80"/>
      <c r="F211" s="4"/>
      <c r="G211" s="277"/>
      <c r="H211" s="167"/>
      <c r="I211" s="276"/>
      <c r="J211" s="115"/>
      <c r="K211" s="24"/>
      <c r="L211" s="21"/>
      <c r="M211" s="74" t="s">
        <v>183</v>
      </c>
      <c r="N211" s="74" t="s">
        <v>184</v>
      </c>
      <c r="O211" s="40">
        <v>2</v>
      </c>
      <c r="P211" s="23">
        <v>0</v>
      </c>
      <c r="Q211" s="66">
        <v>0</v>
      </c>
      <c r="R211" s="23">
        <v>1</v>
      </c>
      <c r="S211" s="309"/>
      <c r="T211" s="282"/>
      <c r="U211" s="284"/>
      <c r="V211" s="299"/>
      <c r="W211" s="311"/>
      <c r="X211" s="284"/>
      <c r="Y211" s="284"/>
      <c r="Z211" s="284"/>
      <c r="AA211" s="284"/>
      <c r="AB211" s="284"/>
      <c r="AC211" s="284"/>
      <c r="AD211" s="284"/>
      <c r="AE211" s="284"/>
      <c r="AF211" s="284"/>
      <c r="AG211" s="284"/>
      <c r="AH211" s="284"/>
      <c r="AI211" s="284"/>
    </row>
    <row r="212" spans="1:35" ht="60.75" customHeight="1" thickBot="1">
      <c r="A212" s="19"/>
      <c r="B212" s="19"/>
      <c r="C212" s="2"/>
      <c r="D212" s="414"/>
      <c r="E212" s="80"/>
      <c r="F212" s="4"/>
      <c r="G212" s="277"/>
      <c r="H212" s="167"/>
      <c r="I212" s="273"/>
      <c r="J212" s="244"/>
      <c r="K212" s="32"/>
      <c r="L212" s="29"/>
      <c r="M212" s="31" t="s">
        <v>186</v>
      </c>
      <c r="N212" s="31" t="s">
        <v>185</v>
      </c>
      <c r="O212" s="274">
        <v>1</v>
      </c>
      <c r="P212" s="31">
        <v>1</v>
      </c>
      <c r="Q212" s="274">
        <v>1</v>
      </c>
      <c r="R212" s="31">
        <v>1</v>
      </c>
      <c r="S212" s="309"/>
      <c r="T212" s="282"/>
      <c r="U212" s="284"/>
      <c r="V212" s="299"/>
      <c r="W212" s="311"/>
      <c r="X212" s="284"/>
      <c r="Y212" s="284"/>
      <c r="Z212" s="284"/>
      <c r="AA212" s="284"/>
      <c r="AB212" s="284"/>
      <c r="AC212" s="284"/>
      <c r="AD212" s="284"/>
      <c r="AE212" s="284"/>
      <c r="AF212" s="284"/>
      <c r="AG212" s="284"/>
      <c r="AH212" s="284"/>
      <c r="AI212" s="284"/>
    </row>
    <row r="213" spans="1:35" ht="63.75" customHeight="1" thickBot="1">
      <c r="A213" s="19"/>
      <c r="B213" s="19"/>
      <c r="C213" s="2"/>
      <c r="D213" s="434"/>
      <c r="E213" s="80"/>
      <c r="F213" s="4"/>
      <c r="G213" s="111" t="s">
        <v>14</v>
      </c>
      <c r="H213" s="110"/>
      <c r="I213" s="28" t="s">
        <v>63</v>
      </c>
      <c r="J213" s="28" t="s">
        <v>337</v>
      </c>
      <c r="K213" s="32"/>
      <c r="L213" s="76"/>
      <c r="M213" s="107" t="s">
        <v>187</v>
      </c>
      <c r="N213" s="107" t="s">
        <v>188</v>
      </c>
      <c r="O213" s="271">
        <v>1</v>
      </c>
      <c r="P213" s="271">
        <v>1</v>
      </c>
      <c r="Q213" s="271">
        <v>1</v>
      </c>
      <c r="R213" s="271">
        <v>1</v>
      </c>
      <c r="S213" s="309"/>
      <c r="T213" s="282"/>
      <c r="U213" s="284"/>
      <c r="V213" s="299"/>
      <c r="W213" s="311"/>
      <c r="X213" s="284"/>
      <c r="Y213" s="284"/>
      <c r="Z213" s="284"/>
      <c r="AA213" s="284"/>
      <c r="AB213" s="284"/>
      <c r="AC213" s="284"/>
      <c r="AD213" s="284"/>
      <c r="AE213" s="284"/>
      <c r="AF213" s="284"/>
      <c r="AG213" s="284"/>
      <c r="AH213" s="284"/>
      <c r="AI213" s="284"/>
    </row>
    <row r="214" spans="1:35" ht="74.25" customHeight="1" thickBot="1">
      <c r="A214" s="19"/>
      <c r="B214" s="19"/>
      <c r="C214" s="2"/>
      <c r="D214" s="133"/>
      <c r="E214" s="80"/>
      <c r="F214" s="4"/>
      <c r="G214" s="28" t="s">
        <v>15</v>
      </c>
      <c r="H214" s="76">
        <v>0.0492</v>
      </c>
      <c r="I214" s="28">
        <v>4.2</v>
      </c>
      <c r="J214" s="139" t="s">
        <v>337</v>
      </c>
      <c r="K214" s="32"/>
      <c r="L214" s="29"/>
      <c r="M214" s="107" t="s">
        <v>189</v>
      </c>
      <c r="N214" s="107" t="s">
        <v>190</v>
      </c>
      <c r="O214" s="41">
        <v>2</v>
      </c>
      <c r="P214" s="41">
        <v>2</v>
      </c>
      <c r="Q214" s="41">
        <v>2</v>
      </c>
      <c r="R214" s="41">
        <v>2</v>
      </c>
      <c r="S214" s="309"/>
      <c r="T214" s="282"/>
      <c r="U214" s="284"/>
      <c r="V214" s="299"/>
      <c r="W214" s="311"/>
      <c r="X214" s="284"/>
      <c r="Y214" s="284"/>
      <c r="Z214" s="284"/>
      <c r="AA214" s="284"/>
      <c r="AB214" s="284"/>
      <c r="AC214" s="284"/>
      <c r="AD214" s="284"/>
      <c r="AE214" s="284"/>
      <c r="AF214" s="284"/>
      <c r="AG214" s="284"/>
      <c r="AH214" s="284"/>
      <c r="AI214" s="284"/>
    </row>
    <row r="215" spans="1:35" ht="12.75" thickBot="1">
      <c r="A215" s="19"/>
      <c r="B215" s="19"/>
      <c r="C215" s="2"/>
      <c r="D215" s="4"/>
      <c r="E215" s="4"/>
      <c r="F215" s="4"/>
      <c r="G215" s="171"/>
      <c r="H215" s="172">
        <f>SUM(H160:H214)</f>
        <v>0.7692</v>
      </c>
      <c r="I215" s="173"/>
      <c r="J215" s="137"/>
      <c r="K215" s="137"/>
      <c r="L215" s="68">
        <f>SUM(L213:L214)</f>
        <v>0</v>
      </c>
      <c r="M215" s="137"/>
      <c r="N215" s="137"/>
      <c r="O215" s="137"/>
      <c r="P215" s="137"/>
      <c r="Q215" s="137"/>
      <c r="R215" s="135"/>
      <c r="S215" s="309"/>
      <c r="T215" s="282"/>
      <c r="U215" s="284"/>
      <c r="V215" s="299"/>
      <c r="W215" s="311"/>
      <c r="X215" s="284"/>
      <c r="Y215" s="284"/>
      <c r="Z215" s="284"/>
      <c r="AA215" s="284"/>
      <c r="AB215" s="284"/>
      <c r="AC215" s="284"/>
      <c r="AD215" s="284"/>
      <c r="AE215" s="284"/>
      <c r="AF215" s="284"/>
      <c r="AG215" s="284"/>
      <c r="AH215" s="284"/>
      <c r="AI215" s="284"/>
    </row>
    <row r="216" spans="1:35" ht="134.25" customHeight="1">
      <c r="A216" s="19"/>
      <c r="B216" s="19"/>
      <c r="C216" s="2"/>
      <c r="D216" s="435" t="s">
        <v>64</v>
      </c>
      <c r="E216" s="493"/>
      <c r="F216" s="4">
        <v>5</v>
      </c>
      <c r="G216" s="408" t="s">
        <v>16</v>
      </c>
      <c r="H216" s="175"/>
      <c r="I216" s="12" t="s">
        <v>65</v>
      </c>
      <c r="J216" s="92" t="s">
        <v>503</v>
      </c>
      <c r="K216" s="63"/>
      <c r="L216" s="175"/>
      <c r="M216" s="74" t="s">
        <v>191</v>
      </c>
      <c r="N216" s="74" t="s">
        <v>506</v>
      </c>
      <c r="O216" s="40">
        <v>0</v>
      </c>
      <c r="P216" s="40">
        <v>1</v>
      </c>
      <c r="Q216" s="40">
        <v>0</v>
      </c>
      <c r="R216" s="40">
        <v>0</v>
      </c>
      <c r="S216" s="309"/>
      <c r="T216" s="282"/>
      <c r="U216" s="284"/>
      <c r="V216" s="299"/>
      <c r="W216" s="311"/>
      <c r="X216" s="284"/>
      <c r="Y216" s="284"/>
      <c r="Z216" s="284"/>
      <c r="AA216" s="284"/>
      <c r="AB216" s="284"/>
      <c r="AC216" s="284"/>
      <c r="AD216" s="284"/>
      <c r="AE216" s="284"/>
      <c r="AF216" s="284"/>
      <c r="AG216" s="284"/>
      <c r="AH216" s="284"/>
      <c r="AI216" s="284"/>
    </row>
    <row r="217" spans="1:35" ht="57" customHeight="1">
      <c r="A217" s="19"/>
      <c r="B217" s="19"/>
      <c r="C217" s="2"/>
      <c r="D217" s="436"/>
      <c r="E217" s="488"/>
      <c r="F217" s="4"/>
      <c r="G217" s="400"/>
      <c r="H217" s="177"/>
      <c r="I217" s="3"/>
      <c r="J217" s="85"/>
      <c r="K217" s="63"/>
      <c r="L217" s="177"/>
      <c r="M217" s="74" t="s">
        <v>507</v>
      </c>
      <c r="N217" s="74" t="s">
        <v>508</v>
      </c>
      <c r="O217" s="40">
        <v>0</v>
      </c>
      <c r="P217" s="40">
        <v>0</v>
      </c>
      <c r="Q217" s="40">
        <v>1</v>
      </c>
      <c r="R217" s="40">
        <v>0</v>
      </c>
      <c r="S217" s="310"/>
      <c r="T217" s="290"/>
      <c r="U217" s="284"/>
      <c r="V217" s="299"/>
      <c r="W217" s="312"/>
      <c r="X217" s="284"/>
      <c r="Y217" s="284"/>
      <c r="Z217" s="284"/>
      <c r="AA217" s="284"/>
      <c r="AB217" s="284"/>
      <c r="AC217" s="284"/>
      <c r="AD217" s="284"/>
      <c r="AE217" s="284"/>
      <c r="AF217" s="284"/>
      <c r="AG217" s="284"/>
      <c r="AH217" s="284"/>
      <c r="AI217" s="284"/>
    </row>
    <row r="218" spans="1:35" ht="72.75" customHeight="1">
      <c r="A218" s="19"/>
      <c r="B218" s="19"/>
      <c r="C218" s="2"/>
      <c r="D218" s="436"/>
      <c r="E218" s="488"/>
      <c r="F218" s="4"/>
      <c r="G218" s="400"/>
      <c r="H218" s="177"/>
      <c r="I218" s="3"/>
      <c r="J218" s="85"/>
      <c r="K218" s="63"/>
      <c r="L218" s="177"/>
      <c r="M218" s="67" t="s">
        <v>509</v>
      </c>
      <c r="N218" s="74" t="s">
        <v>193</v>
      </c>
      <c r="O218" s="40">
        <v>0</v>
      </c>
      <c r="P218" s="40">
        <v>0</v>
      </c>
      <c r="Q218" s="40">
        <v>1</v>
      </c>
      <c r="R218" s="40">
        <v>0</v>
      </c>
      <c r="S218" s="302"/>
      <c r="T218" s="284"/>
      <c r="U218" s="284"/>
      <c r="V218" s="299"/>
      <c r="W218" s="284"/>
      <c r="X218" s="284"/>
      <c r="Y218" s="284"/>
      <c r="Z218" s="284"/>
      <c r="AA218" s="284"/>
      <c r="AB218" s="284"/>
      <c r="AC218" s="284"/>
      <c r="AD218" s="284"/>
      <c r="AE218" s="284"/>
      <c r="AF218" s="284"/>
      <c r="AG218" s="284"/>
      <c r="AH218" s="284"/>
      <c r="AI218" s="284"/>
    </row>
    <row r="219" spans="1:35" ht="59.25" customHeight="1" thickBot="1">
      <c r="A219" s="19"/>
      <c r="B219" s="19"/>
      <c r="C219" s="2"/>
      <c r="D219" s="436"/>
      <c r="E219" s="488"/>
      <c r="F219" s="4"/>
      <c r="G219" s="3"/>
      <c r="H219" s="177"/>
      <c r="I219" s="3"/>
      <c r="J219" s="85"/>
      <c r="K219" s="72"/>
      <c r="L219" s="177"/>
      <c r="M219" s="74" t="s">
        <v>192</v>
      </c>
      <c r="N219" s="204" t="s">
        <v>510</v>
      </c>
      <c r="O219" s="99">
        <v>0.25</v>
      </c>
      <c r="P219" s="99">
        <v>0.5</v>
      </c>
      <c r="Q219" s="99">
        <v>0.75</v>
      </c>
      <c r="R219" s="313">
        <v>1</v>
      </c>
      <c r="S219" s="284"/>
      <c r="T219" s="284"/>
      <c r="U219" s="284"/>
      <c r="V219" s="299"/>
      <c r="W219" s="284"/>
      <c r="X219" s="284"/>
      <c r="Y219" s="284"/>
      <c r="Z219" s="284"/>
      <c r="AA219" s="284"/>
      <c r="AB219" s="284"/>
      <c r="AC219" s="284"/>
      <c r="AD219" s="284"/>
      <c r="AE219" s="284"/>
      <c r="AF219" s="284"/>
      <c r="AG219" s="284"/>
      <c r="AH219" s="284"/>
      <c r="AI219" s="284"/>
    </row>
    <row r="220" spans="1:35" ht="61.5" customHeight="1">
      <c r="A220" s="19"/>
      <c r="B220" s="19"/>
      <c r="C220" s="2"/>
      <c r="D220" s="436"/>
      <c r="E220" s="488"/>
      <c r="F220" s="4"/>
      <c r="G220" s="399" t="s">
        <v>17</v>
      </c>
      <c r="H220" s="177"/>
      <c r="I220" s="93" t="s">
        <v>66</v>
      </c>
      <c r="J220" s="399" t="s">
        <v>503</v>
      </c>
      <c r="K220" s="180"/>
      <c r="L220" s="177"/>
      <c r="M220" s="65" t="s">
        <v>194</v>
      </c>
      <c r="N220" s="65" t="s">
        <v>195</v>
      </c>
      <c r="O220" s="95">
        <v>0</v>
      </c>
      <c r="P220" s="95">
        <v>1</v>
      </c>
      <c r="Q220" s="95">
        <v>0</v>
      </c>
      <c r="R220" s="314">
        <v>1</v>
      </c>
      <c r="S220" s="284"/>
      <c r="T220" s="284"/>
      <c r="U220" s="284"/>
      <c r="V220" s="299"/>
      <c r="W220" s="284"/>
      <c r="X220" s="284"/>
      <c r="Y220" s="284"/>
      <c r="Z220" s="284"/>
      <c r="AA220" s="284"/>
      <c r="AB220" s="284"/>
      <c r="AC220" s="284"/>
      <c r="AD220" s="284"/>
      <c r="AE220" s="284"/>
      <c r="AF220" s="284"/>
      <c r="AG220" s="284"/>
      <c r="AH220" s="284"/>
      <c r="AI220" s="284"/>
    </row>
    <row r="221" spans="1:35" ht="64.5" customHeight="1" thickBot="1">
      <c r="A221" s="19"/>
      <c r="B221" s="19"/>
      <c r="C221" s="2"/>
      <c r="D221" s="436"/>
      <c r="E221" s="488"/>
      <c r="F221" s="4"/>
      <c r="G221" s="409"/>
      <c r="H221" s="177"/>
      <c r="I221" s="28"/>
      <c r="J221" s="400"/>
      <c r="K221" s="181"/>
      <c r="L221" s="181"/>
      <c r="M221" s="71" t="s">
        <v>196</v>
      </c>
      <c r="N221" s="121" t="s">
        <v>197</v>
      </c>
      <c r="O221" s="121">
        <v>0</v>
      </c>
      <c r="P221" s="121">
        <v>0</v>
      </c>
      <c r="Q221" s="121">
        <v>1</v>
      </c>
      <c r="R221" s="315">
        <v>0</v>
      </c>
      <c r="S221" s="284"/>
      <c r="T221" s="284"/>
      <c r="U221" s="284"/>
      <c r="V221" s="299"/>
      <c r="W221" s="284"/>
      <c r="X221" s="284"/>
      <c r="Y221" s="284"/>
      <c r="Z221" s="284"/>
      <c r="AA221" s="284"/>
      <c r="AB221" s="284"/>
      <c r="AC221" s="284"/>
      <c r="AD221" s="284"/>
      <c r="AE221" s="284"/>
      <c r="AF221" s="284"/>
      <c r="AG221" s="284"/>
      <c r="AH221" s="284"/>
      <c r="AI221" s="284"/>
    </row>
    <row r="222" spans="1:35" ht="85.5" customHeight="1" thickBot="1">
      <c r="A222" s="19"/>
      <c r="B222" s="19"/>
      <c r="C222" s="2"/>
      <c r="D222" s="436"/>
      <c r="E222" s="488"/>
      <c r="F222" s="4"/>
      <c r="G222" s="259" t="s">
        <v>18</v>
      </c>
      <c r="H222" s="179"/>
      <c r="I222" s="182" t="s">
        <v>67</v>
      </c>
      <c r="J222" s="8" t="s">
        <v>503</v>
      </c>
      <c r="K222" s="32"/>
      <c r="L222" s="179"/>
      <c r="M222" s="107" t="s">
        <v>505</v>
      </c>
      <c r="N222" s="183" t="s">
        <v>504</v>
      </c>
      <c r="O222" s="41">
        <v>1</v>
      </c>
      <c r="P222" s="41">
        <v>1</v>
      </c>
      <c r="Q222" s="41">
        <v>1</v>
      </c>
      <c r="R222" s="316">
        <v>1</v>
      </c>
      <c r="S222" s="284"/>
      <c r="T222" s="284"/>
      <c r="U222" s="284"/>
      <c r="V222" s="299"/>
      <c r="W222" s="284"/>
      <c r="X222" s="284"/>
      <c r="Y222" s="284"/>
      <c r="Z222" s="284"/>
      <c r="AA222" s="284"/>
      <c r="AB222" s="284"/>
      <c r="AC222" s="284"/>
      <c r="AD222" s="284"/>
      <c r="AE222" s="284"/>
      <c r="AF222" s="284"/>
      <c r="AG222" s="284"/>
      <c r="AH222" s="284"/>
      <c r="AI222" s="284"/>
    </row>
    <row r="223" spans="1:35" ht="72" customHeight="1" thickBot="1">
      <c r="A223" s="19"/>
      <c r="B223" s="19"/>
      <c r="C223" s="2"/>
      <c r="D223" s="436"/>
      <c r="E223" s="488"/>
      <c r="F223" s="4"/>
      <c r="G223" s="260" t="s">
        <v>19</v>
      </c>
      <c r="H223" s="184"/>
      <c r="I223" s="185" t="s">
        <v>68</v>
      </c>
      <c r="J223" s="8" t="s">
        <v>503</v>
      </c>
      <c r="K223" s="186"/>
      <c r="L223" s="184"/>
      <c r="M223" s="187" t="s">
        <v>198</v>
      </c>
      <c r="N223" s="188" t="s">
        <v>199</v>
      </c>
      <c r="O223" s="189">
        <v>0</v>
      </c>
      <c r="P223" s="189">
        <v>1</v>
      </c>
      <c r="Q223" s="189">
        <v>0</v>
      </c>
      <c r="R223" s="317">
        <v>1</v>
      </c>
      <c r="S223" s="284"/>
      <c r="T223" s="284"/>
      <c r="U223" s="284"/>
      <c r="V223" s="299"/>
      <c r="W223" s="284"/>
      <c r="X223" s="284"/>
      <c r="Y223" s="284"/>
      <c r="Z223" s="284"/>
      <c r="AA223" s="284"/>
      <c r="AB223" s="284"/>
      <c r="AC223" s="284"/>
      <c r="AD223" s="284"/>
      <c r="AE223" s="284"/>
      <c r="AF223" s="284"/>
      <c r="AG223" s="284"/>
      <c r="AH223" s="284"/>
      <c r="AI223" s="284"/>
    </row>
    <row r="224" spans="1:35" ht="75" customHeight="1" thickBot="1">
      <c r="A224" s="19"/>
      <c r="B224" s="19"/>
      <c r="C224" s="2"/>
      <c r="D224" s="437"/>
      <c r="E224" s="489"/>
      <c r="F224" s="4"/>
      <c r="G224" s="260" t="s">
        <v>20</v>
      </c>
      <c r="H224" s="184"/>
      <c r="I224" s="185" t="s">
        <v>69</v>
      </c>
      <c r="J224" s="8" t="s">
        <v>503</v>
      </c>
      <c r="K224" s="190"/>
      <c r="L224" s="184"/>
      <c r="M224" s="187" t="s">
        <v>200</v>
      </c>
      <c r="N224" s="187" t="s">
        <v>201</v>
      </c>
      <c r="O224" s="191">
        <v>1</v>
      </c>
      <c r="P224" s="191">
        <v>1</v>
      </c>
      <c r="Q224" s="191">
        <v>1</v>
      </c>
      <c r="R224" s="318">
        <v>1</v>
      </c>
      <c r="S224" s="284"/>
      <c r="T224" s="284"/>
      <c r="U224" s="284"/>
      <c r="V224" s="299"/>
      <c r="W224" s="284"/>
      <c r="X224" s="284"/>
      <c r="Y224" s="284"/>
      <c r="Z224" s="284"/>
      <c r="AA224" s="284"/>
      <c r="AB224" s="284"/>
      <c r="AC224" s="284"/>
      <c r="AD224" s="284"/>
      <c r="AE224" s="284"/>
      <c r="AF224" s="284"/>
      <c r="AG224" s="284"/>
      <c r="AH224" s="284"/>
      <c r="AI224" s="284"/>
    </row>
    <row r="225" spans="1:35" ht="12.75" thickBot="1">
      <c r="A225" s="19"/>
      <c r="B225" s="19"/>
      <c r="C225" s="2"/>
      <c r="D225" s="31"/>
      <c r="E225" s="139"/>
      <c r="F225" s="139"/>
      <c r="G225" s="192"/>
      <c r="H225" s="193"/>
      <c r="I225" s="194"/>
      <c r="J225" s="194"/>
      <c r="K225" s="194"/>
      <c r="L225" s="194"/>
      <c r="M225" s="194"/>
      <c r="N225" s="194"/>
      <c r="O225" s="194"/>
      <c r="P225" s="194"/>
      <c r="Q225" s="194"/>
      <c r="R225" s="194"/>
      <c r="S225" s="284"/>
      <c r="T225" s="284"/>
      <c r="U225" s="284"/>
      <c r="V225" s="299"/>
      <c r="W225" s="284"/>
      <c r="X225" s="284"/>
      <c r="Y225" s="284"/>
      <c r="Z225" s="284"/>
      <c r="AA225" s="284"/>
      <c r="AB225" s="284"/>
      <c r="AC225" s="284"/>
      <c r="AD225" s="284"/>
      <c r="AE225" s="284"/>
      <c r="AF225" s="284"/>
      <c r="AG225" s="284"/>
      <c r="AH225" s="284"/>
      <c r="AI225" s="284"/>
    </row>
    <row r="226" spans="1:35" ht="51.75" customHeight="1">
      <c r="A226" s="19"/>
      <c r="B226" s="19"/>
      <c r="C226" s="2"/>
      <c r="D226" s="438" t="s">
        <v>24</v>
      </c>
      <c r="E226" s="20"/>
      <c r="F226" s="399">
        <v>6</v>
      </c>
      <c r="G226" s="399" t="s">
        <v>21</v>
      </c>
      <c r="H226" s="195"/>
      <c r="I226" s="93" t="s">
        <v>70</v>
      </c>
      <c r="J226" s="399" t="s">
        <v>511</v>
      </c>
      <c r="K226" s="120"/>
      <c r="L226" s="195"/>
      <c r="M226" s="65" t="s">
        <v>515</v>
      </c>
      <c r="N226" s="65" t="s">
        <v>202</v>
      </c>
      <c r="O226" s="108">
        <v>1</v>
      </c>
      <c r="P226" s="108">
        <v>1</v>
      </c>
      <c r="Q226" s="108">
        <v>1</v>
      </c>
      <c r="R226" s="319">
        <v>1</v>
      </c>
      <c r="S226" s="512">
        <v>16000</v>
      </c>
      <c r="T226" s="284"/>
      <c r="U226" s="284"/>
      <c r="V226" s="512">
        <v>16000</v>
      </c>
      <c r="W226" s="284"/>
      <c r="X226" s="284"/>
      <c r="Y226" s="284"/>
      <c r="Z226" s="284"/>
      <c r="AA226" s="284"/>
      <c r="AB226" s="284"/>
      <c r="AC226" s="284"/>
      <c r="AD226" s="284"/>
      <c r="AE226" s="284"/>
      <c r="AF226" s="284"/>
      <c r="AG226" s="284"/>
      <c r="AH226" s="284"/>
      <c r="AI226" s="284"/>
    </row>
    <row r="227" spans="1:35" ht="60" customHeight="1">
      <c r="A227" s="19"/>
      <c r="B227" s="19"/>
      <c r="C227" s="2"/>
      <c r="D227" s="414"/>
      <c r="E227" s="20"/>
      <c r="F227" s="400"/>
      <c r="G227" s="400"/>
      <c r="H227" s="177"/>
      <c r="I227" s="3"/>
      <c r="J227" s="400"/>
      <c r="K227" s="24"/>
      <c r="L227" s="177"/>
      <c r="M227" s="74" t="s">
        <v>203</v>
      </c>
      <c r="N227" s="74" t="s">
        <v>204</v>
      </c>
      <c r="O227" s="103">
        <v>1</v>
      </c>
      <c r="P227" s="103">
        <v>1</v>
      </c>
      <c r="Q227" s="103">
        <v>1</v>
      </c>
      <c r="R227" s="320">
        <v>1</v>
      </c>
      <c r="S227" s="513"/>
      <c r="T227" s="284"/>
      <c r="U227" s="284"/>
      <c r="V227" s="513"/>
      <c r="W227" s="284"/>
      <c r="X227" s="284"/>
      <c r="Y227" s="284"/>
      <c r="Z227" s="284"/>
      <c r="AA227" s="284"/>
      <c r="AB227" s="284"/>
      <c r="AC227" s="284"/>
      <c r="AD227" s="284"/>
      <c r="AE227" s="284"/>
      <c r="AF227" s="284"/>
      <c r="AG227" s="284"/>
      <c r="AH227" s="284"/>
      <c r="AI227" s="284"/>
    </row>
    <row r="228" spans="1:35" ht="72.75" customHeight="1" thickBot="1">
      <c r="A228" s="19"/>
      <c r="B228" s="19"/>
      <c r="C228" s="2"/>
      <c r="D228" s="414"/>
      <c r="E228" s="20"/>
      <c r="F228" s="400"/>
      <c r="G228" s="401"/>
      <c r="H228" s="179"/>
      <c r="I228" s="28"/>
      <c r="J228" s="401"/>
      <c r="K228" s="32"/>
      <c r="L228" s="179"/>
      <c r="M228" s="71" t="s">
        <v>205</v>
      </c>
      <c r="N228" s="121" t="s">
        <v>206</v>
      </c>
      <c r="O228" s="121">
        <v>1</v>
      </c>
      <c r="P228" s="121">
        <v>0</v>
      </c>
      <c r="Q228" s="121">
        <v>0</v>
      </c>
      <c r="R228" s="315">
        <v>1</v>
      </c>
      <c r="S228" s="513"/>
      <c r="T228" s="284"/>
      <c r="U228" s="284"/>
      <c r="V228" s="513"/>
      <c r="W228" s="284"/>
      <c r="X228" s="284"/>
      <c r="Y228" s="284"/>
      <c r="Z228" s="284"/>
      <c r="AA228" s="284"/>
      <c r="AB228" s="284"/>
      <c r="AC228" s="284"/>
      <c r="AD228" s="284"/>
      <c r="AE228" s="284"/>
      <c r="AF228" s="284"/>
      <c r="AG228" s="284"/>
      <c r="AH228" s="284"/>
      <c r="AI228" s="284"/>
    </row>
    <row r="229" spans="1:35" ht="61.5" customHeight="1">
      <c r="A229" s="19"/>
      <c r="B229" s="19"/>
      <c r="C229" s="2"/>
      <c r="D229" s="414"/>
      <c r="E229" s="20"/>
      <c r="F229" s="400"/>
      <c r="G229" s="93" t="s">
        <v>22</v>
      </c>
      <c r="H229" s="195"/>
      <c r="I229" s="93" t="s">
        <v>71</v>
      </c>
      <c r="J229" s="399" t="s">
        <v>511</v>
      </c>
      <c r="K229" s="120"/>
      <c r="L229" s="195"/>
      <c r="M229" s="65" t="s">
        <v>516</v>
      </c>
      <c r="N229" s="65" t="s">
        <v>517</v>
      </c>
      <c r="O229" s="108">
        <v>1</v>
      </c>
      <c r="P229" s="108">
        <v>1</v>
      </c>
      <c r="Q229" s="108">
        <v>1</v>
      </c>
      <c r="R229" s="319">
        <v>1</v>
      </c>
      <c r="S229" s="513"/>
      <c r="T229" s="284"/>
      <c r="U229" s="284"/>
      <c r="V229" s="513"/>
      <c r="W229" s="284"/>
      <c r="X229" s="284"/>
      <c r="Y229" s="284"/>
      <c r="Z229" s="284"/>
      <c r="AA229" s="284"/>
      <c r="AB229" s="284"/>
      <c r="AC229" s="284"/>
      <c r="AD229" s="284"/>
      <c r="AE229" s="284"/>
      <c r="AF229" s="284"/>
      <c r="AG229" s="284"/>
      <c r="AH229" s="284"/>
      <c r="AI229" s="284"/>
    </row>
    <row r="230" spans="1:35" ht="72" customHeight="1">
      <c r="A230" s="19"/>
      <c r="B230" s="19"/>
      <c r="C230" s="2"/>
      <c r="D230" s="414"/>
      <c r="E230" s="20"/>
      <c r="F230" s="400"/>
      <c r="G230" s="43"/>
      <c r="H230" s="177"/>
      <c r="I230" s="3"/>
      <c r="J230" s="400"/>
      <c r="K230" s="24"/>
      <c r="L230" s="177"/>
      <c r="M230" s="74" t="s">
        <v>205</v>
      </c>
      <c r="N230" s="74" t="s">
        <v>207</v>
      </c>
      <c r="O230" s="40">
        <v>0</v>
      </c>
      <c r="P230" s="40">
        <v>0</v>
      </c>
      <c r="Q230" s="40">
        <v>1</v>
      </c>
      <c r="R230" s="321">
        <v>0</v>
      </c>
      <c r="S230" s="513"/>
      <c r="T230" s="284"/>
      <c r="U230" s="284"/>
      <c r="V230" s="513"/>
      <c r="W230" s="284"/>
      <c r="X230" s="284"/>
      <c r="Y230" s="284"/>
      <c r="Z230" s="284"/>
      <c r="AA230" s="284"/>
      <c r="AB230" s="284"/>
      <c r="AC230" s="284"/>
      <c r="AD230" s="284"/>
      <c r="AE230" s="284"/>
      <c r="AF230" s="284"/>
      <c r="AG230" s="284"/>
      <c r="AH230" s="284"/>
      <c r="AI230" s="284"/>
    </row>
    <row r="231" spans="1:35" ht="60">
      <c r="A231" s="19"/>
      <c r="B231" s="19"/>
      <c r="C231" s="2"/>
      <c r="D231" s="414"/>
      <c r="E231" s="20"/>
      <c r="F231" s="400"/>
      <c r="G231" s="43"/>
      <c r="H231" s="177"/>
      <c r="I231" s="3"/>
      <c r="J231" s="400"/>
      <c r="K231" s="24"/>
      <c r="L231" s="177"/>
      <c r="M231" s="74" t="s">
        <v>208</v>
      </c>
      <c r="N231" s="74" t="s">
        <v>209</v>
      </c>
      <c r="O231" s="103">
        <v>1</v>
      </c>
      <c r="P231" s="103">
        <v>1</v>
      </c>
      <c r="Q231" s="103">
        <v>1</v>
      </c>
      <c r="R231" s="320">
        <v>1</v>
      </c>
      <c r="S231" s="513"/>
      <c r="T231" s="284"/>
      <c r="U231" s="284"/>
      <c r="V231" s="513"/>
      <c r="W231" s="284"/>
      <c r="X231" s="284"/>
      <c r="Y231" s="284"/>
      <c r="Z231" s="284"/>
      <c r="AA231" s="284"/>
      <c r="AB231" s="284"/>
      <c r="AC231" s="284"/>
      <c r="AD231" s="284"/>
      <c r="AE231" s="284"/>
      <c r="AF231" s="284"/>
      <c r="AG231" s="284"/>
      <c r="AH231" s="284"/>
      <c r="AI231" s="284"/>
    </row>
    <row r="232" spans="1:35" ht="87" customHeight="1" thickBot="1">
      <c r="A232" s="19"/>
      <c r="B232" s="19"/>
      <c r="C232" s="2"/>
      <c r="D232" s="414"/>
      <c r="E232" s="20"/>
      <c r="F232" s="400"/>
      <c r="G232" s="30"/>
      <c r="H232" s="179"/>
      <c r="I232" s="28"/>
      <c r="J232" s="401"/>
      <c r="K232" s="32"/>
      <c r="L232" s="179"/>
      <c r="M232" s="71" t="s">
        <v>210</v>
      </c>
      <c r="N232" s="71" t="s">
        <v>211</v>
      </c>
      <c r="O232" s="112">
        <v>1</v>
      </c>
      <c r="P232" s="112">
        <v>1</v>
      </c>
      <c r="Q232" s="112">
        <v>1</v>
      </c>
      <c r="R232" s="322">
        <v>1</v>
      </c>
      <c r="S232" s="513"/>
      <c r="T232" s="284"/>
      <c r="U232" s="284"/>
      <c r="V232" s="513"/>
      <c r="W232" s="284"/>
      <c r="X232" s="284"/>
      <c r="Y232" s="284"/>
      <c r="Z232" s="284"/>
      <c r="AA232" s="284"/>
      <c r="AB232" s="284"/>
      <c r="AC232" s="284"/>
      <c r="AD232" s="284"/>
      <c r="AE232" s="284"/>
      <c r="AF232" s="284"/>
      <c r="AG232" s="284"/>
      <c r="AH232" s="284"/>
      <c r="AI232" s="284"/>
    </row>
    <row r="233" spans="1:35" ht="64.5" customHeight="1">
      <c r="A233" s="19"/>
      <c r="B233" s="19"/>
      <c r="C233" s="2"/>
      <c r="D233" s="414"/>
      <c r="E233" s="20"/>
      <c r="F233" s="400"/>
      <c r="G233" s="399" t="s">
        <v>23</v>
      </c>
      <c r="H233" s="195"/>
      <c r="I233" s="93" t="s">
        <v>72</v>
      </c>
      <c r="J233" s="399" t="s">
        <v>511</v>
      </c>
      <c r="K233" s="120"/>
      <c r="L233" s="195"/>
      <c r="M233" s="65" t="s">
        <v>212</v>
      </c>
      <c r="N233" s="65" t="s">
        <v>213</v>
      </c>
      <c r="O233" s="95">
        <v>0</v>
      </c>
      <c r="P233" s="95">
        <v>1</v>
      </c>
      <c r="Q233" s="95">
        <v>0</v>
      </c>
      <c r="R233" s="314">
        <v>1</v>
      </c>
      <c r="S233" s="513"/>
      <c r="T233" s="284"/>
      <c r="U233" s="284"/>
      <c r="V233" s="513"/>
      <c r="W233" s="284"/>
      <c r="X233" s="284"/>
      <c r="Y233" s="284"/>
      <c r="Z233" s="284"/>
      <c r="AA233" s="284"/>
      <c r="AB233" s="284"/>
      <c r="AC233" s="284"/>
      <c r="AD233" s="284"/>
      <c r="AE233" s="284"/>
      <c r="AF233" s="284"/>
      <c r="AG233" s="284"/>
      <c r="AH233" s="284"/>
      <c r="AI233" s="284"/>
    </row>
    <row r="234" spans="1:35" ht="48">
      <c r="A234" s="19"/>
      <c r="B234" s="19"/>
      <c r="C234" s="2"/>
      <c r="D234" s="414"/>
      <c r="E234" s="20"/>
      <c r="F234" s="400"/>
      <c r="G234" s="400"/>
      <c r="H234" s="177"/>
      <c r="I234" s="3"/>
      <c r="J234" s="400"/>
      <c r="K234" s="24"/>
      <c r="L234" s="177"/>
      <c r="M234" s="74" t="s">
        <v>205</v>
      </c>
      <c r="N234" s="40" t="s">
        <v>206</v>
      </c>
      <c r="O234" s="40">
        <v>1</v>
      </c>
      <c r="P234" s="40">
        <v>0</v>
      </c>
      <c r="Q234" s="40">
        <v>0</v>
      </c>
      <c r="R234" s="321">
        <v>1</v>
      </c>
      <c r="S234" s="513"/>
      <c r="T234" s="284"/>
      <c r="U234" s="284"/>
      <c r="V234" s="513"/>
      <c r="W234" s="284"/>
      <c r="X234" s="284"/>
      <c r="Y234" s="284"/>
      <c r="Z234" s="284"/>
      <c r="AA234" s="284"/>
      <c r="AB234" s="284"/>
      <c r="AC234" s="284"/>
      <c r="AD234" s="284"/>
      <c r="AE234" s="284"/>
      <c r="AF234" s="284"/>
      <c r="AG234" s="284"/>
      <c r="AH234" s="284"/>
      <c r="AI234" s="284"/>
    </row>
    <row r="235" spans="1:35" ht="74.25" customHeight="1" thickBot="1">
      <c r="A235" s="19"/>
      <c r="B235" s="19"/>
      <c r="C235" s="2"/>
      <c r="D235" s="414"/>
      <c r="E235" s="20"/>
      <c r="F235" s="400"/>
      <c r="G235" s="401"/>
      <c r="H235" s="179"/>
      <c r="I235" s="28"/>
      <c r="J235" s="401"/>
      <c r="K235" s="32"/>
      <c r="L235" s="179"/>
      <c r="M235" s="71" t="s">
        <v>212</v>
      </c>
      <c r="N235" s="71" t="s">
        <v>214</v>
      </c>
      <c r="O235" s="121">
        <v>1</v>
      </c>
      <c r="P235" s="121">
        <v>1</v>
      </c>
      <c r="Q235" s="121">
        <v>1</v>
      </c>
      <c r="R235" s="315">
        <v>1</v>
      </c>
      <c r="S235" s="513"/>
      <c r="T235" s="284"/>
      <c r="U235" s="284"/>
      <c r="V235" s="513"/>
      <c r="W235" s="284"/>
      <c r="X235" s="284"/>
      <c r="Y235" s="284"/>
      <c r="Z235" s="284"/>
      <c r="AA235" s="284"/>
      <c r="AB235" s="284"/>
      <c r="AC235" s="284"/>
      <c r="AD235" s="284"/>
      <c r="AE235" s="284"/>
      <c r="AF235" s="284"/>
      <c r="AG235" s="284"/>
      <c r="AH235" s="284"/>
      <c r="AI235" s="284"/>
    </row>
    <row r="236" spans="1:35" ht="90" customHeight="1" thickBot="1">
      <c r="A236" s="198"/>
      <c r="B236" s="198"/>
      <c r="C236" s="5"/>
      <c r="D236" s="434"/>
      <c r="E236" s="57"/>
      <c r="F236" s="409"/>
      <c r="G236" s="260" t="s">
        <v>74</v>
      </c>
      <c r="H236" s="184"/>
      <c r="I236" s="199" t="s">
        <v>73</v>
      </c>
      <c r="J236" s="88" t="s">
        <v>511</v>
      </c>
      <c r="K236" s="190"/>
      <c r="L236" s="184"/>
      <c r="M236" s="369" t="s">
        <v>512</v>
      </c>
      <c r="N236" s="369" t="s">
        <v>215</v>
      </c>
      <c r="O236" s="189">
        <v>0</v>
      </c>
      <c r="P236" s="189">
        <v>0</v>
      </c>
      <c r="Q236" s="189">
        <v>0</v>
      </c>
      <c r="R236" s="317">
        <v>1</v>
      </c>
      <c r="S236" s="514"/>
      <c r="T236" s="284"/>
      <c r="U236" s="284"/>
      <c r="V236" s="514"/>
      <c r="W236" s="284"/>
      <c r="X236" s="284"/>
      <c r="Y236" s="284"/>
      <c r="Z236" s="284"/>
      <c r="AA236" s="284"/>
      <c r="AB236" s="284"/>
      <c r="AC236" s="284"/>
      <c r="AD236" s="284"/>
      <c r="AE236" s="284"/>
      <c r="AF236" s="284"/>
      <c r="AG236" s="284"/>
      <c r="AH236" s="284"/>
      <c r="AI236" s="284"/>
    </row>
    <row r="237" spans="1:35" ht="12.75" customHeight="1">
      <c r="A237" s="62"/>
      <c r="B237" s="62"/>
      <c r="C237" s="62"/>
      <c r="D237" s="62"/>
      <c r="E237" s="201"/>
      <c r="F237" s="62"/>
      <c r="G237" s="262"/>
      <c r="H237" s="263">
        <f>SUM(H226:H236)</f>
        <v>0</v>
      </c>
      <c r="I237" s="264"/>
      <c r="J237" s="265"/>
      <c r="K237" s="262"/>
      <c r="L237" s="263">
        <f>SUM(L226:L236)</f>
        <v>0</v>
      </c>
      <c r="M237" s="262"/>
      <c r="N237" s="262"/>
      <c r="O237" s="262"/>
      <c r="P237" s="262"/>
      <c r="Q237" s="262"/>
      <c r="R237" s="323"/>
      <c r="S237" s="284"/>
      <c r="T237" s="284"/>
      <c r="U237" s="284"/>
      <c r="V237" s="299"/>
      <c r="W237" s="284"/>
      <c r="X237" s="284"/>
      <c r="Y237" s="284"/>
      <c r="Z237" s="284"/>
      <c r="AA237" s="284"/>
      <c r="AB237" s="284"/>
      <c r="AC237" s="284"/>
      <c r="AD237" s="284"/>
      <c r="AE237" s="284"/>
      <c r="AF237" s="284"/>
      <c r="AG237" s="284"/>
      <c r="AH237" s="284"/>
      <c r="AI237" s="284"/>
    </row>
    <row r="238" spans="7:22" ht="12">
      <c r="G238" s="202"/>
      <c r="H238" s="203"/>
      <c r="I238" s="114"/>
      <c r="J238" s="6"/>
      <c r="K238" s="202"/>
      <c r="L238" s="204"/>
      <c r="M238" s="202"/>
      <c r="N238" s="202"/>
      <c r="O238" s="202"/>
      <c r="P238" s="202"/>
      <c r="Q238" s="202"/>
      <c r="V238" s="304"/>
    </row>
    <row r="239" spans="7:22" ht="12">
      <c r="G239" s="202"/>
      <c r="H239" s="203"/>
      <c r="I239" s="114"/>
      <c r="J239" s="6"/>
      <c r="K239" s="202"/>
      <c r="L239" s="204"/>
      <c r="M239" s="202"/>
      <c r="N239" s="202"/>
      <c r="O239" s="202"/>
      <c r="P239" s="202"/>
      <c r="Q239" s="202"/>
      <c r="V239" s="304"/>
    </row>
    <row r="240" spans="7:22" ht="12">
      <c r="G240" s="202"/>
      <c r="H240" s="203"/>
      <c r="I240" s="114"/>
      <c r="J240" s="202"/>
      <c r="K240" s="202"/>
      <c r="L240" s="204"/>
      <c r="M240" s="202"/>
      <c r="N240" s="202"/>
      <c r="O240" s="202"/>
      <c r="P240" s="202"/>
      <c r="Q240" s="202"/>
      <c r="V240" s="304"/>
    </row>
    <row r="241" spans="7:22" ht="12">
      <c r="G241" s="202"/>
      <c r="H241" s="203"/>
      <c r="I241" s="114"/>
      <c r="J241" s="202"/>
      <c r="K241" s="202"/>
      <c r="L241" s="204"/>
      <c r="M241" s="202"/>
      <c r="N241" s="202"/>
      <c r="O241" s="202"/>
      <c r="P241" s="202"/>
      <c r="Q241" s="202"/>
      <c r="V241" s="304"/>
    </row>
    <row r="242" spans="7:22" ht="12">
      <c r="G242" s="202"/>
      <c r="H242" s="203"/>
      <c r="I242" s="114"/>
      <c r="J242" s="202"/>
      <c r="K242" s="202"/>
      <c r="L242" s="204"/>
      <c r="M242" s="202"/>
      <c r="N242" s="202"/>
      <c r="O242" s="202"/>
      <c r="P242" s="202"/>
      <c r="Q242" s="202"/>
      <c r="V242" s="304"/>
    </row>
    <row r="243" spans="7:22" ht="12">
      <c r="G243" s="202"/>
      <c r="H243" s="203"/>
      <c r="I243" s="114"/>
      <c r="J243" s="202"/>
      <c r="K243" s="202"/>
      <c r="L243" s="204"/>
      <c r="M243" s="202"/>
      <c r="N243" s="202"/>
      <c r="O243" s="202"/>
      <c r="P243" s="202"/>
      <c r="Q243" s="202"/>
      <c r="V243" s="304"/>
    </row>
    <row r="244" spans="7:22" ht="12">
      <c r="G244" s="202"/>
      <c r="H244" s="203"/>
      <c r="I244" s="114"/>
      <c r="J244" s="202"/>
      <c r="K244" s="202"/>
      <c r="L244" s="204"/>
      <c r="M244" s="202"/>
      <c r="N244" s="202"/>
      <c r="O244" s="202"/>
      <c r="P244" s="202"/>
      <c r="Q244" s="202"/>
      <c r="V244" s="304"/>
    </row>
    <row r="245" spans="7:22" ht="12">
      <c r="G245" s="202"/>
      <c r="H245" s="203"/>
      <c r="I245" s="114"/>
      <c r="J245" s="202"/>
      <c r="K245" s="202"/>
      <c r="L245" s="204"/>
      <c r="M245" s="202"/>
      <c r="N245" s="202"/>
      <c r="O245" s="202"/>
      <c r="P245" s="202"/>
      <c r="Q245" s="202"/>
      <c r="V245" s="304"/>
    </row>
    <row r="246" spans="7:22" ht="12">
      <c r="G246" s="202"/>
      <c r="H246" s="203"/>
      <c r="I246" s="114"/>
      <c r="J246" s="202"/>
      <c r="K246" s="202"/>
      <c r="L246" s="204"/>
      <c r="M246" s="202"/>
      <c r="N246" s="202"/>
      <c r="O246" s="202"/>
      <c r="P246" s="202"/>
      <c r="Q246" s="202"/>
      <c r="V246" s="304"/>
    </row>
    <row r="247" spans="7:22" ht="12">
      <c r="G247" s="202"/>
      <c r="H247" s="203"/>
      <c r="I247" s="114"/>
      <c r="J247" s="202"/>
      <c r="K247" s="202"/>
      <c r="L247" s="204"/>
      <c r="M247" s="202"/>
      <c r="N247" s="202"/>
      <c r="O247" s="202"/>
      <c r="P247" s="202"/>
      <c r="Q247" s="202"/>
      <c r="V247" s="304"/>
    </row>
    <row r="248" spans="7:22" ht="12">
      <c r="G248" s="202"/>
      <c r="H248" s="203"/>
      <c r="I248" s="114"/>
      <c r="J248" s="202"/>
      <c r="K248" s="202"/>
      <c r="L248" s="204"/>
      <c r="M248" s="202"/>
      <c r="N248" s="202"/>
      <c r="O248" s="202"/>
      <c r="P248" s="202"/>
      <c r="Q248" s="202"/>
      <c r="V248" s="304"/>
    </row>
    <row r="249" spans="7:22" ht="12">
      <c r="G249" s="202"/>
      <c r="H249" s="203"/>
      <c r="I249" s="114"/>
      <c r="J249" s="202"/>
      <c r="K249" s="202"/>
      <c r="L249" s="204"/>
      <c r="M249" s="202"/>
      <c r="N249" s="202"/>
      <c r="O249" s="202"/>
      <c r="P249" s="202"/>
      <c r="Q249" s="202"/>
      <c r="V249" s="304"/>
    </row>
    <row r="250" spans="7:22" ht="12">
      <c r="G250" s="202"/>
      <c r="H250" s="203"/>
      <c r="I250" s="114"/>
      <c r="J250" s="202"/>
      <c r="K250" s="202"/>
      <c r="L250" s="204"/>
      <c r="M250" s="202"/>
      <c r="N250" s="202"/>
      <c r="O250" s="202"/>
      <c r="P250" s="202"/>
      <c r="Q250" s="202"/>
      <c r="V250" s="304"/>
    </row>
    <row r="251" spans="7:22" ht="12">
      <c r="G251" s="202"/>
      <c r="H251" s="203"/>
      <c r="I251" s="114"/>
      <c r="J251" s="202"/>
      <c r="K251" s="202"/>
      <c r="L251" s="204"/>
      <c r="M251" s="202"/>
      <c r="N251" s="202"/>
      <c r="O251" s="202"/>
      <c r="P251" s="202"/>
      <c r="Q251" s="202"/>
      <c r="V251" s="304"/>
    </row>
    <row r="252" spans="7:22" ht="12">
      <c r="G252" s="202"/>
      <c r="H252" s="203"/>
      <c r="I252" s="114"/>
      <c r="J252" s="202"/>
      <c r="K252" s="202"/>
      <c r="L252" s="204"/>
      <c r="M252" s="202"/>
      <c r="N252" s="202"/>
      <c r="O252" s="202"/>
      <c r="P252" s="202"/>
      <c r="Q252" s="202"/>
      <c r="V252" s="304"/>
    </row>
    <row r="253" spans="7:22" ht="12">
      <c r="G253" s="202"/>
      <c r="H253" s="203"/>
      <c r="I253" s="114"/>
      <c r="J253" s="202"/>
      <c r="K253" s="202"/>
      <c r="L253" s="204"/>
      <c r="M253" s="202"/>
      <c r="N253" s="202"/>
      <c r="O253" s="202"/>
      <c r="P253" s="202"/>
      <c r="Q253" s="202"/>
      <c r="V253" s="304"/>
    </row>
    <row r="254" spans="7:22" ht="12">
      <c r="G254" s="202"/>
      <c r="H254" s="203"/>
      <c r="I254" s="114"/>
      <c r="J254" s="202"/>
      <c r="K254" s="202"/>
      <c r="L254" s="204"/>
      <c r="M254" s="202"/>
      <c r="N254" s="202"/>
      <c r="O254" s="202"/>
      <c r="P254" s="202"/>
      <c r="Q254" s="202"/>
      <c r="V254" s="304"/>
    </row>
    <row r="255" spans="7:22" ht="12">
      <c r="G255" s="202"/>
      <c r="H255" s="203"/>
      <c r="I255" s="114"/>
      <c r="J255" s="202"/>
      <c r="K255" s="202"/>
      <c r="L255" s="204"/>
      <c r="M255" s="202"/>
      <c r="N255" s="202"/>
      <c r="O255" s="202"/>
      <c r="P255" s="202"/>
      <c r="Q255" s="202"/>
      <c r="V255" s="304"/>
    </row>
    <row r="256" spans="7:22" ht="12">
      <c r="G256" s="202"/>
      <c r="H256" s="203"/>
      <c r="I256" s="114"/>
      <c r="J256" s="202"/>
      <c r="K256" s="202"/>
      <c r="L256" s="204"/>
      <c r="M256" s="202"/>
      <c r="N256" s="202"/>
      <c r="O256" s="202"/>
      <c r="P256" s="202"/>
      <c r="Q256" s="202"/>
      <c r="V256" s="304"/>
    </row>
    <row r="257" spans="7:22" ht="12">
      <c r="G257" s="202"/>
      <c r="H257" s="203"/>
      <c r="I257" s="114"/>
      <c r="J257" s="202"/>
      <c r="K257" s="202"/>
      <c r="L257" s="204"/>
      <c r="M257" s="202"/>
      <c r="N257" s="202"/>
      <c r="O257" s="202"/>
      <c r="P257" s="202"/>
      <c r="Q257" s="202"/>
      <c r="V257" s="304"/>
    </row>
    <row r="258" spans="7:22" ht="12">
      <c r="G258" s="202"/>
      <c r="H258" s="203"/>
      <c r="I258" s="114"/>
      <c r="J258" s="202"/>
      <c r="K258" s="202"/>
      <c r="L258" s="204"/>
      <c r="M258" s="202"/>
      <c r="N258" s="202"/>
      <c r="O258" s="202"/>
      <c r="P258" s="202"/>
      <c r="Q258" s="202"/>
      <c r="V258" s="304"/>
    </row>
    <row r="259" spans="7:22" ht="12">
      <c r="G259" s="202"/>
      <c r="H259" s="203"/>
      <c r="I259" s="114"/>
      <c r="J259" s="202"/>
      <c r="K259" s="202"/>
      <c r="L259" s="204"/>
      <c r="M259" s="202"/>
      <c r="N259" s="202"/>
      <c r="O259" s="202"/>
      <c r="P259" s="202"/>
      <c r="Q259" s="202"/>
      <c r="V259" s="304"/>
    </row>
    <row r="260" spans="7:22" ht="12">
      <c r="G260" s="202"/>
      <c r="H260" s="203"/>
      <c r="I260" s="114"/>
      <c r="J260" s="202"/>
      <c r="K260" s="202"/>
      <c r="L260" s="204"/>
      <c r="M260" s="202"/>
      <c r="N260" s="202"/>
      <c r="O260" s="202"/>
      <c r="P260" s="202"/>
      <c r="Q260" s="202"/>
      <c r="V260" s="304"/>
    </row>
    <row r="261" spans="7:22" ht="12">
      <c r="G261" s="202"/>
      <c r="H261" s="203"/>
      <c r="I261" s="114"/>
      <c r="J261" s="202"/>
      <c r="K261" s="202"/>
      <c r="L261" s="204"/>
      <c r="M261" s="202"/>
      <c r="N261" s="202"/>
      <c r="O261" s="202"/>
      <c r="P261" s="202"/>
      <c r="Q261" s="202"/>
      <c r="V261" s="304"/>
    </row>
    <row r="262" spans="7:22" ht="12">
      <c r="G262" s="202"/>
      <c r="H262" s="203"/>
      <c r="I262" s="114"/>
      <c r="J262" s="202"/>
      <c r="K262" s="202"/>
      <c r="L262" s="204"/>
      <c r="M262" s="202"/>
      <c r="N262" s="202"/>
      <c r="O262" s="202"/>
      <c r="P262" s="202"/>
      <c r="Q262" s="202"/>
      <c r="V262" s="304"/>
    </row>
    <row r="263" spans="7:22" ht="12">
      <c r="G263" s="202"/>
      <c r="H263" s="203"/>
      <c r="I263" s="114"/>
      <c r="J263" s="202"/>
      <c r="K263" s="202"/>
      <c r="L263" s="204"/>
      <c r="M263" s="202"/>
      <c r="N263" s="202"/>
      <c r="O263" s="202"/>
      <c r="P263" s="202"/>
      <c r="Q263" s="202"/>
      <c r="V263" s="304"/>
    </row>
    <row r="264" spans="7:22" ht="12">
      <c r="G264" s="202"/>
      <c r="H264" s="203"/>
      <c r="I264" s="114"/>
      <c r="J264" s="202"/>
      <c r="K264" s="202"/>
      <c r="L264" s="204"/>
      <c r="M264" s="202"/>
      <c r="N264" s="202"/>
      <c r="O264" s="202"/>
      <c r="P264" s="202"/>
      <c r="Q264" s="202"/>
      <c r="V264" s="304"/>
    </row>
    <row r="265" spans="7:22" ht="12">
      <c r="G265" s="202"/>
      <c r="H265" s="203"/>
      <c r="I265" s="114"/>
      <c r="J265" s="202"/>
      <c r="K265" s="202"/>
      <c r="L265" s="204"/>
      <c r="M265" s="202"/>
      <c r="N265" s="202"/>
      <c r="O265" s="202"/>
      <c r="P265" s="202"/>
      <c r="Q265" s="202"/>
      <c r="V265" s="304"/>
    </row>
    <row r="266" spans="7:22" ht="12">
      <c r="G266" s="202"/>
      <c r="H266" s="203"/>
      <c r="I266" s="114"/>
      <c r="J266" s="202"/>
      <c r="K266" s="202"/>
      <c r="L266" s="204"/>
      <c r="M266" s="202"/>
      <c r="N266" s="202"/>
      <c r="O266" s="202"/>
      <c r="P266" s="202"/>
      <c r="Q266" s="202"/>
      <c r="V266" s="304"/>
    </row>
    <row r="267" spans="7:22" ht="12">
      <c r="G267" s="202"/>
      <c r="H267" s="203"/>
      <c r="I267" s="114"/>
      <c r="J267" s="202"/>
      <c r="K267" s="202"/>
      <c r="L267" s="204"/>
      <c r="M267" s="202"/>
      <c r="N267" s="202"/>
      <c r="O267" s="202"/>
      <c r="P267" s="202"/>
      <c r="Q267" s="202"/>
      <c r="V267" s="304"/>
    </row>
    <row r="268" spans="7:22" ht="12">
      <c r="G268" s="202"/>
      <c r="H268" s="203"/>
      <c r="I268" s="114"/>
      <c r="J268" s="202"/>
      <c r="K268" s="202"/>
      <c r="L268" s="204"/>
      <c r="M268" s="202"/>
      <c r="N268" s="202"/>
      <c r="O268" s="202"/>
      <c r="P268" s="202"/>
      <c r="Q268" s="202"/>
      <c r="V268" s="304"/>
    </row>
    <row r="269" spans="7:22" ht="12">
      <c r="G269" s="202"/>
      <c r="H269" s="203"/>
      <c r="I269" s="114"/>
      <c r="J269" s="202"/>
      <c r="K269" s="202"/>
      <c r="L269" s="204"/>
      <c r="M269" s="202"/>
      <c r="N269" s="202"/>
      <c r="O269" s="202"/>
      <c r="P269" s="202"/>
      <c r="Q269" s="202"/>
      <c r="V269" s="304"/>
    </row>
    <row r="270" spans="7:22" ht="12">
      <c r="G270" s="202"/>
      <c r="H270" s="203"/>
      <c r="I270" s="114"/>
      <c r="J270" s="202"/>
      <c r="K270" s="202"/>
      <c r="L270" s="204"/>
      <c r="M270" s="202"/>
      <c r="N270" s="202"/>
      <c r="O270" s="202"/>
      <c r="P270" s="202"/>
      <c r="Q270" s="202"/>
      <c r="V270" s="304"/>
    </row>
    <row r="271" spans="7:22" ht="12">
      <c r="G271" s="202"/>
      <c r="H271" s="203"/>
      <c r="I271" s="114"/>
      <c r="J271" s="202"/>
      <c r="K271" s="202"/>
      <c r="L271" s="204"/>
      <c r="M271" s="202"/>
      <c r="N271" s="202"/>
      <c r="O271" s="202"/>
      <c r="P271" s="202"/>
      <c r="Q271" s="202"/>
      <c r="V271" s="304"/>
    </row>
    <row r="272" spans="7:22" ht="12">
      <c r="G272" s="202"/>
      <c r="H272" s="203"/>
      <c r="I272" s="114"/>
      <c r="J272" s="202"/>
      <c r="K272" s="202"/>
      <c r="L272" s="204"/>
      <c r="M272" s="202"/>
      <c r="N272" s="202"/>
      <c r="O272" s="202"/>
      <c r="P272" s="202"/>
      <c r="Q272" s="202"/>
      <c r="V272" s="304"/>
    </row>
    <row r="273" spans="7:22" ht="12">
      <c r="G273" s="202"/>
      <c r="H273" s="203"/>
      <c r="I273" s="114"/>
      <c r="J273" s="202"/>
      <c r="K273" s="202"/>
      <c r="L273" s="204"/>
      <c r="M273" s="202"/>
      <c r="N273" s="202"/>
      <c r="O273" s="202"/>
      <c r="P273" s="202"/>
      <c r="Q273" s="202"/>
      <c r="V273" s="304"/>
    </row>
    <row r="274" spans="7:22" ht="12">
      <c r="G274" s="202"/>
      <c r="H274" s="203"/>
      <c r="I274" s="114"/>
      <c r="J274" s="202"/>
      <c r="K274" s="202"/>
      <c r="L274" s="204"/>
      <c r="M274" s="202"/>
      <c r="N274" s="202"/>
      <c r="O274" s="202"/>
      <c r="P274" s="202"/>
      <c r="Q274" s="202"/>
      <c r="V274" s="304"/>
    </row>
    <row r="275" spans="7:22" ht="12">
      <c r="G275" s="202"/>
      <c r="H275" s="203"/>
      <c r="I275" s="114"/>
      <c r="J275" s="202"/>
      <c r="K275" s="202"/>
      <c r="L275" s="204"/>
      <c r="M275" s="202"/>
      <c r="N275" s="202"/>
      <c r="O275" s="202"/>
      <c r="P275" s="202"/>
      <c r="Q275" s="202"/>
      <c r="V275" s="304"/>
    </row>
    <row r="276" spans="7:22" ht="12">
      <c r="G276" s="202"/>
      <c r="H276" s="203"/>
      <c r="I276" s="114"/>
      <c r="J276" s="202"/>
      <c r="K276" s="202"/>
      <c r="L276" s="204"/>
      <c r="M276" s="202"/>
      <c r="N276" s="202"/>
      <c r="O276" s="202"/>
      <c r="P276" s="202"/>
      <c r="Q276" s="202"/>
      <c r="V276" s="304"/>
    </row>
    <row r="277" spans="7:22" ht="12">
      <c r="G277" s="202"/>
      <c r="H277" s="203"/>
      <c r="I277" s="114"/>
      <c r="J277" s="202"/>
      <c r="K277" s="202"/>
      <c r="L277" s="204"/>
      <c r="M277" s="202"/>
      <c r="N277" s="202"/>
      <c r="O277" s="202"/>
      <c r="P277" s="202"/>
      <c r="Q277" s="202"/>
      <c r="V277" s="304"/>
    </row>
    <row r="278" spans="7:22" ht="12">
      <c r="G278" s="202"/>
      <c r="H278" s="203"/>
      <c r="I278" s="114"/>
      <c r="J278" s="202"/>
      <c r="K278" s="202"/>
      <c r="L278" s="204"/>
      <c r="M278" s="202"/>
      <c r="N278" s="202"/>
      <c r="O278" s="202"/>
      <c r="P278" s="202"/>
      <c r="Q278" s="202"/>
      <c r="V278" s="304"/>
    </row>
    <row r="279" spans="7:22" ht="12">
      <c r="G279" s="202"/>
      <c r="H279" s="203"/>
      <c r="I279" s="114"/>
      <c r="J279" s="202"/>
      <c r="K279" s="202"/>
      <c r="L279" s="204"/>
      <c r="M279" s="202"/>
      <c r="N279" s="202"/>
      <c r="O279" s="202"/>
      <c r="P279" s="202"/>
      <c r="Q279" s="202"/>
      <c r="V279" s="304"/>
    </row>
    <row r="280" spans="7:22" ht="12">
      <c r="G280" s="202"/>
      <c r="H280" s="203"/>
      <c r="I280" s="114"/>
      <c r="J280" s="202"/>
      <c r="K280" s="202"/>
      <c r="L280" s="204"/>
      <c r="M280" s="202"/>
      <c r="N280" s="202"/>
      <c r="O280" s="202"/>
      <c r="P280" s="202"/>
      <c r="Q280" s="202"/>
      <c r="V280" s="304"/>
    </row>
    <row r="281" spans="7:22" ht="12">
      <c r="G281" s="202"/>
      <c r="H281" s="203"/>
      <c r="I281" s="114"/>
      <c r="J281" s="202"/>
      <c r="K281" s="202"/>
      <c r="L281" s="204"/>
      <c r="M281" s="202"/>
      <c r="N281" s="202"/>
      <c r="O281" s="202"/>
      <c r="P281" s="202"/>
      <c r="Q281" s="202"/>
      <c r="V281" s="304"/>
    </row>
    <row r="282" spans="7:22" ht="12">
      <c r="G282" s="202"/>
      <c r="H282" s="203"/>
      <c r="I282" s="114"/>
      <c r="J282" s="202"/>
      <c r="K282" s="202"/>
      <c r="L282" s="204"/>
      <c r="M282" s="202"/>
      <c r="N282" s="202"/>
      <c r="O282" s="202"/>
      <c r="P282" s="202"/>
      <c r="Q282" s="202"/>
      <c r="V282" s="304"/>
    </row>
    <row r="283" spans="7:22" ht="12">
      <c r="G283" s="202"/>
      <c r="H283" s="203"/>
      <c r="I283" s="114"/>
      <c r="J283" s="202"/>
      <c r="K283" s="202"/>
      <c r="L283" s="204"/>
      <c r="M283" s="202"/>
      <c r="N283" s="202"/>
      <c r="O283" s="202"/>
      <c r="P283" s="202"/>
      <c r="Q283" s="202"/>
      <c r="V283" s="304"/>
    </row>
    <row r="284" spans="7:22" ht="12">
      <c r="G284" s="202"/>
      <c r="H284" s="203"/>
      <c r="I284" s="114"/>
      <c r="J284" s="202"/>
      <c r="K284" s="202"/>
      <c r="L284" s="204"/>
      <c r="M284" s="202"/>
      <c r="N284" s="202"/>
      <c r="O284" s="202"/>
      <c r="P284" s="202"/>
      <c r="Q284" s="202"/>
      <c r="V284" s="304"/>
    </row>
    <row r="285" spans="7:22" ht="12">
      <c r="G285" s="202"/>
      <c r="H285" s="203"/>
      <c r="I285" s="114"/>
      <c r="J285" s="202"/>
      <c r="K285" s="202"/>
      <c r="L285" s="204"/>
      <c r="M285" s="202"/>
      <c r="N285" s="202"/>
      <c r="O285" s="202"/>
      <c r="P285" s="202"/>
      <c r="Q285" s="202"/>
      <c r="V285" s="304"/>
    </row>
    <row r="286" spans="7:22" ht="12">
      <c r="G286" s="202"/>
      <c r="H286" s="203"/>
      <c r="I286" s="114"/>
      <c r="J286" s="202"/>
      <c r="K286" s="202"/>
      <c r="L286" s="204"/>
      <c r="M286" s="202"/>
      <c r="N286" s="202"/>
      <c r="O286" s="202"/>
      <c r="P286" s="202"/>
      <c r="Q286" s="202"/>
      <c r="V286" s="304"/>
    </row>
    <row r="287" spans="7:22" ht="12">
      <c r="G287" s="202"/>
      <c r="H287" s="203"/>
      <c r="I287" s="114"/>
      <c r="J287" s="202"/>
      <c r="K287" s="202"/>
      <c r="L287" s="204"/>
      <c r="M287" s="202"/>
      <c r="N287" s="202"/>
      <c r="O287" s="202"/>
      <c r="P287" s="202"/>
      <c r="Q287" s="202"/>
      <c r="V287" s="304"/>
    </row>
    <row r="288" spans="7:22" ht="12">
      <c r="G288" s="202"/>
      <c r="H288" s="203"/>
      <c r="I288" s="114"/>
      <c r="J288" s="202"/>
      <c r="K288" s="202"/>
      <c r="L288" s="204"/>
      <c r="M288" s="202"/>
      <c r="N288" s="202"/>
      <c r="O288" s="202"/>
      <c r="P288" s="202"/>
      <c r="Q288" s="202"/>
      <c r="V288" s="304"/>
    </row>
    <row r="289" spans="7:22" ht="12">
      <c r="G289" s="202"/>
      <c r="H289" s="203"/>
      <c r="I289" s="114"/>
      <c r="J289" s="202"/>
      <c r="K289" s="202"/>
      <c r="L289" s="204"/>
      <c r="M289" s="202"/>
      <c r="N289" s="202"/>
      <c r="O289" s="202"/>
      <c r="P289" s="202"/>
      <c r="Q289" s="202"/>
      <c r="V289" s="304"/>
    </row>
    <row r="290" spans="7:22" ht="12">
      <c r="G290" s="202"/>
      <c r="H290" s="203"/>
      <c r="I290" s="114"/>
      <c r="J290" s="202"/>
      <c r="K290" s="202"/>
      <c r="L290" s="204"/>
      <c r="M290" s="202"/>
      <c r="N290" s="202"/>
      <c r="O290" s="202"/>
      <c r="P290" s="202"/>
      <c r="Q290" s="202"/>
      <c r="V290" s="304"/>
    </row>
    <row r="291" spans="7:22" ht="12">
      <c r="G291" s="202"/>
      <c r="H291" s="203"/>
      <c r="I291" s="114"/>
      <c r="J291" s="202"/>
      <c r="K291" s="202"/>
      <c r="L291" s="204"/>
      <c r="M291" s="202"/>
      <c r="N291" s="202"/>
      <c r="O291" s="202"/>
      <c r="P291" s="202"/>
      <c r="Q291" s="202"/>
      <c r="V291" s="304"/>
    </row>
    <row r="292" spans="7:22" ht="12">
      <c r="G292" s="202"/>
      <c r="H292" s="203"/>
      <c r="I292" s="114"/>
      <c r="J292" s="202"/>
      <c r="K292" s="202"/>
      <c r="L292" s="204"/>
      <c r="M292" s="202"/>
      <c r="N292" s="202"/>
      <c r="O292" s="202"/>
      <c r="P292" s="202"/>
      <c r="Q292" s="202"/>
      <c r="V292" s="304"/>
    </row>
    <row r="293" spans="7:22" ht="12">
      <c r="G293" s="202"/>
      <c r="H293" s="203"/>
      <c r="I293" s="114"/>
      <c r="J293" s="202"/>
      <c r="K293" s="202"/>
      <c r="L293" s="204"/>
      <c r="M293" s="202"/>
      <c r="N293" s="202"/>
      <c r="O293" s="202"/>
      <c r="P293" s="202"/>
      <c r="Q293" s="202"/>
      <c r="V293" s="304"/>
    </row>
    <row r="294" spans="7:22" ht="12">
      <c r="G294" s="202"/>
      <c r="H294" s="203"/>
      <c r="I294" s="114"/>
      <c r="J294" s="202"/>
      <c r="K294" s="202"/>
      <c r="L294" s="204"/>
      <c r="M294" s="202"/>
      <c r="N294" s="202"/>
      <c r="O294" s="202"/>
      <c r="P294" s="202"/>
      <c r="Q294" s="202"/>
      <c r="V294" s="304"/>
    </row>
    <row r="295" spans="7:22" ht="12">
      <c r="G295" s="202"/>
      <c r="H295" s="203"/>
      <c r="I295" s="114"/>
      <c r="J295" s="202"/>
      <c r="K295" s="202"/>
      <c r="L295" s="204"/>
      <c r="M295" s="202"/>
      <c r="N295" s="202"/>
      <c r="O295" s="202"/>
      <c r="P295" s="202"/>
      <c r="Q295" s="202"/>
      <c r="V295" s="304"/>
    </row>
    <row r="296" spans="7:22" ht="12">
      <c r="G296" s="202"/>
      <c r="H296" s="203"/>
      <c r="I296" s="114"/>
      <c r="J296" s="202"/>
      <c r="K296" s="202"/>
      <c r="L296" s="204"/>
      <c r="M296" s="202"/>
      <c r="N296" s="202"/>
      <c r="O296" s="202"/>
      <c r="P296" s="202"/>
      <c r="Q296" s="202"/>
      <c r="V296" s="304"/>
    </row>
    <row r="297" spans="7:22" ht="12">
      <c r="G297" s="202"/>
      <c r="H297" s="203"/>
      <c r="I297" s="114"/>
      <c r="J297" s="202"/>
      <c r="K297" s="202"/>
      <c r="L297" s="204"/>
      <c r="M297" s="202"/>
      <c r="N297" s="202"/>
      <c r="O297" s="202"/>
      <c r="P297" s="202"/>
      <c r="Q297" s="202"/>
      <c r="V297" s="304"/>
    </row>
    <row r="298" spans="7:22" ht="12">
      <c r="G298" s="202"/>
      <c r="H298" s="203"/>
      <c r="I298" s="114"/>
      <c r="J298" s="202"/>
      <c r="K298" s="202"/>
      <c r="L298" s="204"/>
      <c r="M298" s="202"/>
      <c r="N298" s="202"/>
      <c r="O298" s="202"/>
      <c r="P298" s="202"/>
      <c r="Q298" s="202"/>
      <c r="V298" s="304"/>
    </row>
    <row r="299" spans="7:22" ht="12">
      <c r="G299" s="202"/>
      <c r="H299" s="203"/>
      <c r="I299" s="114"/>
      <c r="J299" s="202"/>
      <c r="K299" s="202"/>
      <c r="L299" s="204"/>
      <c r="M299" s="202"/>
      <c r="N299" s="202"/>
      <c r="O299" s="202"/>
      <c r="P299" s="202"/>
      <c r="Q299" s="202"/>
      <c r="V299" s="304"/>
    </row>
    <row r="300" spans="7:22" ht="12">
      <c r="G300" s="202"/>
      <c r="H300" s="203"/>
      <c r="I300" s="114"/>
      <c r="J300" s="202"/>
      <c r="K300" s="202"/>
      <c r="L300" s="204"/>
      <c r="M300" s="202"/>
      <c r="N300" s="202"/>
      <c r="O300" s="202"/>
      <c r="P300" s="202"/>
      <c r="Q300" s="202"/>
      <c r="V300" s="304"/>
    </row>
    <row r="301" spans="7:22" ht="12">
      <c r="G301" s="202"/>
      <c r="H301" s="203"/>
      <c r="I301" s="114"/>
      <c r="J301" s="202"/>
      <c r="K301" s="202"/>
      <c r="L301" s="204"/>
      <c r="M301" s="202"/>
      <c r="N301" s="202"/>
      <c r="O301" s="202"/>
      <c r="P301" s="202"/>
      <c r="Q301" s="202"/>
      <c r="V301" s="304"/>
    </row>
    <row r="302" spans="7:22" ht="12">
      <c r="G302" s="202"/>
      <c r="H302" s="203"/>
      <c r="I302" s="114"/>
      <c r="J302" s="202"/>
      <c r="K302" s="202"/>
      <c r="L302" s="204"/>
      <c r="M302" s="202"/>
      <c r="N302" s="202"/>
      <c r="O302" s="202"/>
      <c r="P302" s="202"/>
      <c r="Q302" s="202"/>
      <c r="V302" s="304"/>
    </row>
    <row r="303" spans="7:22" ht="12">
      <c r="G303" s="202"/>
      <c r="H303" s="203"/>
      <c r="I303" s="114"/>
      <c r="J303" s="202"/>
      <c r="K303" s="202"/>
      <c r="L303" s="204"/>
      <c r="M303" s="202"/>
      <c r="N303" s="202"/>
      <c r="O303" s="202"/>
      <c r="P303" s="202"/>
      <c r="Q303" s="202"/>
      <c r="V303" s="304"/>
    </row>
    <row r="304" spans="7:22" ht="12">
      <c r="G304" s="202"/>
      <c r="H304" s="203"/>
      <c r="I304" s="114"/>
      <c r="J304" s="202"/>
      <c r="K304" s="202"/>
      <c r="L304" s="204"/>
      <c r="M304" s="202"/>
      <c r="N304" s="202"/>
      <c r="O304" s="202"/>
      <c r="P304" s="202"/>
      <c r="Q304" s="202"/>
      <c r="V304" s="304"/>
    </row>
    <row r="305" spans="7:22" ht="12">
      <c r="G305" s="202"/>
      <c r="H305" s="203"/>
      <c r="I305" s="114"/>
      <c r="J305" s="202"/>
      <c r="K305" s="202"/>
      <c r="L305" s="204"/>
      <c r="M305" s="202"/>
      <c r="N305" s="202"/>
      <c r="O305" s="202"/>
      <c r="P305" s="202"/>
      <c r="Q305" s="202"/>
      <c r="V305" s="304"/>
    </row>
    <row r="306" spans="7:22" ht="12">
      <c r="G306" s="202"/>
      <c r="H306" s="203"/>
      <c r="I306" s="114"/>
      <c r="J306" s="202"/>
      <c r="K306" s="202"/>
      <c r="L306" s="204"/>
      <c r="M306" s="202"/>
      <c r="N306" s="202"/>
      <c r="O306" s="202"/>
      <c r="P306" s="202"/>
      <c r="Q306" s="202"/>
      <c r="V306" s="304"/>
    </row>
    <row r="307" spans="7:22" ht="12">
      <c r="G307" s="202"/>
      <c r="H307" s="203"/>
      <c r="I307" s="114"/>
      <c r="J307" s="202"/>
      <c r="K307" s="202"/>
      <c r="L307" s="204"/>
      <c r="M307" s="202"/>
      <c r="N307" s="202"/>
      <c r="O307" s="202"/>
      <c r="P307" s="202"/>
      <c r="Q307" s="202"/>
      <c r="V307" s="304"/>
    </row>
    <row r="308" spans="7:22" ht="12">
      <c r="G308" s="202"/>
      <c r="H308" s="203"/>
      <c r="I308" s="114"/>
      <c r="J308" s="202"/>
      <c r="K308" s="202"/>
      <c r="L308" s="204"/>
      <c r="M308" s="202"/>
      <c r="N308" s="202"/>
      <c r="O308" s="202"/>
      <c r="P308" s="202"/>
      <c r="Q308" s="202"/>
      <c r="V308" s="304"/>
    </row>
    <row r="309" spans="7:22" ht="12">
      <c r="G309" s="202"/>
      <c r="H309" s="203"/>
      <c r="I309" s="114"/>
      <c r="J309" s="202"/>
      <c r="K309" s="202"/>
      <c r="L309" s="204"/>
      <c r="M309" s="202"/>
      <c r="N309" s="202"/>
      <c r="O309" s="202"/>
      <c r="P309" s="202"/>
      <c r="Q309" s="202"/>
      <c r="V309" s="304"/>
    </row>
    <row r="310" spans="7:22" ht="12">
      <c r="G310" s="202"/>
      <c r="H310" s="203"/>
      <c r="I310" s="114"/>
      <c r="J310" s="202"/>
      <c r="K310" s="202"/>
      <c r="L310" s="204"/>
      <c r="M310" s="202"/>
      <c r="N310" s="202"/>
      <c r="O310" s="202"/>
      <c r="P310" s="202"/>
      <c r="Q310" s="202"/>
      <c r="V310" s="304"/>
    </row>
    <row r="311" spans="7:22" ht="12">
      <c r="G311" s="202"/>
      <c r="H311" s="203"/>
      <c r="I311" s="114"/>
      <c r="J311" s="202"/>
      <c r="K311" s="202"/>
      <c r="L311" s="204"/>
      <c r="M311" s="202"/>
      <c r="N311" s="202"/>
      <c r="O311" s="202"/>
      <c r="P311" s="202"/>
      <c r="Q311" s="202"/>
      <c r="V311" s="304"/>
    </row>
    <row r="312" spans="7:22" ht="12">
      <c r="G312" s="202"/>
      <c r="H312" s="203"/>
      <c r="I312" s="114"/>
      <c r="J312" s="202"/>
      <c r="K312" s="202"/>
      <c r="L312" s="204"/>
      <c r="M312" s="202"/>
      <c r="N312" s="202"/>
      <c r="O312" s="202"/>
      <c r="P312" s="202"/>
      <c r="Q312" s="202"/>
      <c r="V312" s="304"/>
    </row>
    <row r="313" spans="7:22" ht="12">
      <c r="G313" s="202"/>
      <c r="H313" s="203"/>
      <c r="I313" s="114"/>
      <c r="J313" s="202"/>
      <c r="K313" s="202"/>
      <c r="L313" s="204"/>
      <c r="M313" s="202"/>
      <c r="N313" s="202"/>
      <c r="O313" s="202"/>
      <c r="P313" s="202"/>
      <c r="Q313" s="202"/>
      <c r="V313" s="304"/>
    </row>
    <row r="314" spans="7:22" ht="12">
      <c r="G314" s="202"/>
      <c r="H314" s="203"/>
      <c r="I314" s="114"/>
      <c r="J314" s="202"/>
      <c r="K314" s="202"/>
      <c r="L314" s="204"/>
      <c r="M314" s="202"/>
      <c r="N314" s="202"/>
      <c r="O314" s="202"/>
      <c r="P314" s="202"/>
      <c r="Q314" s="202"/>
      <c r="V314" s="304"/>
    </row>
    <row r="315" spans="7:22" ht="12">
      <c r="G315" s="202"/>
      <c r="H315" s="203"/>
      <c r="I315" s="114"/>
      <c r="J315" s="202"/>
      <c r="K315" s="202"/>
      <c r="L315" s="204"/>
      <c r="M315" s="202"/>
      <c r="N315" s="202"/>
      <c r="O315" s="202"/>
      <c r="P315" s="202"/>
      <c r="Q315" s="202"/>
      <c r="V315" s="304"/>
    </row>
    <row r="316" spans="7:22" ht="12">
      <c r="G316" s="202"/>
      <c r="H316" s="203"/>
      <c r="I316" s="114"/>
      <c r="J316" s="202"/>
      <c r="K316" s="202"/>
      <c r="L316" s="204"/>
      <c r="M316" s="202"/>
      <c r="N316" s="202"/>
      <c r="O316" s="202"/>
      <c r="P316" s="202"/>
      <c r="Q316" s="202"/>
      <c r="V316" s="304"/>
    </row>
    <row r="317" spans="7:22" ht="12">
      <c r="G317" s="202"/>
      <c r="H317" s="203"/>
      <c r="I317" s="114"/>
      <c r="J317" s="202"/>
      <c r="K317" s="202"/>
      <c r="L317" s="204"/>
      <c r="M317" s="202"/>
      <c r="N317" s="202"/>
      <c r="O317" s="202"/>
      <c r="P317" s="202"/>
      <c r="Q317" s="202"/>
      <c r="V317" s="304"/>
    </row>
    <row r="318" spans="7:22" ht="12">
      <c r="G318" s="202"/>
      <c r="H318" s="203"/>
      <c r="I318" s="114"/>
      <c r="J318" s="202"/>
      <c r="K318" s="202"/>
      <c r="L318" s="204"/>
      <c r="M318" s="202"/>
      <c r="N318" s="202"/>
      <c r="O318" s="202"/>
      <c r="P318" s="202"/>
      <c r="Q318" s="202"/>
      <c r="V318" s="304"/>
    </row>
    <row r="319" spans="7:22" ht="12">
      <c r="G319" s="202"/>
      <c r="H319" s="203"/>
      <c r="I319" s="114"/>
      <c r="J319" s="202"/>
      <c r="K319" s="202"/>
      <c r="L319" s="204"/>
      <c r="M319" s="202"/>
      <c r="N319" s="202"/>
      <c r="O319" s="202"/>
      <c r="P319" s="202"/>
      <c r="Q319" s="202"/>
      <c r="V319" s="304"/>
    </row>
    <row r="320" spans="7:22" ht="12">
      <c r="G320" s="202"/>
      <c r="H320" s="203"/>
      <c r="I320" s="114"/>
      <c r="J320" s="202"/>
      <c r="K320" s="202"/>
      <c r="L320" s="204"/>
      <c r="M320" s="202"/>
      <c r="N320" s="202"/>
      <c r="O320" s="202"/>
      <c r="P320" s="202"/>
      <c r="Q320" s="202"/>
      <c r="V320" s="304"/>
    </row>
    <row r="321" spans="7:22" ht="12">
      <c r="G321" s="202"/>
      <c r="H321" s="203"/>
      <c r="I321" s="114"/>
      <c r="J321" s="202"/>
      <c r="K321" s="202"/>
      <c r="L321" s="204"/>
      <c r="M321" s="202"/>
      <c r="N321" s="202"/>
      <c r="O321" s="202"/>
      <c r="P321" s="202"/>
      <c r="Q321" s="202"/>
      <c r="V321" s="304"/>
    </row>
    <row r="322" spans="7:22" ht="12">
      <c r="G322" s="202"/>
      <c r="H322" s="203"/>
      <c r="I322" s="114"/>
      <c r="J322" s="202"/>
      <c r="K322" s="202"/>
      <c r="L322" s="204"/>
      <c r="M322" s="202"/>
      <c r="N322" s="202"/>
      <c r="O322" s="202"/>
      <c r="P322" s="202"/>
      <c r="Q322" s="202"/>
      <c r="V322" s="304"/>
    </row>
    <row r="323" spans="7:22" ht="12">
      <c r="G323" s="202"/>
      <c r="H323" s="203"/>
      <c r="I323" s="114"/>
      <c r="J323" s="202"/>
      <c r="K323" s="202"/>
      <c r="L323" s="204"/>
      <c r="M323" s="202"/>
      <c r="N323" s="202"/>
      <c r="O323" s="202"/>
      <c r="P323" s="202"/>
      <c r="Q323" s="202"/>
      <c r="V323" s="304"/>
    </row>
    <row r="324" spans="7:22" ht="12">
      <c r="G324" s="202"/>
      <c r="H324" s="203"/>
      <c r="I324" s="114"/>
      <c r="J324" s="202"/>
      <c r="K324" s="202"/>
      <c r="L324" s="204"/>
      <c r="M324" s="202"/>
      <c r="N324" s="202"/>
      <c r="O324" s="202"/>
      <c r="P324" s="202"/>
      <c r="Q324" s="202"/>
      <c r="V324" s="304"/>
    </row>
    <row r="325" spans="7:22" ht="12">
      <c r="G325" s="202"/>
      <c r="H325" s="203"/>
      <c r="I325" s="114"/>
      <c r="J325" s="202"/>
      <c r="K325" s="202"/>
      <c r="L325" s="204"/>
      <c r="M325" s="202"/>
      <c r="N325" s="202"/>
      <c r="O325" s="202"/>
      <c r="P325" s="202"/>
      <c r="Q325" s="202"/>
      <c r="V325" s="304"/>
    </row>
    <row r="326" spans="7:22" ht="12">
      <c r="G326" s="202"/>
      <c r="H326" s="203"/>
      <c r="I326" s="114"/>
      <c r="J326" s="202"/>
      <c r="K326" s="202"/>
      <c r="L326" s="204"/>
      <c r="M326" s="202"/>
      <c r="N326" s="202"/>
      <c r="O326" s="202"/>
      <c r="P326" s="202"/>
      <c r="Q326" s="202"/>
      <c r="V326" s="304"/>
    </row>
    <row r="327" spans="7:22" ht="12">
      <c r="G327" s="202"/>
      <c r="H327" s="203"/>
      <c r="I327" s="114"/>
      <c r="J327" s="202"/>
      <c r="K327" s="202"/>
      <c r="L327" s="204"/>
      <c r="M327" s="202"/>
      <c r="N327" s="202"/>
      <c r="O327" s="202"/>
      <c r="P327" s="202"/>
      <c r="Q327" s="202"/>
      <c r="V327" s="304"/>
    </row>
    <row r="328" spans="7:22" ht="12">
      <c r="G328" s="202"/>
      <c r="H328" s="203"/>
      <c r="I328" s="114"/>
      <c r="J328" s="202"/>
      <c r="K328" s="202"/>
      <c r="L328" s="204"/>
      <c r="M328" s="202"/>
      <c r="N328" s="202"/>
      <c r="O328" s="202"/>
      <c r="P328" s="202"/>
      <c r="Q328" s="202"/>
      <c r="V328" s="304"/>
    </row>
    <row r="329" spans="7:22" ht="12">
      <c r="G329" s="202"/>
      <c r="H329" s="203"/>
      <c r="I329" s="114"/>
      <c r="J329" s="202"/>
      <c r="K329" s="202"/>
      <c r="L329" s="204"/>
      <c r="M329" s="202"/>
      <c r="N329" s="202"/>
      <c r="O329" s="202"/>
      <c r="P329" s="202"/>
      <c r="Q329" s="202"/>
      <c r="V329" s="304"/>
    </row>
    <row r="330" spans="7:22" ht="12">
      <c r="G330" s="202"/>
      <c r="H330" s="203"/>
      <c r="I330" s="114"/>
      <c r="J330" s="202"/>
      <c r="K330" s="202"/>
      <c r="L330" s="204"/>
      <c r="M330" s="202"/>
      <c r="N330" s="202"/>
      <c r="O330" s="202"/>
      <c r="P330" s="202"/>
      <c r="Q330" s="202"/>
      <c r="V330" s="304"/>
    </row>
    <row r="331" spans="7:22" ht="12">
      <c r="G331" s="202"/>
      <c r="H331" s="203"/>
      <c r="I331" s="114"/>
      <c r="J331" s="202"/>
      <c r="K331" s="202"/>
      <c r="L331" s="204"/>
      <c r="M331" s="202"/>
      <c r="N331" s="202"/>
      <c r="O331" s="202"/>
      <c r="P331" s="202"/>
      <c r="Q331" s="202"/>
      <c r="V331" s="304"/>
    </row>
    <row r="332" spans="7:22" ht="12">
      <c r="G332" s="202"/>
      <c r="H332" s="203"/>
      <c r="I332" s="114"/>
      <c r="J332" s="202"/>
      <c r="K332" s="202"/>
      <c r="L332" s="204"/>
      <c r="M332" s="202"/>
      <c r="N332" s="202"/>
      <c r="O332" s="202"/>
      <c r="P332" s="202"/>
      <c r="Q332" s="202"/>
      <c r="V332" s="304"/>
    </row>
    <row r="333" spans="7:22" ht="12">
      <c r="G333" s="202"/>
      <c r="H333" s="203"/>
      <c r="I333" s="114"/>
      <c r="J333" s="202"/>
      <c r="K333" s="202"/>
      <c r="L333" s="204"/>
      <c r="M333" s="202"/>
      <c r="N333" s="202"/>
      <c r="O333" s="202"/>
      <c r="P333" s="202"/>
      <c r="Q333" s="202"/>
      <c r="V333" s="304"/>
    </row>
    <row r="334" spans="7:22" ht="12">
      <c r="G334" s="202"/>
      <c r="H334" s="203"/>
      <c r="I334" s="114"/>
      <c r="J334" s="202"/>
      <c r="K334" s="202"/>
      <c r="L334" s="204"/>
      <c r="M334" s="202"/>
      <c r="N334" s="202"/>
      <c r="O334" s="202"/>
      <c r="P334" s="202"/>
      <c r="Q334" s="202"/>
      <c r="V334" s="304"/>
    </row>
    <row r="335" spans="7:22" ht="12">
      <c r="G335" s="202"/>
      <c r="H335" s="203"/>
      <c r="I335" s="114"/>
      <c r="J335" s="202"/>
      <c r="K335" s="202"/>
      <c r="L335" s="204"/>
      <c r="M335" s="202"/>
      <c r="N335" s="202"/>
      <c r="O335" s="202"/>
      <c r="P335" s="202"/>
      <c r="Q335" s="202"/>
      <c r="V335" s="304"/>
    </row>
    <row r="336" spans="7:22" ht="12">
      <c r="G336" s="202"/>
      <c r="H336" s="203"/>
      <c r="I336" s="114"/>
      <c r="J336" s="202"/>
      <c r="K336" s="202"/>
      <c r="L336" s="204"/>
      <c r="M336" s="202"/>
      <c r="N336" s="202"/>
      <c r="O336" s="202"/>
      <c r="P336" s="202"/>
      <c r="Q336" s="202"/>
      <c r="V336" s="304"/>
    </row>
    <row r="337" spans="7:22" ht="12">
      <c r="G337" s="202"/>
      <c r="H337" s="203"/>
      <c r="I337" s="114"/>
      <c r="J337" s="202"/>
      <c r="K337" s="202"/>
      <c r="L337" s="204"/>
      <c r="M337" s="202"/>
      <c r="N337" s="202"/>
      <c r="O337" s="202"/>
      <c r="P337" s="202"/>
      <c r="Q337" s="202"/>
      <c r="V337" s="304"/>
    </row>
    <row r="338" spans="7:22" ht="12">
      <c r="G338" s="202"/>
      <c r="H338" s="203"/>
      <c r="I338" s="114"/>
      <c r="J338" s="202"/>
      <c r="K338" s="202"/>
      <c r="L338" s="204"/>
      <c r="M338" s="202"/>
      <c r="N338" s="202"/>
      <c r="O338" s="202"/>
      <c r="P338" s="202"/>
      <c r="Q338" s="202"/>
      <c r="V338" s="304"/>
    </row>
    <row r="339" spans="7:22" ht="12">
      <c r="G339" s="202"/>
      <c r="H339" s="203"/>
      <c r="I339" s="114"/>
      <c r="J339" s="202"/>
      <c r="K339" s="202"/>
      <c r="L339" s="204"/>
      <c r="M339" s="202"/>
      <c r="N339" s="202"/>
      <c r="O339" s="202"/>
      <c r="P339" s="202"/>
      <c r="Q339" s="202"/>
      <c r="V339" s="304"/>
    </row>
    <row r="340" spans="7:22" ht="12">
      <c r="G340" s="202"/>
      <c r="H340" s="203"/>
      <c r="I340" s="114"/>
      <c r="J340" s="202"/>
      <c r="K340" s="202"/>
      <c r="L340" s="204"/>
      <c r="M340" s="202"/>
      <c r="N340" s="202"/>
      <c r="O340" s="202"/>
      <c r="P340" s="202"/>
      <c r="Q340" s="202"/>
      <c r="V340" s="304"/>
    </row>
    <row r="341" spans="7:22" ht="12">
      <c r="G341" s="202"/>
      <c r="H341" s="203"/>
      <c r="I341" s="114"/>
      <c r="J341" s="202"/>
      <c r="K341" s="202"/>
      <c r="L341" s="204"/>
      <c r="M341" s="202"/>
      <c r="N341" s="202"/>
      <c r="O341" s="202"/>
      <c r="P341" s="202"/>
      <c r="Q341" s="202"/>
      <c r="V341" s="304"/>
    </row>
    <row r="342" spans="7:22" ht="12">
      <c r="G342" s="202"/>
      <c r="H342" s="203"/>
      <c r="I342" s="114"/>
      <c r="J342" s="202"/>
      <c r="K342" s="202"/>
      <c r="L342" s="204"/>
      <c r="M342" s="202"/>
      <c r="N342" s="202"/>
      <c r="O342" s="202"/>
      <c r="P342" s="202"/>
      <c r="Q342" s="202"/>
      <c r="V342" s="304"/>
    </row>
    <row r="343" spans="7:22" ht="12">
      <c r="G343" s="202"/>
      <c r="H343" s="203"/>
      <c r="I343" s="114"/>
      <c r="J343" s="202"/>
      <c r="K343" s="202"/>
      <c r="L343" s="204"/>
      <c r="M343" s="202"/>
      <c r="N343" s="202"/>
      <c r="O343" s="202"/>
      <c r="P343" s="202"/>
      <c r="Q343" s="202"/>
      <c r="V343" s="304"/>
    </row>
    <row r="344" spans="7:22" ht="12">
      <c r="G344" s="202"/>
      <c r="H344" s="203"/>
      <c r="I344" s="114"/>
      <c r="J344" s="202"/>
      <c r="K344" s="202"/>
      <c r="L344" s="204"/>
      <c r="M344" s="202"/>
      <c r="N344" s="202"/>
      <c r="O344" s="202"/>
      <c r="P344" s="202"/>
      <c r="Q344" s="202"/>
      <c r="V344" s="304"/>
    </row>
    <row r="345" spans="7:22" ht="12">
      <c r="G345" s="202"/>
      <c r="H345" s="203"/>
      <c r="I345" s="114"/>
      <c r="J345" s="202"/>
      <c r="K345" s="202"/>
      <c r="L345" s="204"/>
      <c r="M345" s="202"/>
      <c r="N345" s="202"/>
      <c r="O345" s="202"/>
      <c r="P345" s="202"/>
      <c r="Q345" s="202"/>
      <c r="V345" s="304"/>
    </row>
    <row r="346" spans="7:22" ht="12">
      <c r="G346" s="202"/>
      <c r="H346" s="203"/>
      <c r="I346" s="114"/>
      <c r="J346" s="202"/>
      <c r="K346" s="202"/>
      <c r="L346" s="204"/>
      <c r="M346" s="202"/>
      <c r="N346" s="202"/>
      <c r="O346" s="202"/>
      <c r="P346" s="202"/>
      <c r="Q346" s="202"/>
      <c r="V346" s="304"/>
    </row>
    <row r="347" spans="7:22" ht="12">
      <c r="G347" s="202"/>
      <c r="H347" s="203"/>
      <c r="I347" s="114"/>
      <c r="J347" s="202"/>
      <c r="K347" s="202"/>
      <c r="L347" s="204"/>
      <c r="M347" s="202"/>
      <c r="N347" s="202"/>
      <c r="O347" s="202"/>
      <c r="P347" s="202"/>
      <c r="Q347" s="202"/>
      <c r="V347" s="304"/>
    </row>
    <row r="348" spans="7:22" ht="12">
      <c r="G348" s="202"/>
      <c r="H348" s="203"/>
      <c r="I348" s="114"/>
      <c r="J348" s="202"/>
      <c r="K348" s="202"/>
      <c r="L348" s="204"/>
      <c r="M348" s="202"/>
      <c r="N348" s="202"/>
      <c r="O348" s="202"/>
      <c r="P348" s="202"/>
      <c r="Q348" s="202"/>
      <c r="V348" s="304"/>
    </row>
    <row r="349" spans="7:22" ht="12">
      <c r="G349" s="202"/>
      <c r="H349" s="203"/>
      <c r="I349" s="114"/>
      <c r="J349" s="202"/>
      <c r="K349" s="202"/>
      <c r="L349" s="204"/>
      <c r="M349" s="202"/>
      <c r="N349" s="202"/>
      <c r="O349" s="202"/>
      <c r="P349" s="202"/>
      <c r="Q349" s="202"/>
      <c r="V349" s="304"/>
    </row>
    <row r="350" spans="7:22" ht="12">
      <c r="G350" s="202"/>
      <c r="H350" s="203"/>
      <c r="I350" s="114"/>
      <c r="J350" s="202"/>
      <c r="K350" s="202"/>
      <c r="L350" s="204"/>
      <c r="M350" s="202"/>
      <c r="N350" s="202"/>
      <c r="O350" s="202"/>
      <c r="P350" s="202"/>
      <c r="Q350" s="202"/>
      <c r="V350" s="304"/>
    </row>
    <row r="351" spans="7:22" ht="12">
      <c r="G351" s="202"/>
      <c r="H351" s="203"/>
      <c r="I351" s="114"/>
      <c r="J351" s="202"/>
      <c r="K351" s="202"/>
      <c r="L351" s="204"/>
      <c r="M351" s="202"/>
      <c r="N351" s="202"/>
      <c r="O351" s="202"/>
      <c r="P351" s="202"/>
      <c r="Q351" s="202"/>
      <c r="V351" s="304"/>
    </row>
    <row r="352" spans="7:22" ht="12">
      <c r="G352" s="202"/>
      <c r="H352" s="203"/>
      <c r="I352" s="114"/>
      <c r="J352" s="202"/>
      <c r="K352" s="202"/>
      <c r="L352" s="204"/>
      <c r="M352" s="202"/>
      <c r="N352" s="202"/>
      <c r="O352" s="202"/>
      <c r="P352" s="202"/>
      <c r="Q352" s="202"/>
      <c r="V352" s="304"/>
    </row>
    <row r="353" spans="7:22" ht="12">
      <c r="G353" s="202"/>
      <c r="H353" s="203"/>
      <c r="I353" s="114"/>
      <c r="J353" s="202"/>
      <c r="K353" s="202"/>
      <c r="L353" s="204"/>
      <c r="M353" s="202"/>
      <c r="N353" s="202"/>
      <c r="O353" s="202"/>
      <c r="P353" s="202"/>
      <c r="Q353" s="202"/>
      <c r="V353" s="304"/>
    </row>
    <row r="354" spans="7:22" ht="12">
      <c r="G354" s="202"/>
      <c r="H354" s="203"/>
      <c r="I354" s="114"/>
      <c r="J354" s="202"/>
      <c r="K354" s="202"/>
      <c r="L354" s="204"/>
      <c r="M354" s="202"/>
      <c r="N354" s="202"/>
      <c r="O354" s="202"/>
      <c r="P354" s="202"/>
      <c r="Q354" s="202"/>
      <c r="V354" s="304"/>
    </row>
    <row r="355" spans="7:22" ht="12">
      <c r="G355" s="202"/>
      <c r="H355" s="203"/>
      <c r="I355" s="114"/>
      <c r="J355" s="202"/>
      <c r="K355" s="202"/>
      <c r="L355" s="204"/>
      <c r="M355" s="202"/>
      <c r="N355" s="202"/>
      <c r="O355" s="202"/>
      <c r="P355" s="202"/>
      <c r="Q355" s="202"/>
      <c r="V355" s="304"/>
    </row>
    <row r="356" spans="7:22" ht="12">
      <c r="G356" s="202"/>
      <c r="H356" s="203"/>
      <c r="I356" s="114"/>
      <c r="J356" s="202"/>
      <c r="K356" s="202"/>
      <c r="L356" s="204"/>
      <c r="M356" s="202"/>
      <c r="N356" s="202"/>
      <c r="O356" s="202"/>
      <c r="P356" s="202"/>
      <c r="Q356" s="202"/>
      <c r="V356" s="304"/>
    </row>
    <row r="357" spans="7:22" ht="12">
      <c r="G357" s="202"/>
      <c r="H357" s="203"/>
      <c r="I357" s="114"/>
      <c r="J357" s="202"/>
      <c r="K357" s="202"/>
      <c r="L357" s="204"/>
      <c r="M357" s="202"/>
      <c r="N357" s="202"/>
      <c r="O357" s="202"/>
      <c r="P357" s="202"/>
      <c r="Q357" s="202"/>
      <c r="V357" s="304"/>
    </row>
    <row r="358" spans="7:22" ht="12">
      <c r="G358" s="202"/>
      <c r="H358" s="203"/>
      <c r="I358" s="114"/>
      <c r="J358" s="202"/>
      <c r="K358" s="202"/>
      <c r="L358" s="204"/>
      <c r="M358" s="202"/>
      <c r="N358" s="202"/>
      <c r="O358" s="202"/>
      <c r="P358" s="202"/>
      <c r="Q358" s="202"/>
      <c r="V358" s="304"/>
    </row>
    <row r="359" spans="7:22" ht="12">
      <c r="G359" s="202"/>
      <c r="H359" s="203"/>
      <c r="I359" s="114"/>
      <c r="J359" s="202"/>
      <c r="K359" s="202"/>
      <c r="L359" s="204"/>
      <c r="M359" s="202"/>
      <c r="N359" s="202"/>
      <c r="O359" s="202"/>
      <c r="P359" s="202"/>
      <c r="Q359" s="202"/>
      <c r="V359" s="304"/>
    </row>
    <row r="360" spans="7:22" ht="12">
      <c r="G360" s="202"/>
      <c r="H360" s="203"/>
      <c r="I360" s="114"/>
      <c r="J360" s="202"/>
      <c r="K360" s="202"/>
      <c r="L360" s="204"/>
      <c r="M360" s="202"/>
      <c r="N360" s="202"/>
      <c r="O360" s="202"/>
      <c r="P360" s="202"/>
      <c r="Q360" s="202"/>
      <c r="V360" s="304"/>
    </row>
    <row r="361" spans="7:22" ht="12">
      <c r="G361" s="202"/>
      <c r="H361" s="203"/>
      <c r="I361" s="114"/>
      <c r="J361" s="202"/>
      <c r="K361" s="202"/>
      <c r="L361" s="204"/>
      <c r="M361" s="202"/>
      <c r="N361" s="202"/>
      <c r="O361" s="202"/>
      <c r="P361" s="202"/>
      <c r="Q361" s="202"/>
      <c r="V361" s="304"/>
    </row>
    <row r="362" spans="7:22" ht="12">
      <c r="G362" s="202"/>
      <c r="H362" s="203"/>
      <c r="I362" s="114"/>
      <c r="J362" s="202"/>
      <c r="K362" s="202"/>
      <c r="L362" s="204"/>
      <c r="M362" s="202"/>
      <c r="N362" s="202"/>
      <c r="O362" s="202"/>
      <c r="P362" s="202"/>
      <c r="Q362" s="202"/>
      <c r="V362" s="304"/>
    </row>
    <row r="363" spans="7:22" ht="12">
      <c r="G363" s="202"/>
      <c r="H363" s="203"/>
      <c r="I363" s="114"/>
      <c r="J363" s="202"/>
      <c r="K363" s="202"/>
      <c r="L363" s="204"/>
      <c r="M363" s="202"/>
      <c r="N363" s="202"/>
      <c r="O363" s="202"/>
      <c r="P363" s="202"/>
      <c r="Q363" s="202"/>
      <c r="V363" s="304"/>
    </row>
    <row r="364" spans="7:22" ht="12">
      <c r="G364" s="202"/>
      <c r="H364" s="203"/>
      <c r="I364" s="114"/>
      <c r="J364" s="202"/>
      <c r="K364" s="202"/>
      <c r="L364" s="204"/>
      <c r="M364" s="202"/>
      <c r="N364" s="202"/>
      <c r="O364" s="202"/>
      <c r="P364" s="202"/>
      <c r="Q364" s="202"/>
      <c r="V364" s="304"/>
    </row>
    <row r="365" spans="7:17" ht="12">
      <c r="G365" s="202"/>
      <c r="H365" s="203"/>
      <c r="I365" s="114"/>
      <c r="J365" s="202"/>
      <c r="K365" s="202"/>
      <c r="L365" s="204"/>
      <c r="M365" s="202"/>
      <c r="N365" s="202"/>
      <c r="O365" s="202"/>
      <c r="P365" s="202"/>
      <c r="Q365" s="202"/>
    </row>
    <row r="366" spans="7:17" ht="12">
      <c r="G366" s="202"/>
      <c r="H366" s="203"/>
      <c r="I366" s="114"/>
      <c r="J366" s="202"/>
      <c r="K366" s="202"/>
      <c r="L366" s="204"/>
      <c r="M366" s="202"/>
      <c r="N366" s="202"/>
      <c r="O366" s="202"/>
      <c r="P366" s="202"/>
      <c r="Q366" s="202"/>
    </row>
    <row r="367" spans="7:17" ht="12">
      <c r="G367" s="202"/>
      <c r="H367" s="203"/>
      <c r="I367" s="114"/>
      <c r="J367" s="202"/>
      <c r="K367" s="202"/>
      <c r="L367" s="204"/>
      <c r="M367" s="202"/>
      <c r="N367" s="202"/>
      <c r="O367" s="202"/>
      <c r="P367" s="202"/>
      <c r="Q367" s="202"/>
    </row>
    <row r="368" spans="7:17" ht="12">
      <c r="G368" s="202"/>
      <c r="H368" s="203"/>
      <c r="I368" s="114"/>
      <c r="J368" s="202"/>
      <c r="K368" s="202"/>
      <c r="L368" s="204"/>
      <c r="M368" s="202"/>
      <c r="N368" s="202"/>
      <c r="O368" s="202"/>
      <c r="P368" s="202"/>
      <c r="Q368" s="202"/>
    </row>
    <row r="369" spans="7:17" ht="12">
      <c r="G369" s="202"/>
      <c r="H369" s="203"/>
      <c r="I369" s="114"/>
      <c r="J369" s="202"/>
      <c r="K369" s="202"/>
      <c r="L369" s="204"/>
      <c r="M369" s="202"/>
      <c r="N369" s="202"/>
      <c r="O369" s="202"/>
      <c r="P369" s="202"/>
      <c r="Q369" s="202"/>
    </row>
    <row r="370" spans="7:17" ht="12">
      <c r="G370" s="202"/>
      <c r="H370" s="203"/>
      <c r="I370" s="114"/>
      <c r="J370" s="202"/>
      <c r="K370" s="202"/>
      <c r="L370" s="204"/>
      <c r="M370" s="202"/>
      <c r="N370" s="202"/>
      <c r="O370" s="202"/>
      <c r="P370" s="202"/>
      <c r="Q370" s="202"/>
    </row>
    <row r="371" spans="7:17" ht="12">
      <c r="G371" s="202"/>
      <c r="H371" s="203"/>
      <c r="I371" s="114"/>
      <c r="J371" s="202"/>
      <c r="K371" s="202"/>
      <c r="L371" s="204"/>
      <c r="M371" s="202"/>
      <c r="N371" s="202"/>
      <c r="O371" s="202"/>
      <c r="P371" s="202"/>
      <c r="Q371" s="202"/>
    </row>
    <row r="372" spans="7:17" ht="12">
      <c r="G372" s="202"/>
      <c r="H372" s="203"/>
      <c r="I372" s="114"/>
      <c r="J372" s="202"/>
      <c r="K372" s="202"/>
      <c r="L372" s="204"/>
      <c r="M372" s="202"/>
      <c r="N372" s="202"/>
      <c r="O372" s="202"/>
      <c r="P372" s="202"/>
      <c r="Q372" s="202"/>
    </row>
    <row r="373" spans="7:17" ht="12">
      <c r="G373" s="202"/>
      <c r="H373" s="203"/>
      <c r="I373" s="114"/>
      <c r="J373" s="202"/>
      <c r="K373" s="202"/>
      <c r="L373" s="204"/>
      <c r="M373" s="202"/>
      <c r="N373" s="202"/>
      <c r="O373" s="202"/>
      <c r="P373" s="202"/>
      <c r="Q373" s="202"/>
    </row>
    <row r="374" spans="7:17" ht="12">
      <c r="G374" s="202"/>
      <c r="H374" s="203"/>
      <c r="I374" s="114"/>
      <c r="J374" s="202"/>
      <c r="K374" s="202"/>
      <c r="L374" s="204"/>
      <c r="M374" s="202"/>
      <c r="N374" s="202"/>
      <c r="O374" s="202"/>
      <c r="P374" s="202"/>
      <c r="Q374" s="202"/>
    </row>
    <row r="375" spans="7:17" ht="12">
      <c r="G375" s="202"/>
      <c r="H375" s="203"/>
      <c r="I375" s="114"/>
      <c r="J375" s="202"/>
      <c r="K375" s="202"/>
      <c r="L375" s="204"/>
      <c r="M375" s="202"/>
      <c r="N375" s="202"/>
      <c r="O375" s="202"/>
      <c r="P375" s="202"/>
      <c r="Q375" s="202"/>
    </row>
    <row r="376" spans="7:17" ht="12">
      <c r="G376" s="202"/>
      <c r="H376" s="203"/>
      <c r="I376" s="114"/>
      <c r="J376" s="202"/>
      <c r="K376" s="202"/>
      <c r="L376" s="204"/>
      <c r="M376" s="202"/>
      <c r="N376" s="202"/>
      <c r="O376" s="202"/>
      <c r="P376" s="202"/>
      <c r="Q376" s="202"/>
    </row>
    <row r="377" spans="7:17" ht="12">
      <c r="G377" s="202"/>
      <c r="H377" s="203"/>
      <c r="I377" s="114"/>
      <c r="J377" s="202"/>
      <c r="K377" s="202"/>
      <c r="L377" s="204"/>
      <c r="M377" s="202"/>
      <c r="N377" s="202"/>
      <c r="O377" s="202"/>
      <c r="P377" s="202"/>
      <c r="Q377" s="202"/>
    </row>
    <row r="378" spans="7:17" ht="12">
      <c r="G378" s="202"/>
      <c r="H378" s="203"/>
      <c r="I378" s="114"/>
      <c r="J378" s="202"/>
      <c r="K378" s="202"/>
      <c r="L378" s="204"/>
      <c r="M378" s="202"/>
      <c r="N378" s="202"/>
      <c r="O378" s="202"/>
      <c r="P378" s="202"/>
      <c r="Q378" s="202"/>
    </row>
    <row r="379" spans="7:17" ht="12">
      <c r="G379" s="202"/>
      <c r="H379" s="203"/>
      <c r="I379" s="114"/>
      <c r="J379" s="202"/>
      <c r="K379" s="202"/>
      <c r="L379" s="204"/>
      <c r="M379" s="202"/>
      <c r="N379" s="202"/>
      <c r="O379" s="202"/>
      <c r="P379" s="202"/>
      <c r="Q379" s="202"/>
    </row>
    <row r="380" spans="7:17" ht="12">
      <c r="G380" s="202"/>
      <c r="H380" s="203"/>
      <c r="I380" s="114"/>
      <c r="J380" s="202"/>
      <c r="K380" s="202"/>
      <c r="L380" s="204"/>
      <c r="M380" s="202"/>
      <c r="N380" s="202"/>
      <c r="O380" s="202"/>
      <c r="P380" s="202"/>
      <c r="Q380" s="202"/>
    </row>
    <row r="381" spans="7:17" ht="12">
      <c r="G381" s="202"/>
      <c r="H381" s="203"/>
      <c r="I381" s="114"/>
      <c r="J381" s="202"/>
      <c r="K381" s="202"/>
      <c r="L381" s="204"/>
      <c r="M381" s="202"/>
      <c r="N381" s="202"/>
      <c r="O381" s="202"/>
      <c r="P381" s="202"/>
      <c r="Q381" s="202"/>
    </row>
    <row r="382" spans="7:17" ht="12">
      <c r="G382" s="202"/>
      <c r="H382" s="203"/>
      <c r="I382" s="114"/>
      <c r="J382" s="202"/>
      <c r="K382" s="202"/>
      <c r="L382" s="204"/>
      <c r="M382" s="202"/>
      <c r="N382" s="202"/>
      <c r="O382" s="202"/>
      <c r="P382" s="202"/>
      <c r="Q382" s="202"/>
    </row>
    <row r="383" spans="7:17" ht="12">
      <c r="G383" s="202"/>
      <c r="H383" s="203"/>
      <c r="I383" s="114"/>
      <c r="J383" s="202"/>
      <c r="K383" s="202"/>
      <c r="L383" s="204"/>
      <c r="M383" s="202"/>
      <c r="N383" s="202"/>
      <c r="O383" s="202"/>
      <c r="P383" s="202"/>
      <c r="Q383" s="202"/>
    </row>
    <row r="384" spans="7:17" ht="12">
      <c r="G384" s="202"/>
      <c r="H384" s="203"/>
      <c r="I384" s="114"/>
      <c r="J384" s="202"/>
      <c r="K384" s="202"/>
      <c r="L384" s="204"/>
      <c r="M384" s="202"/>
      <c r="N384" s="202"/>
      <c r="O384" s="202"/>
      <c r="P384" s="202"/>
      <c r="Q384" s="202"/>
    </row>
    <row r="385" spans="7:17" ht="12">
      <c r="G385" s="202"/>
      <c r="H385" s="203"/>
      <c r="I385" s="114"/>
      <c r="J385" s="202"/>
      <c r="K385" s="202"/>
      <c r="L385" s="204"/>
      <c r="M385" s="202"/>
      <c r="N385" s="202"/>
      <c r="O385" s="202"/>
      <c r="P385" s="202"/>
      <c r="Q385" s="202"/>
    </row>
    <row r="386" spans="7:17" ht="12">
      <c r="G386" s="202"/>
      <c r="H386" s="203"/>
      <c r="I386" s="114"/>
      <c r="J386" s="202"/>
      <c r="K386" s="202"/>
      <c r="L386" s="204"/>
      <c r="M386" s="202"/>
      <c r="N386" s="202"/>
      <c r="O386" s="202"/>
      <c r="P386" s="202"/>
      <c r="Q386" s="202"/>
    </row>
    <row r="387" spans="7:17" ht="12">
      <c r="G387" s="202"/>
      <c r="H387" s="203"/>
      <c r="I387" s="114"/>
      <c r="J387" s="202"/>
      <c r="K387" s="202"/>
      <c r="L387" s="204"/>
      <c r="M387" s="202"/>
      <c r="N387" s="202"/>
      <c r="O387" s="202"/>
      <c r="P387" s="202"/>
      <c r="Q387" s="202"/>
    </row>
    <row r="388" spans="7:17" ht="12">
      <c r="G388" s="202"/>
      <c r="H388" s="203"/>
      <c r="I388" s="114"/>
      <c r="J388" s="202"/>
      <c r="K388" s="202"/>
      <c r="L388" s="204"/>
      <c r="M388" s="202"/>
      <c r="N388" s="202"/>
      <c r="O388" s="202"/>
      <c r="P388" s="202"/>
      <c r="Q388" s="202"/>
    </row>
    <row r="389" spans="7:17" ht="12">
      <c r="G389" s="202"/>
      <c r="H389" s="203"/>
      <c r="I389" s="114"/>
      <c r="J389" s="202"/>
      <c r="K389" s="202"/>
      <c r="L389" s="204"/>
      <c r="M389" s="202"/>
      <c r="N389" s="202"/>
      <c r="O389" s="202"/>
      <c r="P389" s="202"/>
      <c r="Q389" s="202"/>
    </row>
    <row r="390" spans="7:17" ht="12">
      <c r="G390" s="202"/>
      <c r="H390" s="203"/>
      <c r="I390" s="114"/>
      <c r="J390" s="202"/>
      <c r="K390" s="202"/>
      <c r="L390" s="204"/>
      <c r="M390" s="202"/>
      <c r="N390" s="202"/>
      <c r="O390" s="202"/>
      <c r="P390" s="202"/>
      <c r="Q390" s="202"/>
    </row>
    <row r="391" spans="7:17" ht="12">
      <c r="G391" s="202"/>
      <c r="H391" s="203"/>
      <c r="I391" s="114"/>
      <c r="J391" s="202"/>
      <c r="K391" s="202"/>
      <c r="L391" s="204"/>
      <c r="M391" s="202"/>
      <c r="N391" s="202"/>
      <c r="O391" s="202"/>
      <c r="P391" s="202"/>
      <c r="Q391" s="202"/>
    </row>
    <row r="392" spans="7:17" ht="12">
      <c r="G392" s="202"/>
      <c r="H392" s="203"/>
      <c r="I392" s="114"/>
      <c r="J392" s="202"/>
      <c r="K392" s="202"/>
      <c r="L392" s="204"/>
      <c r="M392" s="202"/>
      <c r="N392" s="202"/>
      <c r="O392" s="202"/>
      <c r="P392" s="202"/>
      <c r="Q392" s="202"/>
    </row>
    <row r="393" spans="7:17" ht="12">
      <c r="G393" s="202"/>
      <c r="H393" s="203"/>
      <c r="I393" s="114"/>
      <c r="J393" s="202"/>
      <c r="K393" s="202"/>
      <c r="L393" s="204"/>
      <c r="M393" s="202"/>
      <c r="N393" s="202"/>
      <c r="O393" s="202"/>
      <c r="P393" s="202"/>
      <c r="Q393" s="202"/>
    </row>
    <row r="394" spans="7:17" ht="12">
      <c r="G394" s="202"/>
      <c r="H394" s="203"/>
      <c r="I394" s="114"/>
      <c r="J394" s="202"/>
      <c r="K394" s="202"/>
      <c r="L394" s="204"/>
      <c r="M394" s="202"/>
      <c r="N394" s="202"/>
      <c r="O394" s="202"/>
      <c r="P394" s="202"/>
      <c r="Q394" s="202"/>
    </row>
    <row r="395" spans="7:17" ht="12">
      <c r="G395" s="202"/>
      <c r="H395" s="203"/>
      <c r="I395" s="114"/>
      <c r="J395" s="202"/>
      <c r="K395" s="202"/>
      <c r="L395" s="204"/>
      <c r="M395" s="202"/>
      <c r="N395" s="202"/>
      <c r="O395" s="202"/>
      <c r="P395" s="202"/>
      <c r="Q395" s="202"/>
    </row>
    <row r="396" spans="7:17" ht="12">
      <c r="G396" s="202"/>
      <c r="H396" s="203"/>
      <c r="I396" s="114"/>
      <c r="J396" s="202"/>
      <c r="K396" s="202"/>
      <c r="L396" s="204"/>
      <c r="M396" s="202"/>
      <c r="N396" s="202"/>
      <c r="O396" s="202"/>
      <c r="P396" s="202"/>
      <c r="Q396" s="202"/>
    </row>
    <row r="397" spans="7:17" ht="12">
      <c r="G397" s="202"/>
      <c r="H397" s="203"/>
      <c r="I397" s="114"/>
      <c r="J397" s="202"/>
      <c r="K397" s="202"/>
      <c r="L397" s="204"/>
      <c r="M397" s="202"/>
      <c r="N397" s="202"/>
      <c r="O397" s="202"/>
      <c r="P397" s="202"/>
      <c r="Q397" s="202"/>
    </row>
    <row r="398" spans="7:17" ht="12">
      <c r="G398" s="202"/>
      <c r="H398" s="203"/>
      <c r="I398" s="114"/>
      <c r="J398" s="202"/>
      <c r="K398" s="202"/>
      <c r="L398" s="204"/>
      <c r="M398" s="202"/>
      <c r="N398" s="202"/>
      <c r="O398" s="202"/>
      <c r="P398" s="202"/>
      <c r="Q398" s="202"/>
    </row>
    <row r="399" spans="7:17" ht="12">
      <c r="G399" s="202"/>
      <c r="H399" s="203"/>
      <c r="I399" s="114"/>
      <c r="J399" s="202"/>
      <c r="K399" s="202"/>
      <c r="L399" s="204"/>
      <c r="M399" s="202"/>
      <c r="N399" s="202"/>
      <c r="O399" s="202"/>
      <c r="P399" s="202"/>
      <c r="Q399" s="202"/>
    </row>
    <row r="400" spans="7:17" ht="12">
      <c r="G400" s="202"/>
      <c r="H400" s="203"/>
      <c r="I400" s="114"/>
      <c r="J400" s="202"/>
      <c r="K400" s="202"/>
      <c r="L400" s="204"/>
      <c r="M400" s="202"/>
      <c r="N400" s="202"/>
      <c r="O400" s="202"/>
      <c r="P400" s="202"/>
      <c r="Q400" s="202"/>
    </row>
    <row r="401" spans="7:17" ht="12">
      <c r="G401" s="202"/>
      <c r="H401" s="203"/>
      <c r="I401" s="114"/>
      <c r="J401" s="202"/>
      <c r="K401" s="202"/>
      <c r="L401" s="204"/>
      <c r="M401" s="202"/>
      <c r="N401" s="202"/>
      <c r="O401" s="202"/>
      <c r="P401" s="202"/>
      <c r="Q401" s="202"/>
    </row>
    <row r="402" spans="7:17" ht="12">
      <c r="G402" s="202"/>
      <c r="H402" s="203"/>
      <c r="I402" s="114"/>
      <c r="J402" s="202"/>
      <c r="K402" s="202"/>
      <c r="L402" s="204"/>
      <c r="M402" s="202"/>
      <c r="N402" s="202"/>
      <c r="O402" s="202"/>
      <c r="P402" s="202"/>
      <c r="Q402" s="202"/>
    </row>
    <row r="403" spans="7:17" ht="12">
      <c r="G403" s="202"/>
      <c r="H403" s="203"/>
      <c r="I403" s="114"/>
      <c r="J403" s="202"/>
      <c r="K403" s="202"/>
      <c r="L403" s="204"/>
      <c r="M403" s="202"/>
      <c r="N403" s="202"/>
      <c r="O403" s="202"/>
      <c r="P403" s="202"/>
      <c r="Q403" s="202"/>
    </row>
    <row r="404" spans="7:17" ht="12">
      <c r="G404" s="202"/>
      <c r="H404" s="203"/>
      <c r="I404" s="114"/>
      <c r="J404" s="202"/>
      <c r="K404" s="202"/>
      <c r="L404" s="204"/>
      <c r="M404" s="202"/>
      <c r="N404" s="202"/>
      <c r="O404" s="202"/>
      <c r="P404" s="202"/>
      <c r="Q404" s="202"/>
    </row>
    <row r="405" spans="7:17" ht="12">
      <c r="G405" s="202"/>
      <c r="H405" s="203"/>
      <c r="I405" s="114"/>
      <c r="J405" s="202"/>
      <c r="K405" s="202"/>
      <c r="L405" s="204"/>
      <c r="M405" s="202"/>
      <c r="N405" s="202"/>
      <c r="O405" s="202"/>
      <c r="P405" s="202"/>
      <c r="Q405" s="202"/>
    </row>
    <row r="406" spans="7:17" ht="12">
      <c r="G406" s="202"/>
      <c r="H406" s="203"/>
      <c r="I406" s="114"/>
      <c r="J406" s="202"/>
      <c r="K406" s="202"/>
      <c r="L406" s="204"/>
      <c r="M406" s="202"/>
      <c r="N406" s="202"/>
      <c r="O406" s="202"/>
      <c r="P406" s="202"/>
      <c r="Q406" s="202"/>
    </row>
    <row r="407" spans="7:17" ht="12">
      <c r="G407" s="202"/>
      <c r="H407" s="203"/>
      <c r="I407" s="114"/>
      <c r="J407" s="202"/>
      <c r="K407" s="202"/>
      <c r="L407" s="204"/>
      <c r="M407" s="202"/>
      <c r="N407" s="202"/>
      <c r="O407" s="202"/>
      <c r="P407" s="202"/>
      <c r="Q407" s="202"/>
    </row>
    <row r="408" spans="7:17" ht="12">
      <c r="G408" s="202"/>
      <c r="H408" s="203"/>
      <c r="I408" s="114"/>
      <c r="J408" s="202"/>
      <c r="K408" s="202"/>
      <c r="L408" s="204"/>
      <c r="M408" s="202"/>
      <c r="N408" s="202"/>
      <c r="O408" s="202"/>
      <c r="P408" s="202"/>
      <c r="Q408" s="202"/>
    </row>
    <row r="409" spans="7:17" ht="12">
      <c r="G409" s="202"/>
      <c r="H409" s="203"/>
      <c r="I409" s="114"/>
      <c r="J409" s="202"/>
      <c r="K409" s="202"/>
      <c r="L409" s="204"/>
      <c r="M409" s="202"/>
      <c r="N409" s="202"/>
      <c r="O409" s="202"/>
      <c r="P409" s="202"/>
      <c r="Q409" s="202"/>
    </row>
    <row r="410" spans="7:17" ht="12">
      <c r="G410" s="202"/>
      <c r="H410" s="203"/>
      <c r="I410" s="114"/>
      <c r="J410" s="202"/>
      <c r="K410" s="202"/>
      <c r="L410" s="204"/>
      <c r="M410" s="202"/>
      <c r="N410" s="202"/>
      <c r="O410" s="202"/>
      <c r="P410" s="202"/>
      <c r="Q410" s="202"/>
    </row>
    <row r="411" spans="7:17" ht="12">
      <c r="G411" s="202"/>
      <c r="H411" s="203"/>
      <c r="I411" s="114"/>
      <c r="J411" s="202"/>
      <c r="K411" s="202"/>
      <c r="L411" s="204"/>
      <c r="M411" s="202"/>
      <c r="N411" s="202"/>
      <c r="O411" s="202"/>
      <c r="P411" s="202"/>
      <c r="Q411" s="202"/>
    </row>
    <row r="412" spans="7:17" ht="12">
      <c r="G412" s="202"/>
      <c r="H412" s="203"/>
      <c r="I412" s="114"/>
      <c r="J412" s="202"/>
      <c r="K412" s="202"/>
      <c r="L412" s="204"/>
      <c r="M412" s="202"/>
      <c r="N412" s="202"/>
      <c r="O412" s="202"/>
      <c r="P412" s="202"/>
      <c r="Q412" s="202"/>
    </row>
    <row r="413" spans="7:17" ht="12">
      <c r="G413" s="202"/>
      <c r="H413" s="203"/>
      <c r="I413" s="114"/>
      <c r="J413" s="202"/>
      <c r="K413" s="202"/>
      <c r="L413" s="204"/>
      <c r="M413" s="202"/>
      <c r="N413" s="202"/>
      <c r="O413" s="202"/>
      <c r="P413" s="202"/>
      <c r="Q413" s="202"/>
    </row>
    <row r="414" spans="7:17" ht="12">
      <c r="G414" s="202"/>
      <c r="H414" s="203"/>
      <c r="I414" s="114"/>
      <c r="J414" s="202"/>
      <c r="K414" s="202"/>
      <c r="L414" s="204"/>
      <c r="M414" s="202"/>
      <c r="N414" s="202"/>
      <c r="O414" s="202"/>
      <c r="P414" s="202"/>
      <c r="Q414" s="202"/>
    </row>
    <row r="415" spans="7:17" ht="12">
      <c r="G415" s="202"/>
      <c r="H415" s="203"/>
      <c r="I415" s="114"/>
      <c r="J415" s="202"/>
      <c r="K415" s="202"/>
      <c r="L415" s="204"/>
      <c r="M415" s="202"/>
      <c r="N415" s="202"/>
      <c r="O415" s="202"/>
      <c r="P415" s="202"/>
      <c r="Q415" s="202"/>
    </row>
    <row r="416" spans="7:17" ht="12">
      <c r="G416" s="202"/>
      <c r="H416" s="203"/>
      <c r="I416" s="114"/>
      <c r="J416" s="202"/>
      <c r="K416" s="202"/>
      <c r="L416" s="204"/>
      <c r="M416" s="202"/>
      <c r="N416" s="202"/>
      <c r="O416" s="202"/>
      <c r="P416" s="202"/>
      <c r="Q416" s="202"/>
    </row>
    <row r="417" spans="7:17" ht="12">
      <c r="G417" s="202"/>
      <c r="H417" s="203"/>
      <c r="I417" s="114"/>
      <c r="J417" s="202"/>
      <c r="K417" s="202"/>
      <c r="L417" s="204"/>
      <c r="M417" s="202"/>
      <c r="N417" s="202"/>
      <c r="O417" s="202"/>
      <c r="P417" s="202"/>
      <c r="Q417" s="202"/>
    </row>
    <row r="418" spans="7:17" ht="12">
      <c r="G418" s="202"/>
      <c r="H418" s="203"/>
      <c r="I418" s="114"/>
      <c r="J418" s="202"/>
      <c r="K418" s="202"/>
      <c r="L418" s="204"/>
      <c r="M418" s="202"/>
      <c r="N418" s="202"/>
      <c r="O418" s="202"/>
      <c r="P418" s="202"/>
      <c r="Q418" s="202"/>
    </row>
    <row r="419" spans="7:17" ht="12">
      <c r="G419" s="202"/>
      <c r="H419" s="203"/>
      <c r="I419" s="114"/>
      <c r="J419" s="202"/>
      <c r="K419" s="202"/>
      <c r="L419" s="204"/>
      <c r="M419" s="202"/>
      <c r="N419" s="202"/>
      <c r="O419" s="202"/>
      <c r="P419" s="202"/>
      <c r="Q419" s="202"/>
    </row>
    <row r="420" spans="7:17" ht="12">
      <c r="G420" s="202"/>
      <c r="H420" s="203"/>
      <c r="I420" s="114"/>
      <c r="J420" s="202"/>
      <c r="K420" s="202"/>
      <c r="L420" s="204"/>
      <c r="M420" s="202"/>
      <c r="N420" s="202"/>
      <c r="O420" s="202"/>
      <c r="P420" s="202"/>
      <c r="Q420" s="202"/>
    </row>
    <row r="421" spans="7:17" ht="12">
      <c r="G421" s="202"/>
      <c r="H421" s="203"/>
      <c r="I421" s="114"/>
      <c r="J421" s="202"/>
      <c r="K421" s="202"/>
      <c r="L421" s="204"/>
      <c r="M421" s="202"/>
      <c r="N421" s="202"/>
      <c r="O421" s="202"/>
      <c r="P421" s="202"/>
      <c r="Q421" s="202"/>
    </row>
    <row r="422" spans="7:17" ht="12">
      <c r="G422" s="202"/>
      <c r="H422" s="203"/>
      <c r="I422" s="114"/>
      <c r="J422" s="202"/>
      <c r="K422" s="202"/>
      <c r="L422" s="204"/>
      <c r="M422" s="202"/>
      <c r="N422" s="202"/>
      <c r="O422" s="202"/>
      <c r="P422" s="202"/>
      <c r="Q422" s="202"/>
    </row>
    <row r="423" spans="7:17" ht="12">
      <c r="G423" s="202"/>
      <c r="H423" s="203"/>
      <c r="I423" s="114"/>
      <c r="J423" s="202"/>
      <c r="K423" s="202"/>
      <c r="L423" s="204"/>
      <c r="M423" s="202"/>
      <c r="N423" s="202"/>
      <c r="O423" s="202"/>
      <c r="P423" s="202"/>
      <c r="Q423" s="202"/>
    </row>
    <row r="424" spans="7:17" ht="12">
      <c r="G424" s="202"/>
      <c r="H424" s="203"/>
      <c r="I424" s="114"/>
      <c r="J424" s="202"/>
      <c r="K424" s="202"/>
      <c r="L424" s="204"/>
      <c r="M424" s="202"/>
      <c r="N424" s="202"/>
      <c r="O424" s="202"/>
      <c r="P424" s="202"/>
      <c r="Q424" s="202"/>
    </row>
    <row r="425" spans="7:17" ht="12">
      <c r="G425" s="202"/>
      <c r="H425" s="203"/>
      <c r="I425" s="114"/>
      <c r="J425" s="202"/>
      <c r="K425" s="202"/>
      <c r="L425" s="204"/>
      <c r="M425" s="202"/>
      <c r="N425" s="202"/>
      <c r="O425" s="202"/>
      <c r="P425" s="202"/>
      <c r="Q425" s="202"/>
    </row>
    <row r="426" spans="7:17" ht="12">
      <c r="G426" s="202"/>
      <c r="H426" s="203"/>
      <c r="I426" s="114"/>
      <c r="J426" s="202"/>
      <c r="K426" s="202"/>
      <c r="L426" s="204"/>
      <c r="M426" s="202"/>
      <c r="N426" s="202"/>
      <c r="O426" s="202"/>
      <c r="P426" s="202"/>
      <c r="Q426" s="202"/>
    </row>
    <row r="427" spans="7:17" ht="12">
      <c r="G427" s="202"/>
      <c r="H427" s="203"/>
      <c r="I427" s="114"/>
      <c r="J427" s="202"/>
      <c r="K427" s="202"/>
      <c r="L427" s="204"/>
      <c r="M427" s="202"/>
      <c r="N427" s="202"/>
      <c r="O427" s="202"/>
      <c r="P427" s="202"/>
      <c r="Q427" s="202"/>
    </row>
    <row r="428" spans="7:17" ht="12">
      <c r="G428" s="202"/>
      <c r="H428" s="203"/>
      <c r="I428" s="114"/>
      <c r="J428" s="202"/>
      <c r="K428" s="202"/>
      <c r="L428" s="204"/>
      <c r="M428" s="202"/>
      <c r="N428" s="202"/>
      <c r="O428" s="202"/>
      <c r="P428" s="202"/>
      <c r="Q428" s="202"/>
    </row>
    <row r="429" spans="7:17" ht="12">
      <c r="G429" s="202"/>
      <c r="H429" s="203"/>
      <c r="I429" s="114"/>
      <c r="J429" s="202"/>
      <c r="K429" s="202"/>
      <c r="L429" s="204"/>
      <c r="M429" s="202"/>
      <c r="N429" s="202"/>
      <c r="O429" s="202"/>
      <c r="P429" s="202"/>
      <c r="Q429" s="202"/>
    </row>
    <row r="430" spans="7:17" ht="12">
      <c r="G430" s="202"/>
      <c r="H430" s="203"/>
      <c r="I430" s="114"/>
      <c r="J430" s="202"/>
      <c r="K430" s="202"/>
      <c r="L430" s="204"/>
      <c r="M430" s="202"/>
      <c r="N430" s="202"/>
      <c r="O430" s="202"/>
      <c r="P430" s="202"/>
      <c r="Q430" s="202"/>
    </row>
    <row r="431" spans="7:17" ht="12">
      <c r="G431" s="202"/>
      <c r="H431" s="203"/>
      <c r="I431" s="114"/>
      <c r="J431" s="202"/>
      <c r="K431" s="202"/>
      <c r="L431" s="204"/>
      <c r="M431" s="202"/>
      <c r="N431" s="202"/>
      <c r="O431" s="202"/>
      <c r="P431" s="202"/>
      <c r="Q431" s="202"/>
    </row>
    <row r="432" spans="7:17" ht="12">
      <c r="G432" s="202"/>
      <c r="H432" s="203"/>
      <c r="I432" s="114"/>
      <c r="J432" s="202"/>
      <c r="K432" s="202"/>
      <c r="L432" s="204"/>
      <c r="M432" s="202"/>
      <c r="N432" s="202"/>
      <c r="O432" s="202"/>
      <c r="P432" s="202"/>
      <c r="Q432" s="202"/>
    </row>
    <row r="433" spans="7:17" ht="12">
      <c r="G433" s="202"/>
      <c r="H433" s="203"/>
      <c r="I433" s="114"/>
      <c r="J433" s="202"/>
      <c r="K433" s="202"/>
      <c r="L433" s="204"/>
      <c r="M433" s="202"/>
      <c r="N433" s="202"/>
      <c r="O433" s="202"/>
      <c r="P433" s="202"/>
      <c r="Q433" s="202"/>
    </row>
    <row r="434" spans="7:17" ht="12">
      <c r="G434" s="202"/>
      <c r="H434" s="203"/>
      <c r="I434" s="114"/>
      <c r="J434" s="202"/>
      <c r="K434" s="202"/>
      <c r="L434" s="204"/>
      <c r="M434" s="202"/>
      <c r="N434" s="202"/>
      <c r="O434" s="202"/>
      <c r="P434" s="202"/>
      <c r="Q434" s="202"/>
    </row>
    <row r="435" spans="7:17" ht="12">
      <c r="G435" s="202"/>
      <c r="H435" s="203"/>
      <c r="I435" s="114"/>
      <c r="J435" s="202"/>
      <c r="K435" s="202"/>
      <c r="L435" s="204"/>
      <c r="M435" s="202"/>
      <c r="N435" s="202"/>
      <c r="O435" s="202"/>
      <c r="P435" s="202"/>
      <c r="Q435" s="202"/>
    </row>
    <row r="436" spans="7:17" ht="12">
      <c r="G436" s="202"/>
      <c r="H436" s="203"/>
      <c r="I436" s="114"/>
      <c r="J436" s="202"/>
      <c r="K436" s="202"/>
      <c r="L436" s="204"/>
      <c r="M436" s="202"/>
      <c r="N436" s="202"/>
      <c r="O436" s="202"/>
      <c r="P436" s="202"/>
      <c r="Q436" s="202"/>
    </row>
    <row r="437" spans="7:17" ht="12">
      <c r="G437" s="202"/>
      <c r="H437" s="203"/>
      <c r="I437" s="114"/>
      <c r="J437" s="202"/>
      <c r="K437" s="202"/>
      <c r="L437" s="204"/>
      <c r="M437" s="202"/>
      <c r="N437" s="202"/>
      <c r="O437" s="202"/>
      <c r="P437" s="202"/>
      <c r="Q437" s="202"/>
    </row>
    <row r="438" spans="7:17" ht="12">
      <c r="G438" s="202"/>
      <c r="H438" s="203"/>
      <c r="I438" s="114"/>
      <c r="J438" s="202"/>
      <c r="K438" s="202"/>
      <c r="L438" s="204"/>
      <c r="M438" s="202"/>
      <c r="N438" s="202"/>
      <c r="O438" s="202"/>
      <c r="P438" s="202"/>
      <c r="Q438" s="202"/>
    </row>
    <row r="439" spans="7:17" ht="12">
      <c r="G439" s="202"/>
      <c r="H439" s="203"/>
      <c r="I439" s="114"/>
      <c r="J439" s="202"/>
      <c r="K439" s="202"/>
      <c r="L439" s="204"/>
      <c r="M439" s="202"/>
      <c r="N439" s="202"/>
      <c r="O439" s="202"/>
      <c r="P439" s="202"/>
      <c r="Q439" s="202"/>
    </row>
    <row r="440" spans="7:17" ht="12">
      <c r="G440" s="202"/>
      <c r="H440" s="203"/>
      <c r="I440" s="114"/>
      <c r="J440" s="202"/>
      <c r="K440" s="202"/>
      <c r="L440" s="204"/>
      <c r="M440" s="202"/>
      <c r="N440" s="202"/>
      <c r="O440" s="202"/>
      <c r="P440" s="202"/>
      <c r="Q440" s="202"/>
    </row>
    <row r="441" spans="7:17" ht="12">
      <c r="G441" s="202"/>
      <c r="H441" s="203"/>
      <c r="I441" s="114"/>
      <c r="J441" s="202"/>
      <c r="K441" s="202"/>
      <c r="L441" s="204"/>
      <c r="M441" s="202"/>
      <c r="N441" s="202"/>
      <c r="O441" s="202"/>
      <c r="P441" s="202"/>
      <c r="Q441" s="202"/>
    </row>
    <row r="442" spans="7:17" ht="12">
      <c r="G442" s="202"/>
      <c r="H442" s="203"/>
      <c r="I442" s="114"/>
      <c r="J442" s="202"/>
      <c r="K442" s="202"/>
      <c r="L442" s="204"/>
      <c r="M442" s="202"/>
      <c r="N442" s="202"/>
      <c r="O442" s="202"/>
      <c r="P442" s="202"/>
      <c r="Q442" s="202"/>
    </row>
    <row r="443" spans="7:17" ht="12">
      <c r="G443" s="202"/>
      <c r="H443" s="203"/>
      <c r="I443" s="114"/>
      <c r="J443" s="202"/>
      <c r="K443" s="202"/>
      <c r="L443" s="204"/>
      <c r="M443" s="202"/>
      <c r="N443" s="202"/>
      <c r="O443" s="202"/>
      <c r="P443" s="202"/>
      <c r="Q443" s="202"/>
    </row>
    <row r="444" spans="7:17" ht="12">
      <c r="G444" s="202"/>
      <c r="H444" s="203"/>
      <c r="I444" s="114"/>
      <c r="J444" s="202"/>
      <c r="K444" s="202"/>
      <c r="L444" s="204"/>
      <c r="M444" s="202"/>
      <c r="N444" s="202"/>
      <c r="O444" s="202"/>
      <c r="P444" s="202"/>
      <c r="Q444" s="202"/>
    </row>
    <row r="445" spans="7:17" ht="12">
      <c r="G445" s="202"/>
      <c r="H445" s="203"/>
      <c r="I445" s="114"/>
      <c r="J445" s="202"/>
      <c r="K445" s="202"/>
      <c r="L445" s="204"/>
      <c r="M445" s="202"/>
      <c r="N445" s="202"/>
      <c r="O445" s="202"/>
      <c r="P445" s="202"/>
      <c r="Q445" s="202"/>
    </row>
    <row r="446" spans="7:17" ht="12">
      <c r="G446" s="202"/>
      <c r="H446" s="203"/>
      <c r="I446" s="114"/>
      <c r="J446" s="202"/>
      <c r="K446" s="202"/>
      <c r="L446" s="204"/>
      <c r="M446" s="202"/>
      <c r="N446" s="202"/>
      <c r="O446" s="202"/>
      <c r="P446" s="202"/>
      <c r="Q446" s="202"/>
    </row>
    <row r="447" spans="7:17" ht="12">
      <c r="G447" s="202"/>
      <c r="H447" s="203"/>
      <c r="I447" s="114"/>
      <c r="J447" s="202"/>
      <c r="K447" s="202"/>
      <c r="L447" s="204"/>
      <c r="M447" s="202"/>
      <c r="N447" s="202"/>
      <c r="O447" s="202"/>
      <c r="P447" s="202"/>
      <c r="Q447" s="202"/>
    </row>
    <row r="448" spans="7:17" ht="12">
      <c r="G448" s="202"/>
      <c r="H448" s="203"/>
      <c r="I448" s="114"/>
      <c r="J448" s="202"/>
      <c r="K448" s="202"/>
      <c r="L448" s="204"/>
      <c r="M448" s="202"/>
      <c r="N448" s="202"/>
      <c r="O448" s="202"/>
      <c r="P448" s="202"/>
      <c r="Q448" s="202"/>
    </row>
    <row r="449" spans="7:17" ht="12">
      <c r="G449" s="202"/>
      <c r="H449" s="203"/>
      <c r="I449" s="114"/>
      <c r="J449" s="202"/>
      <c r="K449" s="202"/>
      <c r="L449" s="204"/>
      <c r="M449" s="202"/>
      <c r="N449" s="202"/>
      <c r="O449" s="202"/>
      <c r="P449" s="202"/>
      <c r="Q449" s="202"/>
    </row>
    <row r="450" spans="7:17" ht="12">
      <c r="G450" s="202"/>
      <c r="H450" s="203"/>
      <c r="I450" s="114"/>
      <c r="J450" s="202"/>
      <c r="K450" s="202"/>
      <c r="L450" s="204"/>
      <c r="M450" s="202"/>
      <c r="N450" s="202"/>
      <c r="O450" s="202"/>
      <c r="P450" s="202"/>
      <c r="Q450" s="202"/>
    </row>
    <row r="451" spans="7:17" ht="12">
      <c r="G451" s="202"/>
      <c r="H451" s="203"/>
      <c r="I451" s="114"/>
      <c r="J451" s="202"/>
      <c r="K451" s="202"/>
      <c r="L451" s="204"/>
      <c r="M451" s="202"/>
      <c r="N451" s="202"/>
      <c r="O451" s="202"/>
      <c r="P451" s="202"/>
      <c r="Q451" s="202"/>
    </row>
    <row r="452" spans="7:17" ht="12">
      <c r="G452" s="202"/>
      <c r="H452" s="203"/>
      <c r="I452" s="114"/>
      <c r="J452" s="202"/>
      <c r="K452" s="202"/>
      <c r="L452" s="204"/>
      <c r="M452" s="202"/>
      <c r="N452" s="202"/>
      <c r="O452" s="202"/>
      <c r="P452" s="202"/>
      <c r="Q452" s="202"/>
    </row>
    <row r="453" spans="7:17" ht="12">
      <c r="G453" s="202"/>
      <c r="H453" s="203"/>
      <c r="I453" s="114"/>
      <c r="J453" s="202"/>
      <c r="K453" s="202"/>
      <c r="L453" s="204"/>
      <c r="M453" s="202"/>
      <c r="N453" s="202"/>
      <c r="O453" s="202"/>
      <c r="P453" s="202"/>
      <c r="Q453" s="202"/>
    </row>
    <row r="454" spans="7:17" ht="12">
      <c r="G454" s="202"/>
      <c r="H454" s="203"/>
      <c r="I454" s="114"/>
      <c r="J454" s="202"/>
      <c r="K454" s="202"/>
      <c r="L454" s="204"/>
      <c r="M454" s="202"/>
      <c r="N454" s="202"/>
      <c r="O454" s="202"/>
      <c r="P454" s="202"/>
      <c r="Q454" s="202"/>
    </row>
    <row r="455" spans="7:17" ht="12">
      <c r="G455" s="202"/>
      <c r="H455" s="203"/>
      <c r="I455" s="114"/>
      <c r="J455" s="202"/>
      <c r="K455" s="202"/>
      <c r="L455" s="204"/>
      <c r="M455" s="202"/>
      <c r="N455" s="202"/>
      <c r="O455" s="202"/>
      <c r="P455" s="202"/>
      <c r="Q455" s="202"/>
    </row>
    <row r="456" spans="7:17" ht="12">
      <c r="G456" s="202"/>
      <c r="H456" s="203"/>
      <c r="I456" s="114"/>
      <c r="J456" s="202"/>
      <c r="K456" s="202"/>
      <c r="L456" s="204"/>
      <c r="M456" s="202"/>
      <c r="N456" s="202"/>
      <c r="O456" s="202"/>
      <c r="P456" s="202"/>
      <c r="Q456" s="202"/>
    </row>
    <row r="457" spans="7:17" ht="12">
      <c r="G457" s="202"/>
      <c r="H457" s="203"/>
      <c r="I457" s="114"/>
      <c r="J457" s="202"/>
      <c r="K457" s="202"/>
      <c r="L457" s="204"/>
      <c r="M457" s="202"/>
      <c r="N457" s="202"/>
      <c r="O457" s="202"/>
      <c r="P457" s="202"/>
      <c r="Q457" s="202"/>
    </row>
    <row r="458" spans="7:17" ht="12">
      <c r="G458" s="202"/>
      <c r="H458" s="203"/>
      <c r="I458" s="114"/>
      <c r="J458" s="202"/>
      <c r="K458" s="202"/>
      <c r="L458" s="204"/>
      <c r="M458" s="202"/>
      <c r="N458" s="202"/>
      <c r="O458" s="202"/>
      <c r="P458" s="202"/>
      <c r="Q458" s="202"/>
    </row>
    <row r="459" spans="7:17" ht="12">
      <c r="G459" s="202"/>
      <c r="H459" s="203"/>
      <c r="I459" s="114"/>
      <c r="J459" s="202"/>
      <c r="K459" s="202"/>
      <c r="L459" s="204"/>
      <c r="M459" s="202"/>
      <c r="N459" s="202"/>
      <c r="O459" s="202"/>
      <c r="P459" s="202"/>
      <c r="Q459" s="202"/>
    </row>
    <row r="460" spans="7:17" ht="12">
      <c r="G460" s="202"/>
      <c r="H460" s="203"/>
      <c r="I460" s="114"/>
      <c r="J460" s="202"/>
      <c r="K460" s="202"/>
      <c r="L460" s="204"/>
      <c r="M460" s="202"/>
      <c r="N460" s="202"/>
      <c r="O460" s="202"/>
      <c r="P460" s="202"/>
      <c r="Q460" s="202"/>
    </row>
    <row r="461" spans="7:17" ht="12">
      <c r="G461" s="202"/>
      <c r="H461" s="203"/>
      <c r="I461" s="114"/>
      <c r="J461" s="202"/>
      <c r="K461" s="202"/>
      <c r="L461" s="204"/>
      <c r="M461" s="202"/>
      <c r="N461" s="202"/>
      <c r="O461" s="202"/>
      <c r="P461" s="202"/>
      <c r="Q461" s="202"/>
    </row>
    <row r="462" spans="7:17" ht="12">
      <c r="G462" s="202"/>
      <c r="H462" s="203"/>
      <c r="I462" s="114"/>
      <c r="J462" s="202"/>
      <c r="K462" s="202"/>
      <c r="L462" s="204"/>
      <c r="M462" s="202"/>
      <c r="N462" s="202"/>
      <c r="O462" s="202"/>
      <c r="P462" s="202"/>
      <c r="Q462" s="202"/>
    </row>
    <row r="463" spans="7:17" ht="12">
      <c r="G463" s="202"/>
      <c r="H463" s="203"/>
      <c r="I463" s="114"/>
      <c r="J463" s="202"/>
      <c r="K463" s="202"/>
      <c r="L463" s="204"/>
      <c r="M463" s="202"/>
      <c r="N463" s="202"/>
      <c r="O463" s="202"/>
      <c r="P463" s="202"/>
      <c r="Q463" s="202"/>
    </row>
    <row r="464" spans="7:17" ht="12">
      <c r="G464" s="202"/>
      <c r="H464" s="203"/>
      <c r="I464" s="114"/>
      <c r="J464" s="202"/>
      <c r="K464" s="202"/>
      <c r="L464" s="204"/>
      <c r="M464" s="202"/>
      <c r="N464" s="202"/>
      <c r="O464" s="202"/>
      <c r="P464" s="202"/>
      <c r="Q464" s="202"/>
    </row>
    <row r="465" spans="7:17" ht="12">
      <c r="G465" s="202"/>
      <c r="H465" s="203"/>
      <c r="I465" s="114"/>
      <c r="J465" s="202"/>
      <c r="K465" s="202"/>
      <c r="L465" s="204"/>
      <c r="M465" s="202"/>
      <c r="N465" s="202"/>
      <c r="O465" s="202"/>
      <c r="P465" s="202"/>
      <c r="Q465" s="202"/>
    </row>
    <row r="466" spans="7:17" ht="12">
      <c r="G466" s="202"/>
      <c r="H466" s="203"/>
      <c r="I466" s="114"/>
      <c r="J466" s="202"/>
      <c r="K466" s="202"/>
      <c r="L466" s="204"/>
      <c r="M466" s="202"/>
      <c r="N466" s="202"/>
      <c r="O466" s="202"/>
      <c r="P466" s="202"/>
      <c r="Q466" s="202"/>
    </row>
    <row r="467" spans="7:17" ht="12">
      <c r="G467" s="202"/>
      <c r="H467" s="203"/>
      <c r="I467" s="114"/>
      <c r="J467" s="202"/>
      <c r="K467" s="202"/>
      <c r="L467" s="204"/>
      <c r="M467" s="202"/>
      <c r="N467" s="202"/>
      <c r="O467" s="202"/>
      <c r="P467" s="202"/>
      <c r="Q467" s="202"/>
    </row>
    <row r="468" spans="7:17" ht="12">
      <c r="G468" s="202"/>
      <c r="H468" s="203"/>
      <c r="I468" s="114"/>
      <c r="J468" s="202"/>
      <c r="K468" s="202"/>
      <c r="L468" s="204"/>
      <c r="M468" s="202"/>
      <c r="N468" s="202"/>
      <c r="O468" s="202"/>
      <c r="P468" s="202"/>
      <c r="Q468" s="202"/>
    </row>
    <row r="469" spans="7:17" ht="12">
      <c r="G469" s="202"/>
      <c r="H469" s="203"/>
      <c r="I469" s="114"/>
      <c r="J469" s="202"/>
      <c r="K469" s="202"/>
      <c r="L469" s="204"/>
      <c r="M469" s="202"/>
      <c r="N469" s="202"/>
      <c r="O469" s="202"/>
      <c r="P469" s="202"/>
      <c r="Q469" s="202"/>
    </row>
    <row r="470" spans="7:17" ht="12">
      <c r="G470" s="202"/>
      <c r="H470" s="203"/>
      <c r="I470" s="114"/>
      <c r="J470" s="202"/>
      <c r="K470" s="202"/>
      <c r="L470" s="204"/>
      <c r="M470" s="202"/>
      <c r="N470" s="202"/>
      <c r="O470" s="202"/>
      <c r="P470" s="202"/>
      <c r="Q470" s="202"/>
    </row>
    <row r="471" spans="7:17" ht="12">
      <c r="G471" s="202"/>
      <c r="H471" s="203"/>
      <c r="I471" s="114"/>
      <c r="J471" s="202"/>
      <c r="K471" s="202"/>
      <c r="L471" s="204"/>
      <c r="M471" s="202"/>
      <c r="N471" s="202"/>
      <c r="O471" s="202"/>
      <c r="P471" s="202"/>
      <c r="Q471" s="202"/>
    </row>
    <row r="472" spans="7:17" ht="12">
      <c r="G472" s="202"/>
      <c r="H472" s="203"/>
      <c r="I472" s="114"/>
      <c r="J472" s="202"/>
      <c r="K472" s="202"/>
      <c r="L472" s="204"/>
      <c r="M472" s="202"/>
      <c r="N472" s="202"/>
      <c r="O472" s="202"/>
      <c r="P472" s="202"/>
      <c r="Q472" s="202"/>
    </row>
    <row r="473" spans="7:17" ht="12">
      <c r="G473" s="202"/>
      <c r="H473" s="203"/>
      <c r="I473" s="114"/>
      <c r="J473" s="202"/>
      <c r="K473" s="202"/>
      <c r="L473" s="204"/>
      <c r="M473" s="202"/>
      <c r="N473" s="202"/>
      <c r="O473" s="202"/>
      <c r="P473" s="202"/>
      <c r="Q473" s="202"/>
    </row>
    <row r="474" spans="7:17" ht="12">
      <c r="G474" s="202"/>
      <c r="H474" s="203"/>
      <c r="I474" s="114"/>
      <c r="J474" s="202"/>
      <c r="K474" s="202"/>
      <c r="L474" s="204"/>
      <c r="M474" s="202"/>
      <c r="N474" s="202"/>
      <c r="O474" s="202"/>
      <c r="P474" s="202"/>
      <c r="Q474" s="202"/>
    </row>
    <row r="475" spans="7:17" ht="12">
      <c r="G475" s="202"/>
      <c r="H475" s="203"/>
      <c r="I475" s="114"/>
      <c r="J475" s="202"/>
      <c r="K475" s="202"/>
      <c r="L475" s="204"/>
      <c r="M475" s="202"/>
      <c r="N475" s="202"/>
      <c r="O475" s="202"/>
      <c r="P475" s="202"/>
      <c r="Q475" s="202"/>
    </row>
    <row r="476" spans="7:17" ht="12">
      <c r="G476" s="202"/>
      <c r="H476" s="203"/>
      <c r="I476" s="114"/>
      <c r="J476" s="202"/>
      <c r="K476" s="202"/>
      <c r="L476" s="204"/>
      <c r="M476" s="202"/>
      <c r="N476" s="202"/>
      <c r="O476" s="202"/>
      <c r="P476" s="202"/>
      <c r="Q476" s="202"/>
    </row>
    <row r="477" spans="7:17" ht="12">
      <c r="G477" s="202"/>
      <c r="H477" s="203"/>
      <c r="I477" s="114"/>
      <c r="J477" s="202"/>
      <c r="K477" s="202"/>
      <c r="L477" s="204"/>
      <c r="M477" s="202"/>
      <c r="N477" s="202"/>
      <c r="O477" s="202"/>
      <c r="P477" s="202"/>
      <c r="Q477" s="202"/>
    </row>
    <row r="478" spans="7:17" ht="12">
      <c r="G478" s="202"/>
      <c r="H478" s="203"/>
      <c r="I478" s="114"/>
      <c r="J478" s="202"/>
      <c r="K478" s="202"/>
      <c r="L478" s="204"/>
      <c r="M478" s="202"/>
      <c r="N478" s="202"/>
      <c r="O478" s="202"/>
      <c r="P478" s="202"/>
      <c r="Q478" s="202"/>
    </row>
    <row r="479" spans="7:17" ht="12">
      <c r="G479" s="202"/>
      <c r="H479" s="203"/>
      <c r="I479" s="114"/>
      <c r="J479" s="202"/>
      <c r="K479" s="202"/>
      <c r="L479" s="204"/>
      <c r="M479" s="202"/>
      <c r="N479" s="202"/>
      <c r="O479" s="202"/>
      <c r="P479" s="202"/>
      <c r="Q479" s="202"/>
    </row>
    <row r="480" spans="7:17" ht="12">
      <c r="G480" s="202"/>
      <c r="H480" s="203"/>
      <c r="I480" s="114"/>
      <c r="J480" s="202"/>
      <c r="K480" s="202"/>
      <c r="L480" s="204"/>
      <c r="M480" s="202"/>
      <c r="N480" s="202"/>
      <c r="O480" s="202"/>
      <c r="P480" s="202"/>
      <c r="Q480" s="202"/>
    </row>
    <row r="481" spans="7:17" ht="12">
      <c r="G481" s="202"/>
      <c r="H481" s="203"/>
      <c r="I481" s="114"/>
      <c r="J481" s="202"/>
      <c r="K481" s="202"/>
      <c r="L481" s="204"/>
      <c r="M481" s="202"/>
      <c r="N481" s="202"/>
      <c r="O481" s="202"/>
      <c r="P481" s="202"/>
      <c r="Q481" s="202"/>
    </row>
    <row r="482" spans="7:17" ht="12">
      <c r="G482" s="202"/>
      <c r="H482" s="203"/>
      <c r="I482" s="114"/>
      <c r="J482" s="202"/>
      <c r="K482" s="202"/>
      <c r="L482" s="204"/>
      <c r="M482" s="202"/>
      <c r="N482" s="202"/>
      <c r="O482" s="202"/>
      <c r="P482" s="202"/>
      <c r="Q482" s="202"/>
    </row>
    <row r="483" spans="7:17" ht="12">
      <c r="G483" s="202"/>
      <c r="H483" s="203"/>
      <c r="I483" s="114"/>
      <c r="J483" s="202"/>
      <c r="K483" s="202"/>
      <c r="L483" s="204"/>
      <c r="M483" s="202"/>
      <c r="N483" s="202"/>
      <c r="O483" s="202"/>
      <c r="P483" s="202"/>
      <c r="Q483" s="202"/>
    </row>
    <row r="484" spans="7:17" ht="12">
      <c r="G484" s="202"/>
      <c r="H484" s="203"/>
      <c r="I484" s="114"/>
      <c r="J484" s="202"/>
      <c r="K484" s="202"/>
      <c r="L484" s="204"/>
      <c r="M484" s="202"/>
      <c r="N484" s="202"/>
      <c r="O484" s="202"/>
      <c r="P484" s="202"/>
      <c r="Q484" s="202"/>
    </row>
    <row r="485" spans="7:17" ht="12">
      <c r="G485" s="202"/>
      <c r="H485" s="203"/>
      <c r="I485" s="114"/>
      <c r="J485" s="202"/>
      <c r="K485" s="202"/>
      <c r="L485" s="204"/>
      <c r="M485" s="202"/>
      <c r="N485" s="202"/>
      <c r="O485" s="202"/>
      <c r="P485" s="202"/>
      <c r="Q485" s="202"/>
    </row>
    <row r="486" spans="7:17" ht="12">
      <c r="G486" s="202"/>
      <c r="H486" s="203"/>
      <c r="I486" s="114"/>
      <c r="J486" s="202"/>
      <c r="K486" s="202"/>
      <c r="L486" s="204"/>
      <c r="M486" s="202"/>
      <c r="N486" s="202"/>
      <c r="O486" s="202"/>
      <c r="P486" s="202"/>
      <c r="Q486" s="202"/>
    </row>
    <row r="487" spans="7:17" ht="12">
      <c r="G487" s="202"/>
      <c r="H487" s="203"/>
      <c r="I487" s="114"/>
      <c r="J487" s="202"/>
      <c r="K487" s="202"/>
      <c r="L487" s="204"/>
      <c r="M487" s="202"/>
      <c r="N487" s="202"/>
      <c r="O487" s="202"/>
      <c r="P487" s="202"/>
      <c r="Q487" s="202"/>
    </row>
    <row r="488" spans="7:17" ht="12">
      <c r="G488" s="202"/>
      <c r="H488" s="203"/>
      <c r="I488" s="114"/>
      <c r="J488" s="202"/>
      <c r="K488" s="202"/>
      <c r="L488" s="204"/>
      <c r="M488" s="202"/>
      <c r="N488" s="202"/>
      <c r="O488" s="202"/>
      <c r="P488" s="202"/>
      <c r="Q488" s="202"/>
    </row>
    <row r="489" spans="7:17" ht="12">
      <c r="G489" s="202"/>
      <c r="H489" s="203"/>
      <c r="I489" s="114"/>
      <c r="J489" s="202"/>
      <c r="K489" s="202"/>
      <c r="L489" s="204"/>
      <c r="M489" s="202"/>
      <c r="N489" s="202"/>
      <c r="O489" s="202"/>
      <c r="P489" s="202"/>
      <c r="Q489" s="202"/>
    </row>
    <row r="490" spans="7:17" ht="12">
      <c r="G490" s="202"/>
      <c r="H490" s="203"/>
      <c r="I490" s="114"/>
      <c r="J490" s="202"/>
      <c r="K490" s="202"/>
      <c r="L490" s="204"/>
      <c r="M490" s="202"/>
      <c r="N490" s="202"/>
      <c r="O490" s="202"/>
      <c r="P490" s="202"/>
      <c r="Q490" s="202"/>
    </row>
    <row r="491" spans="7:17" ht="12">
      <c r="G491" s="202"/>
      <c r="H491" s="203"/>
      <c r="I491" s="114"/>
      <c r="J491" s="202"/>
      <c r="K491" s="202"/>
      <c r="L491" s="204"/>
      <c r="M491" s="202"/>
      <c r="N491" s="202"/>
      <c r="O491" s="202"/>
      <c r="P491" s="202"/>
      <c r="Q491" s="202"/>
    </row>
    <row r="492" spans="7:17" ht="12">
      <c r="G492" s="202"/>
      <c r="H492" s="203"/>
      <c r="I492" s="114"/>
      <c r="J492" s="202"/>
      <c r="K492" s="202"/>
      <c r="L492" s="204"/>
      <c r="M492" s="202"/>
      <c r="N492" s="202"/>
      <c r="O492" s="202"/>
      <c r="P492" s="202"/>
      <c r="Q492" s="202"/>
    </row>
    <row r="493" spans="7:17" ht="12">
      <c r="G493" s="202"/>
      <c r="H493" s="203"/>
      <c r="I493" s="114"/>
      <c r="J493" s="202"/>
      <c r="K493" s="202"/>
      <c r="L493" s="204"/>
      <c r="M493" s="202"/>
      <c r="N493" s="202"/>
      <c r="O493" s="202"/>
      <c r="P493" s="202"/>
      <c r="Q493" s="202"/>
    </row>
    <row r="494" spans="7:17" ht="12">
      <c r="G494" s="202"/>
      <c r="H494" s="203"/>
      <c r="I494" s="114"/>
      <c r="J494" s="202"/>
      <c r="K494" s="202"/>
      <c r="L494" s="204"/>
      <c r="M494" s="202"/>
      <c r="N494" s="202"/>
      <c r="O494" s="202"/>
      <c r="P494" s="202"/>
      <c r="Q494" s="202"/>
    </row>
    <row r="495" spans="7:17" ht="12">
      <c r="G495" s="202"/>
      <c r="H495" s="203"/>
      <c r="I495" s="114"/>
      <c r="J495" s="202"/>
      <c r="K495" s="202"/>
      <c r="L495" s="204"/>
      <c r="M495" s="202"/>
      <c r="N495" s="202"/>
      <c r="O495" s="202"/>
      <c r="P495" s="202"/>
      <c r="Q495" s="202"/>
    </row>
  </sheetData>
  <sheetProtection/>
  <mergeCells count="174">
    <mergeCell ref="T165:T178"/>
    <mergeCell ref="S226:S236"/>
    <mergeCell ref="V226:V236"/>
    <mergeCell ref="V173:V195"/>
    <mergeCell ref="V196:V209"/>
    <mergeCell ref="S196:S209"/>
    <mergeCell ref="V160:V172"/>
    <mergeCell ref="AH9:AH10"/>
    <mergeCell ref="AG11:AG12"/>
    <mergeCell ref="V43:V44"/>
    <mergeCell ref="S160:S172"/>
    <mergeCell ref="S179:S190"/>
    <mergeCell ref="M202:M204"/>
    <mergeCell ref="AI9:AI10"/>
    <mergeCell ref="AB9:AB10"/>
    <mergeCell ref="AC9:AC10"/>
    <mergeCell ref="AD9:AD10"/>
    <mergeCell ref="AE9:AE10"/>
    <mergeCell ref="AF9:AF10"/>
    <mergeCell ref="AG9:AG10"/>
    <mergeCell ref="U173:U195"/>
    <mergeCell ref="U160:U172"/>
    <mergeCell ref="S8:S10"/>
    <mergeCell ref="T8:AI8"/>
    <mergeCell ref="T9:U9"/>
    <mergeCell ref="V9:W9"/>
    <mergeCell ref="X9:X10"/>
    <mergeCell ref="Y9:Y10"/>
    <mergeCell ref="Z9:Z10"/>
    <mergeCell ref="AA9:AA10"/>
    <mergeCell ref="D226:D236"/>
    <mergeCell ref="F226:F236"/>
    <mergeCell ref="G226:G228"/>
    <mergeCell ref="J226:J228"/>
    <mergeCell ref="J229:J232"/>
    <mergeCell ref="G233:G235"/>
    <mergeCell ref="J233:J235"/>
    <mergeCell ref="D216:D224"/>
    <mergeCell ref="E216:E224"/>
    <mergeCell ref="G216:G218"/>
    <mergeCell ref="G220:G221"/>
    <mergeCell ref="J220:J221"/>
    <mergeCell ref="J173:J195"/>
    <mergeCell ref="G196:G197"/>
    <mergeCell ref="J196:J204"/>
    <mergeCell ref="G157:G159"/>
    <mergeCell ref="J157:J159"/>
    <mergeCell ref="D160:D213"/>
    <mergeCell ref="G160:G162"/>
    <mergeCell ref="J160:J172"/>
    <mergeCell ref="G173:G174"/>
    <mergeCell ref="G147:G150"/>
    <mergeCell ref="J147:J150"/>
    <mergeCell ref="G151:G156"/>
    <mergeCell ref="J151:J156"/>
    <mergeCell ref="G133:G139"/>
    <mergeCell ref="J133:J139"/>
    <mergeCell ref="G141:G146"/>
    <mergeCell ref="J141:J146"/>
    <mergeCell ref="G118:G125"/>
    <mergeCell ref="J118:J125"/>
    <mergeCell ref="G126:G132"/>
    <mergeCell ref="J126:J132"/>
    <mergeCell ref="G108:G111"/>
    <mergeCell ref="J108:J111"/>
    <mergeCell ref="G112:G117"/>
    <mergeCell ref="J112:J117"/>
    <mergeCell ref="G93:G101"/>
    <mergeCell ref="J93:J101"/>
    <mergeCell ref="G102:G107"/>
    <mergeCell ref="J102:J107"/>
    <mergeCell ref="G77:G88"/>
    <mergeCell ref="J77:J88"/>
    <mergeCell ref="G89:G92"/>
    <mergeCell ref="H89:H92"/>
    <mergeCell ref="I89:I92"/>
    <mergeCell ref="J89:J92"/>
    <mergeCell ref="K89:K92"/>
    <mergeCell ref="L89:L92"/>
    <mergeCell ref="G73:G76"/>
    <mergeCell ref="J73:J76"/>
    <mergeCell ref="M73:M74"/>
    <mergeCell ref="J58:J64"/>
    <mergeCell ref="K58:K64"/>
    <mergeCell ref="L58:L64"/>
    <mergeCell ref="D66:D136"/>
    <mergeCell ref="G66:G72"/>
    <mergeCell ref="I66:I72"/>
    <mergeCell ref="J66:J72"/>
    <mergeCell ref="L43:L49"/>
    <mergeCell ref="G50:G57"/>
    <mergeCell ref="I50:I57"/>
    <mergeCell ref="J50:J57"/>
    <mergeCell ref="K50:K57"/>
    <mergeCell ref="L50:L57"/>
    <mergeCell ref="D43:D65"/>
    <mergeCell ref="F43:F64"/>
    <mergeCell ref="G43:G49"/>
    <mergeCell ref="I43:I49"/>
    <mergeCell ref="J43:J49"/>
    <mergeCell ref="K43:K49"/>
    <mergeCell ref="E57:E64"/>
    <mergeCell ref="G58:G64"/>
    <mergeCell ref="H58:H64"/>
    <mergeCell ref="I58:I64"/>
    <mergeCell ref="G36:G38"/>
    <mergeCell ref="I36:I38"/>
    <mergeCell ref="J36:J38"/>
    <mergeCell ref="M36:M38"/>
    <mergeCell ref="G39:G41"/>
    <mergeCell ref="H39:H41"/>
    <mergeCell ref="I39:I41"/>
    <mergeCell ref="J39:J41"/>
    <mergeCell ref="G30:G32"/>
    <mergeCell ref="I30:I32"/>
    <mergeCell ref="J30:J32"/>
    <mergeCell ref="G33:G35"/>
    <mergeCell ref="I33:I35"/>
    <mergeCell ref="J33:J35"/>
    <mergeCell ref="G28:G29"/>
    <mergeCell ref="I28:I29"/>
    <mergeCell ref="J28:J29"/>
    <mergeCell ref="M28:M29"/>
    <mergeCell ref="G24:G27"/>
    <mergeCell ref="I24:I27"/>
    <mergeCell ref="J24:J27"/>
    <mergeCell ref="G16:G19"/>
    <mergeCell ref="I16:I19"/>
    <mergeCell ref="J16:J19"/>
    <mergeCell ref="D11:D41"/>
    <mergeCell ref="G11:G15"/>
    <mergeCell ref="H11:H15"/>
    <mergeCell ref="I11:I15"/>
    <mergeCell ref="J11:J15"/>
    <mergeCell ref="G20:G23"/>
    <mergeCell ref="I20:I23"/>
    <mergeCell ref="L8:L10"/>
    <mergeCell ref="M8:M10"/>
    <mergeCell ref="N8:N10"/>
    <mergeCell ref="O8:R8"/>
    <mergeCell ref="O9:O10"/>
    <mergeCell ref="P9:P10"/>
    <mergeCell ref="Q9:Q10"/>
    <mergeCell ref="R9:R10"/>
    <mergeCell ref="F8:F10"/>
    <mergeCell ref="G8:G10"/>
    <mergeCell ref="H8:H10"/>
    <mergeCell ref="I8:I10"/>
    <mergeCell ref="J8:J10"/>
    <mergeCell ref="K8:K10"/>
    <mergeCell ref="A5:E5"/>
    <mergeCell ref="F5:R5"/>
    <mergeCell ref="A6:E6"/>
    <mergeCell ref="F6:R6"/>
    <mergeCell ref="D7:E7"/>
    <mergeCell ref="A8:A10"/>
    <mergeCell ref="B8:B10"/>
    <mergeCell ref="C8:C10"/>
    <mergeCell ref="D8:D10"/>
    <mergeCell ref="E8:E10"/>
    <mergeCell ref="A1:R1"/>
    <mergeCell ref="A2:R2"/>
    <mergeCell ref="A3:E3"/>
    <mergeCell ref="F3:R3"/>
    <mergeCell ref="A4:E4"/>
    <mergeCell ref="F4:R4"/>
    <mergeCell ref="H16:H19"/>
    <mergeCell ref="S43:S44"/>
    <mergeCell ref="S11:S12"/>
    <mergeCell ref="V11:V12"/>
    <mergeCell ref="X11:X12"/>
    <mergeCell ref="AA11:AA12"/>
    <mergeCell ref="J20:J23"/>
    <mergeCell ref="M33:M35"/>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M334"/>
  <sheetViews>
    <sheetView zoomScale="91" zoomScaleNormal="91" zoomScalePageLayoutView="0" workbookViewId="0" topLeftCell="A1">
      <selection activeCell="A2" sqref="A2:A4"/>
    </sheetView>
  </sheetViews>
  <sheetFormatPr defaultColWidth="11.421875" defaultRowHeight="15"/>
  <cols>
    <col min="1" max="1" width="15.421875" style="36" customWidth="1"/>
    <col min="2" max="2" width="18.8515625" style="205" customWidth="1"/>
    <col min="3" max="3" width="18.57421875" style="205" customWidth="1"/>
    <col min="4" max="4" width="21.8515625" style="205" customWidth="1"/>
    <col min="5" max="5" width="26.140625" style="205" customWidth="1"/>
    <col min="6" max="7" width="13.00390625" style="205" customWidth="1"/>
    <col min="8" max="9" width="13.140625" style="205" customWidth="1"/>
    <col min="10" max="11" width="14.28125" style="205" customWidth="1"/>
    <col min="12" max="13" width="12.140625" style="36" customWidth="1"/>
    <col min="14" max="16384" width="11.421875" style="36" customWidth="1"/>
  </cols>
  <sheetData>
    <row r="1" spans="1:2" s="6" customFormat="1" ht="29.25" customHeight="1">
      <c r="A1" s="530" t="s">
        <v>34</v>
      </c>
      <c r="B1" s="531"/>
    </row>
    <row r="2" spans="1:13" s="6" customFormat="1" ht="24.75" customHeight="1">
      <c r="A2" s="440" t="s">
        <v>40</v>
      </c>
      <c r="B2" s="440" t="s">
        <v>42</v>
      </c>
      <c r="C2" s="440" t="s">
        <v>45</v>
      </c>
      <c r="D2" s="433" t="s">
        <v>48</v>
      </c>
      <c r="E2" s="442" t="s">
        <v>49</v>
      </c>
      <c r="F2" s="433" t="s">
        <v>50</v>
      </c>
      <c r="G2" s="433"/>
      <c r="H2" s="433"/>
      <c r="I2" s="433"/>
      <c r="J2" s="433"/>
      <c r="K2" s="433"/>
      <c r="L2" s="433"/>
      <c r="M2" s="4"/>
    </row>
    <row r="3" spans="1:13" s="6" customFormat="1" ht="23.25" customHeight="1">
      <c r="A3" s="440"/>
      <c r="B3" s="440"/>
      <c r="C3" s="440"/>
      <c r="D3" s="433"/>
      <c r="E3" s="442"/>
      <c r="F3" s="433" t="s">
        <v>51</v>
      </c>
      <c r="G3" s="408" t="s">
        <v>569</v>
      </c>
      <c r="H3" s="433" t="s">
        <v>52</v>
      </c>
      <c r="I3" s="408" t="s">
        <v>569</v>
      </c>
      <c r="J3" s="433" t="s">
        <v>53</v>
      </c>
      <c r="K3" s="408" t="s">
        <v>569</v>
      </c>
      <c r="L3" s="433" t="s">
        <v>54</v>
      </c>
      <c r="M3" s="408" t="s">
        <v>569</v>
      </c>
    </row>
    <row r="4" spans="1:13" s="9" customFormat="1" ht="51" customHeight="1">
      <c r="A4" s="440"/>
      <c r="B4" s="440"/>
      <c r="C4" s="440"/>
      <c r="D4" s="433"/>
      <c r="E4" s="442"/>
      <c r="F4" s="433"/>
      <c r="G4" s="409"/>
      <c r="H4" s="433"/>
      <c r="I4" s="409"/>
      <c r="J4" s="433"/>
      <c r="K4" s="409"/>
      <c r="L4" s="433"/>
      <c r="M4" s="409"/>
    </row>
    <row r="5" spans="1:13" ht="110.25" customHeight="1" thickBot="1">
      <c r="A5" s="532" t="s">
        <v>371</v>
      </c>
      <c r="B5" s="389" t="s">
        <v>8</v>
      </c>
      <c r="C5" s="389" t="s">
        <v>357</v>
      </c>
      <c r="D5" s="74" t="s">
        <v>124</v>
      </c>
      <c r="E5" s="74" t="s">
        <v>125</v>
      </c>
      <c r="F5" s="16" t="s">
        <v>76</v>
      </c>
      <c r="G5" s="16"/>
      <c r="H5" s="16" t="s">
        <v>75</v>
      </c>
      <c r="I5" s="16"/>
      <c r="J5" s="16" t="s">
        <v>76</v>
      </c>
      <c r="K5" s="16"/>
      <c r="L5" s="16">
        <v>1</v>
      </c>
      <c r="M5" s="16"/>
    </row>
    <row r="6" spans="1:13" ht="89.25" customHeight="1">
      <c r="A6" s="533"/>
      <c r="B6" s="390" t="s">
        <v>9</v>
      </c>
      <c r="C6" s="390" t="s">
        <v>570</v>
      </c>
      <c r="D6" s="221" t="s">
        <v>368</v>
      </c>
      <c r="E6" s="74" t="s">
        <v>370</v>
      </c>
      <c r="F6" s="16" t="s">
        <v>76</v>
      </c>
      <c r="G6" s="16"/>
      <c r="H6" s="16" t="s">
        <v>76</v>
      </c>
      <c r="I6" s="16"/>
      <c r="J6" s="16" t="s">
        <v>76</v>
      </c>
      <c r="K6" s="16"/>
      <c r="L6" s="16" t="s">
        <v>75</v>
      </c>
      <c r="M6" s="16"/>
    </row>
    <row r="7" spans="1:13" ht="12">
      <c r="A7" s="381"/>
      <c r="B7" s="227"/>
      <c r="C7" s="228"/>
      <c r="D7" s="231"/>
      <c r="E7" s="231"/>
      <c r="F7" s="232"/>
      <c r="G7" s="232"/>
      <c r="H7" s="232"/>
      <c r="I7" s="232"/>
      <c r="J7" s="232"/>
      <c r="K7" s="233"/>
      <c r="L7" s="233"/>
      <c r="M7" s="233"/>
    </row>
    <row r="8" spans="1:13" ht="54.75" customHeight="1">
      <c r="A8" s="424" t="s">
        <v>60</v>
      </c>
      <c r="B8" s="410" t="s">
        <v>10</v>
      </c>
      <c r="C8" s="408" t="s">
        <v>563</v>
      </c>
      <c r="D8" s="74" t="s">
        <v>373</v>
      </c>
      <c r="E8" s="74" t="s">
        <v>216</v>
      </c>
      <c r="F8" s="40">
        <v>3</v>
      </c>
      <c r="G8" s="40"/>
      <c r="H8" s="40">
        <v>3</v>
      </c>
      <c r="I8" s="40"/>
      <c r="J8" s="40">
        <v>3</v>
      </c>
      <c r="K8" s="40"/>
      <c r="L8" s="40">
        <v>3</v>
      </c>
      <c r="M8" s="40"/>
    </row>
    <row r="9" spans="1:13" ht="78" customHeight="1">
      <c r="A9" s="425"/>
      <c r="B9" s="411"/>
      <c r="C9" s="400"/>
      <c r="D9" s="74" t="s">
        <v>374</v>
      </c>
      <c r="E9" s="67" t="s">
        <v>376</v>
      </c>
      <c r="F9" s="40">
        <v>3</v>
      </c>
      <c r="G9" s="40"/>
      <c r="H9" s="40">
        <v>3</v>
      </c>
      <c r="I9" s="40"/>
      <c r="J9" s="40">
        <v>3</v>
      </c>
      <c r="K9" s="40"/>
      <c r="L9" s="40">
        <v>3</v>
      </c>
      <c r="M9" s="40"/>
    </row>
    <row r="10" spans="1:13" ht="102" customHeight="1">
      <c r="A10" s="425"/>
      <c r="B10" s="411"/>
      <c r="C10" s="400"/>
      <c r="D10" s="74" t="s">
        <v>270</v>
      </c>
      <c r="E10" s="74" t="s">
        <v>375</v>
      </c>
      <c r="F10" s="40">
        <v>2</v>
      </c>
      <c r="G10" s="40"/>
      <c r="H10" s="40">
        <v>2</v>
      </c>
      <c r="I10" s="40"/>
      <c r="J10" s="40">
        <v>2</v>
      </c>
      <c r="K10" s="40"/>
      <c r="L10" s="40">
        <v>2</v>
      </c>
      <c r="M10" s="40"/>
    </row>
    <row r="11" spans="1:13" ht="78.75" customHeight="1">
      <c r="A11" s="425"/>
      <c r="B11" s="411"/>
      <c r="C11" s="400"/>
      <c r="D11" s="74" t="s">
        <v>378</v>
      </c>
      <c r="E11" s="74" t="s">
        <v>377</v>
      </c>
      <c r="F11" s="40">
        <v>1</v>
      </c>
      <c r="G11" s="40"/>
      <c r="H11" s="40">
        <v>1</v>
      </c>
      <c r="I11" s="40"/>
      <c r="J11" s="40">
        <v>1</v>
      </c>
      <c r="K11" s="40"/>
      <c r="L11" s="40">
        <v>0</v>
      </c>
      <c r="M11" s="40"/>
    </row>
    <row r="12" spans="1:13" ht="84" customHeight="1">
      <c r="A12" s="425"/>
      <c r="B12" s="411"/>
      <c r="C12" s="400"/>
      <c r="D12" s="74" t="s">
        <v>379</v>
      </c>
      <c r="E12" s="74" t="s">
        <v>380</v>
      </c>
      <c r="F12" s="103">
        <v>1</v>
      </c>
      <c r="G12" s="103"/>
      <c r="H12" s="103">
        <v>1</v>
      </c>
      <c r="I12" s="103"/>
      <c r="J12" s="103">
        <v>1</v>
      </c>
      <c r="K12" s="103"/>
      <c r="L12" s="103">
        <v>1</v>
      </c>
      <c r="M12" s="103"/>
    </row>
    <row r="13" spans="1:13" ht="84" customHeight="1">
      <c r="A13" s="425"/>
      <c r="B13" s="411"/>
      <c r="C13" s="400"/>
      <c r="D13" s="37" t="s">
        <v>381</v>
      </c>
      <c r="E13" s="60" t="s">
        <v>382</v>
      </c>
      <c r="F13" s="23">
        <v>0</v>
      </c>
      <c r="G13" s="23"/>
      <c r="H13" s="237">
        <v>1</v>
      </c>
      <c r="I13" s="237"/>
      <c r="J13" s="237">
        <v>1</v>
      </c>
      <c r="K13" s="237"/>
      <c r="L13" s="237">
        <v>0</v>
      </c>
      <c r="M13" s="237"/>
    </row>
    <row r="14" spans="1:13" ht="48.75" thickBot="1">
      <c r="A14" s="425"/>
      <c r="B14" s="412"/>
      <c r="C14" s="400"/>
      <c r="D14" s="67" t="s">
        <v>232</v>
      </c>
      <c r="E14" s="67" t="s">
        <v>230</v>
      </c>
      <c r="F14" s="40">
        <v>1</v>
      </c>
      <c r="G14" s="40"/>
      <c r="H14" s="40">
        <v>1</v>
      </c>
      <c r="I14" s="40"/>
      <c r="J14" s="40">
        <v>1</v>
      </c>
      <c r="K14" s="40"/>
      <c r="L14" s="40">
        <v>1</v>
      </c>
      <c r="M14" s="40"/>
    </row>
    <row r="15" spans="1:13" ht="109.5" customHeight="1">
      <c r="A15" s="425"/>
      <c r="B15" s="411" t="s">
        <v>11</v>
      </c>
      <c r="C15" s="399" t="s">
        <v>563</v>
      </c>
      <c r="D15" s="462" t="s">
        <v>385</v>
      </c>
      <c r="E15" s="65" t="s">
        <v>386</v>
      </c>
      <c r="F15" s="95">
        <v>10</v>
      </c>
      <c r="G15" s="95"/>
      <c r="H15" s="95">
        <v>10</v>
      </c>
      <c r="I15" s="95"/>
      <c r="J15" s="95">
        <v>10</v>
      </c>
      <c r="K15" s="95"/>
      <c r="L15" s="95">
        <v>10</v>
      </c>
      <c r="M15" s="50"/>
    </row>
    <row r="16" spans="1:13" ht="72.75" customHeight="1">
      <c r="A16" s="425"/>
      <c r="B16" s="411"/>
      <c r="C16" s="400"/>
      <c r="D16" s="463"/>
      <c r="E16" s="60" t="s">
        <v>271</v>
      </c>
      <c r="F16" s="99">
        <v>0.25</v>
      </c>
      <c r="G16" s="99"/>
      <c r="H16" s="99">
        <v>0.5</v>
      </c>
      <c r="I16" s="99"/>
      <c r="J16" s="99">
        <v>0.75</v>
      </c>
      <c r="K16" s="99"/>
      <c r="L16" s="99">
        <v>1</v>
      </c>
      <c r="M16" s="99"/>
    </row>
    <row r="17" spans="1:13" ht="111" customHeight="1">
      <c r="A17" s="425"/>
      <c r="B17" s="411"/>
      <c r="C17" s="400"/>
      <c r="D17" s="74" t="s">
        <v>328</v>
      </c>
      <c r="E17" s="67" t="s">
        <v>231</v>
      </c>
      <c r="F17" s="99">
        <v>0.25</v>
      </c>
      <c r="G17" s="99"/>
      <c r="H17" s="99">
        <v>0.5</v>
      </c>
      <c r="I17" s="99"/>
      <c r="J17" s="99">
        <v>0.75</v>
      </c>
      <c r="K17" s="99"/>
      <c r="L17" s="99">
        <v>1</v>
      </c>
      <c r="M17" s="99"/>
    </row>
    <row r="18" spans="1:13" ht="72.75" customHeight="1" thickBot="1">
      <c r="A18" s="425"/>
      <c r="B18" s="412"/>
      <c r="C18" s="401"/>
      <c r="D18" s="71" t="s">
        <v>272</v>
      </c>
      <c r="E18" s="71" t="s">
        <v>387</v>
      </c>
      <c r="F18" s="77" t="s">
        <v>94</v>
      </c>
      <c r="G18" s="77"/>
      <c r="H18" s="77" t="s">
        <v>94</v>
      </c>
      <c r="I18" s="77"/>
      <c r="J18" s="77" t="s">
        <v>94</v>
      </c>
      <c r="K18" s="77"/>
      <c r="L18" s="77" t="s">
        <v>94</v>
      </c>
      <c r="M18" s="27"/>
    </row>
    <row r="19" spans="1:13" ht="91.5" customHeight="1">
      <c r="A19" s="425"/>
      <c r="B19" s="427" t="s">
        <v>12</v>
      </c>
      <c r="C19" s="534" t="s">
        <v>240</v>
      </c>
      <c r="D19" s="101" t="s">
        <v>217</v>
      </c>
      <c r="E19" s="67" t="s">
        <v>218</v>
      </c>
      <c r="F19" s="48">
        <v>13</v>
      </c>
      <c r="G19" s="48"/>
      <c r="H19" s="48">
        <v>13</v>
      </c>
      <c r="I19" s="48"/>
      <c r="J19" s="48">
        <v>13</v>
      </c>
      <c r="K19" s="48"/>
      <c r="L19" s="48">
        <v>13</v>
      </c>
      <c r="M19" s="48"/>
    </row>
    <row r="20" spans="1:13" ht="77.25" customHeight="1">
      <c r="A20" s="425"/>
      <c r="B20" s="411"/>
      <c r="C20" s="431"/>
      <c r="D20" s="101" t="s">
        <v>237</v>
      </c>
      <c r="E20" s="67" t="s">
        <v>236</v>
      </c>
      <c r="F20" s="103">
        <v>1</v>
      </c>
      <c r="G20" s="103"/>
      <c r="H20" s="103">
        <v>1</v>
      </c>
      <c r="I20" s="103"/>
      <c r="J20" s="103">
        <v>1</v>
      </c>
      <c r="K20" s="103"/>
      <c r="L20" s="103">
        <v>1</v>
      </c>
      <c r="M20" s="103"/>
    </row>
    <row r="21" spans="1:13" ht="74.25" customHeight="1">
      <c r="A21" s="425"/>
      <c r="B21" s="411"/>
      <c r="C21" s="431"/>
      <c r="D21" s="101" t="s">
        <v>217</v>
      </c>
      <c r="E21" s="67" t="s">
        <v>233</v>
      </c>
      <c r="F21" s="48">
        <v>3</v>
      </c>
      <c r="G21" s="48"/>
      <c r="H21" s="48">
        <v>3</v>
      </c>
      <c r="I21" s="48"/>
      <c r="J21" s="48">
        <v>3</v>
      </c>
      <c r="K21" s="48"/>
      <c r="L21" s="48">
        <v>3</v>
      </c>
      <c r="M21" s="48"/>
    </row>
    <row r="22" spans="1:13" ht="76.5" customHeight="1">
      <c r="A22" s="425"/>
      <c r="B22" s="411"/>
      <c r="C22" s="431"/>
      <c r="D22" s="104" t="s">
        <v>219</v>
      </c>
      <c r="E22" s="74" t="s">
        <v>220</v>
      </c>
      <c r="F22" s="103">
        <v>1</v>
      </c>
      <c r="G22" s="103"/>
      <c r="H22" s="103">
        <v>1</v>
      </c>
      <c r="I22" s="103"/>
      <c r="J22" s="103">
        <v>1</v>
      </c>
      <c r="K22" s="103"/>
      <c r="L22" s="103">
        <v>1</v>
      </c>
      <c r="M22" s="103"/>
    </row>
    <row r="23" spans="1:13" ht="48">
      <c r="A23" s="425"/>
      <c r="B23" s="411"/>
      <c r="C23" s="431"/>
      <c r="D23" s="104" t="s">
        <v>221</v>
      </c>
      <c r="E23" s="74" t="s">
        <v>222</v>
      </c>
      <c r="F23" s="103">
        <v>1</v>
      </c>
      <c r="G23" s="103"/>
      <c r="H23" s="103">
        <v>1</v>
      </c>
      <c r="I23" s="103"/>
      <c r="J23" s="103">
        <v>1</v>
      </c>
      <c r="K23" s="103"/>
      <c r="L23" s="103">
        <v>1</v>
      </c>
      <c r="M23" s="103"/>
    </row>
    <row r="24" spans="1:13" ht="87.75" customHeight="1">
      <c r="A24" s="425"/>
      <c r="B24" s="411"/>
      <c r="C24" s="431"/>
      <c r="D24" s="104" t="s">
        <v>221</v>
      </c>
      <c r="E24" s="74" t="s">
        <v>223</v>
      </c>
      <c r="F24" s="103">
        <v>1</v>
      </c>
      <c r="G24" s="103"/>
      <c r="H24" s="103">
        <v>1</v>
      </c>
      <c r="I24" s="103"/>
      <c r="J24" s="103">
        <v>1</v>
      </c>
      <c r="K24" s="103"/>
      <c r="L24" s="103">
        <v>1</v>
      </c>
      <c r="M24" s="103"/>
    </row>
    <row r="25" spans="1:13" ht="67.5" customHeight="1">
      <c r="A25" s="425"/>
      <c r="B25" s="411"/>
      <c r="C25" s="431"/>
      <c r="D25" s="74" t="s">
        <v>224</v>
      </c>
      <c r="E25" s="74" t="s">
        <v>235</v>
      </c>
      <c r="F25" s="48">
        <v>1</v>
      </c>
      <c r="G25" s="48"/>
      <c r="H25" s="48">
        <v>1</v>
      </c>
      <c r="I25" s="48"/>
      <c r="J25" s="48">
        <v>1</v>
      </c>
      <c r="K25" s="48"/>
      <c r="L25" s="48">
        <v>1</v>
      </c>
      <c r="M25" s="48"/>
    </row>
    <row r="26" spans="1:13" ht="65.25" customHeight="1">
      <c r="A26" s="425"/>
      <c r="B26" s="411"/>
      <c r="C26" s="431"/>
      <c r="D26" s="67" t="s">
        <v>217</v>
      </c>
      <c r="E26" s="74" t="s">
        <v>234</v>
      </c>
      <c r="F26" s="48">
        <v>1</v>
      </c>
      <c r="G26" s="48"/>
      <c r="H26" s="48">
        <v>1</v>
      </c>
      <c r="I26" s="48"/>
      <c r="J26" s="48">
        <v>1</v>
      </c>
      <c r="K26" s="48"/>
      <c r="L26" s="48">
        <v>1</v>
      </c>
      <c r="M26" s="48"/>
    </row>
    <row r="27" spans="1:13" ht="65.25" customHeight="1">
      <c r="A27" s="425"/>
      <c r="B27" s="411"/>
      <c r="C27" s="431"/>
      <c r="D27" s="67" t="s">
        <v>217</v>
      </c>
      <c r="E27" s="74" t="s">
        <v>225</v>
      </c>
      <c r="F27" s="103">
        <v>1</v>
      </c>
      <c r="G27" s="103"/>
      <c r="H27" s="103">
        <v>1</v>
      </c>
      <c r="I27" s="103"/>
      <c r="J27" s="103">
        <v>1</v>
      </c>
      <c r="K27" s="103"/>
      <c r="L27" s="103">
        <v>1</v>
      </c>
      <c r="M27" s="103"/>
    </row>
    <row r="28" spans="1:13" ht="49.5" customHeight="1">
      <c r="A28" s="425"/>
      <c r="B28" s="411"/>
      <c r="C28" s="431"/>
      <c r="D28" s="67" t="s">
        <v>217</v>
      </c>
      <c r="E28" s="74" t="s">
        <v>226</v>
      </c>
      <c r="F28" s="48">
        <v>13</v>
      </c>
      <c r="G28" s="48"/>
      <c r="H28" s="48">
        <v>13</v>
      </c>
      <c r="I28" s="48"/>
      <c r="J28" s="48">
        <v>13</v>
      </c>
      <c r="K28" s="48"/>
      <c r="L28" s="48">
        <v>13</v>
      </c>
      <c r="M28" s="48"/>
    </row>
    <row r="29" spans="1:13" ht="74.25" customHeight="1" thickBot="1">
      <c r="A29" s="425"/>
      <c r="B29" s="428"/>
      <c r="C29" s="432"/>
      <c r="D29" s="67" t="s">
        <v>217</v>
      </c>
      <c r="E29" s="74" t="s">
        <v>238</v>
      </c>
      <c r="F29" s="48">
        <v>1</v>
      </c>
      <c r="G29" s="48"/>
      <c r="H29" s="48">
        <v>1</v>
      </c>
      <c r="I29" s="48"/>
      <c r="J29" s="48">
        <v>1</v>
      </c>
      <c r="K29" s="48"/>
      <c r="L29" s="48">
        <v>1</v>
      </c>
      <c r="M29" s="48"/>
    </row>
    <row r="30" spans="1:13" ht="51.75" customHeight="1">
      <c r="A30" s="425"/>
      <c r="B30" s="410" t="s">
        <v>388</v>
      </c>
      <c r="C30" s="399" t="s">
        <v>563</v>
      </c>
      <c r="D30" s="47" t="s">
        <v>229</v>
      </c>
      <c r="E30" s="47" t="s">
        <v>241</v>
      </c>
      <c r="F30" s="109">
        <v>1</v>
      </c>
      <c r="G30" s="109"/>
      <c r="H30" s="109">
        <v>1</v>
      </c>
      <c r="I30" s="109"/>
      <c r="J30" s="109">
        <v>1</v>
      </c>
      <c r="K30" s="109"/>
      <c r="L30" s="109">
        <v>1</v>
      </c>
      <c r="M30" s="109"/>
    </row>
    <row r="31" spans="1:13" ht="65.25" customHeight="1">
      <c r="A31" s="425"/>
      <c r="B31" s="411"/>
      <c r="C31" s="400"/>
      <c r="D31" s="47" t="s">
        <v>243</v>
      </c>
      <c r="E31" s="47" t="s">
        <v>242</v>
      </c>
      <c r="F31" s="109">
        <v>1</v>
      </c>
      <c r="G31" s="109"/>
      <c r="H31" s="109">
        <v>1</v>
      </c>
      <c r="I31" s="109"/>
      <c r="J31" s="109">
        <v>1</v>
      </c>
      <c r="K31" s="109"/>
      <c r="L31" s="109">
        <v>1</v>
      </c>
      <c r="M31" s="109"/>
    </row>
    <row r="32" spans="1:13" ht="50.25" customHeight="1" thickBot="1">
      <c r="A32" s="425"/>
      <c r="B32" s="428"/>
      <c r="C32" s="401"/>
      <c r="D32" s="89" t="s">
        <v>273</v>
      </c>
      <c r="E32" s="89" t="s">
        <v>244</v>
      </c>
      <c r="F32" s="112">
        <v>1</v>
      </c>
      <c r="G32" s="112"/>
      <c r="H32" s="112">
        <v>1</v>
      </c>
      <c r="I32" s="112"/>
      <c r="J32" s="112">
        <v>1</v>
      </c>
      <c r="K32" s="112"/>
      <c r="L32" s="112">
        <v>1</v>
      </c>
      <c r="M32" s="109"/>
    </row>
    <row r="33" spans="1:13" ht="63.75" customHeight="1">
      <c r="A33" s="425"/>
      <c r="B33" s="410" t="s">
        <v>10</v>
      </c>
      <c r="C33" s="421" t="s">
        <v>564</v>
      </c>
      <c r="D33" s="137" t="s">
        <v>566</v>
      </c>
      <c r="E33" s="137" t="s">
        <v>567</v>
      </c>
      <c r="F33" s="238">
        <v>0</v>
      </c>
      <c r="G33" s="238"/>
      <c r="H33" s="238">
        <v>1</v>
      </c>
      <c r="I33" s="238"/>
      <c r="J33" s="238">
        <v>1</v>
      </c>
      <c r="K33" s="238"/>
      <c r="L33" s="238">
        <v>1</v>
      </c>
      <c r="M33" s="238"/>
    </row>
    <row r="34" spans="1:13" ht="41.25" customHeight="1">
      <c r="A34" s="425"/>
      <c r="B34" s="411"/>
      <c r="C34" s="422"/>
      <c r="D34" s="67" t="s">
        <v>392</v>
      </c>
      <c r="E34" s="67" t="s">
        <v>393</v>
      </c>
      <c r="F34" s="48">
        <v>90</v>
      </c>
      <c r="G34" s="48"/>
      <c r="H34" s="48">
        <v>90</v>
      </c>
      <c r="I34" s="48"/>
      <c r="J34" s="48">
        <v>90</v>
      </c>
      <c r="K34" s="48"/>
      <c r="L34" s="48">
        <v>90</v>
      </c>
      <c r="M34" s="48"/>
    </row>
    <row r="35" spans="1:13" ht="77.25" customHeight="1">
      <c r="A35" s="425"/>
      <c r="B35" s="411"/>
      <c r="C35" s="422"/>
      <c r="D35" s="74" t="s">
        <v>255</v>
      </c>
      <c r="E35" s="74" t="s">
        <v>256</v>
      </c>
      <c r="F35" s="109">
        <v>1</v>
      </c>
      <c r="G35" s="109"/>
      <c r="H35" s="109">
        <v>1</v>
      </c>
      <c r="I35" s="109"/>
      <c r="J35" s="109">
        <v>1</v>
      </c>
      <c r="K35" s="109"/>
      <c r="L35" s="109">
        <v>1</v>
      </c>
      <c r="M35" s="109"/>
    </row>
    <row r="36" spans="1:13" ht="88.5" customHeight="1">
      <c r="A36" s="425"/>
      <c r="B36" s="411"/>
      <c r="C36" s="422"/>
      <c r="D36" s="47" t="s">
        <v>395</v>
      </c>
      <c r="E36" s="47" t="s">
        <v>396</v>
      </c>
      <c r="F36" s="109">
        <v>1</v>
      </c>
      <c r="G36" s="109"/>
      <c r="H36" s="109">
        <v>1</v>
      </c>
      <c r="I36" s="109"/>
      <c r="J36" s="109">
        <v>1</v>
      </c>
      <c r="K36" s="109"/>
      <c r="L36" s="109">
        <v>1</v>
      </c>
      <c r="M36" s="109"/>
    </row>
    <row r="37" spans="1:13" ht="45" customHeight="1">
      <c r="A37" s="425"/>
      <c r="B37" s="411"/>
      <c r="C37" s="422"/>
      <c r="D37" s="74" t="s">
        <v>397</v>
      </c>
      <c r="E37" s="74" t="s">
        <v>246</v>
      </c>
      <c r="F37" s="40">
        <v>0</v>
      </c>
      <c r="G37" s="40"/>
      <c r="H37" s="40">
        <v>2</v>
      </c>
      <c r="I37" s="40"/>
      <c r="J37" s="40">
        <v>2</v>
      </c>
      <c r="K37" s="40"/>
      <c r="L37" s="40">
        <v>0</v>
      </c>
      <c r="M37" s="40"/>
    </row>
    <row r="38" spans="1:13" ht="90" customHeight="1">
      <c r="A38" s="425"/>
      <c r="B38" s="411"/>
      <c r="C38" s="422"/>
      <c r="D38" s="47" t="s">
        <v>408</v>
      </c>
      <c r="E38" s="47" t="s">
        <v>407</v>
      </c>
      <c r="F38" s="109">
        <v>0.25</v>
      </c>
      <c r="G38" s="109"/>
      <c r="H38" s="109">
        <v>0.5</v>
      </c>
      <c r="I38" s="109"/>
      <c r="J38" s="109">
        <v>0.75</v>
      </c>
      <c r="K38" s="109"/>
      <c r="L38" s="109">
        <v>1</v>
      </c>
      <c r="M38" s="109"/>
    </row>
    <row r="39" spans="1:13" ht="78.75" customHeight="1" thickBot="1">
      <c r="A39" s="425"/>
      <c r="B39" s="428"/>
      <c r="C39" s="423"/>
      <c r="D39" s="31" t="s">
        <v>329</v>
      </c>
      <c r="E39" s="239" t="s">
        <v>281</v>
      </c>
      <c r="F39" s="109">
        <v>0.25</v>
      </c>
      <c r="G39" s="109"/>
      <c r="H39" s="109">
        <v>0.5</v>
      </c>
      <c r="I39" s="109"/>
      <c r="J39" s="109">
        <v>0.75</v>
      </c>
      <c r="K39" s="109"/>
      <c r="L39" s="109">
        <v>1</v>
      </c>
      <c r="M39" s="109"/>
    </row>
    <row r="40" spans="1:13" ht="66" customHeight="1">
      <c r="A40" s="425"/>
      <c r="B40" s="410" t="s">
        <v>11</v>
      </c>
      <c r="C40" s="421" t="s">
        <v>564</v>
      </c>
      <c r="D40" s="65" t="s">
        <v>398</v>
      </c>
      <c r="E40" s="65" t="s">
        <v>257</v>
      </c>
      <c r="F40" s="95">
        <v>0</v>
      </c>
      <c r="G40" s="95"/>
      <c r="H40" s="95">
        <v>1</v>
      </c>
      <c r="I40" s="95"/>
      <c r="J40" s="95">
        <v>1</v>
      </c>
      <c r="K40" s="95"/>
      <c r="L40" s="95">
        <v>0</v>
      </c>
      <c r="M40" s="48"/>
    </row>
    <row r="41" spans="1:13" ht="59.25" customHeight="1">
      <c r="A41" s="425"/>
      <c r="B41" s="411"/>
      <c r="C41" s="422"/>
      <c r="D41" s="74" t="s">
        <v>399</v>
      </c>
      <c r="E41" s="74" t="s">
        <v>274</v>
      </c>
      <c r="F41" s="40">
        <v>1</v>
      </c>
      <c r="G41" s="40"/>
      <c r="H41" s="40">
        <v>1</v>
      </c>
      <c r="I41" s="40"/>
      <c r="J41" s="40">
        <v>0</v>
      </c>
      <c r="K41" s="40"/>
      <c r="L41" s="40">
        <v>0</v>
      </c>
      <c r="M41" s="40"/>
    </row>
    <row r="42" spans="1:13" ht="48" customHeight="1">
      <c r="A42" s="425"/>
      <c r="B42" s="411"/>
      <c r="C42" s="422"/>
      <c r="D42" s="74" t="s">
        <v>247</v>
      </c>
      <c r="E42" s="74" t="s">
        <v>248</v>
      </c>
      <c r="F42" s="103">
        <v>1</v>
      </c>
      <c r="G42" s="103"/>
      <c r="H42" s="103">
        <v>1</v>
      </c>
      <c r="I42" s="103"/>
      <c r="J42" s="103">
        <v>1</v>
      </c>
      <c r="K42" s="103"/>
      <c r="L42" s="103">
        <v>1</v>
      </c>
      <c r="M42" s="103"/>
    </row>
    <row r="43" spans="1:13" ht="48" customHeight="1">
      <c r="A43" s="425"/>
      <c r="B43" s="411"/>
      <c r="C43" s="422"/>
      <c r="D43" s="74" t="s">
        <v>276</v>
      </c>
      <c r="E43" s="74" t="s">
        <v>275</v>
      </c>
      <c r="F43" s="40">
        <v>1</v>
      </c>
      <c r="G43" s="40"/>
      <c r="H43" s="40">
        <v>1</v>
      </c>
      <c r="I43" s="40"/>
      <c r="J43" s="40">
        <v>1</v>
      </c>
      <c r="K43" s="40"/>
      <c r="L43" s="40">
        <v>1</v>
      </c>
      <c r="M43" s="40"/>
    </row>
    <row r="44" spans="1:13" ht="66.75" customHeight="1">
      <c r="A44" s="425"/>
      <c r="B44" s="411"/>
      <c r="C44" s="422"/>
      <c r="D44" s="47" t="s">
        <v>282</v>
      </c>
      <c r="E44" s="47" t="s">
        <v>283</v>
      </c>
      <c r="F44" s="103">
        <v>1</v>
      </c>
      <c r="G44" s="103"/>
      <c r="H44" s="103">
        <v>1</v>
      </c>
      <c r="I44" s="103"/>
      <c r="J44" s="103">
        <v>1</v>
      </c>
      <c r="K44" s="103"/>
      <c r="L44" s="103">
        <v>1</v>
      </c>
      <c r="M44" s="103"/>
    </row>
    <row r="45" spans="1:13" ht="59.25" customHeight="1" thickBot="1">
      <c r="A45" s="425"/>
      <c r="B45" s="411"/>
      <c r="C45" s="423"/>
      <c r="D45" s="118" t="s">
        <v>284</v>
      </c>
      <c r="E45" s="89" t="s">
        <v>285</v>
      </c>
      <c r="F45" s="240">
        <v>1</v>
      </c>
      <c r="G45" s="240"/>
      <c r="H45" s="240">
        <v>1</v>
      </c>
      <c r="I45" s="240"/>
      <c r="J45" s="240">
        <v>1</v>
      </c>
      <c r="K45" s="240"/>
      <c r="L45" s="240">
        <v>1</v>
      </c>
      <c r="M45" s="382"/>
    </row>
    <row r="46" spans="1:13" ht="99.75" customHeight="1" thickBot="1">
      <c r="A46" s="425"/>
      <c r="B46" s="379" t="s">
        <v>12</v>
      </c>
      <c r="C46" s="378" t="s">
        <v>249</v>
      </c>
      <c r="D46" s="74" t="s">
        <v>251</v>
      </c>
      <c r="E46" s="74" t="s">
        <v>400</v>
      </c>
      <c r="F46" s="40">
        <v>13</v>
      </c>
      <c r="G46" s="40"/>
      <c r="H46" s="40">
        <v>13</v>
      </c>
      <c r="I46" s="40"/>
      <c r="J46" s="40">
        <v>13</v>
      </c>
      <c r="K46" s="40"/>
      <c r="L46" s="40">
        <v>13</v>
      </c>
      <c r="M46" s="40"/>
    </row>
    <row r="47" spans="1:13" ht="63" customHeight="1">
      <c r="A47" s="425"/>
      <c r="B47" s="427" t="s">
        <v>388</v>
      </c>
      <c r="C47" s="421" t="s">
        <v>565</v>
      </c>
      <c r="D47" s="65" t="s">
        <v>279</v>
      </c>
      <c r="E47" s="65" t="s">
        <v>286</v>
      </c>
      <c r="F47" s="108">
        <v>1</v>
      </c>
      <c r="G47" s="108"/>
      <c r="H47" s="108">
        <v>1</v>
      </c>
      <c r="I47" s="108"/>
      <c r="J47" s="108">
        <v>1</v>
      </c>
      <c r="K47" s="108"/>
      <c r="L47" s="108">
        <v>1</v>
      </c>
      <c r="M47" s="99"/>
    </row>
    <row r="48" spans="1:13" ht="115.5" customHeight="1">
      <c r="A48" s="425"/>
      <c r="B48" s="411"/>
      <c r="C48" s="422"/>
      <c r="D48" s="74" t="s">
        <v>280</v>
      </c>
      <c r="E48" s="74" t="s">
        <v>404</v>
      </c>
      <c r="F48" s="103">
        <v>1</v>
      </c>
      <c r="G48" s="103"/>
      <c r="H48" s="103">
        <v>1</v>
      </c>
      <c r="I48" s="103"/>
      <c r="J48" s="103">
        <v>1</v>
      </c>
      <c r="K48" s="103"/>
      <c r="L48" s="103">
        <v>1</v>
      </c>
      <c r="M48" s="103"/>
    </row>
    <row r="49" spans="1:13" ht="111" customHeight="1">
      <c r="A49" s="425"/>
      <c r="B49" s="411"/>
      <c r="C49" s="422"/>
      <c r="D49" s="74" t="s">
        <v>253</v>
      </c>
      <c r="E49" s="74" t="s">
        <v>254</v>
      </c>
      <c r="F49" s="40">
        <v>3</v>
      </c>
      <c r="G49" s="40"/>
      <c r="H49" s="40">
        <v>3</v>
      </c>
      <c r="I49" s="40"/>
      <c r="J49" s="40">
        <v>3</v>
      </c>
      <c r="K49" s="40"/>
      <c r="L49" s="40">
        <v>3</v>
      </c>
      <c r="M49" s="40"/>
    </row>
    <row r="50" spans="1:13" ht="55.5" customHeight="1">
      <c r="A50" s="425"/>
      <c r="B50" s="411"/>
      <c r="C50" s="422"/>
      <c r="D50" s="74" t="s">
        <v>405</v>
      </c>
      <c r="E50" s="74" t="s">
        <v>260</v>
      </c>
      <c r="F50" s="40">
        <v>0</v>
      </c>
      <c r="G50" s="40"/>
      <c r="H50" s="40">
        <v>0</v>
      </c>
      <c r="I50" s="40"/>
      <c r="J50" s="40">
        <v>0</v>
      </c>
      <c r="K50" s="40"/>
      <c r="L50" s="40">
        <v>1</v>
      </c>
      <c r="M50" s="40"/>
    </row>
    <row r="51" spans="1:13" ht="65.25" customHeight="1">
      <c r="A51" s="425"/>
      <c r="B51" s="411"/>
      <c r="C51" s="422"/>
      <c r="D51" s="47" t="s">
        <v>410</v>
      </c>
      <c r="E51" s="47" t="s">
        <v>409</v>
      </c>
      <c r="F51" s="38">
        <v>0</v>
      </c>
      <c r="G51" s="38"/>
      <c r="H51" s="38">
        <v>0</v>
      </c>
      <c r="I51" s="38"/>
      <c r="J51" s="38">
        <v>1</v>
      </c>
      <c r="K51" s="38"/>
      <c r="L51" s="38">
        <v>0</v>
      </c>
      <c r="M51" s="38"/>
    </row>
    <row r="52" spans="1:13" ht="55.5" customHeight="1" thickBot="1">
      <c r="A52" s="425"/>
      <c r="B52" s="411"/>
      <c r="C52" s="423"/>
      <c r="D52" s="71" t="s">
        <v>287</v>
      </c>
      <c r="E52" s="71" t="s">
        <v>406</v>
      </c>
      <c r="F52" s="121">
        <v>1</v>
      </c>
      <c r="G52" s="121"/>
      <c r="H52" s="121">
        <v>1</v>
      </c>
      <c r="I52" s="121"/>
      <c r="J52" s="121">
        <v>1</v>
      </c>
      <c r="K52" s="121"/>
      <c r="L52" s="121">
        <v>1</v>
      </c>
      <c r="M52" s="38"/>
    </row>
    <row r="53" spans="1:13" ht="142.5" customHeight="1">
      <c r="A53" s="425"/>
      <c r="B53" s="427" t="s">
        <v>10</v>
      </c>
      <c r="C53" s="399" t="s">
        <v>411</v>
      </c>
      <c r="D53" s="65" t="s">
        <v>413</v>
      </c>
      <c r="E53" s="125" t="s">
        <v>412</v>
      </c>
      <c r="F53" s="95">
        <v>0</v>
      </c>
      <c r="G53" s="95"/>
      <c r="H53" s="95">
        <v>1</v>
      </c>
      <c r="I53" s="95"/>
      <c r="J53" s="95">
        <v>0</v>
      </c>
      <c r="K53" s="95"/>
      <c r="L53" s="95">
        <v>1</v>
      </c>
      <c r="M53" s="48"/>
    </row>
    <row r="54" spans="1:13" ht="88.5" customHeight="1">
      <c r="A54" s="425"/>
      <c r="B54" s="411"/>
      <c r="C54" s="400"/>
      <c r="D54" s="126" t="s">
        <v>288</v>
      </c>
      <c r="E54" s="128" t="s">
        <v>289</v>
      </c>
      <c r="F54" s="61">
        <v>0.25</v>
      </c>
      <c r="G54" s="61"/>
      <c r="H54" s="61">
        <v>0.5</v>
      </c>
      <c r="I54" s="61"/>
      <c r="J54" s="61">
        <v>0.75</v>
      </c>
      <c r="K54" s="61"/>
      <c r="L54" s="61">
        <v>1</v>
      </c>
      <c r="M54" s="61"/>
    </row>
    <row r="55" spans="1:13" ht="78" customHeight="1">
      <c r="A55" s="425"/>
      <c r="B55" s="411"/>
      <c r="C55" s="400"/>
      <c r="D55" s="52" t="s">
        <v>414</v>
      </c>
      <c r="E55" s="47" t="s">
        <v>415</v>
      </c>
      <c r="F55" s="38">
        <v>0</v>
      </c>
      <c r="G55" s="38"/>
      <c r="H55" s="38">
        <v>1</v>
      </c>
      <c r="I55" s="38"/>
      <c r="J55" s="38">
        <v>1</v>
      </c>
      <c r="K55" s="38"/>
      <c r="L55" s="38">
        <v>1</v>
      </c>
      <c r="M55" s="38"/>
    </row>
    <row r="56" spans="1:13" ht="78" customHeight="1">
      <c r="A56" s="425"/>
      <c r="B56" s="411"/>
      <c r="C56" s="400"/>
      <c r="D56" s="52" t="s">
        <v>417</v>
      </c>
      <c r="E56" s="47" t="s">
        <v>416</v>
      </c>
      <c r="F56" s="38">
        <v>0</v>
      </c>
      <c r="G56" s="38"/>
      <c r="H56" s="38">
        <v>1</v>
      </c>
      <c r="I56" s="38"/>
      <c r="J56" s="38">
        <v>0</v>
      </c>
      <c r="K56" s="38"/>
      <c r="L56" s="38">
        <v>1</v>
      </c>
      <c r="M56" s="38"/>
    </row>
    <row r="57" spans="1:13" ht="74.25" customHeight="1">
      <c r="A57" s="425"/>
      <c r="B57" s="411"/>
      <c r="C57" s="400"/>
      <c r="D57" s="52" t="s">
        <v>418</v>
      </c>
      <c r="E57" s="47" t="s">
        <v>290</v>
      </c>
      <c r="F57" s="109">
        <v>1</v>
      </c>
      <c r="G57" s="109"/>
      <c r="H57" s="109">
        <v>1</v>
      </c>
      <c r="I57" s="109"/>
      <c r="J57" s="109">
        <v>1</v>
      </c>
      <c r="K57" s="109"/>
      <c r="L57" s="109">
        <v>1</v>
      </c>
      <c r="M57" s="109"/>
    </row>
    <row r="58" spans="1:13" ht="57" customHeight="1" thickBot="1">
      <c r="A58" s="425"/>
      <c r="B58" s="412"/>
      <c r="C58" s="401"/>
      <c r="D58" s="52" t="s">
        <v>422</v>
      </c>
      <c r="E58" s="47" t="s">
        <v>291</v>
      </c>
      <c r="F58" s="38">
        <v>3</v>
      </c>
      <c r="G58" s="38"/>
      <c r="H58" s="38">
        <v>3</v>
      </c>
      <c r="I58" s="38"/>
      <c r="J58" s="38">
        <v>3</v>
      </c>
      <c r="K58" s="38"/>
      <c r="L58" s="38">
        <v>3</v>
      </c>
      <c r="M58" s="38"/>
    </row>
    <row r="59" spans="1:13" ht="82.5" customHeight="1">
      <c r="A59" s="425"/>
      <c r="B59" s="427" t="s">
        <v>11</v>
      </c>
      <c r="C59" s="399" t="s">
        <v>411</v>
      </c>
      <c r="D59" s="52" t="s">
        <v>427</v>
      </c>
      <c r="E59" s="74" t="s">
        <v>426</v>
      </c>
      <c r="F59" s="40">
        <v>1</v>
      </c>
      <c r="G59" s="40"/>
      <c r="H59" s="40">
        <v>1</v>
      </c>
      <c r="I59" s="40"/>
      <c r="J59" s="40">
        <v>1</v>
      </c>
      <c r="K59" s="40"/>
      <c r="L59" s="40">
        <v>1</v>
      </c>
      <c r="M59" s="40"/>
    </row>
    <row r="60" spans="1:13" ht="90" customHeight="1">
      <c r="A60" s="425"/>
      <c r="B60" s="411"/>
      <c r="C60" s="400"/>
      <c r="D60" s="52" t="s">
        <v>421</v>
      </c>
      <c r="E60" s="74" t="s">
        <v>428</v>
      </c>
      <c r="F60" s="38">
        <v>1</v>
      </c>
      <c r="G60" s="38"/>
      <c r="H60" s="38">
        <v>1</v>
      </c>
      <c r="I60" s="38"/>
      <c r="J60" s="38">
        <v>1</v>
      </c>
      <c r="K60" s="38"/>
      <c r="L60" s="38">
        <v>1</v>
      </c>
      <c r="M60" s="38"/>
    </row>
    <row r="61" spans="1:13" ht="87" customHeight="1">
      <c r="A61" s="425"/>
      <c r="B61" s="411"/>
      <c r="C61" s="400"/>
      <c r="D61" s="52" t="s">
        <v>295</v>
      </c>
      <c r="E61" s="74" t="s">
        <v>424</v>
      </c>
      <c r="F61" s="61">
        <v>0.25</v>
      </c>
      <c r="G61" s="61"/>
      <c r="H61" s="61">
        <v>0.5</v>
      </c>
      <c r="I61" s="61"/>
      <c r="J61" s="61">
        <v>0.75</v>
      </c>
      <c r="K61" s="61"/>
      <c r="L61" s="61">
        <v>1</v>
      </c>
      <c r="M61" s="61"/>
    </row>
    <row r="62" spans="1:13" ht="72" customHeight="1">
      <c r="A62" s="425"/>
      <c r="B62" s="411"/>
      <c r="C62" s="400"/>
      <c r="D62" s="52" t="s">
        <v>430</v>
      </c>
      <c r="E62" s="47" t="s">
        <v>425</v>
      </c>
      <c r="F62" s="40">
        <v>3</v>
      </c>
      <c r="G62" s="40"/>
      <c r="H62" s="40">
        <v>3</v>
      </c>
      <c r="I62" s="40"/>
      <c r="J62" s="40">
        <v>3</v>
      </c>
      <c r="K62" s="40"/>
      <c r="L62" s="40">
        <v>3</v>
      </c>
      <c r="M62" s="40"/>
    </row>
    <row r="63" spans="1:13" ht="75.75" customHeight="1" thickBot="1">
      <c r="A63" s="425"/>
      <c r="B63" s="412"/>
      <c r="C63" s="401"/>
      <c r="D63" s="55" t="s">
        <v>298</v>
      </c>
      <c r="E63" s="107" t="s">
        <v>429</v>
      </c>
      <c r="F63" s="121">
        <v>1</v>
      </c>
      <c r="G63" s="121"/>
      <c r="H63" s="121">
        <v>1</v>
      </c>
      <c r="I63" s="121"/>
      <c r="J63" s="121">
        <v>1</v>
      </c>
      <c r="K63" s="121"/>
      <c r="L63" s="121">
        <v>1</v>
      </c>
      <c r="M63" s="38"/>
    </row>
    <row r="64" spans="1:13" ht="60.75" customHeight="1">
      <c r="A64" s="425"/>
      <c r="B64" s="427" t="s">
        <v>12</v>
      </c>
      <c r="C64" s="399" t="s">
        <v>568</v>
      </c>
      <c r="D64" s="52" t="s">
        <v>301</v>
      </c>
      <c r="E64" s="47" t="s">
        <v>302</v>
      </c>
      <c r="F64" s="109">
        <v>1</v>
      </c>
      <c r="G64" s="109"/>
      <c r="H64" s="109">
        <v>1</v>
      </c>
      <c r="I64" s="109"/>
      <c r="J64" s="109">
        <v>1</v>
      </c>
      <c r="K64" s="109"/>
      <c r="L64" s="109">
        <v>1</v>
      </c>
      <c r="M64" s="109"/>
    </row>
    <row r="65" spans="1:13" ht="60.75" customHeight="1">
      <c r="A65" s="425"/>
      <c r="B65" s="411"/>
      <c r="C65" s="400"/>
      <c r="D65" s="52" t="s">
        <v>436</v>
      </c>
      <c r="E65" s="47" t="s">
        <v>435</v>
      </c>
      <c r="F65" s="109">
        <v>1</v>
      </c>
      <c r="G65" s="109"/>
      <c r="H65" s="109">
        <v>1</v>
      </c>
      <c r="I65" s="109"/>
      <c r="J65" s="109">
        <v>1</v>
      </c>
      <c r="K65" s="109"/>
      <c r="L65" s="109">
        <v>1</v>
      </c>
      <c r="M65" s="109"/>
    </row>
    <row r="66" spans="1:13" ht="84" customHeight="1" thickBot="1">
      <c r="A66" s="426"/>
      <c r="B66" s="412"/>
      <c r="C66" s="401"/>
      <c r="D66" s="143" t="s">
        <v>432</v>
      </c>
      <c r="E66" s="60" t="s">
        <v>431</v>
      </c>
      <c r="F66" s="103">
        <v>1</v>
      </c>
      <c r="G66" s="103"/>
      <c r="H66" s="103">
        <v>1</v>
      </c>
      <c r="I66" s="103"/>
      <c r="J66" s="103">
        <v>1</v>
      </c>
      <c r="K66" s="103"/>
      <c r="L66" s="103">
        <v>1</v>
      </c>
      <c r="M66" s="103"/>
    </row>
    <row r="67" spans="1:13" ht="117.75" customHeight="1" thickBot="1">
      <c r="A67" s="79"/>
      <c r="B67" s="242" t="s">
        <v>252</v>
      </c>
      <c r="C67" s="97" t="s">
        <v>411</v>
      </c>
      <c r="D67" s="107" t="s">
        <v>306</v>
      </c>
      <c r="E67" s="247" t="s">
        <v>438</v>
      </c>
      <c r="F67" s="240">
        <v>1</v>
      </c>
      <c r="G67" s="240"/>
      <c r="H67" s="240">
        <v>1</v>
      </c>
      <c r="I67" s="240"/>
      <c r="J67" s="240">
        <v>1</v>
      </c>
      <c r="K67" s="240"/>
      <c r="L67" s="240">
        <v>1</v>
      </c>
      <c r="M67" s="382"/>
    </row>
    <row r="68" spans="1:13" s="62" customFormat="1" ht="94.5" customHeight="1">
      <c r="A68" s="133"/>
      <c r="B68" s="418" t="s">
        <v>10</v>
      </c>
      <c r="C68" s="418" t="s">
        <v>561</v>
      </c>
      <c r="D68" s="67" t="s">
        <v>440</v>
      </c>
      <c r="E68" s="67" t="s">
        <v>307</v>
      </c>
      <c r="F68" s="99">
        <v>0.25</v>
      </c>
      <c r="G68" s="99"/>
      <c r="H68" s="99">
        <v>0.5</v>
      </c>
      <c r="I68" s="99"/>
      <c r="J68" s="99">
        <v>0.75</v>
      </c>
      <c r="K68" s="99"/>
      <c r="L68" s="99">
        <v>1</v>
      </c>
      <c r="M68" s="99"/>
    </row>
    <row r="69" spans="1:13" s="135" customFormat="1" ht="88.5" customHeight="1">
      <c r="A69" s="132"/>
      <c r="B69" s="419"/>
      <c r="C69" s="419"/>
      <c r="D69" s="67" t="s">
        <v>440</v>
      </c>
      <c r="E69" s="44" t="s">
        <v>308</v>
      </c>
      <c r="F69" s="99">
        <v>0.25</v>
      </c>
      <c r="G69" s="99"/>
      <c r="H69" s="99">
        <v>0.5</v>
      </c>
      <c r="I69" s="99"/>
      <c r="J69" s="99">
        <v>0.75</v>
      </c>
      <c r="K69" s="99"/>
      <c r="L69" s="99">
        <v>1</v>
      </c>
      <c r="M69" s="99"/>
    </row>
    <row r="70" spans="1:13" s="62" customFormat="1" ht="79.5" customHeight="1" thickBot="1">
      <c r="A70" s="133"/>
      <c r="B70" s="420"/>
      <c r="C70" s="420"/>
      <c r="D70" s="74" t="s">
        <v>309</v>
      </c>
      <c r="E70" s="47" t="s">
        <v>335</v>
      </c>
      <c r="F70" s="40">
        <v>3</v>
      </c>
      <c r="G70" s="40"/>
      <c r="H70" s="40">
        <v>3</v>
      </c>
      <c r="I70" s="40"/>
      <c r="J70" s="40">
        <v>3</v>
      </c>
      <c r="K70" s="40"/>
      <c r="L70" s="40">
        <v>3</v>
      </c>
      <c r="M70" s="40"/>
    </row>
    <row r="71" spans="1:13" ht="118.5" customHeight="1" thickBot="1">
      <c r="A71" s="133"/>
      <c r="B71" s="384" t="s">
        <v>11</v>
      </c>
      <c r="C71" s="380" t="s">
        <v>562</v>
      </c>
      <c r="D71" s="110" t="s">
        <v>446</v>
      </c>
      <c r="E71" s="71" t="s">
        <v>315</v>
      </c>
      <c r="F71" s="121">
        <v>1</v>
      </c>
      <c r="G71" s="121"/>
      <c r="H71" s="121">
        <v>0</v>
      </c>
      <c r="I71" s="121"/>
      <c r="J71" s="121">
        <v>1</v>
      </c>
      <c r="K71" s="121"/>
      <c r="L71" s="121">
        <v>0</v>
      </c>
      <c r="M71" s="38"/>
    </row>
    <row r="72" spans="1:13" ht="154.5" customHeight="1" thickBot="1">
      <c r="A72" s="414"/>
      <c r="B72" s="386" t="s">
        <v>13</v>
      </c>
      <c r="C72" s="387" t="s">
        <v>140</v>
      </c>
      <c r="D72" s="23" t="s">
        <v>459</v>
      </c>
      <c r="E72" s="250" t="s">
        <v>150</v>
      </c>
      <c r="F72" s="49">
        <v>1</v>
      </c>
      <c r="G72" s="49"/>
      <c r="H72" s="49">
        <v>1</v>
      </c>
      <c r="I72" s="49"/>
      <c r="J72" s="49">
        <v>1</v>
      </c>
      <c r="K72" s="49"/>
      <c r="L72" s="49">
        <v>1</v>
      </c>
      <c r="M72" s="22"/>
    </row>
    <row r="73" spans="1:13" ht="143.25" customHeight="1">
      <c r="A73" s="414"/>
      <c r="B73" s="92" t="s">
        <v>13</v>
      </c>
      <c r="C73" s="388" t="s">
        <v>149</v>
      </c>
      <c r="D73" s="37" t="s">
        <v>474</v>
      </c>
      <c r="E73" s="128" t="s">
        <v>154</v>
      </c>
      <c r="F73" s="61">
        <v>1</v>
      </c>
      <c r="G73" s="61"/>
      <c r="H73" s="61">
        <v>1</v>
      </c>
      <c r="I73" s="61"/>
      <c r="J73" s="61">
        <v>1</v>
      </c>
      <c r="K73" s="61"/>
      <c r="L73" s="61">
        <v>1</v>
      </c>
      <c r="M73" s="61"/>
    </row>
    <row r="74" spans="1:13" ht="81.75" customHeight="1" thickBot="1">
      <c r="A74" s="414"/>
      <c r="B74" s="43"/>
      <c r="C74" s="385"/>
      <c r="D74" s="143" t="s">
        <v>485</v>
      </c>
      <c r="E74" s="39" t="s">
        <v>486</v>
      </c>
      <c r="F74" s="66">
        <v>30</v>
      </c>
      <c r="G74" s="66"/>
      <c r="H74" s="23">
        <v>30</v>
      </c>
      <c r="I74" s="23"/>
      <c r="J74" s="66">
        <v>30</v>
      </c>
      <c r="K74" s="66"/>
      <c r="L74" s="23">
        <v>30</v>
      </c>
      <c r="M74" s="23"/>
    </row>
    <row r="75" spans="1:13" ht="104.25" customHeight="1" thickBot="1">
      <c r="A75" s="278"/>
      <c r="B75" s="260" t="s">
        <v>74</v>
      </c>
      <c r="C75" s="88" t="s">
        <v>511</v>
      </c>
      <c r="D75" s="187" t="s">
        <v>512</v>
      </c>
      <c r="E75" s="187" t="s">
        <v>215</v>
      </c>
      <c r="F75" s="189">
        <v>0</v>
      </c>
      <c r="G75" s="189"/>
      <c r="H75" s="189">
        <v>0</v>
      </c>
      <c r="I75" s="189"/>
      <c r="J75" s="189">
        <v>0</v>
      </c>
      <c r="K75" s="317"/>
      <c r="L75" s="317">
        <v>1</v>
      </c>
      <c r="M75" s="383"/>
    </row>
    <row r="76" spans="1:13" ht="12.75" customHeight="1">
      <c r="A76" s="62"/>
      <c r="B76" s="262"/>
      <c r="C76" s="265"/>
      <c r="D76" s="262"/>
      <c r="E76" s="262"/>
      <c r="F76" s="262"/>
      <c r="G76" s="262"/>
      <c r="H76" s="262"/>
      <c r="I76" s="262"/>
      <c r="J76" s="262"/>
      <c r="K76" s="377"/>
      <c r="L76" s="323"/>
      <c r="M76" s="323"/>
    </row>
    <row r="77" spans="2:11" ht="12">
      <c r="B77" s="202"/>
      <c r="C77" s="6"/>
      <c r="D77" s="202"/>
      <c r="E77" s="202"/>
      <c r="F77" s="202"/>
      <c r="G77" s="202"/>
      <c r="H77" s="202"/>
      <c r="I77" s="202"/>
      <c r="J77" s="202"/>
      <c r="K77" s="202"/>
    </row>
    <row r="78" spans="2:11" ht="12">
      <c r="B78" s="202"/>
      <c r="C78" s="6"/>
      <c r="D78" s="202"/>
      <c r="E78" s="202"/>
      <c r="F78" s="202"/>
      <c r="G78" s="202"/>
      <c r="H78" s="202"/>
      <c r="I78" s="202"/>
      <c r="J78" s="202"/>
      <c r="K78" s="202"/>
    </row>
    <row r="79" spans="2:11" ht="12">
      <c r="B79" s="202"/>
      <c r="C79" s="202"/>
      <c r="D79" s="202"/>
      <c r="E79" s="202"/>
      <c r="F79" s="202"/>
      <c r="G79" s="202"/>
      <c r="H79" s="202"/>
      <c r="I79" s="202"/>
      <c r="J79" s="202"/>
      <c r="K79" s="202"/>
    </row>
    <row r="80" spans="2:11" ht="12">
      <c r="B80" s="202"/>
      <c r="C80" s="202"/>
      <c r="D80" s="202"/>
      <c r="E80" s="202"/>
      <c r="F80" s="202"/>
      <c r="G80" s="202"/>
      <c r="H80" s="202"/>
      <c r="I80" s="202"/>
      <c r="J80" s="202"/>
      <c r="K80" s="202"/>
    </row>
    <row r="81" spans="2:11" ht="12">
      <c r="B81" s="202"/>
      <c r="C81" s="202"/>
      <c r="D81" s="202"/>
      <c r="E81" s="202"/>
      <c r="F81" s="202"/>
      <c r="G81" s="202"/>
      <c r="H81" s="202"/>
      <c r="I81" s="202"/>
      <c r="J81" s="202"/>
      <c r="K81" s="202"/>
    </row>
    <row r="82" spans="2:11" ht="12">
      <c r="B82" s="202"/>
      <c r="C82" s="202"/>
      <c r="D82" s="202"/>
      <c r="E82" s="202"/>
      <c r="F82" s="202"/>
      <c r="G82" s="202"/>
      <c r="H82" s="202"/>
      <c r="I82" s="202"/>
      <c r="J82" s="202"/>
      <c r="K82" s="202"/>
    </row>
    <row r="83" spans="2:11" ht="12">
      <c r="B83" s="202"/>
      <c r="C83" s="202"/>
      <c r="D83" s="202"/>
      <c r="E83" s="202"/>
      <c r="F83" s="202"/>
      <c r="G83" s="202"/>
      <c r="H83" s="202"/>
      <c r="I83" s="202"/>
      <c r="J83" s="202"/>
      <c r="K83" s="202"/>
    </row>
    <row r="84" spans="2:11" ht="12">
      <c r="B84" s="202"/>
      <c r="C84" s="202"/>
      <c r="D84" s="202"/>
      <c r="E84" s="202"/>
      <c r="F84" s="202"/>
      <c r="G84" s="202"/>
      <c r="H84" s="202"/>
      <c r="I84" s="202"/>
      <c r="J84" s="202"/>
      <c r="K84" s="202"/>
    </row>
    <row r="85" spans="2:11" ht="12">
      <c r="B85" s="202"/>
      <c r="C85" s="202"/>
      <c r="D85" s="202"/>
      <c r="E85" s="202"/>
      <c r="F85" s="202"/>
      <c r="G85" s="202"/>
      <c r="H85" s="202"/>
      <c r="I85" s="202"/>
      <c r="J85" s="202"/>
      <c r="K85" s="202"/>
    </row>
    <row r="86" spans="2:11" ht="12">
      <c r="B86" s="202"/>
      <c r="C86" s="202"/>
      <c r="D86" s="202"/>
      <c r="E86" s="202"/>
      <c r="F86" s="202"/>
      <c r="G86" s="202"/>
      <c r="H86" s="202"/>
      <c r="I86" s="202"/>
      <c r="J86" s="202"/>
      <c r="K86" s="202"/>
    </row>
    <row r="87" spans="2:11" ht="12">
      <c r="B87" s="202"/>
      <c r="C87" s="202"/>
      <c r="D87" s="202"/>
      <c r="E87" s="202"/>
      <c r="F87" s="202"/>
      <c r="G87" s="202"/>
      <c r="H87" s="202"/>
      <c r="I87" s="202"/>
      <c r="J87" s="202"/>
      <c r="K87" s="202"/>
    </row>
    <row r="88" spans="2:11" ht="12">
      <c r="B88" s="202"/>
      <c r="C88" s="202"/>
      <c r="D88" s="202"/>
      <c r="E88" s="202"/>
      <c r="F88" s="202"/>
      <c r="G88" s="202"/>
      <c r="H88" s="202"/>
      <c r="I88" s="202"/>
      <c r="J88" s="202"/>
      <c r="K88" s="202"/>
    </row>
    <row r="89" spans="2:11" ht="12">
      <c r="B89" s="202"/>
      <c r="C89" s="202"/>
      <c r="D89" s="202"/>
      <c r="E89" s="202"/>
      <c r="F89" s="202"/>
      <c r="G89" s="202"/>
      <c r="H89" s="202"/>
      <c r="I89" s="202"/>
      <c r="J89" s="202"/>
      <c r="K89" s="202"/>
    </row>
    <row r="90" spans="2:11" ht="12">
      <c r="B90" s="202"/>
      <c r="C90" s="202"/>
      <c r="D90" s="202"/>
      <c r="E90" s="202"/>
      <c r="F90" s="202"/>
      <c r="G90" s="202"/>
      <c r="H90" s="202"/>
      <c r="I90" s="202"/>
      <c r="J90" s="202"/>
      <c r="K90" s="202"/>
    </row>
    <row r="91" spans="2:11" ht="12">
      <c r="B91" s="202"/>
      <c r="C91" s="202"/>
      <c r="D91" s="202"/>
      <c r="E91" s="202"/>
      <c r="F91" s="202"/>
      <c r="G91" s="202"/>
      <c r="H91" s="202"/>
      <c r="I91" s="202"/>
      <c r="J91" s="202"/>
      <c r="K91" s="202"/>
    </row>
    <row r="92" spans="2:11" ht="12">
      <c r="B92" s="202"/>
      <c r="C92" s="202"/>
      <c r="D92" s="202"/>
      <c r="E92" s="202"/>
      <c r="F92" s="202"/>
      <c r="G92" s="202"/>
      <c r="H92" s="202"/>
      <c r="I92" s="202"/>
      <c r="J92" s="202"/>
      <c r="K92" s="202"/>
    </row>
    <row r="93" spans="2:11" ht="12">
      <c r="B93" s="202"/>
      <c r="C93" s="202"/>
      <c r="D93" s="202"/>
      <c r="E93" s="202"/>
      <c r="F93" s="202"/>
      <c r="G93" s="202"/>
      <c r="H93" s="202"/>
      <c r="I93" s="202"/>
      <c r="J93" s="202"/>
      <c r="K93" s="202"/>
    </row>
    <row r="94" spans="2:11" ht="12">
      <c r="B94" s="202"/>
      <c r="C94" s="202"/>
      <c r="D94" s="202"/>
      <c r="E94" s="202"/>
      <c r="F94" s="202"/>
      <c r="G94" s="202"/>
      <c r="H94" s="202"/>
      <c r="I94" s="202"/>
      <c r="J94" s="202"/>
      <c r="K94" s="202"/>
    </row>
    <row r="95" spans="2:11" ht="12">
      <c r="B95" s="202"/>
      <c r="C95" s="202"/>
      <c r="D95" s="202"/>
      <c r="E95" s="202"/>
      <c r="F95" s="202"/>
      <c r="G95" s="202"/>
      <c r="H95" s="202"/>
      <c r="I95" s="202"/>
      <c r="J95" s="202"/>
      <c r="K95" s="202"/>
    </row>
    <row r="96" spans="2:11" ht="12">
      <c r="B96" s="202"/>
      <c r="C96" s="202"/>
      <c r="D96" s="202"/>
      <c r="E96" s="202"/>
      <c r="F96" s="202"/>
      <c r="G96" s="202"/>
      <c r="H96" s="202"/>
      <c r="I96" s="202"/>
      <c r="J96" s="202"/>
      <c r="K96" s="202"/>
    </row>
    <row r="97" spans="2:11" ht="12">
      <c r="B97" s="202"/>
      <c r="C97" s="202"/>
      <c r="D97" s="202"/>
      <c r="E97" s="202"/>
      <c r="F97" s="202"/>
      <c r="G97" s="202"/>
      <c r="H97" s="202"/>
      <c r="I97" s="202"/>
      <c r="J97" s="202"/>
      <c r="K97" s="202"/>
    </row>
    <row r="98" spans="2:11" ht="12">
      <c r="B98" s="202"/>
      <c r="C98" s="202"/>
      <c r="D98" s="202"/>
      <c r="E98" s="202"/>
      <c r="F98" s="202"/>
      <c r="G98" s="202"/>
      <c r="H98" s="202"/>
      <c r="I98" s="202"/>
      <c r="J98" s="202"/>
      <c r="K98" s="202"/>
    </row>
    <row r="99" spans="2:11" ht="12">
      <c r="B99" s="202"/>
      <c r="C99" s="202"/>
      <c r="D99" s="202"/>
      <c r="E99" s="202"/>
      <c r="F99" s="202"/>
      <c r="G99" s="202"/>
      <c r="H99" s="202"/>
      <c r="I99" s="202"/>
      <c r="J99" s="202"/>
      <c r="K99" s="202"/>
    </row>
    <row r="100" spans="2:11" ht="12">
      <c r="B100" s="202"/>
      <c r="C100" s="202"/>
      <c r="D100" s="202"/>
      <c r="E100" s="202"/>
      <c r="F100" s="202"/>
      <c r="G100" s="202"/>
      <c r="H100" s="202"/>
      <c r="I100" s="202"/>
      <c r="J100" s="202"/>
      <c r="K100" s="202"/>
    </row>
    <row r="101" spans="2:11" ht="12">
      <c r="B101" s="202"/>
      <c r="C101" s="202"/>
      <c r="D101" s="202"/>
      <c r="E101" s="202"/>
      <c r="F101" s="202"/>
      <c r="G101" s="202"/>
      <c r="H101" s="202"/>
      <c r="I101" s="202"/>
      <c r="J101" s="202"/>
      <c r="K101" s="202"/>
    </row>
    <row r="102" spans="2:11" ht="12">
      <c r="B102" s="202"/>
      <c r="C102" s="202"/>
      <c r="D102" s="202"/>
      <c r="E102" s="202"/>
      <c r="F102" s="202"/>
      <c r="G102" s="202"/>
      <c r="H102" s="202"/>
      <c r="I102" s="202"/>
      <c r="J102" s="202"/>
      <c r="K102" s="202"/>
    </row>
    <row r="103" spans="2:11" ht="12">
      <c r="B103" s="202"/>
      <c r="C103" s="202"/>
      <c r="D103" s="202"/>
      <c r="E103" s="202"/>
      <c r="F103" s="202"/>
      <c r="G103" s="202"/>
      <c r="H103" s="202"/>
      <c r="I103" s="202"/>
      <c r="J103" s="202"/>
      <c r="K103" s="202"/>
    </row>
    <row r="104" spans="2:11" ht="12">
      <c r="B104" s="202"/>
      <c r="C104" s="202"/>
      <c r="D104" s="202"/>
      <c r="E104" s="202"/>
      <c r="F104" s="202"/>
      <c r="G104" s="202"/>
      <c r="H104" s="202"/>
      <c r="I104" s="202"/>
      <c r="J104" s="202"/>
      <c r="K104" s="202"/>
    </row>
    <row r="105" spans="2:11" ht="12">
      <c r="B105" s="202"/>
      <c r="C105" s="202"/>
      <c r="D105" s="202"/>
      <c r="E105" s="202"/>
      <c r="F105" s="202"/>
      <c r="G105" s="202"/>
      <c r="H105" s="202"/>
      <c r="I105" s="202"/>
      <c r="J105" s="202"/>
      <c r="K105" s="202"/>
    </row>
    <row r="106" spans="2:11" ht="12">
      <c r="B106" s="202"/>
      <c r="C106" s="202"/>
      <c r="D106" s="202"/>
      <c r="E106" s="202"/>
      <c r="F106" s="202"/>
      <c r="G106" s="202"/>
      <c r="H106" s="202"/>
      <c r="I106" s="202"/>
      <c r="J106" s="202"/>
      <c r="K106" s="202"/>
    </row>
    <row r="107" spans="2:11" ht="12">
      <c r="B107" s="202"/>
      <c r="C107" s="202"/>
      <c r="D107" s="202"/>
      <c r="E107" s="202"/>
      <c r="F107" s="202"/>
      <c r="G107" s="202"/>
      <c r="H107" s="202"/>
      <c r="I107" s="202"/>
      <c r="J107" s="202"/>
      <c r="K107" s="202"/>
    </row>
    <row r="108" spans="2:11" ht="12">
      <c r="B108" s="202"/>
      <c r="C108" s="202"/>
      <c r="D108" s="202"/>
      <c r="E108" s="202"/>
      <c r="F108" s="202"/>
      <c r="G108" s="202"/>
      <c r="H108" s="202"/>
      <c r="I108" s="202"/>
      <c r="J108" s="202"/>
      <c r="K108" s="202"/>
    </row>
    <row r="109" spans="2:11" ht="12">
      <c r="B109" s="202"/>
      <c r="C109" s="202"/>
      <c r="D109" s="202"/>
      <c r="E109" s="202"/>
      <c r="F109" s="202"/>
      <c r="G109" s="202"/>
      <c r="H109" s="202"/>
      <c r="I109" s="202"/>
      <c r="J109" s="202"/>
      <c r="K109" s="202"/>
    </row>
    <row r="110" spans="2:11" ht="12">
      <c r="B110" s="202"/>
      <c r="C110" s="202"/>
      <c r="D110" s="202"/>
      <c r="E110" s="202"/>
      <c r="F110" s="202"/>
      <c r="G110" s="202"/>
      <c r="H110" s="202"/>
      <c r="I110" s="202"/>
      <c r="J110" s="202"/>
      <c r="K110" s="202"/>
    </row>
    <row r="111" spans="2:11" ht="12">
      <c r="B111" s="202"/>
      <c r="C111" s="202"/>
      <c r="D111" s="202"/>
      <c r="E111" s="202"/>
      <c r="F111" s="202"/>
      <c r="G111" s="202"/>
      <c r="H111" s="202"/>
      <c r="I111" s="202"/>
      <c r="J111" s="202"/>
      <c r="K111" s="202"/>
    </row>
    <row r="112" spans="2:11" ht="12">
      <c r="B112" s="202"/>
      <c r="C112" s="202"/>
      <c r="D112" s="202"/>
      <c r="E112" s="202"/>
      <c r="F112" s="202"/>
      <c r="G112" s="202"/>
      <c r="H112" s="202"/>
      <c r="I112" s="202"/>
      <c r="J112" s="202"/>
      <c r="K112" s="202"/>
    </row>
    <row r="113" spans="2:11" ht="12">
      <c r="B113" s="202"/>
      <c r="C113" s="202"/>
      <c r="D113" s="202"/>
      <c r="E113" s="202"/>
      <c r="F113" s="202"/>
      <c r="G113" s="202"/>
      <c r="H113" s="202"/>
      <c r="I113" s="202"/>
      <c r="J113" s="202"/>
      <c r="K113" s="202"/>
    </row>
    <row r="114" spans="2:11" ht="12">
      <c r="B114" s="202"/>
      <c r="C114" s="202"/>
      <c r="D114" s="202"/>
      <c r="E114" s="202"/>
      <c r="F114" s="202"/>
      <c r="G114" s="202"/>
      <c r="H114" s="202"/>
      <c r="I114" s="202"/>
      <c r="J114" s="202"/>
      <c r="K114" s="202"/>
    </row>
    <row r="115" spans="2:11" ht="12">
      <c r="B115" s="202"/>
      <c r="C115" s="202"/>
      <c r="D115" s="202"/>
      <c r="E115" s="202"/>
      <c r="F115" s="202"/>
      <c r="G115" s="202"/>
      <c r="H115" s="202"/>
      <c r="I115" s="202"/>
      <c r="J115" s="202"/>
      <c r="K115" s="202"/>
    </row>
    <row r="116" spans="2:11" ht="12">
      <c r="B116" s="202"/>
      <c r="C116" s="202"/>
      <c r="D116" s="202"/>
      <c r="E116" s="202"/>
      <c r="F116" s="202"/>
      <c r="G116" s="202"/>
      <c r="H116" s="202"/>
      <c r="I116" s="202"/>
      <c r="J116" s="202"/>
      <c r="K116" s="202"/>
    </row>
    <row r="117" spans="2:11" ht="12">
      <c r="B117" s="202"/>
      <c r="C117" s="202"/>
      <c r="D117" s="202"/>
      <c r="E117" s="202"/>
      <c r="F117" s="202"/>
      <c r="G117" s="202"/>
      <c r="H117" s="202"/>
      <c r="I117" s="202"/>
      <c r="J117" s="202"/>
      <c r="K117" s="202"/>
    </row>
    <row r="118" spans="2:11" ht="12">
      <c r="B118" s="202"/>
      <c r="C118" s="202"/>
      <c r="D118" s="202"/>
      <c r="E118" s="202"/>
      <c r="F118" s="202"/>
      <c r="G118" s="202"/>
      <c r="H118" s="202"/>
      <c r="I118" s="202"/>
      <c r="J118" s="202"/>
      <c r="K118" s="202"/>
    </row>
    <row r="119" spans="2:11" ht="12">
      <c r="B119" s="202"/>
      <c r="C119" s="202"/>
      <c r="D119" s="202"/>
      <c r="E119" s="202"/>
      <c r="F119" s="202"/>
      <c r="G119" s="202"/>
      <c r="H119" s="202"/>
      <c r="I119" s="202"/>
      <c r="J119" s="202"/>
      <c r="K119" s="202"/>
    </row>
    <row r="120" spans="2:11" ht="12">
      <c r="B120" s="202"/>
      <c r="C120" s="202"/>
      <c r="D120" s="202"/>
      <c r="E120" s="202"/>
      <c r="F120" s="202"/>
      <c r="G120" s="202"/>
      <c r="H120" s="202"/>
      <c r="I120" s="202"/>
      <c r="J120" s="202"/>
      <c r="K120" s="202"/>
    </row>
    <row r="121" spans="2:11" ht="12">
      <c r="B121" s="202"/>
      <c r="C121" s="202"/>
      <c r="D121" s="202"/>
      <c r="E121" s="202"/>
      <c r="F121" s="202"/>
      <c r="G121" s="202"/>
      <c r="H121" s="202"/>
      <c r="I121" s="202"/>
      <c r="J121" s="202"/>
      <c r="K121" s="202"/>
    </row>
    <row r="122" spans="2:11" ht="12">
      <c r="B122" s="202"/>
      <c r="C122" s="202"/>
      <c r="D122" s="202"/>
      <c r="E122" s="202"/>
      <c r="F122" s="202"/>
      <c r="G122" s="202"/>
      <c r="H122" s="202"/>
      <c r="I122" s="202"/>
      <c r="J122" s="202"/>
      <c r="K122" s="202"/>
    </row>
    <row r="123" spans="2:11" ht="12">
      <c r="B123" s="202"/>
      <c r="C123" s="202"/>
      <c r="D123" s="202"/>
      <c r="E123" s="202"/>
      <c r="F123" s="202"/>
      <c r="G123" s="202"/>
      <c r="H123" s="202"/>
      <c r="I123" s="202"/>
      <c r="J123" s="202"/>
      <c r="K123" s="202"/>
    </row>
    <row r="124" spans="2:11" ht="12">
      <c r="B124" s="202"/>
      <c r="C124" s="202"/>
      <c r="D124" s="202"/>
      <c r="E124" s="202"/>
      <c r="F124" s="202"/>
      <c r="G124" s="202"/>
      <c r="H124" s="202"/>
      <c r="I124" s="202"/>
      <c r="J124" s="202"/>
      <c r="K124" s="202"/>
    </row>
    <row r="125" spans="2:11" ht="12">
      <c r="B125" s="202"/>
      <c r="C125" s="202"/>
      <c r="D125" s="202"/>
      <c r="E125" s="202"/>
      <c r="F125" s="202"/>
      <c r="G125" s="202"/>
      <c r="H125" s="202"/>
      <c r="I125" s="202"/>
      <c r="J125" s="202"/>
      <c r="K125" s="202"/>
    </row>
    <row r="126" spans="2:11" ht="12">
      <c r="B126" s="202"/>
      <c r="C126" s="202"/>
      <c r="D126" s="202"/>
      <c r="E126" s="202"/>
      <c r="F126" s="202"/>
      <c r="G126" s="202"/>
      <c r="H126" s="202"/>
      <c r="I126" s="202"/>
      <c r="J126" s="202"/>
      <c r="K126" s="202"/>
    </row>
    <row r="127" spans="2:11" ht="12">
      <c r="B127" s="202"/>
      <c r="C127" s="202"/>
      <c r="D127" s="202"/>
      <c r="E127" s="202"/>
      <c r="F127" s="202"/>
      <c r="G127" s="202"/>
      <c r="H127" s="202"/>
      <c r="I127" s="202"/>
      <c r="J127" s="202"/>
      <c r="K127" s="202"/>
    </row>
    <row r="128" spans="2:11" ht="12">
      <c r="B128" s="202"/>
      <c r="C128" s="202"/>
      <c r="D128" s="202"/>
      <c r="E128" s="202"/>
      <c r="F128" s="202"/>
      <c r="G128" s="202"/>
      <c r="H128" s="202"/>
      <c r="I128" s="202"/>
      <c r="J128" s="202"/>
      <c r="K128" s="202"/>
    </row>
    <row r="129" spans="2:11" ht="12">
      <c r="B129" s="202"/>
      <c r="C129" s="202"/>
      <c r="D129" s="202"/>
      <c r="E129" s="202"/>
      <c r="F129" s="202"/>
      <c r="G129" s="202"/>
      <c r="H129" s="202"/>
      <c r="I129" s="202"/>
      <c r="J129" s="202"/>
      <c r="K129" s="202"/>
    </row>
    <row r="130" spans="2:11" ht="12">
      <c r="B130" s="202"/>
      <c r="C130" s="202"/>
      <c r="D130" s="202"/>
      <c r="E130" s="202"/>
      <c r="F130" s="202"/>
      <c r="G130" s="202"/>
      <c r="H130" s="202"/>
      <c r="I130" s="202"/>
      <c r="J130" s="202"/>
      <c r="K130" s="202"/>
    </row>
    <row r="131" spans="2:11" ht="12">
      <c r="B131" s="202"/>
      <c r="C131" s="202"/>
      <c r="D131" s="202"/>
      <c r="E131" s="202"/>
      <c r="F131" s="202"/>
      <c r="G131" s="202"/>
      <c r="H131" s="202"/>
      <c r="I131" s="202"/>
      <c r="J131" s="202"/>
      <c r="K131" s="202"/>
    </row>
    <row r="132" spans="2:11" ht="12">
      <c r="B132" s="202"/>
      <c r="C132" s="202"/>
      <c r="D132" s="202"/>
      <c r="E132" s="202"/>
      <c r="F132" s="202"/>
      <c r="G132" s="202"/>
      <c r="H132" s="202"/>
      <c r="I132" s="202"/>
      <c r="J132" s="202"/>
      <c r="K132" s="202"/>
    </row>
    <row r="133" spans="2:11" ht="12">
      <c r="B133" s="202"/>
      <c r="C133" s="202"/>
      <c r="D133" s="202"/>
      <c r="E133" s="202"/>
      <c r="F133" s="202"/>
      <c r="G133" s="202"/>
      <c r="H133" s="202"/>
      <c r="I133" s="202"/>
      <c r="J133" s="202"/>
      <c r="K133" s="202"/>
    </row>
    <row r="134" spans="2:11" ht="12">
      <c r="B134" s="202"/>
      <c r="C134" s="202"/>
      <c r="D134" s="202"/>
      <c r="E134" s="202"/>
      <c r="F134" s="202"/>
      <c r="G134" s="202"/>
      <c r="H134" s="202"/>
      <c r="I134" s="202"/>
      <c r="J134" s="202"/>
      <c r="K134" s="202"/>
    </row>
    <row r="135" spans="2:11" ht="12">
      <c r="B135" s="202"/>
      <c r="C135" s="202"/>
      <c r="D135" s="202"/>
      <c r="E135" s="202"/>
      <c r="F135" s="202"/>
      <c r="G135" s="202"/>
      <c r="H135" s="202"/>
      <c r="I135" s="202"/>
      <c r="J135" s="202"/>
      <c r="K135" s="202"/>
    </row>
    <row r="136" spans="2:11" ht="12">
      <c r="B136" s="202"/>
      <c r="C136" s="202"/>
      <c r="D136" s="202"/>
      <c r="E136" s="202"/>
      <c r="F136" s="202"/>
      <c r="G136" s="202"/>
      <c r="H136" s="202"/>
      <c r="I136" s="202"/>
      <c r="J136" s="202"/>
      <c r="K136" s="202"/>
    </row>
    <row r="137" spans="2:11" ht="12">
      <c r="B137" s="202"/>
      <c r="C137" s="202"/>
      <c r="D137" s="202"/>
      <c r="E137" s="202"/>
      <c r="F137" s="202"/>
      <c r="G137" s="202"/>
      <c r="H137" s="202"/>
      <c r="I137" s="202"/>
      <c r="J137" s="202"/>
      <c r="K137" s="202"/>
    </row>
    <row r="138" spans="2:11" ht="12">
      <c r="B138" s="202"/>
      <c r="C138" s="202"/>
      <c r="D138" s="202"/>
      <c r="E138" s="202"/>
      <c r="F138" s="202"/>
      <c r="G138" s="202"/>
      <c r="H138" s="202"/>
      <c r="I138" s="202"/>
      <c r="J138" s="202"/>
      <c r="K138" s="202"/>
    </row>
    <row r="139" spans="2:11" ht="12">
      <c r="B139" s="202"/>
      <c r="C139" s="202"/>
      <c r="D139" s="202"/>
      <c r="E139" s="202"/>
      <c r="F139" s="202"/>
      <c r="G139" s="202"/>
      <c r="H139" s="202"/>
      <c r="I139" s="202"/>
      <c r="J139" s="202"/>
      <c r="K139" s="202"/>
    </row>
    <row r="140" spans="2:11" ht="12">
      <c r="B140" s="202"/>
      <c r="C140" s="202"/>
      <c r="D140" s="202"/>
      <c r="E140" s="202"/>
      <c r="F140" s="202"/>
      <c r="G140" s="202"/>
      <c r="H140" s="202"/>
      <c r="I140" s="202"/>
      <c r="J140" s="202"/>
      <c r="K140" s="202"/>
    </row>
    <row r="141" spans="2:11" ht="12">
      <c r="B141" s="202"/>
      <c r="C141" s="202"/>
      <c r="D141" s="202"/>
      <c r="E141" s="202"/>
      <c r="F141" s="202"/>
      <c r="G141" s="202"/>
      <c r="H141" s="202"/>
      <c r="I141" s="202"/>
      <c r="J141" s="202"/>
      <c r="K141" s="202"/>
    </row>
    <row r="142" spans="2:11" ht="12">
      <c r="B142" s="202"/>
      <c r="C142" s="202"/>
      <c r="D142" s="202"/>
      <c r="E142" s="202"/>
      <c r="F142" s="202"/>
      <c r="G142" s="202"/>
      <c r="H142" s="202"/>
      <c r="I142" s="202"/>
      <c r="J142" s="202"/>
      <c r="K142" s="202"/>
    </row>
    <row r="143" spans="2:11" ht="12">
      <c r="B143" s="202"/>
      <c r="C143" s="202"/>
      <c r="D143" s="202"/>
      <c r="E143" s="202"/>
      <c r="F143" s="202"/>
      <c r="G143" s="202"/>
      <c r="H143" s="202"/>
      <c r="I143" s="202"/>
      <c r="J143" s="202"/>
      <c r="K143" s="202"/>
    </row>
    <row r="144" spans="2:11" ht="12">
      <c r="B144" s="202"/>
      <c r="C144" s="202"/>
      <c r="D144" s="202"/>
      <c r="E144" s="202"/>
      <c r="F144" s="202"/>
      <c r="G144" s="202"/>
      <c r="H144" s="202"/>
      <c r="I144" s="202"/>
      <c r="J144" s="202"/>
      <c r="K144" s="202"/>
    </row>
    <row r="145" spans="2:11" ht="12">
      <c r="B145" s="202"/>
      <c r="C145" s="202"/>
      <c r="D145" s="202"/>
      <c r="E145" s="202"/>
      <c r="F145" s="202"/>
      <c r="G145" s="202"/>
      <c r="H145" s="202"/>
      <c r="I145" s="202"/>
      <c r="J145" s="202"/>
      <c r="K145" s="202"/>
    </row>
    <row r="146" spans="2:11" ht="12">
      <c r="B146" s="202"/>
      <c r="C146" s="202"/>
      <c r="D146" s="202"/>
      <c r="E146" s="202"/>
      <c r="F146" s="202"/>
      <c r="G146" s="202"/>
      <c r="H146" s="202"/>
      <c r="I146" s="202"/>
      <c r="J146" s="202"/>
      <c r="K146" s="202"/>
    </row>
    <row r="147" spans="2:11" ht="12">
      <c r="B147" s="202"/>
      <c r="C147" s="202"/>
      <c r="D147" s="202"/>
      <c r="E147" s="202"/>
      <c r="F147" s="202"/>
      <c r="G147" s="202"/>
      <c r="H147" s="202"/>
      <c r="I147" s="202"/>
      <c r="J147" s="202"/>
      <c r="K147" s="202"/>
    </row>
    <row r="148" spans="2:11" ht="12">
      <c r="B148" s="202"/>
      <c r="C148" s="202"/>
      <c r="D148" s="202"/>
      <c r="E148" s="202"/>
      <c r="F148" s="202"/>
      <c r="G148" s="202"/>
      <c r="H148" s="202"/>
      <c r="I148" s="202"/>
      <c r="J148" s="202"/>
      <c r="K148" s="202"/>
    </row>
    <row r="149" spans="2:11" ht="12">
      <c r="B149" s="202"/>
      <c r="C149" s="202"/>
      <c r="D149" s="202"/>
      <c r="E149" s="202"/>
      <c r="F149" s="202"/>
      <c r="G149" s="202"/>
      <c r="H149" s="202"/>
      <c r="I149" s="202"/>
      <c r="J149" s="202"/>
      <c r="K149" s="202"/>
    </row>
    <row r="150" spans="2:11" ht="12">
      <c r="B150" s="202"/>
      <c r="C150" s="202"/>
      <c r="D150" s="202"/>
      <c r="E150" s="202"/>
      <c r="F150" s="202"/>
      <c r="G150" s="202"/>
      <c r="H150" s="202"/>
      <c r="I150" s="202"/>
      <c r="J150" s="202"/>
      <c r="K150" s="202"/>
    </row>
    <row r="151" spans="2:11" ht="12">
      <c r="B151" s="202"/>
      <c r="C151" s="202"/>
      <c r="D151" s="202"/>
      <c r="E151" s="202"/>
      <c r="F151" s="202"/>
      <c r="G151" s="202"/>
      <c r="H151" s="202"/>
      <c r="I151" s="202"/>
      <c r="J151" s="202"/>
      <c r="K151" s="202"/>
    </row>
    <row r="152" spans="2:11" ht="12">
      <c r="B152" s="202"/>
      <c r="C152" s="202"/>
      <c r="D152" s="202"/>
      <c r="E152" s="202"/>
      <c r="F152" s="202"/>
      <c r="G152" s="202"/>
      <c r="H152" s="202"/>
      <c r="I152" s="202"/>
      <c r="J152" s="202"/>
      <c r="K152" s="202"/>
    </row>
    <row r="153" spans="2:11" ht="12">
      <c r="B153" s="202"/>
      <c r="C153" s="202"/>
      <c r="D153" s="202"/>
      <c r="E153" s="202"/>
      <c r="F153" s="202"/>
      <c r="G153" s="202"/>
      <c r="H153" s="202"/>
      <c r="I153" s="202"/>
      <c r="J153" s="202"/>
      <c r="K153" s="202"/>
    </row>
    <row r="154" spans="2:11" ht="12">
      <c r="B154" s="202"/>
      <c r="C154" s="202"/>
      <c r="D154" s="202"/>
      <c r="E154" s="202"/>
      <c r="F154" s="202"/>
      <c r="G154" s="202"/>
      <c r="H154" s="202"/>
      <c r="I154" s="202"/>
      <c r="J154" s="202"/>
      <c r="K154" s="202"/>
    </row>
    <row r="155" spans="2:11" ht="12">
      <c r="B155" s="202"/>
      <c r="C155" s="202"/>
      <c r="D155" s="202"/>
      <c r="E155" s="202"/>
      <c r="F155" s="202"/>
      <c r="G155" s="202"/>
      <c r="H155" s="202"/>
      <c r="I155" s="202"/>
      <c r="J155" s="202"/>
      <c r="K155" s="202"/>
    </row>
    <row r="156" spans="2:11" ht="12">
      <c r="B156" s="202"/>
      <c r="C156" s="202"/>
      <c r="D156" s="202"/>
      <c r="E156" s="202"/>
      <c r="F156" s="202"/>
      <c r="G156" s="202"/>
      <c r="H156" s="202"/>
      <c r="I156" s="202"/>
      <c r="J156" s="202"/>
      <c r="K156" s="202"/>
    </row>
    <row r="157" spans="2:11" ht="12">
      <c r="B157" s="202"/>
      <c r="C157" s="202"/>
      <c r="D157" s="202"/>
      <c r="E157" s="202"/>
      <c r="F157" s="202"/>
      <c r="G157" s="202"/>
      <c r="H157" s="202"/>
      <c r="I157" s="202"/>
      <c r="J157" s="202"/>
      <c r="K157" s="202"/>
    </row>
    <row r="158" spans="2:11" ht="12">
      <c r="B158" s="202"/>
      <c r="C158" s="202"/>
      <c r="D158" s="202"/>
      <c r="E158" s="202"/>
      <c r="F158" s="202"/>
      <c r="G158" s="202"/>
      <c r="H158" s="202"/>
      <c r="I158" s="202"/>
      <c r="J158" s="202"/>
      <c r="K158" s="202"/>
    </row>
    <row r="159" spans="2:11" ht="12">
      <c r="B159" s="202"/>
      <c r="C159" s="202"/>
      <c r="D159" s="202"/>
      <c r="E159" s="202"/>
      <c r="F159" s="202"/>
      <c r="G159" s="202"/>
      <c r="H159" s="202"/>
      <c r="I159" s="202"/>
      <c r="J159" s="202"/>
      <c r="K159" s="202"/>
    </row>
    <row r="160" spans="2:11" ht="12">
      <c r="B160" s="202"/>
      <c r="C160" s="202"/>
      <c r="D160" s="202"/>
      <c r="E160" s="202"/>
      <c r="F160" s="202"/>
      <c r="G160" s="202"/>
      <c r="H160" s="202"/>
      <c r="I160" s="202"/>
      <c r="J160" s="202"/>
      <c r="K160" s="202"/>
    </row>
    <row r="161" spans="2:11" ht="12">
      <c r="B161" s="202"/>
      <c r="C161" s="202"/>
      <c r="D161" s="202"/>
      <c r="E161" s="202"/>
      <c r="F161" s="202"/>
      <c r="G161" s="202"/>
      <c r="H161" s="202"/>
      <c r="I161" s="202"/>
      <c r="J161" s="202"/>
      <c r="K161" s="202"/>
    </row>
    <row r="162" spans="2:11" ht="12">
      <c r="B162" s="202"/>
      <c r="C162" s="202"/>
      <c r="D162" s="202"/>
      <c r="E162" s="202"/>
      <c r="F162" s="202"/>
      <c r="G162" s="202"/>
      <c r="H162" s="202"/>
      <c r="I162" s="202"/>
      <c r="J162" s="202"/>
      <c r="K162" s="202"/>
    </row>
    <row r="163" spans="2:11" ht="12">
      <c r="B163" s="202"/>
      <c r="C163" s="202"/>
      <c r="D163" s="202"/>
      <c r="E163" s="202"/>
      <c r="F163" s="202"/>
      <c r="G163" s="202"/>
      <c r="H163" s="202"/>
      <c r="I163" s="202"/>
      <c r="J163" s="202"/>
      <c r="K163" s="202"/>
    </row>
    <row r="164" spans="2:11" ht="12">
      <c r="B164" s="202"/>
      <c r="C164" s="202"/>
      <c r="D164" s="202"/>
      <c r="E164" s="202"/>
      <c r="F164" s="202"/>
      <c r="G164" s="202"/>
      <c r="H164" s="202"/>
      <c r="I164" s="202"/>
      <c r="J164" s="202"/>
      <c r="K164" s="202"/>
    </row>
    <row r="165" spans="2:11" ht="12">
      <c r="B165" s="202"/>
      <c r="C165" s="202"/>
      <c r="D165" s="202"/>
      <c r="E165" s="202"/>
      <c r="F165" s="202"/>
      <c r="G165" s="202"/>
      <c r="H165" s="202"/>
      <c r="I165" s="202"/>
      <c r="J165" s="202"/>
      <c r="K165" s="202"/>
    </row>
    <row r="166" spans="2:11" ht="12">
      <c r="B166" s="202"/>
      <c r="C166" s="202"/>
      <c r="D166" s="202"/>
      <c r="E166" s="202"/>
      <c r="F166" s="202"/>
      <c r="G166" s="202"/>
      <c r="H166" s="202"/>
      <c r="I166" s="202"/>
      <c r="J166" s="202"/>
      <c r="K166" s="202"/>
    </row>
    <row r="167" spans="2:11" ht="12">
      <c r="B167" s="202"/>
      <c r="C167" s="202"/>
      <c r="D167" s="202"/>
      <c r="E167" s="202"/>
      <c r="F167" s="202"/>
      <c r="G167" s="202"/>
      <c r="H167" s="202"/>
      <c r="I167" s="202"/>
      <c r="J167" s="202"/>
      <c r="K167" s="202"/>
    </row>
    <row r="168" spans="2:11" ht="12">
      <c r="B168" s="202"/>
      <c r="C168" s="202"/>
      <c r="D168" s="202"/>
      <c r="E168" s="202"/>
      <c r="F168" s="202"/>
      <c r="G168" s="202"/>
      <c r="H168" s="202"/>
      <c r="I168" s="202"/>
      <c r="J168" s="202"/>
      <c r="K168" s="202"/>
    </row>
    <row r="169" spans="2:11" ht="12">
      <c r="B169" s="202"/>
      <c r="C169" s="202"/>
      <c r="D169" s="202"/>
      <c r="E169" s="202"/>
      <c r="F169" s="202"/>
      <c r="G169" s="202"/>
      <c r="H169" s="202"/>
      <c r="I169" s="202"/>
      <c r="J169" s="202"/>
      <c r="K169" s="202"/>
    </row>
    <row r="170" spans="2:11" ht="12">
      <c r="B170" s="202"/>
      <c r="C170" s="202"/>
      <c r="D170" s="202"/>
      <c r="E170" s="202"/>
      <c r="F170" s="202"/>
      <c r="G170" s="202"/>
      <c r="H170" s="202"/>
      <c r="I170" s="202"/>
      <c r="J170" s="202"/>
      <c r="K170" s="202"/>
    </row>
    <row r="171" spans="2:11" ht="12">
      <c r="B171" s="202"/>
      <c r="C171" s="202"/>
      <c r="D171" s="202"/>
      <c r="E171" s="202"/>
      <c r="F171" s="202"/>
      <c r="G171" s="202"/>
      <c r="H171" s="202"/>
      <c r="I171" s="202"/>
      <c r="J171" s="202"/>
      <c r="K171" s="202"/>
    </row>
    <row r="172" spans="2:11" ht="12">
      <c r="B172" s="202"/>
      <c r="C172" s="202"/>
      <c r="D172" s="202"/>
      <c r="E172" s="202"/>
      <c r="F172" s="202"/>
      <c r="G172" s="202"/>
      <c r="H172" s="202"/>
      <c r="I172" s="202"/>
      <c r="J172" s="202"/>
      <c r="K172" s="202"/>
    </row>
    <row r="173" spans="2:11" ht="12">
      <c r="B173" s="202"/>
      <c r="C173" s="202"/>
      <c r="D173" s="202"/>
      <c r="E173" s="202"/>
      <c r="F173" s="202"/>
      <c r="G173" s="202"/>
      <c r="H173" s="202"/>
      <c r="I173" s="202"/>
      <c r="J173" s="202"/>
      <c r="K173" s="202"/>
    </row>
    <row r="174" spans="2:11" ht="12">
      <c r="B174" s="202"/>
      <c r="C174" s="202"/>
      <c r="D174" s="202"/>
      <c r="E174" s="202"/>
      <c r="F174" s="202"/>
      <c r="G174" s="202"/>
      <c r="H174" s="202"/>
      <c r="I174" s="202"/>
      <c r="J174" s="202"/>
      <c r="K174" s="202"/>
    </row>
    <row r="175" spans="2:11" ht="12">
      <c r="B175" s="202"/>
      <c r="C175" s="202"/>
      <c r="D175" s="202"/>
      <c r="E175" s="202"/>
      <c r="F175" s="202"/>
      <c r="G175" s="202"/>
      <c r="H175" s="202"/>
      <c r="I175" s="202"/>
      <c r="J175" s="202"/>
      <c r="K175" s="202"/>
    </row>
    <row r="176" spans="2:11" ht="12">
      <c r="B176" s="202"/>
      <c r="C176" s="202"/>
      <c r="D176" s="202"/>
      <c r="E176" s="202"/>
      <c r="F176" s="202"/>
      <c r="G176" s="202"/>
      <c r="H176" s="202"/>
      <c r="I176" s="202"/>
      <c r="J176" s="202"/>
      <c r="K176" s="202"/>
    </row>
    <row r="177" spans="2:11" ht="12">
      <c r="B177" s="202"/>
      <c r="C177" s="202"/>
      <c r="D177" s="202"/>
      <c r="E177" s="202"/>
      <c r="F177" s="202"/>
      <c r="G177" s="202"/>
      <c r="H177" s="202"/>
      <c r="I177" s="202"/>
      <c r="J177" s="202"/>
      <c r="K177" s="202"/>
    </row>
    <row r="178" spans="2:11" ht="12">
      <c r="B178" s="202"/>
      <c r="C178" s="202"/>
      <c r="D178" s="202"/>
      <c r="E178" s="202"/>
      <c r="F178" s="202"/>
      <c r="G178" s="202"/>
      <c r="H178" s="202"/>
      <c r="I178" s="202"/>
      <c r="J178" s="202"/>
      <c r="K178" s="202"/>
    </row>
    <row r="179" spans="2:11" ht="12">
      <c r="B179" s="202"/>
      <c r="C179" s="202"/>
      <c r="D179" s="202"/>
      <c r="E179" s="202"/>
      <c r="F179" s="202"/>
      <c r="G179" s="202"/>
      <c r="H179" s="202"/>
      <c r="I179" s="202"/>
      <c r="J179" s="202"/>
      <c r="K179" s="202"/>
    </row>
    <row r="180" spans="2:11" ht="12">
      <c r="B180" s="202"/>
      <c r="C180" s="202"/>
      <c r="D180" s="202"/>
      <c r="E180" s="202"/>
      <c r="F180" s="202"/>
      <c r="G180" s="202"/>
      <c r="H180" s="202"/>
      <c r="I180" s="202"/>
      <c r="J180" s="202"/>
      <c r="K180" s="202"/>
    </row>
    <row r="181" spans="2:11" ht="12">
      <c r="B181" s="202"/>
      <c r="C181" s="202"/>
      <c r="D181" s="202"/>
      <c r="E181" s="202"/>
      <c r="F181" s="202"/>
      <c r="G181" s="202"/>
      <c r="H181" s="202"/>
      <c r="I181" s="202"/>
      <c r="J181" s="202"/>
      <c r="K181" s="202"/>
    </row>
    <row r="182" spans="2:11" ht="12">
      <c r="B182" s="202"/>
      <c r="C182" s="202"/>
      <c r="D182" s="202"/>
      <c r="E182" s="202"/>
      <c r="F182" s="202"/>
      <c r="G182" s="202"/>
      <c r="H182" s="202"/>
      <c r="I182" s="202"/>
      <c r="J182" s="202"/>
      <c r="K182" s="202"/>
    </row>
    <row r="183" spans="2:11" ht="12">
      <c r="B183" s="202"/>
      <c r="C183" s="202"/>
      <c r="D183" s="202"/>
      <c r="E183" s="202"/>
      <c r="F183" s="202"/>
      <c r="G183" s="202"/>
      <c r="H183" s="202"/>
      <c r="I183" s="202"/>
      <c r="J183" s="202"/>
      <c r="K183" s="202"/>
    </row>
    <row r="184" spans="2:11" ht="12">
      <c r="B184" s="202"/>
      <c r="C184" s="202"/>
      <c r="D184" s="202"/>
      <c r="E184" s="202"/>
      <c r="F184" s="202"/>
      <c r="G184" s="202"/>
      <c r="H184" s="202"/>
      <c r="I184" s="202"/>
      <c r="J184" s="202"/>
      <c r="K184" s="202"/>
    </row>
    <row r="185" spans="2:11" ht="12">
      <c r="B185" s="202"/>
      <c r="C185" s="202"/>
      <c r="D185" s="202"/>
      <c r="E185" s="202"/>
      <c r="F185" s="202"/>
      <c r="G185" s="202"/>
      <c r="H185" s="202"/>
      <c r="I185" s="202"/>
      <c r="J185" s="202"/>
      <c r="K185" s="202"/>
    </row>
    <row r="186" spans="2:11" ht="12">
      <c r="B186" s="202"/>
      <c r="C186" s="202"/>
      <c r="D186" s="202"/>
      <c r="E186" s="202"/>
      <c r="F186" s="202"/>
      <c r="G186" s="202"/>
      <c r="H186" s="202"/>
      <c r="I186" s="202"/>
      <c r="J186" s="202"/>
      <c r="K186" s="202"/>
    </row>
    <row r="187" spans="2:11" ht="12">
      <c r="B187" s="202"/>
      <c r="C187" s="202"/>
      <c r="D187" s="202"/>
      <c r="E187" s="202"/>
      <c r="F187" s="202"/>
      <c r="G187" s="202"/>
      <c r="H187" s="202"/>
      <c r="I187" s="202"/>
      <c r="J187" s="202"/>
      <c r="K187" s="202"/>
    </row>
    <row r="188" spans="2:11" ht="12">
      <c r="B188" s="202"/>
      <c r="C188" s="202"/>
      <c r="D188" s="202"/>
      <c r="E188" s="202"/>
      <c r="F188" s="202"/>
      <c r="G188" s="202"/>
      <c r="H188" s="202"/>
      <c r="I188" s="202"/>
      <c r="J188" s="202"/>
      <c r="K188" s="202"/>
    </row>
    <row r="189" spans="2:11" ht="12">
      <c r="B189" s="202"/>
      <c r="C189" s="202"/>
      <c r="D189" s="202"/>
      <c r="E189" s="202"/>
      <c r="F189" s="202"/>
      <c r="G189" s="202"/>
      <c r="H189" s="202"/>
      <c r="I189" s="202"/>
      <c r="J189" s="202"/>
      <c r="K189" s="202"/>
    </row>
    <row r="190" spans="2:11" ht="12">
      <c r="B190" s="202"/>
      <c r="C190" s="202"/>
      <c r="D190" s="202"/>
      <c r="E190" s="202"/>
      <c r="F190" s="202"/>
      <c r="G190" s="202"/>
      <c r="H190" s="202"/>
      <c r="I190" s="202"/>
      <c r="J190" s="202"/>
      <c r="K190" s="202"/>
    </row>
    <row r="191" spans="2:11" ht="12">
      <c r="B191" s="202"/>
      <c r="C191" s="202"/>
      <c r="D191" s="202"/>
      <c r="E191" s="202"/>
      <c r="F191" s="202"/>
      <c r="G191" s="202"/>
      <c r="H191" s="202"/>
      <c r="I191" s="202"/>
      <c r="J191" s="202"/>
      <c r="K191" s="202"/>
    </row>
    <row r="192" spans="2:11" ht="12">
      <c r="B192" s="202"/>
      <c r="C192" s="202"/>
      <c r="D192" s="202"/>
      <c r="E192" s="202"/>
      <c r="F192" s="202"/>
      <c r="G192" s="202"/>
      <c r="H192" s="202"/>
      <c r="I192" s="202"/>
      <c r="J192" s="202"/>
      <c r="K192" s="202"/>
    </row>
    <row r="193" spans="2:11" ht="12">
      <c r="B193" s="202"/>
      <c r="C193" s="202"/>
      <c r="D193" s="202"/>
      <c r="E193" s="202"/>
      <c r="F193" s="202"/>
      <c r="G193" s="202"/>
      <c r="H193" s="202"/>
      <c r="I193" s="202"/>
      <c r="J193" s="202"/>
      <c r="K193" s="202"/>
    </row>
    <row r="194" spans="2:11" ht="12">
      <c r="B194" s="202"/>
      <c r="C194" s="202"/>
      <c r="D194" s="202"/>
      <c r="E194" s="202"/>
      <c r="F194" s="202"/>
      <c r="G194" s="202"/>
      <c r="H194" s="202"/>
      <c r="I194" s="202"/>
      <c r="J194" s="202"/>
      <c r="K194" s="202"/>
    </row>
    <row r="195" spans="2:11" ht="12">
      <c r="B195" s="202"/>
      <c r="C195" s="202"/>
      <c r="D195" s="202"/>
      <c r="E195" s="202"/>
      <c r="F195" s="202"/>
      <c r="G195" s="202"/>
      <c r="H195" s="202"/>
      <c r="I195" s="202"/>
      <c r="J195" s="202"/>
      <c r="K195" s="202"/>
    </row>
    <row r="196" spans="2:11" ht="12">
      <c r="B196" s="202"/>
      <c r="C196" s="202"/>
      <c r="D196" s="202"/>
      <c r="E196" s="202"/>
      <c r="F196" s="202"/>
      <c r="G196" s="202"/>
      <c r="H196" s="202"/>
      <c r="I196" s="202"/>
      <c r="J196" s="202"/>
      <c r="K196" s="202"/>
    </row>
    <row r="197" spans="2:11" ht="12">
      <c r="B197" s="202"/>
      <c r="C197" s="202"/>
      <c r="D197" s="202"/>
      <c r="E197" s="202"/>
      <c r="F197" s="202"/>
      <c r="G197" s="202"/>
      <c r="H197" s="202"/>
      <c r="I197" s="202"/>
      <c r="J197" s="202"/>
      <c r="K197" s="202"/>
    </row>
    <row r="198" spans="2:11" ht="12">
      <c r="B198" s="202"/>
      <c r="C198" s="202"/>
      <c r="D198" s="202"/>
      <c r="E198" s="202"/>
      <c r="F198" s="202"/>
      <c r="G198" s="202"/>
      <c r="H198" s="202"/>
      <c r="I198" s="202"/>
      <c r="J198" s="202"/>
      <c r="K198" s="202"/>
    </row>
    <row r="199" spans="2:11" ht="12">
      <c r="B199" s="202"/>
      <c r="C199" s="202"/>
      <c r="D199" s="202"/>
      <c r="E199" s="202"/>
      <c r="F199" s="202"/>
      <c r="G199" s="202"/>
      <c r="H199" s="202"/>
      <c r="I199" s="202"/>
      <c r="J199" s="202"/>
      <c r="K199" s="202"/>
    </row>
    <row r="200" spans="2:11" ht="12">
      <c r="B200" s="202"/>
      <c r="C200" s="202"/>
      <c r="D200" s="202"/>
      <c r="E200" s="202"/>
      <c r="F200" s="202"/>
      <c r="G200" s="202"/>
      <c r="H200" s="202"/>
      <c r="I200" s="202"/>
      <c r="J200" s="202"/>
      <c r="K200" s="202"/>
    </row>
    <row r="201" spans="2:11" ht="12">
      <c r="B201" s="202"/>
      <c r="C201" s="202"/>
      <c r="D201" s="202"/>
      <c r="E201" s="202"/>
      <c r="F201" s="202"/>
      <c r="G201" s="202"/>
      <c r="H201" s="202"/>
      <c r="I201" s="202"/>
      <c r="J201" s="202"/>
      <c r="K201" s="202"/>
    </row>
    <row r="202" spans="2:11" ht="12">
      <c r="B202" s="202"/>
      <c r="C202" s="202"/>
      <c r="D202" s="202"/>
      <c r="E202" s="202"/>
      <c r="F202" s="202"/>
      <c r="G202" s="202"/>
      <c r="H202" s="202"/>
      <c r="I202" s="202"/>
      <c r="J202" s="202"/>
      <c r="K202" s="202"/>
    </row>
    <row r="203" spans="2:11" ht="12">
      <c r="B203" s="202"/>
      <c r="C203" s="202"/>
      <c r="D203" s="202"/>
      <c r="E203" s="202"/>
      <c r="F203" s="202"/>
      <c r="G203" s="202"/>
      <c r="H203" s="202"/>
      <c r="I203" s="202"/>
      <c r="J203" s="202"/>
      <c r="K203" s="202"/>
    </row>
    <row r="204" spans="2:11" ht="12">
      <c r="B204" s="202"/>
      <c r="C204" s="202"/>
      <c r="D204" s="202"/>
      <c r="E204" s="202"/>
      <c r="F204" s="202"/>
      <c r="G204" s="202"/>
      <c r="H204" s="202"/>
      <c r="I204" s="202"/>
      <c r="J204" s="202"/>
      <c r="K204" s="202"/>
    </row>
    <row r="205" spans="2:11" ht="12">
      <c r="B205" s="202"/>
      <c r="C205" s="202"/>
      <c r="D205" s="202"/>
      <c r="E205" s="202"/>
      <c r="F205" s="202"/>
      <c r="G205" s="202"/>
      <c r="H205" s="202"/>
      <c r="I205" s="202"/>
      <c r="J205" s="202"/>
      <c r="K205" s="202"/>
    </row>
    <row r="206" spans="2:11" ht="12">
      <c r="B206" s="202"/>
      <c r="C206" s="202"/>
      <c r="D206" s="202"/>
      <c r="E206" s="202"/>
      <c r="F206" s="202"/>
      <c r="G206" s="202"/>
      <c r="H206" s="202"/>
      <c r="I206" s="202"/>
      <c r="J206" s="202"/>
      <c r="K206" s="202"/>
    </row>
    <row r="207" spans="2:11" ht="12">
      <c r="B207" s="202"/>
      <c r="C207" s="202"/>
      <c r="D207" s="202"/>
      <c r="E207" s="202"/>
      <c r="F207" s="202"/>
      <c r="G207" s="202"/>
      <c r="H207" s="202"/>
      <c r="I207" s="202"/>
      <c r="J207" s="202"/>
      <c r="K207" s="202"/>
    </row>
    <row r="208" spans="2:11" ht="12">
      <c r="B208" s="202"/>
      <c r="C208" s="202"/>
      <c r="D208" s="202"/>
      <c r="E208" s="202"/>
      <c r="F208" s="202"/>
      <c r="G208" s="202"/>
      <c r="H208" s="202"/>
      <c r="I208" s="202"/>
      <c r="J208" s="202"/>
      <c r="K208" s="202"/>
    </row>
    <row r="209" spans="2:11" ht="12">
      <c r="B209" s="202"/>
      <c r="C209" s="202"/>
      <c r="D209" s="202"/>
      <c r="E209" s="202"/>
      <c r="F209" s="202"/>
      <c r="G209" s="202"/>
      <c r="H209" s="202"/>
      <c r="I209" s="202"/>
      <c r="J209" s="202"/>
      <c r="K209" s="202"/>
    </row>
    <row r="210" spans="2:11" ht="12">
      <c r="B210" s="202"/>
      <c r="C210" s="202"/>
      <c r="D210" s="202"/>
      <c r="E210" s="202"/>
      <c r="F210" s="202"/>
      <c r="G210" s="202"/>
      <c r="H210" s="202"/>
      <c r="I210" s="202"/>
      <c r="J210" s="202"/>
      <c r="K210" s="202"/>
    </row>
    <row r="211" spans="2:11" ht="12">
      <c r="B211" s="202"/>
      <c r="C211" s="202"/>
      <c r="D211" s="202"/>
      <c r="E211" s="202"/>
      <c r="F211" s="202"/>
      <c r="G211" s="202"/>
      <c r="H211" s="202"/>
      <c r="I211" s="202"/>
      <c r="J211" s="202"/>
      <c r="K211" s="202"/>
    </row>
    <row r="212" spans="2:11" ht="12">
      <c r="B212" s="202"/>
      <c r="C212" s="202"/>
      <c r="D212" s="202"/>
      <c r="E212" s="202"/>
      <c r="F212" s="202"/>
      <c r="G212" s="202"/>
      <c r="H212" s="202"/>
      <c r="I212" s="202"/>
      <c r="J212" s="202"/>
      <c r="K212" s="202"/>
    </row>
    <row r="213" spans="2:11" ht="12">
      <c r="B213" s="202"/>
      <c r="C213" s="202"/>
      <c r="D213" s="202"/>
      <c r="E213" s="202"/>
      <c r="F213" s="202"/>
      <c r="G213" s="202"/>
      <c r="H213" s="202"/>
      <c r="I213" s="202"/>
      <c r="J213" s="202"/>
      <c r="K213" s="202"/>
    </row>
    <row r="214" spans="2:11" ht="12">
      <c r="B214" s="202"/>
      <c r="C214" s="202"/>
      <c r="D214" s="202"/>
      <c r="E214" s="202"/>
      <c r="F214" s="202"/>
      <c r="G214" s="202"/>
      <c r="H214" s="202"/>
      <c r="I214" s="202"/>
      <c r="J214" s="202"/>
      <c r="K214" s="202"/>
    </row>
    <row r="215" spans="2:11" ht="12">
      <c r="B215" s="202"/>
      <c r="C215" s="202"/>
      <c r="D215" s="202"/>
      <c r="E215" s="202"/>
      <c r="F215" s="202"/>
      <c r="G215" s="202"/>
      <c r="H215" s="202"/>
      <c r="I215" s="202"/>
      <c r="J215" s="202"/>
      <c r="K215" s="202"/>
    </row>
    <row r="216" spans="2:11" ht="12">
      <c r="B216" s="202"/>
      <c r="C216" s="202"/>
      <c r="D216" s="202"/>
      <c r="E216" s="202"/>
      <c r="F216" s="202"/>
      <c r="G216" s="202"/>
      <c r="H216" s="202"/>
      <c r="I216" s="202"/>
      <c r="J216" s="202"/>
      <c r="K216" s="202"/>
    </row>
    <row r="217" spans="2:11" ht="12">
      <c r="B217" s="202"/>
      <c r="C217" s="202"/>
      <c r="D217" s="202"/>
      <c r="E217" s="202"/>
      <c r="F217" s="202"/>
      <c r="G217" s="202"/>
      <c r="H217" s="202"/>
      <c r="I217" s="202"/>
      <c r="J217" s="202"/>
      <c r="K217" s="202"/>
    </row>
    <row r="218" spans="2:11" ht="12">
      <c r="B218" s="202"/>
      <c r="C218" s="202"/>
      <c r="D218" s="202"/>
      <c r="E218" s="202"/>
      <c r="F218" s="202"/>
      <c r="G218" s="202"/>
      <c r="H218" s="202"/>
      <c r="I218" s="202"/>
      <c r="J218" s="202"/>
      <c r="K218" s="202"/>
    </row>
    <row r="219" spans="2:11" ht="12">
      <c r="B219" s="202"/>
      <c r="C219" s="202"/>
      <c r="D219" s="202"/>
      <c r="E219" s="202"/>
      <c r="F219" s="202"/>
      <c r="G219" s="202"/>
      <c r="H219" s="202"/>
      <c r="I219" s="202"/>
      <c r="J219" s="202"/>
      <c r="K219" s="202"/>
    </row>
    <row r="220" spans="2:11" ht="12">
      <c r="B220" s="202"/>
      <c r="C220" s="202"/>
      <c r="D220" s="202"/>
      <c r="E220" s="202"/>
      <c r="F220" s="202"/>
      <c r="G220" s="202"/>
      <c r="H220" s="202"/>
      <c r="I220" s="202"/>
      <c r="J220" s="202"/>
      <c r="K220" s="202"/>
    </row>
    <row r="221" spans="2:11" ht="12">
      <c r="B221" s="202"/>
      <c r="C221" s="202"/>
      <c r="D221" s="202"/>
      <c r="E221" s="202"/>
      <c r="F221" s="202"/>
      <c r="G221" s="202"/>
      <c r="H221" s="202"/>
      <c r="I221" s="202"/>
      <c r="J221" s="202"/>
      <c r="K221" s="202"/>
    </row>
    <row r="222" spans="2:11" ht="12">
      <c r="B222" s="202"/>
      <c r="C222" s="202"/>
      <c r="D222" s="202"/>
      <c r="E222" s="202"/>
      <c r="F222" s="202"/>
      <c r="G222" s="202"/>
      <c r="H222" s="202"/>
      <c r="I222" s="202"/>
      <c r="J222" s="202"/>
      <c r="K222" s="202"/>
    </row>
    <row r="223" spans="2:11" ht="12">
      <c r="B223" s="202"/>
      <c r="C223" s="202"/>
      <c r="D223" s="202"/>
      <c r="E223" s="202"/>
      <c r="F223" s="202"/>
      <c r="G223" s="202"/>
      <c r="H223" s="202"/>
      <c r="I223" s="202"/>
      <c r="J223" s="202"/>
      <c r="K223" s="202"/>
    </row>
    <row r="224" spans="2:11" ht="12">
      <c r="B224" s="202"/>
      <c r="C224" s="202"/>
      <c r="D224" s="202"/>
      <c r="E224" s="202"/>
      <c r="F224" s="202"/>
      <c r="G224" s="202"/>
      <c r="H224" s="202"/>
      <c r="I224" s="202"/>
      <c r="J224" s="202"/>
      <c r="K224" s="202"/>
    </row>
    <row r="225" spans="2:11" ht="12">
      <c r="B225" s="202"/>
      <c r="C225" s="202"/>
      <c r="D225" s="202"/>
      <c r="E225" s="202"/>
      <c r="F225" s="202"/>
      <c r="G225" s="202"/>
      <c r="H225" s="202"/>
      <c r="I225" s="202"/>
      <c r="J225" s="202"/>
      <c r="K225" s="202"/>
    </row>
    <row r="226" spans="2:11" ht="12">
      <c r="B226" s="202"/>
      <c r="C226" s="202"/>
      <c r="D226" s="202"/>
      <c r="E226" s="202"/>
      <c r="F226" s="202"/>
      <c r="G226" s="202"/>
      <c r="H226" s="202"/>
      <c r="I226" s="202"/>
      <c r="J226" s="202"/>
      <c r="K226" s="202"/>
    </row>
    <row r="227" spans="2:11" ht="12">
      <c r="B227" s="202"/>
      <c r="C227" s="202"/>
      <c r="D227" s="202"/>
      <c r="E227" s="202"/>
      <c r="F227" s="202"/>
      <c r="G227" s="202"/>
      <c r="H227" s="202"/>
      <c r="I227" s="202"/>
      <c r="J227" s="202"/>
      <c r="K227" s="202"/>
    </row>
    <row r="228" spans="2:11" ht="12">
      <c r="B228" s="202"/>
      <c r="C228" s="202"/>
      <c r="D228" s="202"/>
      <c r="E228" s="202"/>
      <c r="F228" s="202"/>
      <c r="G228" s="202"/>
      <c r="H228" s="202"/>
      <c r="I228" s="202"/>
      <c r="J228" s="202"/>
      <c r="K228" s="202"/>
    </row>
    <row r="229" spans="2:11" ht="12">
      <c r="B229" s="202"/>
      <c r="C229" s="202"/>
      <c r="D229" s="202"/>
      <c r="E229" s="202"/>
      <c r="F229" s="202"/>
      <c r="G229" s="202"/>
      <c r="H229" s="202"/>
      <c r="I229" s="202"/>
      <c r="J229" s="202"/>
      <c r="K229" s="202"/>
    </row>
    <row r="230" spans="2:11" ht="12">
      <c r="B230" s="202"/>
      <c r="C230" s="202"/>
      <c r="D230" s="202"/>
      <c r="E230" s="202"/>
      <c r="F230" s="202"/>
      <c r="G230" s="202"/>
      <c r="H230" s="202"/>
      <c r="I230" s="202"/>
      <c r="J230" s="202"/>
      <c r="K230" s="202"/>
    </row>
    <row r="231" spans="2:11" ht="12">
      <c r="B231" s="202"/>
      <c r="C231" s="202"/>
      <c r="D231" s="202"/>
      <c r="E231" s="202"/>
      <c r="F231" s="202"/>
      <c r="G231" s="202"/>
      <c r="H231" s="202"/>
      <c r="I231" s="202"/>
      <c r="J231" s="202"/>
      <c r="K231" s="202"/>
    </row>
    <row r="232" spans="2:11" ht="12">
      <c r="B232" s="202"/>
      <c r="C232" s="202"/>
      <c r="D232" s="202"/>
      <c r="E232" s="202"/>
      <c r="F232" s="202"/>
      <c r="G232" s="202"/>
      <c r="H232" s="202"/>
      <c r="I232" s="202"/>
      <c r="J232" s="202"/>
      <c r="K232" s="202"/>
    </row>
    <row r="233" spans="2:11" ht="12">
      <c r="B233" s="202"/>
      <c r="C233" s="202"/>
      <c r="D233" s="202"/>
      <c r="E233" s="202"/>
      <c r="F233" s="202"/>
      <c r="G233" s="202"/>
      <c r="H233" s="202"/>
      <c r="I233" s="202"/>
      <c r="J233" s="202"/>
      <c r="K233" s="202"/>
    </row>
    <row r="234" spans="2:11" ht="12">
      <c r="B234" s="202"/>
      <c r="C234" s="202"/>
      <c r="D234" s="202"/>
      <c r="E234" s="202"/>
      <c r="F234" s="202"/>
      <c r="G234" s="202"/>
      <c r="H234" s="202"/>
      <c r="I234" s="202"/>
      <c r="J234" s="202"/>
      <c r="K234" s="202"/>
    </row>
    <row r="235" spans="2:11" ht="12">
      <c r="B235" s="202"/>
      <c r="C235" s="202"/>
      <c r="D235" s="202"/>
      <c r="E235" s="202"/>
      <c r="F235" s="202"/>
      <c r="G235" s="202"/>
      <c r="H235" s="202"/>
      <c r="I235" s="202"/>
      <c r="J235" s="202"/>
      <c r="K235" s="202"/>
    </row>
    <row r="236" spans="2:11" ht="12">
      <c r="B236" s="202"/>
      <c r="C236" s="202"/>
      <c r="D236" s="202"/>
      <c r="E236" s="202"/>
      <c r="F236" s="202"/>
      <c r="G236" s="202"/>
      <c r="H236" s="202"/>
      <c r="I236" s="202"/>
      <c r="J236" s="202"/>
      <c r="K236" s="202"/>
    </row>
    <row r="237" spans="2:11" ht="12">
      <c r="B237" s="202"/>
      <c r="C237" s="202"/>
      <c r="D237" s="202"/>
      <c r="E237" s="202"/>
      <c r="F237" s="202"/>
      <c r="G237" s="202"/>
      <c r="H237" s="202"/>
      <c r="I237" s="202"/>
      <c r="J237" s="202"/>
      <c r="K237" s="202"/>
    </row>
    <row r="238" spans="2:11" ht="12">
      <c r="B238" s="202"/>
      <c r="C238" s="202"/>
      <c r="D238" s="202"/>
      <c r="E238" s="202"/>
      <c r="F238" s="202"/>
      <c r="G238" s="202"/>
      <c r="H238" s="202"/>
      <c r="I238" s="202"/>
      <c r="J238" s="202"/>
      <c r="K238" s="202"/>
    </row>
    <row r="239" spans="2:11" ht="12">
      <c r="B239" s="202"/>
      <c r="C239" s="202"/>
      <c r="D239" s="202"/>
      <c r="E239" s="202"/>
      <c r="F239" s="202"/>
      <c r="G239" s="202"/>
      <c r="H239" s="202"/>
      <c r="I239" s="202"/>
      <c r="J239" s="202"/>
      <c r="K239" s="202"/>
    </row>
    <row r="240" spans="2:11" ht="12">
      <c r="B240" s="202"/>
      <c r="C240" s="202"/>
      <c r="D240" s="202"/>
      <c r="E240" s="202"/>
      <c r="F240" s="202"/>
      <c r="G240" s="202"/>
      <c r="H240" s="202"/>
      <c r="I240" s="202"/>
      <c r="J240" s="202"/>
      <c r="K240" s="202"/>
    </row>
    <row r="241" spans="2:11" ht="12">
      <c r="B241" s="202"/>
      <c r="C241" s="202"/>
      <c r="D241" s="202"/>
      <c r="E241" s="202"/>
      <c r="F241" s="202"/>
      <c r="G241" s="202"/>
      <c r="H241" s="202"/>
      <c r="I241" s="202"/>
      <c r="J241" s="202"/>
      <c r="K241" s="202"/>
    </row>
    <row r="242" spans="2:11" ht="12">
      <c r="B242" s="202"/>
      <c r="C242" s="202"/>
      <c r="D242" s="202"/>
      <c r="E242" s="202"/>
      <c r="F242" s="202"/>
      <c r="G242" s="202"/>
      <c r="H242" s="202"/>
      <c r="I242" s="202"/>
      <c r="J242" s="202"/>
      <c r="K242" s="202"/>
    </row>
    <row r="243" spans="2:11" ht="12">
      <c r="B243" s="202"/>
      <c r="C243" s="202"/>
      <c r="D243" s="202"/>
      <c r="E243" s="202"/>
      <c r="F243" s="202"/>
      <c r="G243" s="202"/>
      <c r="H243" s="202"/>
      <c r="I243" s="202"/>
      <c r="J243" s="202"/>
      <c r="K243" s="202"/>
    </row>
    <row r="244" spans="2:11" ht="12">
      <c r="B244" s="202"/>
      <c r="C244" s="202"/>
      <c r="D244" s="202"/>
      <c r="E244" s="202"/>
      <c r="F244" s="202"/>
      <c r="G244" s="202"/>
      <c r="H244" s="202"/>
      <c r="I244" s="202"/>
      <c r="J244" s="202"/>
      <c r="K244" s="202"/>
    </row>
    <row r="245" spans="2:11" ht="12">
      <c r="B245" s="202"/>
      <c r="C245" s="202"/>
      <c r="D245" s="202"/>
      <c r="E245" s="202"/>
      <c r="F245" s="202"/>
      <c r="G245" s="202"/>
      <c r="H245" s="202"/>
      <c r="I245" s="202"/>
      <c r="J245" s="202"/>
      <c r="K245" s="202"/>
    </row>
    <row r="246" spans="2:11" ht="12">
      <c r="B246" s="202"/>
      <c r="C246" s="202"/>
      <c r="D246" s="202"/>
      <c r="E246" s="202"/>
      <c r="F246" s="202"/>
      <c r="G246" s="202"/>
      <c r="H246" s="202"/>
      <c r="I246" s="202"/>
      <c r="J246" s="202"/>
      <c r="K246" s="202"/>
    </row>
    <row r="247" spans="2:11" ht="12">
      <c r="B247" s="202"/>
      <c r="C247" s="202"/>
      <c r="D247" s="202"/>
      <c r="E247" s="202"/>
      <c r="F247" s="202"/>
      <c r="G247" s="202"/>
      <c r="H247" s="202"/>
      <c r="I247" s="202"/>
      <c r="J247" s="202"/>
      <c r="K247" s="202"/>
    </row>
    <row r="248" spans="2:11" ht="12">
      <c r="B248" s="202"/>
      <c r="C248" s="202"/>
      <c r="D248" s="202"/>
      <c r="E248" s="202"/>
      <c r="F248" s="202"/>
      <c r="G248" s="202"/>
      <c r="H248" s="202"/>
      <c r="I248" s="202"/>
      <c r="J248" s="202"/>
      <c r="K248" s="202"/>
    </row>
    <row r="249" spans="2:11" ht="12">
      <c r="B249" s="202"/>
      <c r="C249" s="202"/>
      <c r="D249" s="202"/>
      <c r="E249" s="202"/>
      <c r="F249" s="202"/>
      <c r="G249" s="202"/>
      <c r="H249" s="202"/>
      <c r="I249" s="202"/>
      <c r="J249" s="202"/>
      <c r="K249" s="202"/>
    </row>
    <row r="250" spans="2:11" ht="12">
      <c r="B250" s="202"/>
      <c r="C250" s="202"/>
      <c r="D250" s="202"/>
      <c r="E250" s="202"/>
      <c r="F250" s="202"/>
      <c r="G250" s="202"/>
      <c r="H250" s="202"/>
      <c r="I250" s="202"/>
      <c r="J250" s="202"/>
      <c r="K250" s="202"/>
    </row>
    <row r="251" spans="2:11" ht="12">
      <c r="B251" s="202"/>
      <c r="C251" s="202"/>
      <c r="D251" s="202"/>
      <c r="E251" s="202"/>
      <c r="F251" s="202"/>
      <c r="G251" s="202"/>
      <c r="H251" s="202"/>
      <c r="I251" s="202"/>
      <c r="J251" s="202"/>
      <c r="K251" s="202"/>
    </row>
    <row r="252" spans="2:11" ht="12">
      <c r="B252" s="202"/>
      <c r="C252" s="202"/>
      <c r="D252" s="202"/>
      <c r="E252" s="202"/>
      <c r="F252" s="202"/>
      <c r="G252" s="202"/>
      <c r="H252" s="202"/>
      <c r="I252" s="202"/>
      <c r="J252" s="202"/>
      <c r="K252" s="202"/>
    </row>
    <row r="253" spans="2:11" ht="12">
      <c r="B253" s="202"/>
      <c r="C253" s="202"/>
      <c r="D253" s="202"/>
      <c r="E253" s="202"/>
      <c r="F253" s="202"/>
      <c r="G253" s="202"/>
      <c r="H253" s="202"/>
      <c r="I253" s="202"/>
      <c r="J253" s="202"/>
      <c r="K253" s="202"/>
    </row>
    <row r="254" spans="2:11" ht="12">
      <c r="B254" s="202"/>
      <c r="C254" s="202"/>
      <c r="D254" s="202"/>
      <c r="E254" s="202"/>
      <c r="F254" s="202"/>
      <c r="G254" s="202"/>
      <c r="H254" s="202"/>
      <c r="I254" s="202"/>
      <c r="J254" s="202"/>
      <c r="K254" s="202"/>
    </row>
    <row r="255" spans="2:11" ht="12">
      <c r="B255" s="202"/>
      <c r="C255" s="202"/>
      <c r="D255" s="202"/>
      <c r="E255" s="202"/>
      <c r="F255" s="202"/>
      <c r="G255" s="202"/>
      <c r="H255" s="202"/>
      <c r="I255" s="202"/>
      <c r="J255" s="202"/>
      <c r="K255" s="202"/>
    </row>
    <row r="256" spans="2:11" ht="12">
      <c r="B256" s="202"/>
      <c r="C256" s="202"/>
      <c r="D256" s="202"/>
      <c r="E256" s="202"/>
      <c r="F256" s="202"/>
      <c r="G256" s="202"/>
      <c r="H256" s="202"/>
      <c r="I256" s="202"/>
      <c r="J256" s="202"/>
      <c r="K256" s="202"/>
    </row>
    <row r="257" spans="2:11" ht="12">
      <c r="B257" s="202"/>
      <c r="C257" s="202"/>
      <c r="D257" s="202"/>
      <c r="E257" s="202"/>
      <c r="F257" s="202"/>
      <c r="G257" s="202"/>
      <c r="H257" s="202"/>
      <c r="I257" s="202"/>
      <c r="J257" s="202"/>
      <c r="K257" s="202"/>
    </row>
    <row r="258" spans="2:11" ht="12">
      <c r="B258" s="202"/>
      <c r="C258" s="202"/>
      <c r="D258" s="202"/>
      <c r="E258" s="202"/>
      <c r="F258" s="202"/>
      <c r="G258" s="202"/>
      <c r="H258" s="202"/>
      <c r="I258" s="202"/>
      <c r="J258" s="202"/>
      <c r="K258" s="202"/>
    </row>
    <row r="259" spans="2:11" ht="12">
      <c r="B259" s="202"/>
      <c r="C259" s="202"/>
      <c r="D259" s="202"/>
      <c r="E259" s="202"/>
      <c r="F259" s="202"/>
      <c r="G259" s="202"/>
      <c r="H259" s="202"/>
      <c r="I259" s="202"/>
      <c r="J259" s="202"/>
      <c r="K259" s="202"/>
    </row>
    <row r="260" spans="2:11" ht="12">
      <c r="B260" s="202"/>
      <c r="C260" s="202"/>
      <c r="D260" s="202"/>
      <c r="E260" s="202"/>
      <c r="F260" s="202"/>
      <c r="G260" s="202"/>
      <c r="H260" s="202"/>
      <c r="I260" s="202"/>
      <c r="J260" s="202"/>
      <c r="K260" s="202"/>
    </row>
    <row r="261" spans="2:11" ht="12">
      <c r="B261" s="202"/>
      <c r="C261" s="202"/>
      <c r="D261" s="202"/>
      <c r="E261" s="202"/>
      <c r="F261" s="202"/>
      <c r="G261" s="202"/>
      <c r="H261" s="202"/>
      <c r="I261" s="202"/>
      <c r="J261" s="202"/>
      <c r="K261" s="202"/>
    </row>
    <row r="262" spans="2:11" ht="12">
      <c r="B262" s="202"/>
      <c r="C262" s="202"/>
      <c r="D262" s="202"/>
      <c r="E262" s="202"/>
      <c r="F262" s="202"/>
      <c r="G262" s="202"/>
      <c r="H262" s="202"/>
      <c r="I262" s="202"/>
      <c r="J262" s="202"/>
      <c r="K262" s="202"/>
    </row>
    <row r="263" spans="2:11" ht="12">
      <c r="B263" s="202"/>
      <c r="C263" s="202"/>
      <c r="D263" s="202"/>
      <c r="E263" s="202"/>
      <c r="F263" s="202"/>
      <c r="G263" s="202"/>
      <c r="H263" s="202"/>
      <c r="I263" s="202"/>
      <c r="J263" s="202"/>
      <c r="K263" s="202"/>
    </row>
    <row r="264" spans="2:11" ht="12">
      <c r="B264" s="202"/>
      <c r="C264" s="202"/>
      <c r="D264" s="202"/>
      <c r="E264" s="202"/>
      <c r="F264" s="202"/>
      <c r="G264" s="202"/>
      <c r="H264" s="202"/>
      <c r="I264" s="202"/>
      <c r="J264" s="202"/>
      <c r="K264" s="202"/>
    </row>
    <row r="265" spans="2:11" ht="12">
      <c r="B265" s="202"/>
      <c r="C265" s="202"/>
      <c r="D265" s="202"/>
      <c r="E265" s="202"/>
      <c r="F265" s="202"/>
      <c r="G265" s="202"/>
      <c r="H265" s="202"/>
      <c r="I265" s="202"/>
      <c r="J265" s="202"/>
      <c r="K265" s="202"/>
    </row>
    <row r="266" spans="2:11" ht="12">
      <c r="B266" s="202"/>
      <c r="C266" s="202"/>
      <c r="D266" s="202"/>
      <c r="E266" s="202"/>
      <c r="F266" s="202"/>
      <c r="G266" s="202"/>
      <c r="H266" s="202"/>
      <c r="I266" s="202"/>
      <c r="J266" s="202"/>
      <c r="K266" s="202"/>
    </row>
    <row r="267" spans="2:11" ht="12">
      <c r="B267" s="202"/>
      <c r="C267" s="202"/>
      <c r="D267" s="202"/>
      <c r="E267" s="202"/>
      <c r="F267" s="202"/>
      <c r="G267" s="202"/>
      <c r="H267" s="202"/>
      <c r="I267" s="202"/>
      <c r="J267" s="202"/>
      <c r="K267" s="202"/>
    </row>
    <row r="268" spans="2:11" ht="12">
      <c r="B268" s="202"/>
      <c r="C268" s="202"/>
      <c r="D268" s="202"/>
      <c r="E268" s="202"/>
      <c r="F268" s="202"/>
      <c r="G268" s="202"/>
      <c r="H268" s="202"/>
      <c r="I268" s="202"/>
      <c r="J268" s="202"/>
      <c r="K268" s="202"/>
    </row>
    <row r="269" spans="2:11" ht="12">
      <c r="B269" s="202"/>
      <c r="C269" s="202"/>
      <c r="D269" s="202"/>
      <c r="E269" s="202"/>
      <c r="F269" s="202"/>
      <c r="G269" s="202"/>
      <c r="H269" s="202"/>
      <c r="I269" s="202"/>
      <c r="J269" s="202"/>
      <c r="K269" s="202"/>
    </row>
    <row r="270" spans="2:11" ht="12">
      <c r="B270" s="202"/>
      <c r="C270" s="202"/>
      <c r="D270" s="202"/>
      <c r="E270" s="202"/>
      <c r="F270" s="202"/>
      <c r="G270" s="202"/>
      <c r="H270" s="202"/>
      <c r="I270" s="202"/>
      <c r="J270" s="202"/>
      <c r="K270" s="202"/>
    </row>
    <row r="271" spans="2:11" ht="12">
      <c r="B271" s="202"/>
      <c r="C271" s="202"/>
      <c r="D271" s="202"/>
      <c r="E271" s="202"/>
      <c r="F271" s="202"/>
      <c r="G271" s="202"/>
      <c r="H271" s="202"/>
      <c r="I271" s="202"/>
      <c r="J271" s="202"/>
      <c r="K271" s="202"/>
    </row>
    <row r="272" spans="2:11" ht="12">
      <c r="B272" s="202"/>
      <c r="C272" s="202"/>
      <c r="D272" s="202"/>
      <c r="E272" s="202"/>
      <c r="F272" s="202"/>
      <c r="G272" s="202"/>
      <c r="H272" s="202"/>
      <c r="I272" s="202"/>
      <c r="J272" s="202"/>
      <c r="K272" s="202"/>
    </row>
    <row r="273" spans="2:11" ht="12">
      <c r="B273" s="202"/>
      <c r="C273" s="202"/>
      <c r="D273" s="202"/>
      <c r="E273" s="202"/>
      <c r="F273" s="202"/>
      <c r="G273" s="202"/>
      <c r="H273" s="202"/>
      <c r="I273" s="202"/>
      <c r="J273" s="202"/>
      <c r="K273" s="202"/>
    </row>
    <row r="274" spans="2:11" ht="12">
      <c r="B274" s="202"/>
      <c r="C274" s="202"/>
      <c r="D274" s="202"/>
      <c r="E274" s="202"/>
      <c r="F274" s="202"/>
      <c r="G274" s="202"/>
      <c r="H274" s="202"/>
      <c r="I274" s="202"/>
      <c r="J274" s="202"/>
      <c r="K274" s="202"/>
    </row>
    <row r="275" spans="2:11" ht="12">
      <c r="B275" s="202"/>
      <c r="C275" s="202"/>
      <c r="D275" s="202"/>
      <c r="E275" s="202"/>
      <c r="F275" s="202"/>
      <c r="G275" s="202"/>
      <c r="H275" s="202"/>
      <c r="I275" s="202"/>
      <c r="J275" s="202"/>
      <c r="K275" s="202"/>
    </row>
    <row r="276" spans="2:11" ht="12">
      <c r="B276" s="202"/>
      <c r="C276" s="202"/>
      <c r="D276" s="202"/>
      <c r="E276" s="202"/>
      <c r="F276" s="202"/>
      <c r="G276" s="202"/>
      <c r="H276" s="202"/>
      <c r="I276" s="202"/>
      <c r="J276" s="202"/>
      <c r="K276" s="202"/>
    </row>
    <row r="277" spans="2:11" ht="12">
      <c r="B277" s="202"/>
      <c r="C277" s="202"/>
      <c r="D277" s="202"/>
      <c r="E277" s="202"/>
      <c r="F277" s="202"/>
      <c r="G277" s="202"/>
      <c r="H277" s="202"/>
      <c r="I277" s="202"/>
      <c r="J277" s="202"/>
      <c r="K277" s="202"/>
    </row>
    <row r="278" spans="2:11" ht="12">
      <c r="B278" s="202"/>
      <c r="C278" s="202"/>
      <c r="D278" s="202"/>
      <c r="E278" s="202"/>
      <c r="F278" s="202"/>
      <c r="G278" s="202"/>
      <c r="H278" s="202"/>
      <c r="I278" s="202"/>
      <c r="J278" s="202"/>
      <c r="K278" s="202"/>
    </row>
    <row r="279" spans="2:11" ht="12">
      <c r="B279" s="202"/>
      <c r="C279" s="202"/>
      <c r="D279" s="202"/>
      <c r="E279" s="202"/>
      <c r="F279" s="202"/>
      <c r="G279" s="202"/>
      <c r="H279" s="202"/>
      <c r="I279" s="202"/>
      <c r="J279" s="202"/>
      <c r="K279" s="202"/>
    </row>
    <row r="280" spans="2:11" ht="12">
      <c r="B280" s="202"/>
      <c r="C280" s="202"/>
      <c r="D280" s="202"/>
      <c r="E280" s="202"/>
      <c r="F280" s="202"/>
      <c r="G280" s="202"/>
      <c r="H280" s="202"/>
      <c r="I280" s="202"/>
      <c r="J280" s="202"/>
      <c r="K280" s="202"/>
    </row>
    <row r="281" spans="2:11" ht="12">
      <c r="B281" s="202"/>
      <c r="C281" s="202"/>
      <c r="D281" s="202"/>
      <c r="E281" s="202"/>
      <c r="F281" s="202"/>
      <c r="G281" s="202"/>
      <c r="H281" s="202"/>
      <c r="I281" s="202"/>
      <c r="J281" s="202"/>
      <c r="K281" s="202"/>
    </row>
    <row r="282" spans="2:11" ht="12">
      <c r="B282" s="202"/>
      <c r="C282" s="202"/>
      <c r="D282" s="202"/>
      <c r="E282" s="202"/>
      <c r="F282" s="202"/>
      <c r="G282" s="202"/>
      <c r="H282" s="202"/>
      <c r="I282" s="202"/>
      <c r="J282" s="202"/>
      <c r="K282" s="202"/>
    </row>
    <row r="283" spans="2:11" ht="12">
      <c r="B283" s="202"/>
      <c r="C283" s="202"/>
      <c r="D283" s="202"/>
      <c r="E283" s="202"/>
      <c r="F283" s="202"/>
      <c r="G283" s="202"/>
      <c r="H283" s="202"/>
      <c r="I283" s="202"/>
      <c r="J283" s="202"/>
      <c r="K283" s="202"/>
    </row>
    <row r="284" spans="2:11" ht="12">
      <c r="B284" s="202"/>
      <c r="C284" s="202"/>
      <c r="D284" s="202"/>
      <c r="E284" s="202"/>
      <c r="F284" s="202"/>
      <c r="G284" s="202"/>
      <c r="H284" s="202"/>
      <c r="I284" s="202"/>
      <c r="J284" s="202"/>
      <c r="K284" s="202"/>
    </row>
    <row r="285" spans="2:11" ht="12">
      <c r="B285" s="202"/>
      <c r="C285" s="202"/>
      <c r="D285" s="202"/>
      <c r="E285" s="202"/>
      <c r="F285" s="202"/>
      <c r="G285" s="202"/>
      <c r="H285" s="202"/>
      <c r="I285" s="202"/>
      <c r="J285" s="202"/>
      <c r="K285" s="202"/>
    </row>
    <row r="286" spans="2:11" ht="12">
      <c r="B286" s="202"/>
      <c r="C286" s="202"/>
      <c r="D286" s="202"/>
      <c r="E286" s="202"/>
      <c r="F286" s="202"/>
      <c r="G286" s="202"/>
      <c r="H286" s="202"/>
      <c r="I286" s="202"/>
      <c r="J286" s="202"/>
      <c r="K286" s="202"/>
    </row>
    <row r="287" spans="2:11" ht="12">
      <c r="B287" s="202"/>
      <c r="C287" s="202"/>
      <c r="D287" s="202"/>
      <c r="E287" s="202"/>
      <c r="F287" s="202"/>
      <c r="G287" s="202"/>
      <c r="H287" s="202"/>
      <c r="I287" s="202"/>
      <c r="J287" s="202"/>
      <c r="K287" s="202"/>
    </row>
    <row r="288" spans="2:11" ht="12">
      <c r="B288" s="202"/>
      <c r="C288" s="202"/>
      <c r="D288" s="202"/>
      <c r="E288" s="202"/>
      <c r="F288" s="202"/>
      <c r="G288" s="202"/>
      <c r="H288" s="202"/>
      <c r="I288" s="202"/>
      <c r="J288" s="202"/>
      <c r="K288" s="202"/>
    </row>
    <row r="289" spans="2:11" ht="12">
      <c r="B289" s="202"/>
      <c r="C289" s="202"/>
      <c r="D289" s="202"/>
      <c r="E289" s="202"/>
      <c r="F289" s="202"/>
      <c r="G289" s="202"/>
      <c r="H289" s="202"/>
      <c r="I289" s="202"/>
      <c r="J289" s="202"/>
      <c r="K289" s="202"/>
    </row>
    <row r="290" spans="2:11" ht="12">
      <c r="B290" s="202"/>
      <c r="C290" s="202"/>
      <c r="D290" s="202"/>
      <c r="E290" s="202"/>
      <c r="F290" s="202"/>
      <c r="G290" s="202"/>
      <c r="H290" s="202"/>
      <c r="I290" s="202"/>
      <c r="J290" s="202"/>
      <c r="K290" s="202"/>
    </row>
    <row r="291" spans="2:11" ht="12">
      <c r="B291" s="202"/>
      <c r="C291" s="202"/>
      <c r="D291" s="202"/>
      <c r="E291" s="202"/>
      <c r="F291" s="202"/>
      <c r="G291" s="202"/>
      <c r="H291" s="202"/>
      <c r="I291" s="202"/>
      <c r="J291" s="202"/>
      <c r="K291" s="202"/>
    </row>
    <row r="292" spans="2:11" ht="12">
      <c r="B292" s="202"/>
      <c r="C292" s="202"/>
      <c r="D292" s="202"/>
      <c r="E292" s="202"/>
      <c r="F292" s="202"/>
      <c r="G292" s="202"/>
      <c r="H292" s="202"/>
      <c r="I292" s="202"/>
      <c r="J292" s="202"/>
      <c r="K292" s="202"/>
    </row>
    <row r="293" spans="2:11" ht="12">
      <c r="B293" s="202"/>
      <c r="C293" s="202"/>
      <c r="D293" s="202"/>
      <c r="E293" s="202"/>
      <c r="F293" s="202"/>
      <c r="G293" s="202"/>
      <c r="H293" s="202"/>
      <c r="I293" s="202"/>
      <c r="J293" s="202"/>
      <c r="K293" s="202"/>
    </row>
    <row r="294" spans="2:11" ht="12">
      <c r="B294" s="202"/>
      <c r="C294" s="202"/>
      <c r="D294" s="202"/>
      <c r="E294" s="202"/>
      <c r="F294" s="202"/>
      <c r="G294" s="202"/>
      <c r="H294" s="202"/>
      <c r="I294" s="202"/>
      <c r="J294" s="202"/>
      <c r="K294" s="202"/>
    </row>
    <row r="295" spans="2:11" ht="12">
      <c r="B295" s="202"/>
      <c r="C295" s="202"/>
      <c r="D295" s="202"/>
      <c r="E295" s="202"/>
      <c r="F295" s="202"/>
      <c r="G295" s="202"/>
      <c r="H295" s="202"/>
      <c r="I295" s="202"/>
      <c r="J295" s="202"/>
      <c r="K295" s="202"/>
    </row>
    <row r="296" spans="2:11" ht="12">
      <c r="B296" s="202"/>
      <c r="C296" s="202"/>
      <c r="D296" s="202"/>
      <c r="E296" s="202"/>
      <c r="F296" s="202"/>
      <c r="G296" s="202"/>
      <c r="H296" s="202"/>
      <c r="I296" s="202"/>
      <c r="J296" s="202"/>
      <c r="K296" s="202"/>
    </row>
    <row r="297" spans="2:11" ht="12">
      <c r="B297" s="202"/>
      <c r="C297" s="202"/>
      <c r="D297" s="202"/>
      <c r="E297" s="202"/>
      <c r="F297" s="202"/>
      <c r="G297" s="202"/>
      <c r="H297" s="202"/>
      <c r="I297" s="202"/>
      <c r="J297" s="202"/>
      <c r="K297" s="202"/>
    </row>
    <row r="298" spans="2:11" ht="12">
      <c r="B298" s="202"/>
      <c r="C298" s="202"/>
      <c r="D298" s="202"/>
      <c r="E298" s="202"/>
      <c r="F298" s="202"/>
      <c r="G298" s="202"/>
      <c r="H298" s="202"/>
      <c r="I298" s="202"/>
      <c r="J298" s="202"/>
      <c r="K298" s="202"/>
    </row>
    <row r="299" spans="2:11" ht="12">
      <c r="B299" s="202"/>
      <c r="C299" s="202"/>
      <c r="D299" s="202"/>
      <c r="E299" s="202"/>
      <c r="F299" s="202"/>
      <c r="G299" s="202"/>
      <c r="H299" s="202"/>
      <c r="I299" s="202"/>
      <c r="J299" s="202"/>
      <c r="K299" s="202"/>
    </row>
    <row r="300" spans="2:11" ht="12">
      <c r="B300" s="202"/>
      <c r="C300" s="202"/>
      <c r="D300" s="202"/>
      <c r="E300" s="202"/>
      <c r="F300" s="202"/>
      <c r="G300" s="202"/>
      <c r="H300" s="202"/>
      <c r="I300" s="202"/>
      <c r="J300" s="202"/>
      <c r="K300" s="202"/>
    </row>
    <row r="301" spans="2:11" ht="12">
      <c r="B301" s="202"/>
      <c r="C301" s="202"/>
      <c r="D301" s="202"/>
      <c r="E301" s="202"/>
      <c r="F301" s="202"/>
      <c r="G301" s="202"/>
      <c r="H301" s="202"/>
      <c r="I301" s="202"/>
      <c r="J301" s="202"/>
      <c r="K301" s="202"/>
    </row>
    <row r="302" spans="2:11" ht="12">
      <c r="B302" s="202"/>
      <c r="C302" s="202"/>
      <c r="D302" s="202"/>
      <c r="E302" s="202"/>
      <c r="F302" s="202"/>
      <c r="G302" s="202"/>
      <c r="H302" s="202"/>
      <c r="I302" s="202"/>
      <c r="J302" s="202"/>
      <c r="K302" s="202"/>
    </row>
    <row r="303" spans="2:11" ht="12">
      <c r="B303" s="202"/>
      <c r="C303" s="202"/>
      <c r="D303" s="202"/>
      <c r="E303" s="202"/>
      <c r="F303" s="202"/>
      <c r="G303" s="202"/>
      <c r="H303" s="202"/>
      <c r="I303" s="202"/>
      <c r="J303" s="202"/>
      <c r="K303" s="202"/>
    </row>
    <row r="304" spans="2:11" ht="12">
      <c r="B304" s="202"/>
      <c r="C304" s="202"/>
      <c r="D304" s="202"/>
      <c r="E304" s="202"/>
      <c r="F304" s="202"/>
      <c r="G304" s="202"/>
      <c r="H304" s="202"/>
      <c r="I304" s="202"/>
      <c r="J304" s="202"/>
      <c r="K304" s="202"/>
    </row>
    <row r="305" spans="2:11" ht="12">
      <c r="B305" s="202"/>
      <c r="C305" s="202"/>
      <c r="D305" s="202"/>
      <c r="E305" s="202"/>
      <c r="F305" s="202"/>
      <c r="G305" s="202"/>
      <c r="H305" s="202"/>
      <c r="I305" s="202"/>
      <c r="J305" s="202"/>
      <c r="K305" s="202"/>
    </row>
    <row r="306" spans="2:11" ht="12">
      <c r="B306" s="202"/>
      <c r="C306" s="202"/>
      <c r="D306" s="202"/>
      <c r="E306" s="202"/>
      <c r="F306" s="202"/>
      <c r="G306" s="202"/>
      <c r="H306" s="202"/>
      <c r="I306" s="202"/>
      <c r="J306" s="202"/>
      <c r="K306" s="202"/>
    </row>
    <row r="307" spans="2:11" ht="12">
      <c r="B307" s="202"/>
      <c r="C307" s="202"/>
      <c r="D307" s="202"/>
      <c r="E307" s="202"/>
      <c r="F307" s="202"/>
      <c r="G307" s="202"/>
      <c r="H307" s="202"/>
      <c r="I307" s="202"/>
      <c r="J307" s="202"/>
      <c r="K307" s="202"/>
    </row>
    <row r="308" spans="2:11" ht="12">
      <c r="B308" s="202"/>
      <c r="C308" s="202"/>
      <c r="D308" s="202"/>
      <c r="E308" s="202"/>
      <c r="F308" s="202"/>
      <c r="G308" s="202"/>
      <c r="H308" s="202"/>
      <c r="I308" s="202"/>
      <c r="J308" s="202"/>
      <c r="K308" s="202"/>
    </row>
    <row r="309" spans="2:11" ht="12">
      <c r="B309" s="202"/>
      <c r="C309" s="202"/>
      <c r="D309" s="202"/>
      <c r="E309" s="202"/>
      <c r="F309" s="202"/>
      <c r="G309" s="202"/>
      <c r="H309" s="202"/>
      <c r="I309" s="202"/>
      <c r="J309" s="202"/>
      <c r="K309" s="202"/>
    </row>
    <row r="310" spans="2:11" ht="12">
      <c r="B310" s="202"/>
      <c r="C310" s="202"/>
      <c r="D310" s="202"/>
      <c r="E310" s="202"/>
      <c r="F310" s="202"/>
      <c r="G310" s="202"/>
      <c r="H310" s="202"/>
      <c r="I310" s="202"/>
      <c r="J310" s="202"/>
      <c r="K310" s="202"/>
    </row>
    <row r="311" spans="2:11" ht="12">
      <c r="B311" s="202"/>
      <c r="C311" s="202"/>
      <c r="D311" s="202"/>
      <c r="E311" s="202"/>
      <c r="F311" s="202"/>
      <c r="G311" s="202"/>
      <c r="H311" s="202"/>
      <c r="I311" s="202"/>
      <c r="J311" s="202"/>
      <c r="K311" s="202"/>
    </row>
    <row r="312" spans="2:11" ht="12">
      <c r="B312" s="202"/>
      <c r="C312" s="202"/>
      <c r="D312" s="202"/>
      <c r="E312" s="202"/>
      <c r="F312" s="202"/>
      <c r="G312" s="202"/>
      <c r="H312" s="202"/>
      <c r="I312" s="202"/>
      <c r="J312" s="202"/>
      <c r="K312" s="202"/>
    </row>
    <row r="313" spans="2:11" ht="12">
      <c r="B313" s="202"/>
      <c r="C313" s="202"/>
      <c r="D313" s="202"/>
      <c r="E313" s="202"/>
      <c r="F313" s="202"/>
      <c r="G313" s="202"/>
      <c r="H313" s="202"/>
      <c r="I313" s="202"/>
      <c r="J313" s="202"/>
      <c r="K313" s="202"/>
    </row>
    <row r="314" spans="2:11" ht="12">
      <c r="B314" s="202"/>
      <c r="C314" s="202"/>
      <c r="D314" s="202"/>
      <c r="E314" s="202"/>
      <c r="F314" s="202"/>
      <c r="G314" s="202"/>
      <c r="H314" s="202"/>
      <c r="I314" s="202"/>
      <c r="J314" s="202"/>
      <c r="K314" s="202"/>
    </row>
    <row r="315" spans="2:11" ht="12">
      <c r="B315" s="202"/>
      <c r="C315" s="202"/>
      <c r="D315" s="202"/>
      <c r="E315" s="202"/>
      <c r="F315" s="202"/>
      <c r="G315" s="202"/>
      <c r="H315" s="202"/>
      <c r="I315" s="202"/>
      <c r="J315" s="202"/>
      <c r="K315" s="202"/>
    </row>
    <row r="316" spans="2:11" ht="12">
      <c r="B316" s="202"/>
      <c r="C316" s="202"/>
      <c r="D316" s="202"/>
      <c r="E316" s="202"/>
      <c r="F316" s="202"/>
      <c r="G316" s="202"/>
      <c r="H316" s="202"/>
      <c r="I316" s="202"/>
      <c r="J316" s="202"/>
      <c r="K316" s="202"/>
    </row>
    <row r="317" spans="2:11" ht="12">
      <c r="B317" s="202"/>
      <c r="C317" s="202"/>
      <c r="D317" s="202"/>
      <c r="E317" s="202"/>
      <c r="F317" s="202"/>
      <c r="G317" s="202"/>
      <c r="H317" s="202"/>
      <c r="I317" s="202"/>
      <c r="J317" s="202"/>
      <c r="K317" s="202"/>
    </row>
    <row r="318" spans="2:11" ht="12">
      <c r="B318" s="202"/>
      <c r="C318" s="202"/>
      <c r="D318" s="202"/>
      <c r="E318" s="202"/>
      <c r="F318" s="202"/>
      <c r="G318" s="202"/>
      <c r="H318" s="202"/>
      <c r="I318" s="202"/>
      <c r="J318" s="202"/>
      <c r="K318" s="202"/>
    </row>
    <row r="319" spans="2:11" ht="12">
      <c r="B319" s="202"/>
      <c r="C319" s="202"/>
      <c r="D319" s="202"/>
      <c r="E319" s="202"/>
      <c r="F319" s="202"/>
      <c r="G319" s="202"/>
      <c r="H319" s="202"/>
      <c r="I319" s="202"/>
      <c r="J319" s="202"/>
      <c r="K319" s="202"/>
    </row>
    <row r="320" spans="2:11" ht="12">
      <c r="B320" s="202"/>
      <c r="C320" s="202"/>
      <c r="D320" s="202"/>
      <c r="E320" s="202"/>
      <c r="F320" s="202"/>
      <c r="G320" s="202"/>
      <c r="H320" s="202"/>
      <c r="I320" s="202"/>
      <c r="J320" s="202"/>
      <c r="K320" s="202"/>
    </row>
    <row r="321" spans="2:11" ht="12">
      <c r="B321" s="202"/>
      <c r="C321" s="202"/>
      <c r="D321" s="202"/>
      <c r="E321" s="202"/>
      <c r="F321" s="202"/>
      <c r="G321" s="202"/>
      <c r="H321" s="202"/>
      <c r="I321" s="202"/>
      <c r="J321" s="202"/>
      <c r="K321" s="202"/>
    </row>
    <row r="322" spans="2:11" ht="12">
      <c r="B322" s="202"/>
      <c r="C322" s="202"/>
      <c r="D322" s="202"/>
      <c r="E322" s="202"/>
      <c r="F322" s="202"/>
      <c r="G322" s="202"/>
      <c r="H322" s="202"/>
      <c r="I322" s="202"/>
      <c r="J322" s="202"/>
      <c r="K322" s="202"/>
    </row>
    <row r="323" spans="2:11" ht="12">
      <c r="B323" s="202"/>
      <c r="C323" s="202"/>
      <c r="D323" s="202"/>
      <c r="E323" s="202"/>
      <c r="F323" s="202"/>
      <c r="G323" s="202"/>
      <c r="H323" s="202"/>
      <c r="I323" s="202"/>
      <c r="J323" s="202"/>
      <c r="K323" s="202"/>
    </row>
    <row r="324" spans="2:11" ht="12">
      <c r="B324" s="202"/>
      <c r="C324" s="202"/>
      <c r="D324" s="202"/>
      <c r="E324" s="202"/>
      <c r="F324" s="202"/>
      <c r="G324" s="202"/>
      <c r="H324" s="202"/>
      <c r="I324" s="202"/>
      <c r="J324" s="202"/>
      <c r="K324" s="202"/>
    </row>
    <row r="325" spans="2:11" ht="12">
      <c r="B325" s="202"/>
      <c r="C325" s="202"/>
      <c r="D325" s="202"/>
      <c r="E325" s="202"/>
      <c r="F325" s="202"/>
      <c r="G325" s="202"/>
      <c r="H325" s="202"/>
      <c r="I325" s="202"/>
      <c r="J325" s="202"/>
      <c r="K325" s="202"/>
    </row>
    <row r="326" spans="2:11" ht="12">
      <c r="B326" s="202"/>
      <c r="C326" s="202"/>
      <c r="D326" s="202"/>
      <c r="E326" s="202"/>
      <c r="F326" s="202"/>
      <c r="G326" s="202"/>
      <c r="H326" s="202"/>
      <c r="I326" s="202"/>
      <c r="J326" s="202"/>
      <c r="K326" s="202"/>
    </row>
    <row r="327" spans="2:11" ht="12">
      <c r="B327" s="202"/>
      <c r="C327" s="202"/>
      <c r="D327" s="202"/>
      <c r="E327" s="202"/>
      <c r="F327" s="202"/>
      <c r="G327" s="202"/>
      <c r="H327" s="202"/>
      <c r="I327" s="202"/>
      <c r="J327" s="202"/>
      <c r="K327" s="202"/>
    </row>
    <row r="328" spans="2:11" ht="12">
      <c r="B328" s="202"/>
      <c r="C328" s="202"/>
      <c r="D328" s="202"/>
      <c r="E328" s="202"/>
      <c r="F328" s="202"/>
      <c r="G328" s="202"/>
      <c r="H328" s="202"/>
      <c r="I328" s="202"/>
      <c r="J328" s="202"/>
      <c r="K328" s="202"/>
    </row>
    <row r="329" spans="2:11" ht="12">
      <c r="B329" s="202"/>
      <c r="C329" s="202"/>
      <c r="D329" s="202"/>
      <c r="E329" s="202"/>
      <c r="F329" s="202"/>
      <c r="G329" s="202"/>
      <c r="H329" s="202"/>
      <c r="I329" s="202"/>
      <c r="J329" s="202"/>
      <c r="K329" s="202"/>
    </row>
    <row r="330" spans="2:11" ht="12">
      <c r="B330" s="202"/>
      <c r="C330" s="202"/>
      <c r="D330" s="202"/>
      <c r="E330" s="202"/>
      <c r="F330" s="202"/>
      <c r="G330" s="202"/>
      <c r="H330" s="202"/>
      <c r="I330" s="202"/>
      <c r="J330" s="202"/>
      <c r="K330" s="202"/>
    </row>
    <row r="331" spans="2:11" ht="12">
      <c r="B331" s="202"/>
      <c r="C331" s="202"/>
      <c r="D331" s="202"/>
      <c r="E331" s="202"/>
      <c r="F331" s="202"/>
      <c r="G331" s="202"/>
      <c r="H331" s="202"/>
      <c r="I331" s="202"/>
      <c r="J331" s="202"/>
      <c r="K331" s="202"/>
    </row>
    <row r="332" spans="2:11" ht="12">
      <c r="B332" s="202"/>
      <c r="C332" s="202"/>
      <c r="D332" s="202"/>
      <c r="E332" s="202"/>
      <c r="F332" s="202"/>
      <c r="G332" s="202"/>
      <c r="H332" s="202"/>
      <c r="I332" s="202"/>
      <c r="J332" s="202"/>
      <c r="K332" s="202"/>
    </row>
    <row r="333" spans="2:11" ht="12">
      <c r="B333" s="202"/>
      <c r="C333" s="202"/>
      <c r="D333" s="202"/>
      <c r="E333" s="202"/>
      <c r="F333" s="202"/>
      <c r="G333" s="202"/>
      <c r="H333" s="202"/>
      <c r="I333" s="202"/>
      <c r="J333" s="202"/>
      <c r="K333" s="202"/>
    </row>
    <row r="334" spans="2:11" ht="12">
      <c r="B334" s="202"/>
      <c r="C334" s="202"/>
      <c r="D334" s="202"/>
      <c r="E334" s="202"/>
      <c r="F334" s="202"/>
      <c r="G334" s="202"/>
      <c r="H334" s="202"/>
      <c r="I334" s="202"/>
      <c r="J334" s="202"/>
      <c r="K334" s="202"/>
    </row>
  </sheetData>
  <sheetProtection/>
  <mergeCells count="41">
    <mergeCell ref="C15:C18"/>
    <mergeCell ref="B40:B45"/>
    <mergeCell ref="C40:C45"/>
    <mergeCell ref="D2:D4"/>
    <mergeCell ref="E2:E4"/>
    <mergeCell ref="F2:L2"/>
    <mergeCell ref="F3:F4"/>
    <mergeCell ref="H3:H4"/>
    <mergeCell ref="J3:J4"/>
    <mergeCell ref="L3:L4"/>
    <mergeCell ref="C68:C70"/>
    <mergeCell ref="B68:B70"/>
    <mergeCell ref="A72:A74"/>
    <mergeCell ref="B47:B52"/>
    <mergeCell ref="C47:C52"/>
    <mergeCell ref="D15:D16"/>
    <mergeCell ref="A8:A66"/>
    <mergeCell ref="B8:B14"/>
    <mergeCell ref="C8:C14"/>
    <mergeCell ref="B15:B18"/>
    <mergeCell ref="C53:C58"/>
    <mergeCell ref="B53:B58"/>
    <mergeCell ref="C59:C63"/>
    <mergeCell ref="B59:B63"/>
    <mergeCell ref="C64:C66"/>
    <mergeCell ref="B64:B66"/>
    <mergeCell ref="B30:B32"/>
    <mergeCell ref="C30:C32"/>
    <mergeCell ref="C19:C29"/>
    <mergeCell ref="B19:B29"/>
    <mergeCell ref="C33:C39"/>
    <mergeCell ref="B33:B39"/>
    <mergeCell ref="G3:G4"/>
    <mergeCell ref="I3:I4"/>
    <mergeCell ref="K3:K4"/>
    <mergeCell ref="M3:M4"/>
    <mergeCell ref="A1:B1"/>
    <mergeCell ref="A5:A6"/>
    <mergeCell ref="B2:B4"/>
    <mergeCell ref="C2:C4"/>
    <mergeCell ref="A2:A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Personal</dc:creator>
  <cp:keywords/>
  <dc:description/>
  <cp:lastModifiedBy>USER</cp:lastModifiedBy>
  <cp:lastPrinted>2013-02-01T06:45:55Z</cp:lastPrinted>
  <dcterms:created xsi:type="dcterms:W3CDTF">2012-09-14T13:21:22Z</dcterms:created>
  <dcterms:modified xsi:type="dcterms:W3CDTF">2014-01-31T22:52:16Z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