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Hoja1" sheetId="1" r:id="rId1"/>
    <sheet name="Hoja2" sheetId="2" r:id="rId2"/>
    <sheet name="Hoja3" sheetId="3" r:id="rId3"/>
  </sheets>
  <definedNames/>
  <calcPr fullCalcOnLoad="1"/>
</workbook>
</file>

<file path=xl/comments1.xml><?xml version="1.0" encoding="utf-8"?>
<comments xmlns="http://schemas.openxmlformats.org/spreadsheetml/2006/main">
  <authors>
    <author>USUARIO</author>
  </authors>
  <commentList>
    <comment ref="B40" authorId="0">
      <text>
        <r>
          <rPr>
            <b/>
            <sz val="9"/>
            <rFont val="Tahoma"/>
            <family val="2"/>
          </rPr>
          <t>USUARIO:</t>
        </r>
        <r>
          <rPr>
            <sz val="9"/>
            <rFont val="Tahoma"/>
            <family val="2"/>
          </rPr>
          <t xml:space="preserve">
edificios--automoviles-seguros de vida--seguros de responsabilidadcivil
</t>
        </r>
      </text>
    </comment>
  </commentList>
</comments>
</file>

<file path=xl/sharedStrings.xml><?xml version="1.0" encoding="utf-8"?>
<sst xmlns="http://schemas.openxmlformats.org/spreadsheetml/2006/main" count="471" uniqueCount="169">
  <si>
    <t>A. INFORMACIÓN GENERAL DE LA ENTIDAD</t>
  </si>
  <si>
    <t>Nombre</t>
  </si>
  <si>
    <t>Dirección</t>
  </si>
  <si>
    <t>Teléfono</t>
  </si>
  <si>
    <t>Perspectiva estratégica</t>
  </si>
  <si>
    <t>Información de contacto</t>
  </si>
  <si>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</si>
  <si>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</si>
  <si>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</si>
  <si>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</si>
  <si>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</si>
  <si>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</si>
  <si>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</si>
  <si>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</si>
  <si>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</si>
  <si>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</si>
  <si>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</si>
  <si>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</si>
  <si>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</si>
  <si>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</si>
  <si>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</si>
  <si>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</si>
  <si>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</si>
  <si>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</si>
  <si>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</si>
  <si>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</si>
  <si>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</si>
  <si>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 xml:space="preserve">MUNICIPIO  DE  NUEVO  COLON </t>
  </si>
  <si>
    <t>CALLE 4 N° 4 - 60</t>
  </si>
  <si>
    <t>7353035 -  FAX 7353036</t>
  </si>
  <si>
    <t xml:space="preserve">ALCALDIA@NUEVOCOLON-BOYACA.GOV.CO </t>
  </si>
  <si>
    <t>Misión
El Municipio de Nuevo Colon como entidad fundamental de la división político Administrativa del país, le corresponde prestar los servicios a cargo del estado propendiendo mejorar las condiciones de vida de sus habitantes, haciendo una sana y austera administración de los recursos con equidad y transparencia y logrando una viabilidad fiscal y eficiencia administrativa que lo ubique entre los primeros lugares del país y el mejor del departamento.     Visión
El Municipio de Nuevo Colon, como entidad territorial de la provincia de Márquez, en el próximo cuatrenio se transformara en una entidad abierta a la ciudadanía, transparente, propendiendo por el cumplimiento de los principios y derechos constitucionales, generando bienestar social, construyendo las obras que demanda el progreso local, propiciando la participación de la comunidad en el control de las decisiones que los afectan y promoviendo el acceso a los derechos sociales, económicos, políticos y participativos con equidad e imparcialidad.</t>
  </si>
  <si>
    <t>YISSEL PAOLA LOPEZ MEDINA Secretaria de Gobierno email: sgobierno@nuevocolon-boyaca.gov.co</t>
  </si>
  <si>
    <t xml:space="preserve">SERVICIO  DE TRASPORTE  ESCOLAR </t>
  </si>
  <si>
    <t>ENERO  DE 2014</t>
  </si>
  <si>
    <t xml:space="preserve">191  DIAS </t>
  </si>
  <si>
    <t xml:space="preserve">SELECION  ABREVIADA </t>
  </si>
  <si>
    <t>SGR</t>
  </si>
  <si>
    <t>No</t>
  </si>
  <si>
    <t>N/A</t>
  </si>
  <si>
    <t xml:space="preserve">SECRETARIA  DE PLANEACION </t>
  </si>
  <si>
    <t xml:space="preserve"> CONSTRUCCIÓN, MEJORAMIENTO  Y MANTENIMIENTO ESTABLECIMIENTOS EDUCATIVOS  DEL  MUNICIPIO  DE  NUEVO  COLON -  BOYACA </t>
  </si>
  <si>
    <t>JUNIO   DE 2014</t>
  </si>
  <si>
    <t xml:space="preserve">2 MESES </t>
  </si>
  <si>
    <t>SGP EDUCACION</t>
  </si>
  <si>
    <t>ARQ. DORA LINA MARTINEZ      SECREATIRA DE PLANTEACION TEL 7353035 planeacion@nuevocolon-boyaca-gov.co</t>
  </si>
  <si>
    <t xml:space="preserve"> REPARACIÓN, CONSTRUCCIÓN Y MTTO. ACUEDUCTOS MUNICIPALES</t>
  </si>
  <si>
    <t>MAYO  DE 2014</t>
  </si>
  <si>
    <t>3 MESE</t>
  </si>
  <si>
    <t>S.G.P AGUA POTABLE Y SANEAMIENTO BASICO</t>
  </si>
  <si>
    <t xml:space="preserve">AMPLIACIÓN Y MEJORAMIENTO SISTEMA DE ALCANTARILLADO SANITARIO Y PLUVIAL   DEL  MUNICIPIO  DE  NUEVO  COLON-  BOYACA </t>
  </si>
  <si>
    <t xml:space="preserve">  MANTENIMIENTO  DE INFRAESTRUCTURA CULTURAL</t>
  </si>
  <si>
    <t>MARZO  DE 2014</t>
  </si>
  <si>
    <t xml:space="preserve">1 MES </t>
  </si>
  <si>
    <t xml:space="preserve">MINIMA  CUANTIA </t>
  </si>
  <si>
    <t>S.G.P -PG CULTURA (3% DEL SGP PG INVERSION)</t>
  </si>
  <si>
    <t xml:space="preserve"> CONSTRUCCION  Y MANTENIMIENTO  DE INFRAESTRUCTURA DEPORTIVA</t>
  </si>
  <si>
    <t>FEBRERO  DE 2014</t>
  </si>
  <si>
    <t>5 MESES</t>
  </si>
  <si>
    <t>S.G.P -PG RECREACION (4% DEL SGP PG INVERSION)</t>
  </si>
  <si>
    <t xml:space="preserve">CONSTRUCCION  Y MANTENIMIENTO  DE  VIAS  RURALES   MEDIANTE  LA CONSTRUCCION  DE PLACA  HUELLA  </t>
  </si>
  <si>
    <t xml:space="preserve">8 MESES </t>
  </si>
  <si>
    <t xml:space="preserve">LICITACION </t>
  </si>
  <si>
    <t xml:space="preserve">MANTENIMIENTO, REHABILITACION Y MEJORAMIENTO DE LA INFRAESTRUCTURA VIAL RURAL Y URBANA   DEL  MUNICIPIO  DE  NUEVO  COLOM -  BOYACA. </t>
  </si>
  <si>
    <t>ABRIL  DE 2014</t>
  </si>
  <si>
    <t xml:space="preserve">6 MESES </t>
  </si>
  <si>
    <t xml:space="preserve">SGP - PROPIOS   Y OTROS </t>
  </si>
  <si>
    <t xml:space="preserve">MANTENIMIENTO  DE LA RED  DE  ALUMBRADO  PUBLICO </t>
  </si>
  <si>
    <t>MARZO  DE  2014</t>
  </si>
  <si>
    <t xml:space="preserve">SGP </t>
  </si>
  <si>
    <t>ADECUACIÓN INFRAESTRUCTURA PUBLICA   DE LAS  INSTALACIONES  DEL  CENTRO  DE DESARROLLO  INFANTIL  - BOYACÁ.</t>
  </si>
  <si>
    <t>JULIO  DE 2014</t>
  </si>
  <si>
    <t xml:space="preserve">4 MESES </t>
  </si>
  <si>
    <t xml:space="preserve">MENOR  CUANTIA </t>
  </si>
  <si>
    <t xml:space="preserve">SUMINISTRO  DE  GPS  PARA  ACTUALIZACION  DEL EOT </t>
  </si>
  <si>
    <t>MAYO   DE 2014</t>
  </si>
  <si>
    <t xml:space="preserve">DIRECTA </t>
  </si>
  <si>
    <t xml:space="preserve">PROPIOS </t>
  </si>
  <si>
    <t xml:space="preserve">MANTENIMIENTO Y EMBELLECIMIENTO  DEL  PARQUE  PRINCIPAL  DEL  MUNICIPIO  DE  NUEVO  COLON -  BOYACA </t>
  </si>
  <si>
    <t xml:space="preserve">PLAN  TERRITORIAL  DE SALUD </t>
  </si>
  <si>
    <t xml:space="preserve">10 MESES </t>
  </si>
  <si>
    <t>53102703  25172512</t>
  </si>
  <si>
    <t>SUMINISTRO DE PAPELERÍA, ASEO, MOBILIARIO Y ACCESORIOS PARA LA POLICÍA ACANTONADA EN EL MUNICIPIO DE NUEVO COLON BOYACÁ LA POLICÍA NACIONAL DEL MUNICIPIO DE NUEVO COLON</t>
  </si>
  <si>
    <t>mayo</t>
  </si>
  <si>
    <t>1 mes</t>
  </si>
  <si>
    <t>RP</t>
  </si>
  <si>
    <t>WILMAR ARMANDO CASTRO ESPINOSA    ALMACENISTA TEL 7353035 almacen@nuevocolon-boyaca-gov.co</t>
  </si>
  <si>
    <t>15101505 15101506 78181701</t>
  </si>
  <si>
    <t>SUMINISTRO DE COMBUSTIBLE PARA LA MAQUINARIA DEL MUNICIPIO Y PARA LA POLICÍA NACIONAL DEL MUNICIPIO DE NUEVO COLON</t>
  </si>
  <si>
    <t>ENERO</t>
  </si>
  <si>
    <t>3 MESES</t>
  </si>
  <si>
    <t>RP SGP</t>
  </si>
  <si>
    <t>53111601  53111602  53101502</t>
  </si>
  <si>
    <t>SUMINISTRO DE DOTACIÓN DE LOS EMPLEADOS DE LA ALCALDÍA DEL MUNICIPIO DE NUEVO COLON</t>
  </si>
  <si>
    <t>junio</t>
  </si>
  <si>
    <t>5 dias</t>
  </si>
  <si>
    <t>SGP RP</t>
  </si>
  <si>
    <t>SUMINISTRO DE LLANTAS PARA LA VOLQUETA DE  DEL MUNICIPIO DE NUEVO COLON</t>
  </si>
  <si>
    <t>MAYO</t>
  </si>
  <si>
    <t>PROGRAMA ALIMENTACION ESCOLAR PAE DE ACUERDO CON LOS LINEAMIENTOS ESTABLACIDOS POR EL MEN PARA EL MUNICIPIO DE NUEVO COLON</t>
  </si>
  <si>
    <t xml:space="preserve">108 DIAS </t>
  </si>
  <si>
    <t>DIRECTA</t>
  </si>
  <si>
    <t>CONVENIO</t>
  </si>
  <si>
    <t>PROGRAMA DE ALIMENTACION ESCOLAR "BOYACA SE ATREVE POR LA ALIMENTACION ESCOLAR Y LA NUTRICION"ADELANTADO POR EL DEPARTAMENTO Y EL MUNICIPIO DE NUEVO COLON</t>
  </si>
  <si>
    <t>97 DIAS</t>
  </si>
  <si>
    <t xml:space="preserve">60105704 44121701 44121804 44111515 44103105 43201809 44121704 44122011 14111507 44121618 44103103 56101504 56101702 56101703 44122003 44122010
44122011 44122012
44122104 44122106
44122107 47131604
47131605 47131611
47131617 47131801
47131807 47131824
47131829 53101602
53101904 53111601
53111602 15101505  15101506 14111704
47131831 43231513
43231508 43211507 43211508 44102906
</t>
  </si>
  <si>
    <t>SUMINISTRO DE TONERS Y TINTAS PARA IMPRESORAS SUMINISTRO DE ELEMENTOS DE ASEO SUMINISTRO DE EQUIPOS DE OFICINA PARA LAS DIFERENTES DEPENDENCIAS DE LA ALCALDÍA MUNICIPAL DE NUEVO COLON</t>
  </si>
  <si>
    <t>5 DIAS</t>
  </si>
  <si>
    <t>78181501 78181502 78181503 78181506 78181508  78181508</t>
  </si>
  <si>
    <t>Reparación y mantenimiento vehículos municipales.</t>
  </si>
  <si>
    <t>ENERO DE 2014</t>
  </si>
  <si>
    <t>1 MES</t>
  </si>
  <si>
    <t>MINIMA CUANTIA</t>
  </si>
  <si>
    <t>PROPIOS</t>
  </si>
  <si>
    <t>84131501  84131503  84131601  84131607</t>
  </si>
  <si>
    <t>Seguros y expedición de polizas</t>
  </si>
  <si>
    <t>FEBRERO DE 2014</t>
  </si>
  <si>
    <t>8 DIAS</t>
  </si>
  <si>
    <t>GARANTIZAR EL ENLACE DE FAMILIAS EN ACCIÓN DEL MUNICIPIO DE NUEVO COLON</t>
  </si>
  <si>
    <t>SEIS MESES</t>
  </si>
  <si>
    <t>SGP</t>
  </si>
  <si>
    <t>NO</t>
  </si>
  <si>
    <t>PARA EL APOYO AL MANEJO DE LAS BASES DE DATOS DE REGIMEN SUBSIDIADO Y SISBEN DEL MUNICIPIO DE NUEVO COLON</t>
  </si>
  <si>
    <t xml:space="preserve">PARA EL REDISEÑO, ACTUALIZACION Y MANTENIMIENTO DE LA PAGINA WEB DEL MUNICIPIO Y EL MANTENIMIENTO DE LOS EQUIPOS Y SISTEMAS DEL MUNICIPIO DE NUEVO </t>
  </si>
  <si>
    <t>PARA BRINDAR APOYO A LA ATENCION DE LA POBLACION DE LA TERCERA EDAD DEL MUNICIPIO DE NUEVO COLON</t>
  </si>
  <si>
    <t>MANTENIMIENTO Y REHABILITACION DEL LENGUAJE Y HABLA DE LA POBLACION ADULTO MAYOR DEL MUNICIPIO DE NUEVO COLON BOYACA</t>
  </si>
  <si>
    <t xml:space="preserve">MANTENER LA FUNCIONALIDAD Y REHABILITAR LA FUNCIONALIDAD DE LAS ACTIVIDADES BASICAS COTIDIANAS DE LA POBLACION ADULTO MAYOR DEL MUNICIPIO DE NUEVO COLON </t>
  </si>
  <si>
    <t xml:space="preserve">PARA LA ASESORIA DE GESTIÓN Y EVALUACION PARA EL MEJORAMIENTO DEL DESEMPEÑO FISCAL, ADMINISTRATIVO Y LOS SERVICIOS DE CONTADURIA PUBLICA </t>
  </si>
  <si>
    <t>DOCE MESES</t>
  </si>
  <si>
    <t>POLITICAS PUBLICAS DE ENVEJECIMIENTO Y VEJEZ</t>
  </si>
  <si>
    <t>ASESORIA POA-PIC 2014</t>
  </si>
  <si>
    <t>ASESORIA OFICINA DE PLANEACION</t>
  </si>
  <si>
    <t xml:space="preserve">COLABORAR COMO AUXILIAR EN LA ELABORACION Y EJECUCION DEL PLAN DE MANTENIMIENTO DE VIAS RURALES CON LAS JUNTAS DE ACCION COMUNAL EN EL MUNICIPIO </t>
  </si>
  <si>
    <t>APOYO EN LA TESORERIA DEL MUNICIPIO COMO AUXILIAR DE TESORERIA Y APOYO EN EL MANEJO DEL SOFTWARE DEL PREDIAL</t>
  </si>
  <si>
    <t>APOYO AUXILIAR DE CONTABILIDAD  Y OTROS ASUNTOS EN LA TESORERIA DEL MUNICIPIO DE NUEVO COLON</t>
  </si>
  <si>
    <t>REALIZAR LA INTERVENTORIA DEL REGIMEN SUBSIDIADO DEL MUNICIPIO DE NUEVO COLON</t>
  </si>
  <si>
    <t>PARA EL APOYO AL MANEJO DEL ANCIANATO DEL MUNICIPIO DE NUEVO COLON - DEPARTAMENTO DE BOYACA</t>
  </si>
  <si>
    <t>GARANTIZAR LA REALIZACION DE TALLERES DE PINTURA Y DIBUJO A LAS PERSONAS DE LA TERCERA EDAD DEL MUNICIPIO DE NUEVO COLON</t>
  </si>
  <si>
    <t xml:space="preserve">GARANTIZAR EL MANEJO DE LOS BAÑOS DEL PARQUE Y POLIDEPORTIVO DEL MUNICIPIO DE NUEVO COLON </t>
  </si>
  <si>
    <t>PARA PRESTAR APOYO AL MUNICIPIO EN LO RELACIONADO CON EL ENVIO DE CORRESPONDENCIA DEL MUNICIPIO DE NUEVO COLON -BOYACA-</t>
  </si>
  <si>
    <t>PARA LA ENTREGA DE MENSAJERIA URBANA Y RURAL DEL SISBEN Y REALIZACION DE ENCUESTAS PARA EL SISBEN</t>
  </si>
  <si>
    <t xml:space="preserve">PARA REALIZAR EL MANEJO EN LO RELACIONADO CON LOS CONFLICTOS POLICIVOS, ASÍ MISMO REALIZAR LA SOCIALIZACION DE LA ORDENANZA 049 DE 2002, ASÍ MISMO </t>
  </si>
  <si>
    <t>PARA LA PRESTACION DE LOS SERVICIOS COMO OPERARIO DE LA VOLQUETA MUNICIPAL PARA EL MANTENIMIENTO VIAL DEL MUNICIPIO</t>
  </si>
  <si>
    <t>PARA EL APOYO A LA ESCUELA DE FORMACION DEPORTIVA DE BALONCESTO DEL MUNICIPIO DE NUEVO COLON</t>
  </si>
  <si>
    <t>RP-SGP</t>
  </si>
  <si>
    <t xml:space="preserve">PARA EL APOYO A LA ESCUELA DE FORMACION DEPORTIVA DE FUTBOL DE SALON DEL MUNICIPIO DE NUEVO COLON -BOYACA- </t>
  </si>
  <si>
    <t xml:space="preserve">COORDINAR LAS DIFERENTES ACTIVIDADES Y EVENTOS DEPORTIVOS A DESARROLLARSE Y DONDE ESTEN INCLUIDOS LOS DEPORTISTAS DEL MUNICIPIO DE NUEVO COLON </t>
  </si>
  <si>
    <t>PRESTAR APOYO AL MANEJO DE ARCHIVISTICA Y ORGANIZACIÓN DE INFORMACION DE LA TESORERIA MUNICIPAL DE LA ALCALDIA DE NUEVO COLON - BOYACA-</t>
  </si>
  <si>
    <t>REALIZAR EL APOYO A LA LECTURA Y A LA REALIZACION DE EVENTOS CULTURALES DEL MUNICIPIO DE NUEVO COLON -BOYACA</t>
  </si>
  <si>
    <t>PARA EL MANEJO DE LA BANDA DE MUSICOS INFANTIL DEL MUNICIPIO DE NUEVO COLON - BOYACA</t>
  </si>
  <si>
    <t>SGP-RP</t>
  </si>
  <si>
    <t>PRESTAR LOS SERVICIOS DE PSICOLOGIA PARA LA ATENCION DE LA TERCERA EDAD Y COMISARIA DE FAMILIA DEL MUNICIPIO DE NUEVO COLON</t>
  </si>
  <si>
    <t>LOGISTICA PARA ENCUENTROS Y DEMAS PROGRAMA FAMILIAS EN ACCION</t>
  </si>
  <si>
    <t>POLITCAS PUBLICAS</t>
  </si>
  <si>
    <t>PROGRAMAS DE APOYO AL MEDIO AMBIENTE</t>
  </si>
  <si>
    <t>DIA DE LA NIÑEZ</t>
  </si>
  <si>
    <t>ABRIL OCTUBRE 2014</t>
  </si>
  <si>
    <t>PREPARACION PRUEBAS SABER</t>
  </si>
  <si>
    <t>CINCO MESES</t>
  </si>
  <si>
    <t xml:space="preserve">PARA GARANTIZAR EL APOYO A LAS ACTIVIDADES CULTURALES Y RELIGIOSAS </t>
  </si>
  <si>
    <t>MAY-DIC</t>
  </si>
  <si>
    <t>APOYO A LAS ACTIVIDADES CULTURALES Y DEPORTIVAS DE LAS INSTITUCIONES EDUCATIVAS</t>
  </si>
  <si>
    <t>FEBRERO-NOVIEMBRE 2014</t>
  </si>
  <si>
    <t>CELEBRACION DIA DEL ADULTO MAYOR</t>
  </si>
  <si>
    <t xml:space="preserve"> 15 DIAS</t>
  </si>
  <si>
    <t>YISSEL PAOLA LOPEZ MEDINA    SECRETARIA DE GOBIERNO TEL 7353035 sgobierno@nuevocolon-boyaca-gov.co</t>
  </si>
  <si>
    <t>Hacer en el municipio inversión social, económica y de infraestructura mediante la participación del gobierno nacional, la cooperación internacional, el gobierno departamental y la comunidad nuevocolonense generando empleo, desarrollo integral, convivencia pacífica y vida digna a nuestros habitantes</t>
  </si>
  <si>
    <t>UN MES</t>
  </si>
  <si>
    <t>3 DIAS</t>
  </si>
</sst>
</file>

<file path=xl/styles.xml><?xml version="1.0" encoding="utf-8"?>
<styleSheet xmlns="http://schemas.openxmlformats.org/spreadsheetml/2006/main">
  <numFmts count="1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quot;$&quot;\ * #,##0_);_(&quot;$&quot;\ * \(#,##0\);_(&quot;$&quot;\ * &quot;-&quot;??_);_(@_)"/>
    <numFmt numFmtId="173" formatCode="#,#00;\(#,#00\)"/>
  </numFmts>
  <fonts count="47">
    <font>
      <sz val="11"/>
      <color theme="1"/>
      <name val="Calibri"/>
      <family val="2"/>
    </font>
    <font>
      <sz val="11"/>
      <color indexed="8"/>
      <name val="Calibri"/>
      <family val="2"/>
    </font>
    <font>
      <sz val="9"/>
      <color indexed="8"/>
      <name val="Arial"/>
      <family val="2"/>
    </font>
    <font>
      <sz val="9"/>
      <name val="Arial"/>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name val="Calibri"/>
      <family val="2"/>
    </font>
    <font>
      <sz val="11"/>
      <color indexed="8"/>
      <name val="Arial"/>
      <family val="2"/>
    </font>
    <font>
      <sz val="10"/>
      <name val="Calibri"/>
      <family val="2"/>
    </font>
    <font>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10"/>
      <color theme="1"/>
      <name val="Calibri"/>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style="thin"/>
      <bottom style="thin"/>
    </border>
    <border>
      <left style="medium"/>
      <right style="thin"/>
      <top style="medium"/>
      <bottom style="thin"/>
    </border>
    <border>
      <left style="thin"/>
      <right style="medium"/>
      <top style="medium"/>
      <bottom style="thin"/>
    </border>
    <border>
      <left style="thin"/>
      <right style="thin"/>
      <top style="medium"/>
      <bottom style="thin"/>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style="thin"/>
      <right style="medium"/>
      <top style="thin"/>
      <bottom style="medium"/>
    </border>
    <border>
      <left>
        <color indexed="63"/>
      </left>
      <right style="thin"/>
      <top style="thin"/>
      <bottom style="thin"/>
    </border>
    <border>
      <left style="thin"/>
      <right>
        <color indexed="63"/>
      </right>
      <top style="thin"/>
      <bottom style="thin"/>
    </border>
    <border>
      <left style="thin"/>
      <right style="thick"/>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4" applyNumberFormat="0" applyFill="0" applyAlignment="0" applyProtection="0"/>
    <xf numFmtId="0" fontId="33"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3" fillId="0" borderId="8" applyNumberFormat="0" applyFill="0" applyAlignment="0" applyProtection="0"/>
    <xf numFmtId="0" fontId="43" fillId="0" borderId="9" applyNumberFormat="0" applyFill="0" applyAlignment="0" applyProtection="0"/>
  </cellStyleXfs>
  <cellXfs count="61">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27" fillId="23" borderId="13" xfId="39" applyBorder="1" applyAlignment="1">
      <alignment horizontal="left" wrapText="1"/>
    </xf>
    <xf numFmtId="0" fontId="43" fillId="0" borderId="0" xfId="0" applyFont="1" applyAlignment="1">
      <alignment/>
    </xf>
    <xf numFmtId="0" fontId="27" fillId="23" borderId="14" xfId="39" applyBorder="1" applyAlignment="1">
      <alignment wrapText="1"/>
    </xf>
    <xf numFmtId="0" fontId="27" fillId="23" borderId="15" xfId="39" applyBorder="1" applyAlignment="1">
      <alignment wrapText="1"/>
    </xf>
    <xf numFmtId="0" fontId="0" fillId="0" borderId="16" xfId="0" applyBorder="1" applyAlignment="1">
      <alignment wrapText="1"/>
    </xf>
    <xf numFmtId="0" fontId="0" fillId="0" borderId="0" xfId="0" applyFill="1" applyAlignment="1">
      <alignment wrapText="1"/>
    </xf>
    <xf numFmtId="0" fontId="0" fillId="0" borderId="17" xfId="0" applyFont="1" applyBorder="1" applyAlignment="1">
      <alignment horizontal="left" vertical="center" wrapText="1"/>
    </xf>
    <xf numFmtId="0" fontId="0" fillId="0" borderId="18" xfId="0" applyFont="1" applyBorder="1" applyAlignment="1">
      <alignment horizontal="left" vertical="center" wrapText="1"/>
    </xf>
    <xf numFmtId="0" fontId="0" fillId="0" borderId="18" xfId="0" applyFont="1" applyBorder="1" applyAlignment="1" quotePrefix="1">
      <alignment horizontal="left" vertical="center" wrapText="1"/>
    </xf>
    <xf numFmtId="0" fontId="35" fillId="0" borderId="18" xfId="46" applyFont="1" applyBorder="1" applyAlignment="1" quotePrefix="1">
      <alignment horizontal="left" vertical="center" wrapText="1"/>
    </xf>
    <xf numFmtId="0" fontId="22" fillId="0" borderId="18" xfId="0" applyFont="1" applyBorder="1" applyAlignment="1">
      <alignment horizontal="left" vertical="center" wrapText="1"/>
    </xf>
    <xf numFmtId="0" fontId="0" fillId="0" borderId="12" xfId="0" applyNumberFormat="1" applyBorder="1" applyAlignment="1">
      <alignment wrapText="1"/>
    </xf>
    <xf numFmtId="44" fontId="0" fillId="0" borderId="0" xfId="0" applyNumberFormat="1" applyFont="1" applyAlignment="1">
      <alignment horizontal="center" vertical="center" wrapText="1"/>
    </xf>
    <xf numFmtId="172" fontId="0" fillId="0" borderId="12" xfId="0" applyNumberFormat="1" applyBorder="1" applyAlignment="1">
      <alignment horizontal="justify" vertical="justify" wrapText="1"/>
    </xf>
    <xf numFmtId="14" fontId="0" fillId="0" borderId="19" xfId="0" applyNumberFormat="1" applyBorder="1" applyAlignment="1">
      <alignment horizontal="justify" vertical="justify" wrapText="1"/>
    </xf>
    <xf numFmtId="0" fontId="0" fillId="0" borderId="10" xfId="0" applyFont="1" applyBorder="1" applyAlignment="1">
      <alignment horizontal="center" vertical="center" wrapText="1"/>
    </xf>
    <xf numFmtId="0" fontId="0" fillId="0" borderId="20" xfId="0" applyFont="1" applyBorder="1" applyAlignment="1">
      <alignment horizontal="left" vertical="center" wrapText="1"/>
    </xf>
    <xf numFmtId="14" fontId="0" fillId="0" borderId="10" xfId="0" applyNumberFormat="1" applyFont="1" applyBorder="1" applyAlignment="1">
      <alignment horizontal="center" vertical="center" wrapText="1"/>
    </xf>
    <xf numFmtId="0" fontId="0" fillId="0" borderId="21" xfId="0" applyFont="1" applyBorder="1" applyAlignment="1">
      <alignment horizontal="center" vertical="center" wrapText="1"/>
    </xf>
    <xf numFmtId="44" fontId="0" fillId="0" borderId="10" xfId="50" applyFont="1" applyBorder="1" applyAlignment="1">
      <alignment horizontal="center" vertical="center"/>
    </xf>
    <xf numFmtId="0" fontId="0" fillId="33" borderId="10" xfId="0" applyFont="1" applyFill="1" applyBorder="1" applyAlignment="1">
      <alignment horizontal="center" vertical="center" wrapText="1"/>
    </xf>
    <xf numFmtId="0" fontId="0" fillId="0" borderId="22" xfId="0" applyFont="1" applyBorder="1" applyAlignment="1">
      <alignment horizontal="center" vertical="center" wrapText="1"/>
    </xf>
    <xf numFmtId="0" fontId="23" fillId="0" borderId="20" xfId="0" applyFont="1" applyFill="1" applyBorder="1" applyAlignment="1">
      <alignment horizontal="left" vertical="center" wrapText="1"/>
    </xf>
    <xf numFmtId="43" fontId="23" fillId="0" borderId="10" xfId="48" applyFont="1" applyFill="1" applyBorder="1" applyAlignment="1">
      <alignment horizontal="center" vertical="center" wrapText="1"/>
    </xf>
    <xf numFmtId="44" fontId="0" fillId="0" borderId="20" xfId="50" applyFont="1" applyBorder="1" applyAlignment="1">
      <alignment horizontal="center" vertical="center"/>
    </xf>
    <xf numFmtId="0" fontId="0" fillId="0" borderId="22" xfId="0" applyBorder="1" applyAlignment="1">
      <alignment horizontal="center" vertical="center" wrapText="1"/>
    </xf>
    <xf numFmtId="43" fontId="23" fillId="0" borderId="20" xfId="48" applyFont="1" applyFill="1" applyBorder="1" applyAlignment="1">
      <alignment horizontal="center" vertical="center"/>
    </xf>
    <xf numFmtId="43" fontId="23" fillId="0" borderId="10" xfId="48" applyFont="1" applyFill="1" applyBorder="1" applyAlignment="1">
      <alignment horizontal="center" vertical="center"/>
    </xf>
    <xf numFmtId="44" fontId="0" fillId="0" borderId="10" xfId="50" applyFont="1" applyBorder="1" applyAlignment="1">
      <alignment horizontal="center" vertical="center" wrapText="1"/>
    </xf>
    <xf numFmtId="0" fontId="0" fillId="0" borderId="10" xfId="0" applyBorder="1" applyAlignment="1">
      <alignment horizontal="center" wrapText="1"/>
    </xf>
    <xf numFmtId="0" fontId="0" fillId="0" borderId="20" xfId="0" applyBorder="1" applyAlignment="1">
      <alignment wrapText="1"/>
    </xf>
    <xf numFmtId="14" fontId="0" fillId="0" borderId="20" xfId="0" applyNumberFormat="1" applyFont="1" applyBorder="1" applyAlignment="1">
      <alignment horizontal="center" vertical="center" wrapText="1"/>
    </xf>
    <xf numFmtId="0" fontId="44" fillId="0" borderId="0" xfId="0" applyFont="1" applyAlignment="1">
      <alignment/>
    </xf>
    <xf numFmtId="0" fontId="23" fillId="0" borderId="10" xfId="39" applyFont="1" applyFill="1" applyBorder="1" applyAlignment="1">
      <alignment horizontal="left" wrapText="1"/>
    </xf>
    <xf numFmtId="0" fontId="25" fillId="0" borderId="10" xfId="0" applyFont="1" applyBorder="1" applyAlignment="1">
      <alignment horizontal="left" vertical="center" wrapText="1"/>
    </xf>
    <xf numFmtId="0" fontId="45" fillId="0" borderId="10" xfId="0" applyFont="1" applyBorder="1" applyAlignment="1">
      <alignment horizontal="left" vertical="center" wrapText="1"/>
    </xf>
    <xf numFmtId="0" fontId="2" fillId="0" borderId="10" xfId="0" applyFont="1" applyFill="1" applyBorder="1" applyAlignment="1">
      <alignment horizontal="left" wrapText="1"/>
    </xf>
    <xf numFmtId="0" fontId="23" fillId="0" borderId="10" xfId="39" applyFont="1" applyFill="1" applyBorder="1" applyAlignment="1">
      <alignment wrapText="1"/>
    </xf>
    <xf numFmtId="0" fontId="25" fillId="0" borderId="10" xfId="0" applyFont="1" applyBorder="1" applyAlignment="1">
      <alignment vertical="center" wrapText="1"/>
    </xf>
    <xf numFmtId="173" fontId="3" fillId="0" borderId="10" xfId="0" applyNumberFormat="1" applyFont="1" applyFill="1" applyBorder="1" applyAlignment="1">
      <alignment horizontal="right"/>
    </xf>
    <xf numFmtId="17" fontId="0" fillId="0" borderId="10" xfId="0" applyNumberFormat="1" applyBorder="1" applyAlignment="1">
      <alignment wrapText="1"/>
    </xf>
    <xf numFmtId="43" fontId="0" fillId="0" borderId="10" xfId="48" applyFont="1" applyBorder="1" applyAlignment="1">
      <alignment wrapText="1"/>
    </xf>
    <xf numFmtId="0" fontId="3" fillId="0" borderId="10" xfId="0" applyFont="1" applyFill="1" applyBorder="1" applyAlignment="1" applyProtection="1">
      <alignment horizontal="left" vertical="center" wrapText="1"/>
      <protection locked="0"/>
    </xf>
    <xf numFmtId="0" fontId="0" fillId="0" borderId="10" xfId="0" applyBorder="1" applyAlignment="1">
      <alignment vertical="top" wrapText="1"/>
    </xf>
    <xf numFmtId="0" fontId="0" fillId="33" borderId="10" xfId="0" applyFill="1" applyBorder="1" applyAlignment="1">
      <alignment wrapText="1"/>
    </xf>
    <xf numFmtId="0" fontId="0" fillId="0" borderId="10" xfId="0" applyBorder="1" applyAlignment="1">
      <alignment horizontal="left" vertical="top"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xf numFmtId="0" fontId="0" fillId="0" borderId="0" xfId="0" applyFill="1" applyBorder="1" applyAlignment="1">
      <alignment horizontal="center" wrapText="1"/>
    </xf>
    <xf numFmtId="0" fontId="0" fillId="0" borderId="27" xfId="0" applyFill="1" applyBorder="1" applyAlignment="1">
      <alignment horizontal="center" wrapText="1"/>
    </xf>
    <xf numFmtId="0" fontId="0" fillId="0" borderId="28" xfId="0" applyFill="1" applyBorder="1" applyAlignment="1">
      <alignment horizontal="center" wrapText="1"/>
    </xf>
    <xf numFmtId="0" fontId="0" fillId="0" borderId="29" xfId="0" applyFill="1" applyBorder="1" applyAlignment="1">
      <alignment horizontal="center" wrapText="1"/>
    </xf>
    <xf numFmtId="0" fontId="0" fillId="0" borderId="30" xfId="0" applyFill="1" applyBorder="1" applyAlignment="1">
      <alignment horizont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LCALDIA@NUEVOCOLON-BOYACA.GOV.CO" TargetMode="External" /><Relationship Id="rId2" Type="http://schemas.openxmlformats.org/officeDocument/2006/relationships/comments" Target="../comments1.xml" /><Relationship Id="rId3"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2:L76"/>
  <sheetViews>
    <sheetView tabSelected="1" zoomScale="80" zoomScaleNormal="80" zoomScalePageLayoutView="80" workbookViewId="0" topLeftCell="B1">
      <selection activeCell="E44" sqref="E44"/>
    </sheetView>
  </sheetViews>
  <sheetFormatPr defaultColWidth="10.8515625" defaultRowHeight="15"/>
  <cols>
    <col min="1" max="1" width="10.8515625" style="1" customWidth="1"/>
    <col min="2" max="2" width="25.7109375" style="1" customWidth="1"/>
    <col min="3" max="3" width="66.421875" style="1" customWidth="1"/>
    <col min="4" max="5" width="15.140625" style="1" customWidth="1"/>
    <col min="6" max="6" width="17.421875" style="1" customWidth="1"/>
    <col min="7" max="7" width="10.8515625" style="1" customWidth="1"/>
    <col min="8" max="8" width="21.28125" style="1" customWidth="1"/>
    <col min="9" max="9" width="16.421875" style="1" customWidth="1"/>
    <col min="10" max="10" width="16.140625" style="1" bestFit="1" customWidth="1"/>
    <col min="11" max="11" width="16.7109375" style="1" customWidth="1"/>
    <col min="12" max="12" width="47.140625" style="1" customWidth="1"/>
    <col min="13" max="13" width="14.00390625" style="1" customWidth="1"/>
    <col min="14" max="14" width="42.421875" style="1" customWidth="1"/>
    <col min="15" max="16384" width="10.8515625" style="1" customWidth="1"/>
  </cols>
  <sheetData>
    <row r="1" ht="15"/>
    <row r="2" ht="15">
      <c r="B2" s="7" t="s">
        <v>20</v>
      </c>
    </row>
    <row r="3" ht="15">
      <c r="B3" s="7"/>
    </row>
    <row r="4" ht="15.75" thickBot="1">
      <c r="B4" s="7" t="s">
        <v>0</v>
      </c>
    </row>
    <row r="5" spans="2:9" ht="15">
      <c r="B5" s="5" t="s">
        <v>1</v>
      </c>
      <c r="C5" s="12" t="s">
        <v>27</v>
      </c>
      <c r="F5" s="52" t="s">
        <v>25</v>
      </c>
      <c r="G5" s="53"/>
      <c r="H5" s="53"/>
      <c r="I5" s="54"/>
    </row>
    <row r="6" spans="2:9" ht="15">
      <c r="B6" s="3" t="s">
        <v>2</v>
      </c>
      <c r="C6" s="13" t="s">
        <v>28</v>
      </c>
      <c r="F6" s="55"/>
      <c r="G6" s="56"/>
      <c r="H6" s="56"/>
      <c r="I6" s="57"/>
    </row>
    <row r="7" spans="2:9" ht="15">
      <c r="B7" s="3" t="s">
        <v>3</v>
      </c>
      <c r="C7" s="14" t="s">
        <v>29</v>
      </c>
      <c r="F7" s="55"/>
      <c r="G7" s="56"/>
      <c r="H7" s="56"/>
      <c r="I7" s="57"/>
    </row>
    <row r="8" spans="2:9" ht="15">
      <c r="B8" s="3" t="s">
        <v>16</v>
      </c>
      <c r="C8" s="15" t="s">
        <v>30</v>
      </c>
      <c r="F8" s="55"/>
      <c r="G8" s="56"/>
      <c r="H8" s="56"/>
      <c r="I8" s="57"/>
    </row>
    <row r="9" spans="2:9" ht="360">
      <c r="B9" s="3" t="s">
        <v>19</v>
      </c>
      <c r="C9" s="16" t="s">
        <v>31</v>
      </c>
      <c r="F9" s="58"/>
      <c r="G9" s="59"/>
      <c r="H9" s="59"/>
      <c r="I9" s="60"/>
    </row>
    <row r="10" spans="2:9" ht="90">
      <c r="B10" s="3" t="s">
        <v>4</v>
      </c>
      <c r="C10" s="17" t="s">
        <v>166</v>
      </c>
      <c r="F10" s="11"/>
      <c r="G10" s="11"/>
      <c r="H10" s="11"/>
      <c r="I10" s="11"/>
    </row>
    <row r="11" spans="2:9" ht="30">
      <c r="B11" s="3" t="s">
        <v>5</v>
      </c>
      <c r="C11" s="4" t="s">
        <v>32</v>
      </c>
      <c r="F11" s="52" t="s">
        <v>24</v>
      </c>
      <c r="G11" s="53"/>
      <c r="H11" s="53"/>
      <c r="I11" s="54"/>
    </row>
    <row r="12" spans="2:9" ht="15">
      <c r="B12" s="3" t="s">
        <v>21</v>
      </c>
      <c r="C12" s="18">
        <f>SUM(I19:I76)</f>
        <v>2139549115</v>
      </c>
      <c r="F12" s="55"/>
      <c r="G12" s="56"/>
      <c r="H12" s="56"/>
      <c r="I12" s="57"/>
    </row>
    <row r="13" spans="2:9" ht="30">
      <c r="B13" s="3" t="s">
        <v>22</v>
      </c>
      <c r="C13" s="19">
        <v>172480000</v>
      </c>
      <c r="F13" s="55"/>
      <c r="G13" s="56"/>
      <c r="H13" s="56"/>
      <c r="I13" s="57"/>
    </row>
    <row r="14" spans="2:9" ht="30">
      <c r="B14" s="3" t="s">
        <v>23</v>
      </c>
      <c r="C14" s="19">
        <v>17248000</v>
      </c>
      <c r="F14" s="55"/>
      <c r="G14" s="56"/>
      <c r="H14" s="56"/>
      <c r="I14" s="57"/>
    </row>
    <row r="15" spans="2:9" ht="30.75" thickBot="1">
      <c r="B15" s="10" t="s">
        <v>18</v>
      </c>
      <c r="C15" s="20">
        <v>41660</v>
      </c>
      <c r="F15" s="58"/>
      <c r="G15" s="59"/>
      <c r="H15" s="59"/>
      <c r="I15" s="60"/>
    </row>
    <row r="16" ht="15"/>
    <row r="17" ht="15.75" thickBot="1">
      <c r="B17" s="7" t="s">
        <v>15</v>
      </c>
    </row>
    <row r="18" spans="2:12" ht="75" customHeight="1">
      <c r="B18" s="6" t="s">
        <v>26</v>
      </c>
      <c r="C18" s="9" t="s">
        <v>6</v>
      </c>
      <c r="D18" s="9" t="s">
        <v>17</v>
      </c>
      <c r="E18" s="9" t="s">
        <v>7</v>
      </c>
      <c r="F18" s="9" t="s">
        <v>8</v>
      </c>
      <c r="G18" s="9" t="s">
        <v>9</v>
      </c>
      <c r="H18" s="9" t="s">
        <v>10</v>
      </c>
      <c r="I18" s="9" t="s">
        <v>11</v>
      </c>
      <c r="J18" s="9" t="s">
        <v>12</v>
      </c>
      <c r="K18" s="9" t="s">
        <v>13</v>
      </c>
      <c r="L18" s="8" t="s">
        <v>14</v>
      </c>
    </row>
    <row r="19" spans="2:12" ht="30">
      <c r="B19" s="21">
        <v>20102301</v>
      </c>
      <c r="C19" s="22" t="s">
        <v>33</v>
      </c>
      <c r="D19" s="23" t="s">
        <v>34</v>
      </c>
      <c r="E19" s="21" t="s">
        <v>35</v>
      </c>
      <c r="F19" s="24" t="s">
        <v>36</v>
      </c>
      <c r="G19" s="21" t="s">
        <v>37</v>
      </c>
      <c r="H19" s="25">
        <v>245100000</v>
      </c>
      <c r="I19" s="25">
        <v>245100000</v>
      </c>
      <c r="J19" s="26" t="s">
        <v>38</v>
      </c>
      <c r="K19" s="26" t="s">
        <v>39</v>
      </c>
      <c r="L19" s="27" t="s">
        <v>40</v>
      </c>
    </row>
    <row r="20" spans="2:12" ht="45">
      <c r="B20" s="21">
        <v>72151901</v>
      </c>
      <c r="C20" s="28" t="s">
        <v>41</v>
      </c>
      <c r="D20" s="23" t="s">
        <v>42</v>
      </c>
      <c r="E20" s="21" t="s">
        <v>43</v>
      </c>
      <c r="F20" s="24" t="s">
        <v>36</v>
      </c>
      <c r="G20" s="29" t="s">
        <v>44</v>
      </c>
      <c r="H20" s="30">
        <v>84000000</v>
      </c>
      <c r="I20" s="25">
        <v>84000000</v>
      </c>
      <c r="J20" s="26" t="s">
        <v>38</v>
      </c>
      <c r="K20" s="26" t="s">
        <v>39</v>
      </c>
      <c r="L20" s="31" t="s">
        <v>45</v>
      </c>
    </row>
    <row r="21" spans="2:12" ht="105">
      <c r="B21" s="21">
        <v>72141119</v>
      </c>
      <c r="C21" s="28" t="s">
        <v>46</v>
      </c>
      <c r="D21" s="23" t="s">
        <v>47</v>
      </c>
      <c r="E21" s="21" t="s">
        <v>48</v>
      </c>
      <c r="F21" s="24" t="s">
        <v>36</v>
      </c>
      <c r="G21" s="29" t="s">
        <v>49</v>
      </c>
      <c r="H21" s="32">
        <v>80000000</v>
      </c>
      <c r="I21" s="33">
        <v>80000000</v>
      </c>
      <c r="J21" s="26" t="s">
        <v>38</v>
      </c>
      <c r="K21" s="26" t="s">
        <v>39</v>
      </c>
      <c r="L21" s="31" t="s">
        <v>45</v>
      </c>
    </row>
    <row r="22" spans="2:12" ht="105">
      <c r="B22" s="21">
        <v>72141120</v>
      </c>
      <c r="C22" s="22" t="s">
        <v>50</v>
      </c>
      <c r="D22" s="23" t="s">
        <v>42</v>
      </c>
      <c r="E22" s="21" t="s">
        <v>43</v>
      </c>
      <c r="F22" s="24" t="s">
        <v>36</v>
      </c>
      <c r="G22" s="29" t="s">
        <v>49</v>
      </c>
      <c r="H22" s="32">
        <v>86000000</v>
      </c>
      <c r="I22" s="33">
        <v>86000000</v>
      </c>
      <c r="J22" s="26" t="s">
        <v>38</v>
      </c>
      <c r="K22" s="26" t="s">
        <v>39</v>
      </c>
      <c r="L22" s="31" t="s">
        <v>45</v>
      </c>
    </row>
    <row r="23" spans="2:12" ht="90">
      <c r="B23" s="21">
        <v>72103300</v>
      </c>
      <c r="C23" s="28" t="s">
        <v>51</v>
      </c>
      <c r="D23" s="23" t="s">
        <v>52</v>
      </c>
      <c r="E23" s="21" t="s">
        <v>53</v>
      </c>
      <c r="F23" s="24" t="s">
        <v>54</v>
      </c>
      <c r="G23" s="29" t="s">
        <v>55</v>
      </c>
      <c r="H23" s="33">
        <v>7000000</v>
      </c>
      <c r="I23" s="33">
        <v>7000000</v>
      </c>
      <c r="J23" s="26" t="s">
        <v>38</v>
      </c>
      <c r="K23" s="26" t="s">
        <v>39</v>
      </c>
      <c r="L23" s="31" t="s">
        <v>45</v>
      </c>
    </row>
    <row r="24" spans="2:12" ht="105">
      <c r="B24" s="21">
        <v>72103300</v>
      </c>
      <c r="C24" s="28" t="s">
        <v>56</v>
      </c>
      <c r="D24" s="23" t="s">
        <v>57</v>
      </c>
      <c r="E24" s="21" t="s">
        <v>58</v>
      </c>
      <c r="F24" s="24" t="s">
        <v>54</v>
      </c>
      <c r="G24" s="29" t="s">
        <v>59</v>
      </c>
      <c r="H24" s="33">
        <v>120000000</v>
      </c>
      <c r="I24" s="33">
        <v>120000000</v>
      </c>
      <c r="J24" s="26" t="s">
        <v>38</v>
      </c>
      <c r="K24" s="26" t="s">
        <v>39</v>
      </c>
      <c r="L24" s="31" t="s">
        <v>45</v>
      </c>
    </row>
    <row r="25" spans="2:12" ht="45">
      <c r="B25" s="21">
        <v>72141003</v>
      </c>
      <c r="C25" s="22" t="s">
        <v>60</v>
      </c>
      <c r="D25" s="23" t="s">
        <v>57</v>
      </c>
      <c r="E25" s="21" t="s">
        <v>61</v>
      </c>
      <c r="F25" s="24" t="s">
        <v>62</v>
      </c>
      <c r="G25" s="21" t="s">
        <v>37</v>
      </c>
      <c r="H25" s="34">
        <v>300000000</v>
      </c>
      <c r="I25" s="34">
        <v>300000000</v>
      </c>
      <c r="J25" s="26" t="s">
        <v>38</v>
      </c>
      <c r="K25" s="26" t="s">
        <v>39</v>
      </c>
      <c r="L25" s="31" t="s">
        <v>45</v>
      </c>
    </row>
    <row r="26" spans="2:12" ht="45">
      <c r="B26" s="35">
        <v>95111613</v>
      </c>
      <c r="C26" s="36" t="s">
        <v>63</v>
      </c>
      <c r="D26" s="37" t="s">
        <v>64</v>
      </c>
      <c r="E26" s="21" t="s">
        <v>65</v>
      </c>
      <c r="F26" s="24" t="s">
        <v>62</v>
      </c>
      <c r="G26" s="21" t="s">
        <v>66</v>
      </c>
      <c r="H26" s="34">
        <v>260000000</v>
      </c>
      <c r="I26" s="34">
        <v>260000000</v>
      </c>
      <c r="J26" s="26" t="s">
        <v>38</v>
      </c>
      <c r="K26" s="26" t="s">
        <v>39</v>
      </c>
      <c r="L26" s="31" t="s">
        <v>45</v>
      </c>
    </row>
    <row r="27" spans="2:12" ht="45">
      <c r="B27" s="21">
        <v>39111603</v>
      </c>
      <c r="C27" s="22" t="s">
        <v>67</v>
      </c>
      <c r="D27" s="23" t="s">
        <v>68</v>
      </c>
      <c r="E27" s="21" t="s">
        <v>53</v>
      </c>
      <c r="F27" s="21" t="s">
        <v>54</v>
      </c>
      <c r="G27" s="21" t="s">
        <v>69</v>
      </c>
      <c r="H27" s="34">
        <v>17000000</v>
      </c>
      <c r="I27" s="34">
        <v>17000000</v>
      </c>
      <c r="J27" s="26" t="s">
        <v>38</v>
      </c>
      <c r="K27" s="26" t="s">
        <v>39</v>
      </c>
      <c r="L27" s="31" t="s">
        <v>45</v>
      </c>
    </row>
    <row r="28" spans="2:12" ht="45">
      <c r="B28" s="35">
        <v>72121409</v>
      </c>
      <c r="C28" s="36" t="s">
        <v>70</v>
      </c>
      <c r="D28" s="23" t="s">
        <v>71</v>
      </c>
      <c r="E28" s="21" t="s">
        <v>72</v>
      </c>
      <c r="F28" s="21" t="s">
        <v>73</v>
      </c>
      <c r="G28" s="21" t="s">
        <v>69</v>
      </c>
      <c r="H28" s="34">
        <v>25000000</v>
      </c>
      <c r="I28" s="34">
        <v>25000000</v>
      </c>
      <c r="J28" s="26" t="s">
        <v>38</v>
      </c>
      <c r="K28" s="26" t="s">
        <v>39</v>
      </c>
      <c r="L28" s="31" t="s">
        <v>45</v>
      </c>
    </row>
    <row r="29" spans="2:12" ht="45">
      <c r="B29" s="21">
        <v>43221722</v>
      </c>
      <c r="C29" s="22" t="s">
        <v>74</v>
      </c>
      <c r="D29" s="23" t="s">
        <v>75</v>
      </c>
      <c r="E29" s="21" t="s">
        <v>53</v>
      </c>
      <c r="F29" s="21" t="s">
        <v>76</v>
      </c>
      <c r="G29" s="21" t="s">
        <v>77</v>
      </c>
      <c r="H29" s="34">
        <v>50000000</v>
      </c>
      <c r="I29" s="34">
        <v>50000000</v>
      </c>
      <c r="J29" s="26" t="s">
        <v>38</v>
      </c>
      <c r="K29" s="26" t="s">
        <v>39</v>
      </c>
      <c r="L29" s="31" t="s">
        <v>45</v>
      </c>
    </row>
    <row r="30" spans="2:12" ht="45">
      <c r="B30" s="35">
        <v>72102905</v>
      </c>
      <c r="C30" s="36" t="s">
        <v>78</v>
      </c>
      <c r="D30" s="23" t="s">
        <v>71</v>
      </c>
      <c r="E30" s="21" t="s">
        <v>53</v>
      </c>
      <c r="F30" s="21" t="s">
        <v>54</v>
      </c>
      <c r="G30" s="21" t="s">
        <v>77</v>
      </c>
      <c r="H30" s="34">
        <v>15000000</v>
      </c>
      <c r="I30" s="34">
        <v>15000000</v>
      </c>
      <c r="J30" s="26" t="s">
        <v>38</v>
      </c>
      <c r="K30" s="26" t="s">
        <v>39</v>
      </c>
      <c r="L30" s="31" t="s">
        <v>45</v>
      </c>
    </row>
    <row r="31" spans="2:12" ht="45">
      <c r="B31" s="21">
        <v>85111510</v>
      </c>
      <c r="C31" s="22" t="s">
        <v>79</v>
      </c>
      <c r="D31" s="23" t="s">
        <v>57</v>
      </c>
      <c r="E31" s="21" t="s">
        <v>80</v>
      </c>
      <c r="F31" s="21" t="s">
        <v>73</v>
      </c>
      <c r="G31" s="21" t="s">
        <v>69</v>
      </c>
      <c r="H31" s="34">
        <v>30000000</v>
      </c>
      <c r="I31" s="34">
        <v>30000000</v>
      </c>
      <c r="J31" s="26" t="s">
        <v>38</v>
      </c>
      <c r="K31" s="26" t="s">
        <v>39</v>
      </c>
      <c r="L31" s="31" t="s">
        <v>45</v>
      </c>
    </row>
    <row r="32" spans="2:12" ht="45">
      <c r="B32" s="3" t="s">
        <v>81</v>
      </c>
      <c r="C32" s="38" t="s">
        <v>82</v>
      </c>
      <c r="D32" s="2" t="s">
        <v>83</v>
      </c>
      <c r="E32" s="2" t="s">
        <v>84</v>
      </c>
      <c r="F32" s="21" t="s">
        <v>54</v>
      </c>
      <c r="G32" s="2" t="s">
        <v>85</v>
      </c>
      <c r="H32" s="2">
        <v>17000000</v>
      </c>
      <c r="I32" s="2">
        <v>17000000</v>
      </c>
      <c r="J32" s="26" t="s">
        <v>38</v>
      </c>
      <c r="K32" s="26" t="s">
        <v>39</v>
      </c>
      <c r="L32" s="31" t="s">
        <v>86</v>
      </c>
    </row>
    <row r="33" spans="2:12" ht="45">
      <c r="B33" s="39" t="s">
        <v>87</v>
      </c>
      <c r="C33" s="38" t="s">
        <v>88</v>
      </c>
      <c r="D33" s="2" t="s">
        <v>89</v>
      </c>
      <c r="E33" s="2" t="s">
        <v>90</v>
      </c>
      <c r="F33" s="21" t="s">
        <v>54</v>
      </c>
      <c r="G33" s="2" t="s">
        <v>91</v>
      </c>
      <c r="H33" s="2">
        <v>17000000</v>
      </c>
      <c r="I33" s="2">
        <v>17000000</v>
      </c>
      <c r="J33" s="26" t="s">
        <v>38</v>
      </c>
      <c r="K33" s="26" t="s">
        <v>39</v>
      </c>
      <c r="L33" s="31" t="s">
        <v>86</v>
      </c>
    </row>
    <row r="34" spans="2:12" ht="45">
      <c r="B34" s="38" t="s">
        <v>92</v>
      </c>
      <c r="C34" s="38" t="s">
        <v>93</v>
      </c>
      <c r="D34" s="2" t="s">
        <v>94</v>
      </c>
      <c r="E34" s="2" t="s">
        <v>95</v>
      </c>
      <c r="F34" s="21" t="s">
        <v>54</v>
      </c>
      <c r="G34" s="2" t="s">
        <v>96</v>
      </c>
      <c r="H34" s="2">
        <v>6000000</v>
      </c>
      <c r="I34" s="2">
        <v>6000000</v>
      </c>
      <c r="J34" s="26" t="s">
        <v>38</v>
      </c>
      <c r="K34" s="26" t="s">
        <v>39</v>
      </c>
      <c r="L34" s="31" t="s">
        <v>86</v>
      </c>
    </row>
    <row r="35" spans="2:12" ht="45">
      <c r="B35" s="38">
        <v>25172504</v>
      </c>
      <c r="C35" s="38" t="s">
        <v>97</v>
      </c>
      <c r="D35" s="2" t="s">
        <v>98</v>
      </c>
      <c r="E35" s="2" t="s">
        <v>168</v>
      </c>
      <c r="F35" s="21" t="s">
        <v>54</v>
      </c>
      <c r="G35" s="2" t="s">
        <v>91</v>
      </c>
      <c r="H35" s="2">
        <v>6000000</v>
      </c>
      <c r="I35" s="2">
        <v>6000000</v>
      </c>
      <c r="J35" s="26" t="s">
        <v>38</v>
      </c>
      <c r="K35" s="26" t="s">
        <v>39</v>
      </c>
      <c r="L35" s="31" t="s">
        <v>86</v>
      </c>
    </row>
    <row r="36" spans="2:12" ht="45">
      <c r="B36" s="40">
        <v>85151704</v>
      </c>
      <c r="C36" s="2" t="s">
        <v>99</v>
      </c>
      <c r="D36" s="2" t="s">
        <v>89</v>
      </c>
      <c r="E36" s="2" t="s">
        <v>100</v>
      </c>
      <c r="F36" s="2" t="s">
        <v>101</v>
      </c>
      <c r="G36" s="2" t="s">
        <v>102</v>
      </c>
      <c r="H36" s="2">
        <v>100389000</v>
      </c>
      <c r="I36" s="2">
        <v>100389000</v>
      </c>
      <c r="J36" s="26" t="s">
        <v>38</v>
      </c>
      <c r="K36" s="26" t="s">
        <v>39</v>
      </c>
      <c r="L36" s="31" t="s">
        <v>86</v>
      </c>
    </row>
    <row r="37" spans="2:12" ht="60">
      <c r="B37" s="40">
        <v>85151704</v>
      </c>
      <c r="C37" s="2" t="s">
        <v>103</v>
      </c>
      <c r="D37" s="2" t="s">
        <v>89</v>
      </c>
      <c r="E37" s="2" t="s">
        <v>104</v>
      </c>
      <c r="F37" s="2" t="s">
        <v>101</v>
      </c>
      <c r="G37" s="2" t="s">
        <v>102</v>
      </c>
      <c r="H37" s="2">
        <v>71862450</v>
      </c>
      <c r="I37" s="2">
        <v>71862450</v>
      </c>
      <c r="J37" s="26" t="s">
        <v>38</v>
      </c>
      <c r="K37" s="26" t="s">
        <v>39</v>
      </c>
      <c r="L37" s="31" t="s">
        <v>86</v>
      </c>
    </row>
    <row r="38" spans="2:12" ht="315">
      <c r="B38" s="3" t="s">
        <v>105</v>
      </c>
      <c r="C38" s="38" t="s">
        <v>106</v>
      </c>
      <c r="D38" s="2" t="s">
        <v>89</v>
      </c>
      <c r="E38" s="2" t="s">
        <v>107</v>
      </c>
      <c r="F38" s="21" t="s">
        <v>54</v>
      </c>
      <c r="G38" s="2" t="s">
        <v>96</v>
      </c>
      <c r="H38" s="2">
        <v>17177665</v>
      </c>
      <c r="I38" s="2">
        <v>17177665</v>
      </c>
      <c r="J38" s="26" t="s">
        <v>38</v>
      </c>
      <c r="K38" s="26" t="s">
        <v>39</v>
      </c>
      <c r="L38" s="31" t="s">
        <v>86</v>
      </c>
    </row>
    <row r="39" spans="2:12" ht="45">
      <c r="B39" s="41" t="s">
        <v>108</v>
      </c>
      <c r="C39" s="42" t="s">
        <v>109</v>
      </c>
      <c r="D39" s="2" t="s">
        <v>110</v>
      </c>
      <c r="E39" s="43" t="s">
        <v>111</v>
      </c>
      <c r="F39" s="44" t="s">
        <v>112</v>
      </c>
      <c r="G39" s="44" t="s">
        <v>113</v>
      </c>
      <c r="H39" s="45">
        <v>17000000</v>
      </c>
      <c r="I39" s="45">
        <v>17000000</v>
      </c>
      <c r="J39" s="26" t="s">
        <v>38</v>
      </c>
      <c r="K39" s="26" t="s">
        <v>39</v>
      </c>
      <c r="L39" s="31" t="s">
        <v>86</v>
      </c>
    </row>
    <row r="40" spans="2:12" ht="45">
      <c r="B40" s="39" t="s">
        <v>114</v>
      </c>
      <c r="C40" s="42" t="s">
        <v>115</v>
      </c>
      <c r="D40" s="2" t="s">
        <v>116</v>
      </c>
      <c r="E40" s="43" t="s">
        <v>117</v>
      </c>
      <c r="F40" s="43" t="s">
        <v>112</v>
      </c>
      <c r="G40" s="43" t="s">
        <v>113</v>
      </c>
      <c r="H40" s="45">
        <v>5000000</v>
      </c>
      <c r="I40" s="45">
        <v>5000000</v>
      </c>
      <c r="J40" s="26" t="s">
        <v>38</v>
      </c>
      <c r="K40" s="26" t="s">
        <v>39</v>
      </c>
      <c r="L40" s="31" t="s">
        <v>86</v>
      </c>
    </row>
    <row r="41" spans="2:12" ht="45">
      <c r="B41" s="3">
        <v>80111601</v>
      </c>
      <c r="C41" s="2" t="s">
        <v>118</v>
      </c>
      <c r="D41" s="46">
        <v>41640</v>
      </c>
      <c r="E41" s="2" t="s">
        <v>119</v>
      </c>
      <c r="F41" s="2" t="s">
        <v>101</v>
      </c>
      <c r="G41" s="2" t="s">
        <v>120</v>
      </c>
      <c r="H41" s="47">
        <v>5700000</v>
      </c>
      <c r="I41" s="47">
        <v>5700000</v>
      </c>
      <c r="J41" s="2" t="s">
        <v>121</v>
      </c>
      <c r="K41" s="2" t="s">
        <v>39</v>
      </c>
      <c r="L41" s="31" t="s">
        <v>165</v>
      </c>
    </row>
    <row r="42" spans="2:12" ht="45">
      <c r="B42" s="3">
        <v>80111601</v>
      </c>
      <c r="C42" s="48" t="s">
        <v>122</v>
      </c>
      <c r="D42" s="46">
        <v>41640</v>
      </c>
      <c r="E42" s="2" t="s">
        <v>119</v>
      </c>
      <c r="F42" s="2" t="s">
        <v>101</v>
      </c>
      <c r="G42" s="2" t="s">
        <v>120</v>
      </c>
      <c r="H42" s="47">
        <v>5700000</v>
      </c>
      <c r="I42" s="47">
        <v>5700000</v>
      </c>
      <c r="J42" s="2" t="s">
        <v>121</v>
      </c>
      <c r="K42" s="2" t="s">
        <v>39</v>
      </c>
      <c r="L42" s="31" t="s">
        <v>165</v>
      </c>
    </row>
    <row r="43" spans="2:12" ht="45">
      <c r="B43" s="3">
        <v>81112103</v>
      </c>
      <c r="C43" s="2" t="s">
        <v>123</v>
      </c>
      <c r="D43" s="46">
        <v>41640</v>
      </c>
      <c r="E43" s="2" t="s">
        <v>119</v>
      </c>
      <c r="F43" s="2" t="s">
        <v>101</v>
      </c>
      <c r="G43" s="2" t="s">
        <v>85</v>
      </c>
      <c r="H43" s="47">
        <f>6900000</f>
        <v>6900000</v>
      </c>
      <c r="I43" s="47">
        <f>6900000</f>
        <v>6900000</v>
      </c>
      <c r="J43" s="2" t="s">
        <v>121</v>
      </c>
      <c r="K43" s="2" t="s">
        <v>39</v>
      </c>
      <c r="L43" s="31" t="s">
        <v>165</v>
      </c>
    </row>
    <row r="44" spans="2:12" ht="45">
      <c r="B44" s="3">
        <v>91111904</v>
      </c>
      <c r="C44" s="2" t="s">
        <v>124</v>
      </c>
      <c r="D44" s="46">
        <v>41640</v>
      </c>
      <c r="E44" s="2" t="s">
        <v>119</v>
      </c>
      <c r="F44" s="2" t="s">
        <v>101</v>
      </c>
      <c r="G44" s="2" t="s">
        <v>85</v>
      </c>
      <c r="H44" s="47">
        <v>12300000</v>
      </c>
      <c r="I44" s="47">
        <v>12300000</v>
      </c>
      <c r="J44" s="2" t="s">
        <v>121</v>
      </c>
      <c r="K44" s="2" t="s">
        <v>39</v>
      </c>
      <c r="L44" s="31" t="s">
        <v>165</v>
      </c>
    </row>
    <row r="45" spans="2:12" ht="45">
      <c r="B45" s="3">
        <v>94121802</v>
      </c>
      <c r="C45" s="2" t="s">
        <v>125</v>
      </c>
      <c r="D45" s="46">
        <v>41640</v>
      </c>
      <c r="E45" s="2" t="s">
        <v>119</v>
      </c>
      <c r="F45" s="2" t="s">
        <v>101</v>
      </c>
      <c r="G45" s="2" t="s">
        <v>85</v>
      </c>
      <c r="H45" s="47">
        <v>9000000</v>
      </c>
      <c r="I45" s="47">
        <v>9000000</v>
      </c>
      <c r="J45" s="2" t="s">
        <v>121</v>
      </c>
      <c r="K45" s="2" t="s">
        <v>39</v>
      </c>
      <c r="L45" s="31" t="s">
        <v>165</v>
      </c>
    </row>
    <row r="46" spans="2:12" ht="60">
      <c r="B46" s="3">
        <v>94121802</v>
      </c>
      <c r="C46" s="2" t="s">
        <v>126</v>
      </c>
      <c r="D46" s="46">
        <v>41640</v>
      </c>
      <c r="E46" s="2" t="s">
        <v>119</v>
      </c>
      <c r="F46" s="2" t="s">
        <v>101</v>
      </c>
      <c r="G46" s="2" t="s">
        <v>85</v>
      </c>
      <c r="H46" s="47">
        <v>12000000</v>
      </c>
      <c r="I46" s="47">
        <v>12000000</v>
      </c>
      <c r="J46" s="2" t="s">
        <v>121</v>
      </c>
      <c r="K46" s="2" t="s">
        <v>39</v>
      </c>
      <c r="L46" s="31" t="s">
        <v>165</v>
      </c>
    </row>
    <row r="47" spans="2:12" ht="45">
      <c r="B47" s="3">
        <v>80111601</v>
      </c>
      <c r="C47" s="2" t="s">
        <v>127</v>
      </c>
      <c r="D47" s="46">
        <v>41640</v>
      </c>
      <c r="E47" s="2" t="s">
        <v>128</v>
      </c>
      <c r="F47" s="2" t="s">
        <v>101</v>
      </c>
      <c r="G47" s="2" t="s">
        <v>85</v>
      </c>
      <c r="H47" s="47">
        <v>35000000</v>
      </c>
      <c r="I47" s="47">
        <v>35000000</v>
      </c>
      <c r="J47" s="2" t="s">
        <v>121</v>
      </c>
      <c r="K47" s="2" t="s">
        <v>39</v>
      </c>
      <c r="L47" s="31" t="s">
        <v>165</v>
      </c>
    </row>
    <row r="48" spans="2:12" ht="45">
      <c r="B48" s="3">
        <v>94121802</v>
      </c>
      <c r="C48" s="2" t="s">
        <v>129</v>
      </c>
      <c r="D48" s="46">
        <v>41640</v>
      </c>
      <c r="E48" s="2" t="s">
        <v>119</v>
      </c>
      <c r="F48" s="2" t="s">
        <v>101</v>
      </c>
      <c r="G48" s="2" t="s">
        <v>85</v>
      </c>
      <c r="H48" s="47">
        <v>15000000</v>
      </c>
      <c r="I48" s="47">
        <v>15000000</v>
      </c>
      <c r="J48" s="2" t="s">
        <v>121</v>
      </c>
      <c r="K48" s="2" t="s">
        <v>39</v>
      </c>
      <c r="L48" s="31" t="s">
        <v>165</v>
      </c>
    </row>
    <row r="49" spans="2:12" ht="45">
      <c r="B49" s="3">
        <v>85111510</v>
      </c>
      <c r="C49" s="2" t="s">
        <v>130</v>
      </c>
      <c r="D49" s="46">
        <v>41640</v>
      </c>
      <c r="E49" s="2" t="s">
        <v>119</v>
      </c>
      <c r="F49" s="2" t="s">
        <v>101</v>
      </c>
      <c r="G49" s="2" t="s">
        <v>85</v>
      </c>
      <c r="H49" s="47">
        <v>13200000</v>
      </c>
      <c r="I49" s="47">
        <v>13200000</v>
      </c>
      <c r="J49" s="2" t="s">
        <v>121</v>
      </c>
      <c r="K49" s="2" t="s">
        <v>39</v>
      </c>
      <c r="L49" s="31" t="s">
        <v>165</v>
      </c>
    </row>
    <row r="50" spans="2:12" ht="45">
      <c r="B50" s="3">
        <v>80101604</v>
      </c>
      <c r="C50" s="2" t="s">
        <v>131</v>
      </c>
      <c r="D50" s="46">
        <v>41640</v>
      </c>
      <c r="E50" s="2" t="s">
        <v>119</v>
      </c>
      <c r="F50" s="2" t="s">
        <v>101</v>
      </c>
      <c r="G50" s="2" t="s">
        <v>120</v>
      </c>
      <c r="H50" s="47">
        <v>22500000</v>
      </c>
      <c r="I50" s="47">
        <v>22500000</v>
      </c>
      <c r="J50" s="2" t="s">
        <v>121</v>
      </c>
      <c r="K50" s="2" t="s">
        <v>39</v>
      </c>
      <c r="L50" s="31" t="s">
        <v>165</v>
      </c>
    </row>
    <row r="51" spans="2:12" ht="45">
      <c r="B51" s="3">
        <v>80101604</v>
      </c>
      <c r="C51" s="49" t="s">
        <v>132</v>
      </c>
      <c r="D51" s="46">
        <v>41640</v>
      </c>
      <c r="E51" s="2" t="s">
        <v>119</v>
      </c>
      <c r="F51" s="2" t="s">
        <v>101</v>
      </c>
      <c r="G51" s="2" t="s">
        <v>85</v>
      </c>
      <c r="H51" s="47">
        <f>6360000*2</f>
        <v>12720000</v>
      </c>
      <c r="I51" s="47">
        <f>6360000*2</f>
        <v>12720000</v>
      </c>
      <c r="J51" s="2" t="s">
        <v>121</v>
      </c>
      <c r="K51" s="2" t="s">
        <v>39</v>
      </c>
      <c r="L51" s="31" t="s">
        <v>165</v>
      </c>
    </row>
    <row r="52" spans="2:12" ht="45">
      <c r="B52" s="3">
        <v>80111601</v>
      </c>
      <c r="C52" s="50" t="s">
        <v>133</v>
      </c>
      <c r="D52" s="46">
        <v>41640</v>
      </c>
      <c r="E52" s="2" t="s">
        <v>119</v>
      </c>
      <c r="F52" s="2" t="s">
        <v>101</v>
      </c>
      <c r="G52" s="2" t="s">
        <v>120</v>
      </c>
      <c r="H52" s="47">
        <v>5700000</v>
      </c>
      <c r="I52" s="47">
        <v>5700000</v>
      </c>
      <c r="J52" s="2" t="s">
        <v>121</v>
      </c>
      <c r="K52" s="2" t="s">
        <v>39</v>
      </c>
      <c r="L52" s="31" t="s">
        <v>165</v>
      </c>
    </row>
    <row r="53" spans="2:12" ht="45">
      <c r="B53" s="3">
        <v>80111601</v>
      </c>
      <c r="C53" s="50" t="s">
        <v>134</v>
      </c>
      <c r="D53" s="46">
        <v>41640</v>
      </c>
      <c r="E53" s="2" t="s">
        <v>119</v>
      </c>
      <c r="F53" s="2" t="s">
        <v>101</v>
      </c>
      <c r="G53" s="2" t="s">
        <v>120</v>
      </c>
      <c r="H53" s="47">
        <v>5700000</v>
      </c>
      <c r="I53" s="47">
        <v>5700000</v>
      </c>
      <c r="J53" s="2" t="s">
        <v>121</v>
      </c>
      <c r="K53" s="2" t="s">
        <v>39</v>
      </c>
      <c r="L53" s="31" t="s">
        <v>165</v>
      </c>
    </row>
    <row r="54" spans="2:12" ht="45">
      <c r="B54" s="3">
        <v>80111601</v>
      </c>
      <c r="C54" s="49" t="s">
        <v>135</v>
      </c>
      <c r="D54" s="46">
        <v>41640</v>
      </c>
      <c r="E54" s="2" t="s">
        <v>119</v>
      </c>
      <c r="F54" s="2" t="s">
        <v>101</v>
      </c>
      <c r="G54" s="2" t="s">
        <v>85</v>
      </c>
      <c r="H54" s="47">
        <v>9000000</v>
      </c>
      <c r="I54" s="47">
        <v>9000000</v>
      </c>
      <c r="J54" s="2" t="s">
        <v>121</v>
      </c>
      <c r="K54" s="2" t="s">
        <v>39</v>
      </c>
      <c r="L54" s="31" t="s">
        <v>165</v>
      </c>
    </row>
    <row r="55" spans="2:12" ht="45">
      <c r="B55" s="3">
        <v>80111601</v>
      </c>
      <c r="C55" s="2" t="s">
        <v>136</v>
      </c>
      <c r="D55" s="46">
        <v>41640</v>
      </c>
      <c r="E55" s="2" t="s">
        <v>119</v>
      </c>
      <c r="F55" s="2" t="s">
        <v>101</v>
      </c>
      <c r="G55" s="2" t="s">
        <v>85</v>
      </c>
      <c r="H55" s="47">
        <v>11400000</v>
      </c>
      <c r="I55" s="47">
        <v>11400000</v>
      </c>
      <c r="J55" s="2" t="s">
        <v>121</v>
      </c>
      <c r="K55" s="2" t="s">
        <v>39</v>
      </c>
      <c r="L55" s="31" t="s">
        <v>165</v>
      </c>
    </row>
    <row r="56" spans="2:12" ht="45">
      <c r="B56" s="3">
        <v>82151704</v>
      </c>
      <c r="C56" s="2" t="s">
        <v>137</v>
      </c>
      <c r="D56" s="46">
        <v>41640</v>
      </c>
      <c r="E56" s="2" t="s">
        <v>119</v>
      </c>
      <c r="F56" s="2" t="s">
        <v>101</v>
      </c>
      <c r="G56" s="2" t="s">
        <v>85</v>
      </c>
      <c r="H56" s="47">
        <v>14100000</v>
      </c>
      <c r="I56" s="47">
        <v>14100000</v>
      </c>
      <c r="J56" s="2" t="s">
        <v>121</v>
      </c>
      <c r="K56" s="2" t="s">
        <v>39</v>
      </c>
      <c r="L56" s="31" t="s">
        <v>165</v>
      </c>
    </row>
    <row r="57" spans="2:12" ht="45">
      <c r="B57" s="3">
        <v>76101502</v>
      </c>
      <c r="C57" s="2" t="s">
        <v>138</v>
      </c>
      <c r="D57" s="46">
        <v>41640</v>
      </c>
      <c r="E57" s="2" t="s">
        <v>119</v>
      </c>
      <c r="F57" s="2" t="s">
        <v>101</v>
      </c>
      <c r="G57" s="2" t="s">
        <v>120</v>
      </c>
      <c r="H57" s="47">
        <v>2400000</v>
      </c>
      <c r="I57" s="47">
        <v>2400000</v>
      </c>
      <c r="J57" s="2" t="s">
        <v>121</v>
      </c>
      <c r="K57" s="2" t="s">
        <v>39</v>
      </c>
      <c r="L57" s="31" t="s">
        <v>165</v>
      </c>
    </row>
    <row r="58" spans="2:12" ht="45">
      <c r="B58" s="3">
        <v>81161601</v>
      </c>
      <c r="C58" s="2" t="s">
        <v>139</v>
      </c>
      <c r="D58" s="46">
        <v>41640</v>
      </c>
      <c r="E58" s="2" t="s">
        <v>128</v>
      </c>
      <c r="F58" s="2" t="s">
        <v>101</v>
      </c>
      <c r="G58" s="2" t="s">
        <v>120</v>
      </c>
      <c r="H58" s="47">
        <v>2500000</v>
      </c>
      <c r="I58" s="47">
        <v>2500000</v>
      </c>
      <c r="J58" s="2" t="s">
        <v>121</v>
      </c>
      <c r="K58" s="2" t="s">
        <v>39</v>
      </c>
      <c r="L58" s="31" t="s">
        <v>165</v>
      </c>
    </row>
    <row r="59" spans="2:12" ht="45">
      <c r="B59" s="3">
        <v>78102206</v>
      </c>
      <c r="C59" s="2" t="s">
        <v>140</v>
      </c>
      <c r="D59" s="46">
        <v>41640</v>
      </c>
      <c r="E59" s="2" t="s">
        <v>119</v>
      </c>
      <c r="F59" s="2" t="s">
        <v>101</v>
      </c>
      <c r="G59" s="2" t="s">
        <v>120</v>
      </c>
      <c r="H59" s="47">
        <v>6000000</v>
      </c>
      <c r="I59" s="47">
        <v>6000000</v>
      </c>
      <c r="J59" s="2" t="s">
        <v>121</v>
      </c>
      <c r="K59" s="2" t="s">
        <v>39</v>
      </c>
      <c r="L59" s="31" t="s">
        <v>165</v>
      </c>
    </row>
    <row r="60" spans="2:12" ht="45">
      <c r="B60" s="3">
        <v>92101801</v>
      </c>
      <c r="C60" s="2" t="s">
        <v>141</v>
      </c>
      <c r="D60" s="46">
        <v>41640</v>
      </c>
      <c r="E60" s="2" t="s">
        <v>119</v>
      </c>
      <c r="F60" s="2" t="s">
        <v>101</v>
      </c>
      <c r="G60" s="2" t="s">
        <v>85</v>
      </c>
      <c r="H60" s="47">
        <v>6000000</v>
      </c>
      <c r="I60" s="47">
        <v>6000000</v>
      </c>
      <c r="J60" s="2" t="s">
        <v>121</v>
      </c>
      <c r="K60" s="2" t="s">
        <v>39</v>
      </c>
      <c r="L60" s="31" t="s">
        <v>165</v>
      </c>
    </row>
    <row r="61" spans="2:12" ht="45">
      <c r="B61" s="3">
        <v>22101527</v>
      </c>
      <c r="C61" s="2" t="s">
        <v>142</v>
      </c>
      <c r="D61" s="46">
        <v>41640</v>
      </c>
      <c r="E61" s="2" t="s">
        <v>119</v>
      </c>
      <c r="F61" s="2" t="s">
        <v>101</v>
      </c>
      <c r="G61" s="2" t="s">
        <v>120</v>
      </c>
      <c r="H61" s="47">
        <v>6600000</v>
      </c>
      <c r="I61" s="47">
        <v>6600000</v>
      </c>
      <c r="J61" s="2" t="s">
        <v>121</v>
      </c>
      <c r="K61" s="2" t="s">
        <v>39</v>
      </c>
      <c r="L61" s="31" t="s">
        <v>165</v>
      </c>
    </row>
    <row r="62" spans="2:12" ht="45">
      <c r="B62" s="3">
        <v>90141701</v>
      </c>
      <c r="C62" s="2" t="s">
        <v>143</v>
      </c>
      <c r="D62" s="46">
        <v>41640</v>
      </c>
      <c r="E62" s="2" t="s">
        <v>119</v>
      </c>
      <c r="F62" s="2" t="s">
        <v>101</v>
      </c>
      <c r="G62" s="2" t="s">
        <v>144</v>
      </c>
      <c r="H62" s="47">
        <v>6900000</v>
      </c>
      <c r="I62" s="47">
        <v>6900000</v>
      </c>
      <c r="J62" s="2" t="s">
        <v>121</v>
      </c>
      <c r="K62" s="2" t="s">
        <v>39</v>
      </c>
      <c r="L62" s="31" t="s">
        <v>165</v>
      </c>
    </row>
    <row r="63" spans="2:12" ht="45">
      <c r="B63" s="3">
        <v>90141701</v>
      </c>
      <c r="C63" s="2" t="s">
        <v>145</v>
      </c>
      <c r="D63" s="46">
        <v>41640</v>
      </c>
      <c r="E63" s="2" t="s">
        <v>119</v>
      </c>
      <c r="F63" s="2" t="s">
        <v>101</v>
      </c>
      <c r="G63" s="2" t="s">
        <v>144</v>
      </c>
      <c r="H63" s="47">
        <v>6900000</v>
      </c>
      <c r="I63" s="47">
        <v>6900000</v>
      </c>
      <c r="J63" s="2" t="s">
        <v>121</v>
      </c>
      <c r="K63" s="2" t="s">
        <v>39</v>
      </c>
      <c r="L63" s="31" t="s">
        <v>165</v>
      </c>
    </row>
    <row r="64" spans="2:12" ht="45">
      <c r="B64" s="3">
        <v>90141701</v>
      </c>
      <c r="C64" s="2" t="s">
        <v>146</v>
      </c>
      <c r="D64" s="46">
        <v>41640</v>
      </c>
      <c r="E64" s="2" t="s">
        <v>119</v>
      </c>
      <c r="F64" s="2" t="s">
        <v>101</v>
      </c>
      <c r="G64" s="2" t="s">
        <v>85</v>
      </c>
      <c r="H64" s="47">
        <v>9300000</v>
      </c>
      <c r="I64" s="47">
        <v>9300000</v>
      </c>
      <c r="J64" s="2" t="s">
        <v>121</v>
      </c>
      <c r="K64" s="2" t="s">
        <v>39</v>
      </c>
      <c r="L64" s="31" t="s">
        <v>165</v>
      </c>
    </row>
    <row r="65" spans="2:12" ht="45">
      <c r="B65" s="3">
        <v>80101605</v>
      </c>
      <c r="C65" s="51" t="s">
        <v>147</v>
      </c>
      <c r="D65" s="46">
        <v>41640</v>
      </c>
      <c r="E65" s="2" t="s">
        <v>119</v>
      </c>
      <c r="F65" s="2" t="s">
        <v>101</v>
      </c>
      <c r="G65" s="2" t="s">
        <v>120</v>
      </c>
      <c r="H65" s="47">
        <v>5400000</v>
      </c>
      <c r="I65" s="47">
        <v>5400000</v>
      </c>
      <c r="J65" s="2" t="s">
        <v>121</v>
      </c>
      <c r="K65" s="2" t="s">
        <v>39</v>
      </c>
      <c r="L65" s="31" t="s">
        <v>165</v>
      </c>
    </row>
    <row r="66" spans="2:12" ht="45">
      <c r="B66" s="3">
        <v>60102305</v>
      </c>
      <c r="C66" s="51" t="s">
        <v>148</v>
      </c>
      <c r="D66" s="46">
        <v>41640</v>
      </c>
      <c r="E66" s="2" t="s">
        <v>119</v>
      </c>
      <c r="F66" s="2" t="s">
        <v>101</v>
      </c>
      <c r="G66" s="2" t="s">
        <v>120</v>
      </c>
      <c r="H66" s="47">
        <v>5400000</v>
      </c>
      <c r="I66" s="47">
        <v>5400000</v>
      </c>
      <c r="J66" s="2" t="s">
        <v>121</v>
      </c>
      <c r="K66" s="2" t="s">
        <v>39</v>
      </c>
      <c r="L66" s="31" t="s">
        <v>165</v>
      </c>
    </row>
    <row r="67" spans="2:12" ht="45">
      <c r="B67" s="3">
        <v>80101601</v>
      </c>
      <c r="C67" s="51" t="s">
        <v>149</v>
      </c>
      <c r="D67" s="46">
        <v>41640</v>
      </c>
      <c r="E67" s="2" t="s">
        <v>119</v>
      </c>
      <c r="F67" s="2" t="s">
        <v>101</v>
      </c>
      <c r="G67" s="2" t="s">
        <v>150</v>
      </c>
      <c r="H67" s="47">
        <v>6900000</v>
      </c>
      <c r="I67" s="47">
        <v>6900000</v>
      </c>
      <c r="J67" s="2" t="s">
        <v>121</v>
      </c>
      <c r="K67" s="2" t="s">
        <v>39</v>
      </c>
      <c r="L67" s="31" t="s">
        <v>165</v>
      </c>
    </row>
    <row r="68" spans="2:12" ht="45">
      <c r="B68" s="3">
        <v>85121608</v>
      </c>
      <c r="C68" s="51" t="s">
        <v>151</v>
      </c>
      <c r="D68" s="46">
        <v>41640</v>
      </c>
      <c r="E68" s="2" t="s">
        <v>119</v>
      </c>
      <c r="F68" s="2" t="s">
        <v>101</v>
      </c>
      <c r="G68" s="2" t="s">
        <v>150</v>
      </c>
      <c r="H68" s="47">
        <v>7800000</v>
      </c>
      <c r="I68" s="47">
        <v>7800000</v>
      </c>
      <c r="J68" s="2" t="s">
        <v>121</v>
      </c>
      <c r="K68" s="2" t="s">
        <v>39</v>
      </c>
      <c r="L68" s="31" t="s">
        <v>165</v>
      </c>
    </row>
    <row r="69" spans="2:12" ht="45">
      <c r="B69" s="3">
        <v>80141902</v>
      </c>
      <c r="C69" s="51" t="s">
        <v>152</v>
      </c>
      <c r="D69" s="46">
        <v>36586</v>
      </c>
      <c r="E69" s="2" t="s">
        <v>119</v>
      </c>
      <c r="F69" s="2" t="s">
        <v>112</v>
      </c>
      <c r="G69" s="2" t="s">
        <v>150</v>
      </c>
      <c r="H69" s="47">
        <v>10000000</v>
      </c>
      <c r="I69" s="47">
        <v>10000000</v>
      </c>
      <c r="J69" s="2" t="s">
        <v>121</v>
      </c>
      <c r="K69" s="2" t="s">
        <v>39</v>
      </c>
      <c r="L69" s="31" t="s">
        <v>165</v>
      </c>
    </row>
    <row r="70" spans="2:12" ht="45">
      <c r="B70" s="3">
        <v>93141501</v>
      </c>
      <c r="C70" s="49" t="s">
        <v>153</v>
      </c>
      <c r="D70" s="46">
        <v>41760</v>
      </c>
      <c r="E70" s="2" t="s">
        <v>119</v>
      </c>
      <c r="F70" s="2" t="s">
        <v>101</v>
      </c>
      <c r="G70" s="2" t="s">
        <v>150</v>
      </c>
      <c r="H70" s="47">
        <v>25000000</v>
      </c>
      <c r="I70" s="47">
        <v>25000000</v>
      </c>
      <c r="J70" s="2" t="s">
        <v>121</v>
      </c>
      <c r="K70" s="2" t="s">
        <v>39</v>
      </c>
      <c r="L70" s="31" t="s">
        <v>165</v>
      </c>
    </row>
    <row r="71" spans="2:12" ht="45">
      <c r="B71" s="3">
        <v>80101601</v>
      </c>
      <c r="C71" s="49" t="s">
        <v>154</v>
      </c>
      <c r="D71" s="46">
        <v>41791</v>
      </c>
      <c r="E71" s="2" t="s">
        <v>119</v>
      </c>
      <c r="F71" s="2" t="s">
        <v>112</v>
      </c>
      <c r="G71" s="2" t="s">
        <v>150</v>
      </c>
      <c r="H71" s="47">
        <v>15000000</v>
      </c>
      <c r="I71" s="47">
        <v>15000000</v>
      </c>
      <c r="J71" s="2" t="s">
        <v>121</v>
      </c>
      <c r="K71" s="2" t="s">
        <v>39</v>
      </c>
      <c r="L71" s="31" t="s">
        <v>165</v>
      </c>
    </row>
    <row r="72" spans="2:12" ht="45">
      <c r="B72" s="3">
        <v>80141902</v>
      </c>
      <c r="C72" s="49" t="s">
        <v>155</v>
      </c>
      <c r="D72" s="2" t="s">
        <v>156</v>
      </c>
      <c r="E72" s="2" t="s">
        <v>167</v>
      </c>
      <c r="F72" s="2" t="s">
        <v>101</v>
      </c>
      <c r="G72" s="2" t="s">
        <v>85</v>
      </c>
      <c r="H72" s="47">
        <v>20000000</v>
      </c>
      <c r="I72" s="47">
        <v>20000000</v>
      </c>
      <c r="J72" s="2" t="s">
        <v>121</v>
      </c>
      <c r="K72" s="2" t="s">
        <v>39</v>
      </c>
      <c r="L72" s="31" t="s">
        <v>165</v>
      </c>
    </row>
    <row r="73" spans="2:12" ht="45">
      <c r="B73" s="3">
        <v>60101729</v>
      </c>
      <c r="C73" s="49" t="s">
        <v>157</v>
      </c>
      <c r="D73" s="46">
        <v>41760</v>
      </c>
      <c r="E73" s="2" t="s">
        <v>158</v>
      </c>
      <c r="F73" s="2" t="s">
        <v>101</v>
      </c>
      <c r="G73" s="2" t="s">
        <v>150</v>
      </c>
      <c r="H73" s="47">
        <v>15000000</v>
      </c>
      <c r="I73" s="47">
        <v>15000000</v>
      </c>
      <c r="J73" s="2" t="s">
        <v>121</v>
      </c>
      <c r="K73" s="2" t="s">
        <v>39</v>
      </c>
      <c r="L73" s="31" t="s">
        <v>165</v>
      </c>
    </row>
    <row r="74" spans="2:12" ht="45">
      <c r="B74" s="3">
        <v>80141902</v>
      </c>
      <c r="C74" s="49" t="s">
        <v>159</v>
      </c>
      <c r="D74" s="2" t="s">
        <v>160</v>
      </c>
      <c r="E74" s="2" t="s">
        <v>167</v>
      </c>
      <c r="F74" s="2" t="s">
        <v>101</v>
      </c>
      <c r="G74" s="2" t="s">
        <v>150</v>
      </c>
      <c r="H74" s="47">
        <v>100000000</v>
      </c>
      <c r="I74" s="47">
        <v>100000000</v>
      </c>
      <c r="J74" s="2" t="s">
        <v>121</v>
      </c>
      <c r="K74" s="2" t="s">
        <v>39</v>
      </c>
      <c r="L74" s="31" t="s">
        <v>165</v>
      </c>
    </row>
    <row r="75" spans="2:12" ht="45">
      <c r="B75" s="3">
        <v>80141902</v>
      </c>
      <c r="C75" s="1" t="s">
        <v>161</v>
      </c>
      <c r="D75" s="2" t="s">
        <v>162</v>
      </c>
      <c r="E75" s="2" t="s">
        <v>167</v>
      </c>
      <c r="F75" s="2" t="s">
        <v>101</v>
      </c>
      <c r="G75" s="2" t="s">
        <v>150</v>
      </c>
      <c r="H75" s="47">
        <v>100000000</v>
      </c>
      <c r="I75" s="47">
        <v>100000000</v>
      </c>
      <c r="J75" s="2" t="s">
        <v>121</v>
      </c>
      <c r="K75" s="2" t="s">
        <v>39</v>
      </c>
      <c r="L75" s="31" t="s">
        <v>165</v>
      </c>
    </row>
    <row r="76" spans="2:12" ht="45">
      <c r="B76" s="3">
        <v>80141902</v>
      </c>
      <c r="C76" s="1" t="s">
        <v>163</v>
      </c>
      <c r="D76" s="46">
        <v>41883</v>
      </c>
      <c r="E76" s="2" t="s">
        <v>164</v>
      </c>
      <c r="F76" s="2" t="s">
        <v>101</v>
      </c>
      <c r="G76" s="2" t="s">
        <v>85</v>
      </c>
      <c r="H76" s="47">
        <v>10000000</v>
      </c>
      <c r="I76" s="47">
        <v>10000000</v>
      </c>
      <c r="J76" s="2" t="s">
        <v>121</v>
      </c>
      <c r="K76" s="2" t="s">
        <v>39</v>
      </c>
      <c r="L76" s="31" t="s">
        <v>165</v>
      </c>
    </row>
  </sheetData>
  <sheetProtection/>
  <mergeCells count="2">
    <mergeCell ref="F5:I9"/>
    <mergeCell ref="F11:I15"/>
  </mergeCells>
  <hyperlinks>
    <hyperlink ref="C8" r:id="rId1" display="ALCALDIA@NUEVOCOLON-BOYACA.GOV.CO "/>
  </hyperlinks>
  <printOptions/>
  <pageMargins left="0.7" right="0.7" top="0.75" bottom="0.75" header="0.3" footer="0.3"/>
  <pageSetup horizontalDpi="600" verticalDpi="600" orientation="portrait" paperSize="9"/>
  <legacyDrawing r:id="rId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Mayra Leguizamon</cp:lastModifiedBy>
  <dcterms:created xsi:type="dcterms:W3CDTF">2012-12-10T15:58:41Z</dcterms:created>
  <dcterms:modified xsi:type="dcterms:W3CDTF">2014-02-06T14:58:57Z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