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70" windowWidth="9810" windowHeight="3975"/>
  </bookViews>
  <sheets>
    <sheet name="TTO Y TTE 2013" sheetId="2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23" i="21" l="1"/>
  <c r="H23" i="21" l="1"/>
  <c r="H22" i="21"/>
  <c r="P22" i="21" s="1"/>
  <c r="H8" i="21"/>
  <c r="P8" i="21" s="1"/>
  <c r="H6" i="21"/>
  <c r="P6" i="21" s="1"/>
</calcChain>
</file>

<file path=xl/sharedStrings.xml><?xml version="1.0" encoding="utf-8"?>
<sst xmlns="http://schemas.openxmlformats.org/spreadsheetml/2006/main" count="82" uniqueCount="75">
  <si>
    <t xml:space="preserve">Fecha de presentación: </t>
  </si>
  <si>
    <t>INDCADORES DE LOGRO</t>
  </si>
  <si>
    <t>ACTIVIDADES</t>
  </si>
  <si>
    <t>CANTIDAD PROGRAMADA DE LA ACTIVIDAD                     ( UNIDAD DE PRODUCTO)</t>
  </si>
  <si>
    <t>INVERSIÓN PROGRAMADA (Miles de pesos)</t>
  </si>
  <si>
    <t>RESPONSABLE DE LA ACTIVIDAD</t>
  </si>
  <si>
    <t>PROGRAMACIÓN ANUAL (MESES)</t>
  </si>
  <si>
    <t>CONDICIONANTES</t>
  </si>
  <si>
    <t>TOTAL INVERSIÓN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</si>
  <si>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</si>
  <si>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</si>
  <si>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</si>
  <si>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</si>
  <si>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</si>
  <si>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</si>
  <si>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</si>
  <si>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</si>
  <si>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</si>
  <si>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FINANCIACION</t>
  </si>
  <si>
    <t xml:space="preserve">  POR FINANCIAR</t>
  </si>
  <si>
    <t>CODIGO</t>
  </si>
  <si>
    <t>DESCRIPCIÓN DEL PROGRAMA Y/O PROYECTO</t>
  </si>
  <si>
    <t>RECURSOS
PROPIOS CON FLUJO DE EFECTIVO</t>
  </si>
  <si>
    <t>RECURSOS
PROPIOS SIN FLUJO DE EFECTIVO</t>
  </si>
  <si>
    <t>RECURSOS DE CREDITO</t>
  </si>
  <si>
    <t>COFINANCIACION</t>
  </si>
  <si>
    <t>S.G.P.</t>
  </si>
  <si>
    <t>RECURSOS    DEPARTAMENTALES</t>
  </si>
  <si>
    <t>RECURSOS NACION</t>
  </si>
  <si>
    <t>REGALIAS INDIRECTAS</t>
  </si>
  <si>
    <t xml:space="preserve">OTRAS FUENTES </t>
  </si>
  <si>
    <t>PLAN DE ACCION SECRETARIA DE TRANSITO Y TRANSPORTE 2013</t>
  </si>
  <si>
    <t>RECURSOS
PROPIOS DESTINACION ESPECIFICA</t>
  </si>
  <si>
    <t>Implementación de campaña para la señalización de las vías en el casco urbano del municipio.</t>
  </si>
  <si>
    <t>Fortalecimiento de la secretaría de Tránsito y transporte con logística para el mejoramiento de su servicio.</t>
  </si>
  <si>
    <t>Establecimiento de mecanismos estructurales para la educación, formación y culturización de los distintos grupos de usuarios del sistema de transporte.</t>
  </si>
  <si>
    <t>Fortalecer los mecanismos para la promoción y divulgación de la seguridad vial.</t>
  </si>
  <si>
    <t>Contratacion realizada</t>
  </si>
  <si>
    <t>Licitacion Publica para la señalizacion</t>
  </si>
  <si>
    <t xml:space="preserve">Implementacion de Señalizacion </t>
  </si>
  <si>
    <t>implementacion, paletizacion de la señalizacion horizontal y vertical</t>
  </si>
  <si>
    <t>Nro de Computadores comprados</t>
  </si>
  <si>
    <t>Contratacion para compra  computadores</t>
  </si>
  <si>
    <t>Nro de complementos comprados</t>
  </si>
  <si>
    <t>Contratacion compra de complementos de equipos de computo</t>
  </si>
  <si>
    <t>Nro de Muebles comprados</t>
  </si>
  <si>
    <t>Contratacion Compra de Muebles de oficina</t>
  </si>
  <si>
    <t>Nro de Alconsensores comprados</t>
  </si>
  <si>
    <t>Compra de Alcohosensores RBT V</t>
  </si>
  <si>
    <t>Compra de Sofware Qx Transito</t>
  </si>
  <si>
    <t>Nro de Uniformes comprados</t>
  </si>
  <si>
    <t>Compra de Uniformes</t>
  </si>
  <si>
    <t>Nro de Talonarios comprados</t>
  </si>
  <si>
    <t>Compra de Talonarios</t>
  </si>
  <si>
    <t>Nro de Implementos comprados</t>
  </si>
  <si>
    <t>Compra de implementos de trabajo para los agentes de transito bastones luminosos, conos, vallas, kit de policia judicial, entre otros.</t>
  </si>
  <si>
    <t>Nro de motocicletas compradas</t>
  </si>
  <si>
    <t>Contratacion Compra de Motocicletas</t>
  </si>
  <si>
    <t>Persona contratada</t>
  </si>
  <si>
    <t>Contratacion prestacion de servicios para apoyo de jefe de matricula y contravencional</t>
  </si>
  <si>
    <t>Contratacion prestacion de servicios para apoyo en documentacion y archivo de la Secretaría</t>
  </si>
  <si>
    <t>Contratacion de Profesional para la prestacion de la asesoria Juridica.</t>
  </si>
  <si>
    <t>Nro de personas contratadas</t>
  </si>
  <si>
    <t>Contratacion de personal encargado para la vigilancia y control de parqueadero.</t>
  </si>
  <si>
    <t>Contratacion de prestacion de servicios para apoyo en el cobro coactivo en la secretaría.</t>
  </si>
  <si>
    <t>Nro de Campañas Realizadas</t>
  </si>
  <si>
    <t>Campañas educativas a los usuarios de transportes mediante volantes, publicidad entre otros.</t>
  </si>
  <si>
    <t>Nro de jornadas sensibilizacion</t>
  </si>
  <si>
    <t>Jornadas de sensiblizacion  en los diferentes colegios del municipio TANTO EN LO URBANO COMO EN LO RURAL</t>
  </si>
  <si>
    <t xml:space="preserve">Nro. Campañas educativas </t>
  </si>
  <si>
    <t>Campañas educativas con los Patrullas Escolares mediante, volantes, publicidad, entre otros</t>
  </si>
  <si>
    <t>Nro de actividades realizadas</t>
  </si>
  <si>
    <t>Distintas actividades enfocadas a la divulgacion de la seguridad vial</t>
  </si>
  <si>
    <t>Formulación y estructuración de proyecto para adqusicion de vehiculo para la promocion y prevencion de la seguridad vial</t>
  </si>
  <si>
    <t>No proyecto 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</si>
</sst>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-* #,##0.00\ [$€]_-;\-* #,##0.00\ [$€]_-;_-* &quot;-&quot;??\ [$€]_-;_-@_-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Font="1"/>
    <xf numFmtId="0" fontId="3" fillId="3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67" fontId="0" fillId="2" borderId="6" xfId="9" applyNumberFormat="1" applyFont="1" applyFill="1" applyBorder="1" applyAlignment="1">
      <alignment horizontal="center" vertical="center" wrapText="1"/>
    </xf>
    <xf numFmtId="167" fontId="0" fillId="2" borderId="11" xfId="9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3" fontId="0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3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 wrapText="1"/>
    </xf>
    <xf numFmtId="0" fontId="0" fillId="4" borderId="0" xfId="0" applyFont="1" applyFill="1"/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wrapText="1"/>
    </xf>
    <xf numFmtId="0" fontId="0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3" fontId="0" fillId="2" borderId="10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 vertical="center"/>
    </xf>
    <xf numFmtId="0" fontId="0" fillId="5" borderId="11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0" fillId="4" borderId="8" xfId="0" applyNumberFormat="1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</cellXfs>
  <cellStyles count="10">
    <cellStyle name="Euro" xfId="6"/>
    <cellStyle name="Hipervínculo 2" xfId="2"/>
    <cellStyle name="Millares" xfId="9" builtinId="3"/>
    <cellStyle name="Moneda 2" xfId="5"/>
    <cellStyle name="Normal" xfId="0" builtinId="0"/>
    <cellStyle name="Normal 2" xfId="3"/>
    <cellStyle name="Normal 3" xfId="1"/>
    <cellStyle name="Normal 4" xfId="7"/>
    <cellStyle name="Normal 5" xfId="8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rango\Downloads\POAI_2013_x_sec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ion"/>
      <sheetName val="2013"/>
      <sheetName val="PLANEA 2013"/>
      <sheetName val="SALUD 2013"/>
      <sheetName val="GOBIERNO 2013"/>
      <sheetName val="INFIVAL 2013 "/>
      <sheetName val="EDUCACIÓN 2013"/>
      <sheetName val="HACIENDA 2013"/>
      <sheetName val="SAMA 2013"/>
      <sheetName val="TTO Y TTE 2013"/>
      <sheetName val="ALCALDIA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G11">
            <v>12000000</v>
          </cell>
        </row>
        <row r="12">
          <cell r="G12">
            <v>295491600</v>
          </cell>
        </row>
        <row r="13">
          <cell r="G13">
            <v>7000000</v>
          </cell>
        </row>
        <row r="14">
          <cell r="G14">
            <v>27472900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zoomScale="73" zoomScaleNormal="73" workbookViewId="0">
      <selection activeCell="A23" sqref="A23:A26"/>
    </sheetView>
  </sheetViews>
  <sheetFormatPr baseColWidth="10" defaultRowHeight="15" x14ac:dyDescent="0.25"/>
  <cols>
    <col min="1" max="1" width="16.85546875" style="3" customWidth="1"/>
    <col min="2" max="2" width="40.42578125" style="3" customWidth="1"/>
    <col min="3" max="3" width="38.85546875" style="3" customWidth="1"/>
    <col min="4" max="4" width="45.7109375" style="3" customWidth="1"/>
    <col min="5" max="5" width="1.140625" style="3" hidden="1" customWidth="1"/>
    <col min="6" max="15" width="18" style="3" hidden="1" customWidth="1"/>
    <col min="16" max="16" width="18" style="18" customWidth="1"/>
    <col min="17" max="30" width="18" style="3" customWidth="1"/>
    <col min="31" max="16384" width="11.42578125" style="1"/>
  </cols>
  <sheetData>
    <row r="1" spans="1:30" x14ac:dyDescent="0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30" t="s">
        <v>0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</row>
    <row r="2" spans="1:30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33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5"/>
    </row>
    <row r="3" spans="1:30" x14ac:dyDescent="0.25">
      <c r="A3" s="23" t="s">
        <v>20</v>
      </c>
      <c r="B3" s="26" t="s">
        <v>21</v>
      </c>
      <c r="C3" s="27" t="s">
        <v>1</v>
      </c>
      <c r="D3" s="26" t="s">
        <v>2</v>
      </c>
      <c r="E3" s="22" t="s">
        <v>3</v>
      </c>
      <c r="F3" s="22" t="s">
        <v>4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 t="s">
        <v>5</v>
      </c>
      <c r="R3" s="36" t="s">
        <v>6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22" t="s">
        <v>7</v>
      </c>
    </row>
    <row r="4" spans="1:30" x14ac:dyDescent="0.25">
      <c r="A4" s="24"/>
      <c r="B4" s="26"/>
      <c r="C4" s="27"/>
      <c r="D4" s="26"/>
      <c r="E4" s="22"/>
      <c r="F4" s="4"/>
      <c r="G4" s="4"/>
      <c r="H4" s="36" t="s">
        <v>18</v>
      </c>
      <c r="I4" s="36"/>
      <c r="J4" s="36"/>
      <c r="K4" s="36"/>
      <c r="L4" s="36"/>
      <c r="M4" s="36" t="s">
        <v>19</v>
      </c>
      <c r="N4" s="36"/>
      <c r="O4" s="36"/>
      <c r="P4" s="36"/>
      <c r="Q4" s="22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22"/>
    </row>
    <row r="5" spans="1:30" ht="60" x14ac:dyDescent="0.25">
      <c r="A5" s="25"/>
      <c r="B5" s="26"/>
      <c r="C5" s="27"/>
      <c r="D5" s="26"/>
      <c r="E5" s="22"/>
      <c r="F5" s="5" t="s">
        <v>22</v>
      </c>
      <c r="G5" s="5" t="s">
        <v>23</v>
      </c>
      <c r="H5" s="5" t="s">
        <v>32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6" t="s">
        <v>30</v>
      </c>
      <c r="P5" s="14" t="s">
        <v>8</v>
      </c>
      <c r="Q5" s="22"/>
      <c r="R5" s="16" t="s">
        <v>9</v>
      </c>
      <c r="S5" s="16" t="s">
        <v>10</v>
      </c>
      <c r="T5" s="16" t="s">
        <v>11</v>
      </c>
      <c r="U5" s="16" t="s">
        <v>12</v>
      </c>
      <c r="V5" s="16" t="s">
        <v>11</v>
      </c>
      <c r="W5" s="16" t="s">
        <v>13</v>
      </c>
      <c r="X5" s="16" t="s">
        <v>13</v>
      </c>
      <c r="Y5" s="16" t="s">
        <v>12</v>
      </c>
      <c r="Z5" s="16" t="s">
        <v>14</v>
      </c>
      <c r="AA5" s="16" t="s">
        <v>15</v>
      </c>
      <c r="AB5" s="16" t="s">
        <v>16</v>
      </c>
      <c r="AC5" s="16" t="s">
        <v>17</v>
      </c>
      <c r="AD5" s="22"/>
    </row>
    <row r="6" spans="1:30" ht="75" customHeight="1" x14ac:dyDescent="0.25">
      <c r="A6" s="52">
        <v>20130115</v>
      </c>
      <c r="B6" s="43" t="s">
        <v>33</v>
      </c>
      <c r="C6" s="7" t="s">
        <v>37</v>
      </c>
      <c r="D6" s="8" t="s">
        <v>38</v>
      </c>
      <c r="E6" s="9">
        <v>1</v>
      </c>
      <c r="F6" s="39"/>
      <c r="G6" s="39"/>
      <c r="H6" s="42">
        <f>'[1]TTO Y TTE 2013'!$G$11</f>
        <v>12000000</v>
      </c>
      <c r="I6" s="39"/>
      <c r="J6" s="39"/>
      <c r="K6" s="39"/>
      <c r="L6" s="39"/>
      <c r="M6" s="39"/>
      <c r="N6" s="39"/>
      <c r="O6" s="39"/>
      <c r="P6" s="38">
        <f>SUM(F6:O7)</f>
        <v>12000000</v>
      </c>
      <c r="Q6" s="12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75" customHeight="1" x14ac:dyDescent="0.25">
      <c r="A7" s="54"/>
      <c r="B7" s="44"/>
      <c r="C7" s="7" t="s">
        <v>39</v>
      </c>
      <c r="D7" s="8" t="s">
        <v>40</v>
      </c>
      <c r="E7" s="9">
        <v>1</v>
      </c>
      <c r="F7" s="40"/>
      <c r="G7" s="40"/>
      <c r="H7" s="51"/>
      <c r="I7" s="40"/>
      <c r="J7" s="40"/>
      <c r="K7" s="40"/>
      <c r="L7" s="40"/>
      <c r="M7" s="40"/>
      <c r="N7" s="40"/>
      <c r="O7" s="40"/>
      <c r="P7" s="41"/>
      <c r="Q7" s="12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x14ac:dyDescent="0.25">
      <c r="A8" s="52">
        <v>20130116</v>
      </c>
      <c r="B8" s="50" t="s">
        <v>34</v>
      </c>
      <c r="C8" s="10" t="s">
        <v>41</v>
      </c>
      <c r="D8" s="10" t="s">
        <v>42</v>
      </c>
      <c r="E8" s="9">
        <v>9</v>
      </c>
      <c r="F8" s="39"/>
      <c r="G8" s="39"/>
      <c r="H8" s="39">
        <f>'[1]TTO Y TTE 2013'!$G$12</f>
        <v>295491600</v>
      </c>
      <c r="I8" s="39"/>
      <c r="J8" s="39"/>
      <c r="K8" s="39"/>
      <c r="L8" s="39"/>
      <c r="M8" s="39"/>
      <c r="N8" s="39"/>
      <c r="O8" s="39"/>
      <c r="P8" s="45">
        <f>SUM(F8:O21)</f>
        <v>295491600</v>
      </c>
      <c r="Q8" s="1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30" x14ac:dyDescent="0.25">
      <c r="A9" s="53"/>
      <c r="B9" s="48"/>
      <c r="C9" s="10" t="s">
        <v>43</v>
      </c>
      <c r="D9" s="10" t="s">
        <v>44</v>
      </c>
      <c r="E9" s="9">
        <v>26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46"/>
      <c r="Q9" s="12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x14ac:dyDescent="0.25">
      <c r="A10" s="53"/>
      <c r="B10" s="48"/>
      <c r="C10" s="10" t="s">
        <v>45</v>
      </c>
      <c r="D10" s="10" t="s">
        <v>46</v>
      </c>
      <c r="E10" s="9">
        <v>28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46"/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x14ac:dyDescent="0.25">
      <c r="A11" s="53"/>
      <c r="B11" s="48"/>
      <c r="C11" s="10" t="s">
        <v>47</v>
      </c>
      <c r="D11" s="10" t="s">
        <v>48</v>
      </c>
      <c r="E11" s="9">
        <v>2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46"/>
      <c r="Q11" s="1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x14ac:dyDescent="0.25">
      <c r="A12" s="53"/>
      <c r="B12" s="48"/>
      <c r="C12" s="10" t="s">
        <v>37</v>
      </c>
      <c r="D12" s="10" t="s">
        <v>49</v>
      </c>
      <c r="E12" s="9">
        <v>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46"/>
      <c r="Q12" s="12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x14ac:dyDescent="0.25">
      <c r="A13" s="53"/>
      <c r="B13" s="48"/>
      <c r="C13" s="10" t="s">
        <v>50</v>
      </c>
      <c r="D13" s="10" t="s">
        <v>51</v>
      </c>
      <c r="E13" s="9">
        <v>50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46"/>
      <c r="Q13" s="12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x14ac:dyDescent="0.25">
      <c r="A14" s="53"/>
      <c r="B14" s="48"/>
      <c r="C14" s="10" t="s">
        <v>52</v>
      </c>
      <c r="D14" s="10" t="s">
        <v>53</v>
      </c>
      <c r="E14" s="9">
        <v>440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6"/>
      <c r="Q14" s="12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45" x14ac:dyDescent="0.25">
      <c r="A15" s="53"/>
      <c r="B15" s="48"/>
      <c r="C15" s="10" t="s">
        <v>54</v>
      </c>
      <c r="D15" s="10" t="s">
        <v>55</v>
      </c>
      <c r="E15" s="9">
        <v>56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46"/>
      <c r="Q15" s="12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x14ac:dyDescent="0.25">
      <c r="A16" s="53"/>
      <c r="B16" s="48"/>
      <c r="C16" s="10" t="s">
        <v>56</v>
      </c>
      <c r="D16" s="10" t="s">
        <v>57</v>
      </c>
      <c r="E16" s="9">
        <v>5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46"/>
      <c r="Q16" s="12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30" x14ac:dyDescent="0.25">
      <c r="A17" s="53"/>
      <c r="B17" s="48"/>
      <c r="C17" s="10" t="s">
        <v>58</v>
      </c>
      <c r="D17" s="10" t="s">
        <v>59</v>
      </c>
      <c r="E17" s="9">
        <v>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6"/>
      <c r="Q17" s="12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30" x14ac:dyDescent="0.25">
      <c r="A18" s="53"/>
      <c r="B18" s="48"/>
      <c r="C18" s="10" t="s">
        <v>58</v>
      </c>
      <c r="D18" s="10" t="s">
        <v>60</v>
      </c>
      <c r="E18" s="9">
        <v>1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46"/>
      <c r="Q18" s="12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30" x14ac:dyDescent="0.25">
      <c r="A19" s="53"/>
      <c r="B19" s="48"/>
      <c r="C19" s="10" t="s">
        <v>58</v>
      </c>
      <c r="D19" s="10" t="s">
        <v>61</v>
      </c>
      <c r="E19" s="9">
        <v>1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46"/>
      <c r="Q19" s="12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30" x14ac:dyDescent="0.25">
      <c r="A20" s="53"/>
      <c r="B20" s="48"/>
      <c r="C20" s="10" t="s">
        <v>62</v>
      </c>
      <c r="D20" s="10" t="s">
        <v>63</v>
      </c>
      <c r="E20" s="9">
        <v>3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46"/>
      <c r="Q20" s="12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30" x14ac:dyDescent="0.25">
      <c r="A21" s="54"/>
      <c r="B21" s="49"/>
      <c r="C21" s="10" t="s">
        <v>58</v>
      </c>
      <c r="D21" s="10" t="s">
        <v>64</v>
      </c>
      <c r="E21" s="9">
        <v>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7"/>
      <c r="Q21" s="12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66" customHeight="1" x14ac:dyDescent="0.25">
      <c r="A22" s="21">
        <v>20130117</v>
      </c>
      <c r="B22" s="13" t="s">
        <v>35</v>
      </c>
      <c r="C22" s="10" t="s">
        <v>65</v>
      </c>
      <c r="D22" s="10" t="s">
        <v>66</v>
      </c>
      <c r="E22" s="9">
        <v>3</v>
      </c>
      <c r="F22" s="11"/>
      <c r="G22" s="11"/>
      <c r="H22" s="11">
        <f>'[1]TTO Y TTE 2013'!$G$13</f>
        <v>7000000</v>
      </c>
      <c r="I22" s="11"/>
      <c r="J22" s="19"/>
      <c r="K22" s="19"/>
      <c r="L22" s="11"/>
      <c r="M22" s="19"/>
      <c r="N22" s="19"/>
      <c r="O22" s="11"/>
      <c r="P22" s="17">
        <f>SUM(F22:O22)</f>
        <v>7000000</v>
      </c>
      <c r="Q22" s="12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50.25" customHeight="1" x14ac:dyDescent="0.25">
      <c r="A23" s="52">
        <v>20130118</v>
      </c>
      <c r="B23" s="50" t="s">
        <v>36</v>
      </c>
      <c r="C23" s="10" t="s">
        <v>67</v>
      </c>
      <c r="D23" s="10" t="s">
        <v>68</v>
      </c>
      <c r="E23" s="9">
        <v>3</v>
      </c>
      <c r="F23" s="55"/>
      <c r="G23" s="55"/>
      <c r="H23" s="55">
        <f>'[1]TTO Y TTE 2013'!$G$14</f>
        <v>27472900</v>
      </c>
      <c r="I23" s="55"/>
      <c r="J23" s="55"/>
      <c r="K23" s="55"/>
      <c r="L23" s="55"/>
      <c r="M23" s="55"/>
      <c r="N23" s="55"/>
      <c r="O23" s="55"/>
      <c r="P23" s="58">
        <f>SUM(F23:O26)</f>
        <v>27472900</v>
      </c>
      <c r="Q23" s="12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50.25" customHeight="1" x14ac:dyDescent="0.25">
      <c r="A24" s="53"/>
      <c r="B24" s="48"/>
      <c r="C24" s="10" t="s">
        <v>69</v>
      </c>
      <c r="D24" s="10" t="s">
        <v>70</v>
      </c>
      <c r="E24" s="9">
        <v>3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9"/>
      <c r="Q24" s="12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45.75" customHeight="1" x14ac:dyDescent="0.25">
      <c r="A25" s="53"/>
      <c r="B25" s="48"/>
      <c r="C25" s="2" t="s">
        <v>71</v>
      </c>
      <c r="D25" s="2" t="s">
        <v>72</v>
      </c>
      <c r="E25" s="2">
        <v>3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45.75" customHeight="1" x14ac:dyDescent="0.25">
      <c r="A26" s="54"/>
      <c r="B26" s="49"/>
      <c r="C26" s="15" t="s">
        <v>74</v>
      </c>
      <c r="D26" s="15" t="s">
        <v>73</v>
      </c>
      <c r="E26" s="2">
        <v>1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6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</sheetData>
  <mergeCells count="54">
    <mergeCell ref="I23:I26"/>
    <mergeCell ref="J23:J26"/>
    <mergeCell ref="K23:K26"/>
    <mergeCell ref="L23:L26"/>
    <mergeCell ref="M23:M26"/>
    <mergeCell ref="N23:N26"/>
    <mergeCell ref="O23:O26"/>
    <mergeCell ref="P23:P26"/>
    <mergeCell ref="P8:P21"/>
    <mergeCell ref="K6:K7"/>
    <mergeCell ref="L6:L7"/>
    <mergeCell ref="M6:M7"/>
    <mergeCell ref="N6:N7"/>
    <mergeCell ref="O6:O7"/>
    <mergeCell ref="P6:P7"/>
    <mergeCell ref="K8:K21"/>
    <mergeCell ref="L8:L21"/>
    <mergeCell ref="M8:M21"/>
    <mergeCell ref="N8:N21"/>
    <mergeCell ref="O8:O21"/>
    <mergeCell ref="A23:A26"/>
    <mergeCell ref="B23:B26"/>
    <mergeCell ref="F23:F26"/>
    <mergeCell ref="G23:G26"/>
    <mergeCell ref="H23:H26"/>
    <mergeCell ref="F6:F7"/>
    <mergeCell ref="J6:J7"/>
    <mergeCell ref="A8:A21"/>
    <mergeCell ref="B8:B21"/>
    <mergeCell ref="F8:F21"/>
    <mergeCell ref="G8:G21"/>
    <mergeCell ref="H8:H21"/>
    <mergeCell ref="I8:I21"/>
    <mergeCell ref="J8:J21"/>
    <mergeCell ref="A6:A7"/>
    <mergeCell ref="B6:B7"/>
    <mergeCell ref="G6:G7"/>
    <mergeCell ref="H6:H7"/>
    <mergeCell ref="I6:I7"/>
    <mergeCell ref="A1:Q1"/>
    <mergeCell ref="R1:AD1"/>
    <mergeCell ref="A2:Q2"/>
    <mergeCell ref="R2:AD2"/>
    <mergeCell ref="A3:A5"/>
    <mergeCell ref="B3:B5"/>
    <mergeCell ref="C3:C5"/>
    <mergeCell ref="D3:D5"/>
    <mergeCell ref="E3:E5"/>
    <mergeCell ref="F3:P3"/>
    <mergeCell ref="Q3:Q5"/>
    <mergeCell ref="R3:AC4"/>
    <mergeCell ref="AD3:AD5"/>
    <mergeCell ref="H4:L4"/>
    <mergeCell ref="M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TTO Y TTE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ANDREA ARANGO</dc:creator>
  <cp:lastModifiedBy>David Suarez Sanchez</cp:lastModifiedBy>
  <dcterms:created xsi:type="dcterms:W3CDTF">2012-06-27T18:52:30Z</dcterms:created>
  <dcterms:modified xsi:type="dcterms:W3CDTF">2014-02-11T16:39:35Z</dcterms:modified>
</cp:coreProperties>
</file>