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DUCACIÓN20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6" i="1" l="1"/>
  <c r="P6" i="1" s="1"/>
  <c r="K12" i="1"/>
  <c r="P12" i="1" s="1"/>
  <c r="K15" i="1"/>
  <c r="P15" i="1" s="1"/>
  <c r="F17" i="1"/>
  <c r="P17" i="1" s="1"/>
  <c r="K19" i="1"/>
  <c r="P19" i="1" s="1"/>
  <c r="F22" i="1"/>
  <c r="H22" i="1"/>
  <c r="P22" i="1"/>
  <c r="F23" i="1"/>
  <c r="H23" i="1"/>
  <c r="K23" i="1"/>
  <c r="P23" i="1"/>
  <c r="H25" i="1"/>
  <c r="P25" i="1"/>
  <c r="F27" i="1"/>
  <c r="P27" i="1"/>
  <c r="F28" i="1"/>
  <c r="P28" i="1"/>
  <c r="F29" i="1"/>
  <c r="P29" i="1"/>
  <c r="P30" i="1"/>
  <c r="P35" i="1"/>
</calcChain>
</file>

<file path=xl/sharedStrings.xml><?xml version="1.0" encoding="utf-8"?>
<sst xmlns="http://schemas.openxmlformats.org/spreadsheetml/2006/main" count="104" uniqueCount="99">
  <si>
    <t>Gestion para el proceso de certificación educativa</t>
  </si>
  <si>
    <t>% de gestión</t>
  </si>
  <si>
    <t xml:space="preserve">Elaboración de los
planes de mejoramiento institucional.
</t>
  </si>
  <si>
    <t>Realizacion de campañas para la fortalecer los PRAES, PROCEDA</t>
  </si>
  <si>
    <t>No de campañas realizadas</t>
  </si>
  <si>
    <t>Capacitacion a miembros del CIDEAM</t>
  </si>
  <si>
    <t>No de capacitaciones realizadas</t>
  </si>
  <si>
    <t>Implementación de programas de educación y divulgación sobre manejo de residuos sólidos y medio ambiente. (crear y promocionar la RED AMIGOS DEL MEDIO AMBIENTE)</t>
  </si>
  <si>
    <t>realizacion de evento</t>
  </si>
  <si>
    <t>evento realizado</t>
  </si>
  <si>
    <t>Juegos Deportivos Intercolegiados</t>
  </si>
  <si>
    <t>Juegos Deportivos Escolares</t>
  </si>
  <si>
    <t>Adecuacion de sedes educativas para recibimiento de las delegaciones</t>
  </si>
  <si>
    <t>No de sedes adecuadas</t>
  </si>
  <si>
    <t>Juegos Departamentales.</t>
  </si>
  <si>
    <t>Con el fondo se apoyara los eventos culturales a nivel local, regional, departamental  y  nacional.</t>
  </si>
  <si>
    <t>No de eventos apoyados</t>
  </si>
  <si>
    <t>Elaborar el proyecto de acuerdo para la creacion del fondo y presentarlo al concejo municipal</t>
  </si>
  <si>
    <t>No proyecto elaborado y presentacion</t>
  </si>
  <si>
    <t>Crear un fondo para la promoción y participación en eventos culturales a nivel local, regional, departamental  y  nacional.</t>
  </si>
  <si>
    <t>Adquisicion de instrumentos para el funcionamiento de la monitoria para danza, guitarra, teatro, banda minicipal</t>
  </si>
  <si>
    <t>No de instrumentos adquiridos</t>
  </si>
  <si>
    <t>Apoyo a las monitorias de la casa de la cultura, compra de materiales para el funcionamiento de las diferentes monitorias</t>
  </si>
  <si>
    <t>No de monitorias apoyadas</t>
  </si>
  <si>
    <t>Fortalecer las expresiones culturales a través de las diferentes monitorias, (Bullerengue, danzas, teatro, música) además de crear espacios que permitan la proyección de las diferentes manifestaciones artísticas  con calidad e idoneidad del servicio.</t>
  </si>
  <si>
    <t>apoyar red de casas de la cultura, red de bibliotecas, red de grupos culturales de las I.E</t>
  </si>
  <si>
    <t>No de redes apoyadas</t>
  </si>
  <si>
    <t>Apoyar el desarrollo de las redes de información cultural que permitan tener  la conformación y acceso a bienes y servicios; grupos culturales, museos, bibliotecas, archivos, así como otras iniciativas de organización  del sector cultural.</t>
  </si>
  <si>
    <t>Construccion de aulas y muro perimetral I.E Juan evangelista Berrio sede brisas de la castellana y construccion de aulas I.E Jose de los Santos Zuñiga, reparacion de baterias sanitarias y pintura de sedes</t>
  </si>
  <si>
    <t>No de instituciones intervenidas</t>
  </si>
  <si>
    <t>construccion de redes electricas para instalacion de computadores para educar</t>
  </si>
  <si>
    <t>No de centros con redes instaladas</t>
  </si>
  <si>
    <t>Construccion y mejoramiento de restaurantes escolares (construcion: peñitas, guapa arriba, veracruz 2 y Champitas)</t>
  </si>
  <si>
    <t>No de infraestructura construida y mejorada</t>
  </si>
  <si>
    <t>Realizar el plan de construcción y mejoramiento de la infraestructura educativa, potencializaciòn del colegio Agricola con proyecciòn subregional como centro de investigaciòn.</t>
  </si>
  <si>
    <t>Adquisicion de enseres para las salas de sistemas</t>
  </si>
  <si>
    <t>No de salas de sistemas dotadas</t>
  </si>
  <si>
    <t>adquisicion de muebles, textos y bibliotecas escolares, material didactico, papeleria y suministros de aseo</t>
  </si>
  <si>
    <t>No de instituciones dotadas</t>
  </si>
  <si>
    <t>Dotación de las Instituciones educativas públicas.</t>
  </si>
  <si>
    <t>Establecer convenios  con instituciones de educacion superior o contratos para la realizacion de las diferentes capacitaciones</t>
  </si>
  <si>
    <t>No de convenios ejecutados</t>
  </si>
  <si>
    <t>Realizacion del diagnostico de areas de capacitacion</t>
  </si>
  <si>
    <t>No de diagnostico realizado</t>
  </si>
  <si>
    <t>Programa de capacitación y propuestas para los educadores, con mayor énfasis en recreación, deporte y cultura, tendientes a mejorar la calidad de vida de los docentes.</t>
  </si>
  <si>
    <t>Inteventoria del contrato de transporte</t>
  </si>
  <si>
    <t>No de interventoria realizada</t>
  </si>
  <si>
    <t>Realizacion del contrato para prestacion del servicio</t>
  </si>
  <si>
    <t>No contrato realizado</t>
  </si>
  <si>
    <t>definicion de las rutas</t>
  </si>
  <si>
    <t>No rutas definidas</t>
  </si>
  <si>
    <t>Transporte escolar rural para los niños y niñas.</t>
  </si>
  <si>
    <t>Ampliacion de cobertura aula de apoyo y programa  de sordos</t>
  </si>
  <si>
    <t>No de niños nuevos beneficiados</t>
  </si>
  <si>
    <t xml:space="preserve">sostener el convenio realizado con el hogar juvenil campesino Maria inmaculada , para la alimentacion, albergue, sostenimiento manutencion de 40 alumnos del sector rural </t>
  </si>
  <si>
    <t>No de convenio sostenido/numero de menores beneficiados</t>
  </si>
  <si>
    <t>Convenios de cooperacion para la atencion escolar de poblacion adulta</t>
  </si>
  <si>
    <t>No convenios realizados</t>
  </si>
  <si>
    <t>Asignacion de cupos para ser atendidos por administracion  y cobertura contratada</t>
  </si>
  <si>
    <t>No de cupos asignados</t>
  </si>
  <si>
    <t>Traslado de plazas y docentes</t>
  </si>
  <si>
    <t>No de plazas y docentes trasladados</t>
  </si>
  <si>
    <t xml:space="preserve"> </t>
  </si>
  <si>
    <t>Reuniones comité de asignacion de cupos</t>
  </si>
  <si>
    <t>No de reuniones realizadas</t>
  </si>
  <si>
    <t>Ampliación de la cobertura escolar, equipamiento y dotación de textos escolares, material didáctico, papelería, documentación.(servicios publicos)</t>
  </si>
  <si>
    <t>D</t>
  </si>
  <si>
    <t>N</t>
  </si>
  <si>
    <t>O</t>
  </si>
  <si>
    <t>S</t>
  </si>
  <si>
    <t>A</t>
  </si>
  <si>
    <t>J</t>
  </si>
  <si>
    <t>M</t>
  </si>
  <si>
    <t>F</t>
  </si>
  <si>
    <t>E</t>
  </si>
  <si>
    <t>TOTAL INVERSIÓN</t>
  </si>
  <si>
    <t xml:space="preserve">OTRAS FUENTES </t>
  </si>
  <si>
    <t>REGALIAS INDIRECTAS</t>
  </si>
  <si>
    <t>RECURSOS NACION</t>
  </si>
  <si>
    <t>RECURSOS    DEPARTAMENTALES</t>
  </si>
  <si>
    <t>S.G.P.</t>
  </si>
  <si>
    <t>COFINANCIACION</t>
  </si>
  <si>
    <t>RECURSOS DE CREDITO</t>
  </si>
  <si>
    <t>RECURSOS
PROPIOS DESTINACION ESPECIFICA</t>
  </si>
  <si>
    <t>RECURSOS
PROPIOS SIN FLUJO DE EFECTIVO</t>
  </si>
  <si>
    <t>RECURSOS
PROPIOS CON FLUJO DE EFECTIVO</t>
  </si>
  <si>
    <t xml:space="preserve">  POR FINANCIAR</t>
  </si>
  <si>
    <t>FINANCIACION</t>
  </si>
  <si>
    <t>CONDICIONANTES</t>
  </si>
  <si>
    <t>PROGRAMACIÓN ANUAL (MESES)</t>
  </si>
  <si>
    <t>RESPONSABLE DE LA ACTIVIDAD</t>
  </si>
  <si>
    <t>INVERSIÓN PROGRAMADA (Miles de pesos)</t>
  </si>
  <si>
    <t>CANTIDAD PROGRAMADA DE LA ACTIVIDAD                     ( UNIDAD DE PRODUCTO)</t>
  </si>
  <si>
    <t>ACTIVIDADES</t>
  </si>
  <si>
    <t>INDCADORES DE LOGRO</t>
  </si>
  <si>
    <t>DESCRIPCIÓN DEL PROGRAMA Y/O PROYECTO</t>
  </si>
  <si>
    <t>CODIGO</t>
  </si>
  <si>
    <t xml:space="preserve">Fecha de presentación: </t>
  </si>
  <si>
    <t>PLAN DE ACCION SECRETARIA DE EDUCACION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</si>
</sst>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_ &quot;$&quot;\ * #,##0.00_ ;_ &quot;$&quot;\ * \-#,##0.00_ ;_ &quot;$&quot;\ * &quot;-&quot;??_ ;_ @_ 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3" fontId="0" fillId="2" borderId="1" xfId="0" applyNumberFormat="1" applyFont="1" applyFill="1" applyBorder="1"/>
    <xf numFmtId="3" fontId="0" fillId="3" borderId="1" xfId="0" applyNumberFormat="1" applyFont="1" applyFill="1" applyBorder="1"/>
    <xf numFmtId="3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4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justify" vertical="center"/>
    </xf>
    <xf numFmtId="0" fontId="0" fillId="0" borderId="2" xfId="0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2" fillId="5" borderId="5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</cellXfs>
  <cellStyles count="9">
    <cellStyle name="Euro" xfId="1"/>
    <cellStyle name="Hipervínculo 2" xfId="2"/>
    <cellStyle name="Moneda 2" xfId="3"/>
    <cellStyle name="Normal" xfId="0" builtinId="0"/>
    <cellStyle name="Normal 2" xfId="4"/>
    <cellStyle name="Normal 3" xfId="5"/>
    <cellStyle name="Normal 4" xfId="6"/>
    <cellStyle name="Normal 5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higorodo-antioquia.gov.co/apc-aa-files/35646564316137356161353537376438/POAI_2013_x_sec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J11">
            <v>557219030</v>
          </cell>
        </row>
        <row r="12">
          <cell r="J12">
            <v>201500000</v>
          </cell>
        </row>
        <row r="26">
          <cell r="J26">
            <v>70708000</v>
          </cell>
        </row>
        <row r="33">
          <cell r="E33">
            <v>40312000</v>
          </cell>
        </row>
        <row r="35">
          <cell r="J35">
            <v>380476558</v>
          </cell>
        </row>
        <row r="39">
          <cell r="E39">
            <v>20786204</v>
          </cell>
          <cell r="G39">
            <v>4619024</v>
          </cell>
        </row>
        <row r="41">
          <cell r="E41">
            <v>16904926</v>
          </cell>
          <cell r="G41">
            <v>5064144</v>
          </cell>
          <cell r="J41">
            <v>82577570</v>
          </cell>
        </row>
        <row r="43">
          <cell r="G43">
            <v>36507071</v>
          </cell>
        </row>
        <row r="70">
          <cell r="E70">
            <v>27200000</v>
          </cell>
        </row>
        <row r="86">
          <cell r="E86">
            <v>13600000</v>
          </cell>
        </row>
        <row r="87">
          <cell r="E87">
            <v>13600000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="66" zoomScaleNormal="66" workbookViewId="0">
      <pane ySplit="5" topLeftCell="A6" activePane="bottomLeft" state="frozen"/>
      <selection pane="bottomLeft" activeCell="A35" sqref="A35"/>
    </sheetView>
  </sheetViews>
  <sheetFormatPr baseColWidth="10" defaultRowHeight="15" x14ac:dyDescent="0.25"/>
  <cols>
    <col min="1" max="1" width="16.85546875" style="1" customWidth="1"/>
    <col min="2" max="2" width="51.7109375" style="1" customWidth="1"/>
    <col min="3" max="3" width="39" style="1" customWidth="1"/>
    <col min="4" max="4" width="43.28515625" style="1" customWidth="1"/>
    <col min="5" max="5" width="0.42578125" style="1" customWidth="1"/>
    <col min="6" max="15" width="18" style="1" hidden="1" customWidth="1"/>
    <col min="16" max="16" width="18" style="2" customWidth="1"/>
    <col min="17" max="17" width="20" style="1" customWidth="1"/>
    <col min="18" max="30" width="18" style="1" customWidth="1"/>
  </cols>
  <sheetData>
    <row r="1" spans="1:30" x14ac:dyDescent="0.25">
      <c r="A1" s="68" t="s">
        <v>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7"/>
      <c r="R1" s="71" t="s">
        <v>97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69"/>
    </row>
    <row r="2" spans="1:30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7"/>
      <c r="R2" s="66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4"/>
    </row>
    <row r="3" spans="1:30" x14ac:dyDescent="0.25">
      <c r="A3" s="63" t="s">
        <v>96</v>
      </c>
      <c r="B3" s="57" t="s">
        <v>95</v>
      </c>
      <c r="C3" s="58" t="s">
        <v>94</v>
      </c>
      <c r="D3" s="57" t="s">
        <v>93</v>
      </c>
      <c r="E3" s="52" t="s">
        <v>92</v>
      </c>
      <c r="F3" s="52" t="s">
        <v>91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 t="s">
        <v>90</v>
      </c>
      <c r="R3" s="60" t="s">
        <v>89</v>
      </c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52" t="s">
        <v>88</v>
      </c>
    </row>
    <row r="4" spans="1:30" x14ac:dyDescent="0.25">
      <c r="A4" s="62"/>
      <c r="B4" s="57"/>
      <c r="C4" s="58"/>
      <c r="D4" s="57"/>
      <c r="E4" s="52"/>
      <c r="F4" s="61"/>
      <c r="G4" s="60" t="s">
        <v>87</v>
      </c>
      <c r="H4" s="60"/>
      <c r="I4" s="60"/>
      <c r="J4" s="60"/>
      <c r="K4" s="60"/>
      <c r="L4" s="60"/>
      <c r="M4" s="60" t="s">
        <v>86</v>
      </c>
      <c r="N4" s="60"/>
      <c r="O4" s="60"/>
      <c r="P4" s="60"/>
      <c r="Q4" s="52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52"/>
    </row>
    <row r="5" spans="1:30" ht="60" x14ac:dyDescent="0.25">
      <c r="A5" s="59"/>
      <c r="B5" s="57"/>
      <c r="C5" s="58"/>
      <c r="D5" s="57"/>
      <c r="E5" s="52"/>
      <c r="F5" s="56" t="s">
        <v>85</v>
      </c>
      <c r="G5" s="56" t="s">
        <v>84</v>
      </c>
      <c r="H5" s="56" t="s">
        <v>83</v>
      </c>
      <c r="I5" s="56" t="s">
        <v>82</v>
      </c>
      <c r="J5" s="56" t="s">
        <v>81</v>
      </c>
      <c r="K5" s="56" t="s">
        <v>80</v>
      </c>
      <c r="L5" s="56" t="s">
        <v>79</v>
      </c>
      <c r="M5" s="56" t="s">
        <v>78</v>
      </c>
      <c r="N5" s="56" t="s">
        <v>77</v>
      </c>
      <c r="O5" s="55" t="s">
        <v>76</v>
      </c>
      <c r="P5" s="54" t="s">
        <v>75</v>
      </c>
      <c r="Q5" s="52"/>
      <c r="R5" s="53" t="s">
        <v>74</v>
      </c>
      <c r="S5" s="53" t="s">
        <v>73</v>
      </c>
      <c r="T5" s="53" t="s">
        <v>72</v>
      </c>
      <c r="U5" s="53" t="s">
        <v>70</v>
      </c>
      <c r="V5" s="53" t="s">
        <v>72</v>
      </c>
      <c r="W5" s="53" t="s">
        <v>71</v>
      </c>
      <c r="X5" s="53" t="s">
        <v>71</v>
      </c>
      <c r="Y5" s="53" t="s">
        <v>70</v>
      </c>
      <c r="Z5" s="53" t="s">
        <v>69</v>
      </c>
      <c r="AA5" s="53" t="s">
        <v>68</v>
      </c>
      <c r="AB5" s="53" t="s">
        <v>67</v>
      </c>
      <c r="AC5" s="53" t="s">
        <v>66</v>
      </c>
      <c r="AD5" s="52"/>
    </row>
    <row r="6" spans="1:30" ht="59.25" customHeight="1" x14ac:dyDescent="0.25">
      <c r="A6" s="24">
        <v>20130008</v>
      </c>
      <c r="B6" s="23" t="s">
        <v>65</v>
      </c>
      <c r="C6" s="8" t="s">
        <v>64</v>
      </c>
      <c r="D6" s="8" t="s">
        <v>63</v>
      </c>
      <c r="E6" s="3">
        <v>3</v>
      </c>
      <c r="F6" s="31" t="s">
        <v>62</v>
      </c>
      <c r="G6" s="31"/>
      <c r="H6" s="31"/>
      <c r="I6" s="31"/>
      <c r="J6" s="31"/>
      <c r="K6" s="51">
        <f>'[1]EDUCACIÓN 2013'!$J$11</f>
        <v>557219030</v>
      </c>
      <c r="L6" s="50"/>
      <c r="M6" s="50"/>
      <c r="N6" s="50"/>
      <c r="O6" s="50"/>
      <c r="P6" s="49">
        <f>SUM(F6:O11)</f>
        <v>557219030</v>
      </c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9.25" customHeight="1" x14ac:dyDescent="0.25">
      <c r="A7" s="37"/>
      <c r="B7" s="36"/>
      <c r="C7" s="8" t="s">
        <v>61</v>
      </c>
      <c r="D7" s="8" t="s">
        <v>60</v>
      </c>
      <c r="E7" s="3">
        <v>10</v>
      </c>
      <c r="F7" s="44"/>
      <c r="G7" s="44"/>
      <c r="H7" s="44"/>
      <c r="I7" s="44"/>
      <c r="J7" s="44"/>
      <c r="K7" s="48"/>
      <c r="L7" s="47"/>
      <c r="M7" s="47"/>
      <c r="N7" s="47"/>
      <c r="O7" s="47"/>
      <c r="P7" s="35"/>
      <c r="Q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59.25" customHeight="1" x14ac:dyDescent="0.25">
      <c r="A8" s="37"/>
      <c r="B8" s="36"/>
      <c r="C8" s="8" t="s">
        <v>59</v>
      </c>
      <c r="D8" s="40" t="s">
        <v>58</v>
      </c>
      <c r="E8" s="3">
        <v>3500</v>
      </c>
      <c r="F8" s="44"/>
      <c r="G8" s="44"/>
      <c r="H8" s="44"/>
      <c r="I8" s="44"/>
      <c r="J8" s="44"/>
      <c r="K8" s="48"/>
      <c r="L8" s="47"/>
      <c r="M8" s="47"/>
      <c r="N8" s="47"/>
      <c r="O8" s="47"/>
      <c r="P8" s="35"/>
      <c r="Q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9.25" customHeight="1" x14ac:dyDescent="0.25">
      <c r="A9" s="37"/>
      <c r="B9" s="36"/>
      <c r="C9" s="8" t="s">
        <v>57</v>
      </c>
      <c r="D9" s="8" t="s">
        <v>56</v>
      </c>
      <c r="E9" s="3">
        <v>2</v>
      </c>
      <c r="F9" s="44"/>
      <c r="G9" s="44"/>
      <c r="H9" s="44"/>
      <c r="I9" s="44"/>
      <c r="J9" s="44"/>
      <c r="K9" s="48"/>
      <c r="L9" s="47"/>
      <c r="M9" s="47"/>
      <c r="N9" s="47"/>
      <c r="O9" s="47"/>
      <c r="P9" s="35"/>
      <c r="Q9" s="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59.25" customHeight="1" x14ac:dyDescent="0.25">
      <c r="A10" s="37"/>
      <c r="B10" s="36"/>
      <c r="C10" s="8" t="s">
        <v>55</v>
      </c>
      <c r="D10" s="8" t="s">
        <v>54</v>
      </c>
      <c r="E10" s="3">
        <v>1</v>
      </c>
      <c r="F10" s="44"/>
      <c r="G10" s="44"/>
      <c r="H10" s="44"/>
      <c r="I10" s="44"/>
      <c r="J10" s="44"/>
      <c r="K10" s="48"/>
      <c r="L10" s="47"/>
      <c r="M10" s="47"/>
      <c r="N10" s="47"/>
      <c r="O10" s="47"/>
      <c r="P10" s="35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59.25" customHeight="1" x14ac:dyDescent="0.25">
      <c r="A11" s="29"/>
      <c r="B11" s="28"/>
      <c r="C11" s="8" t="s">
        <v>53</v>
      </c>
      <c r="D11" s="8" t="s">
        <v>52</v>
      </c>
      <c r="E11" s="3">
        <v>15</v>
      </c>
      <c r="F11" s="27"/>
      <c r="G11" s="27"/>
      <c r="H11" s="27"/>
      <c r="I11" s="27"/>
      <c r="J11" s="27"/>
      <c r="K11" s="46"/>
      <c r="L11" s="45"/>
      <c r="M11" s="45"/>
      <c r="N11" s="45"/>
      <c r="O11" s="45"/>
      <c r="P11" s="34"/>
      <c r="Q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63" customHeight="1" x14ac:dyDescent="0.25">
      <c r="A12" s="24">
        <v>20130009</v>
      </c>
      <c r="B12" s="32" t="s">
        <v>51</v>
      </c>
      <c r="C12" s="8" t="s">
        <v>50</v>
      </c>
      <c r="D12" s="8" t="s">
        <v>49</v>
      </c>
      <c r="E12" s="3">
        <v>5</v>
      </c>
      <c r="F12" s="31"/>
      <c r="G12" s="31"/>
      <c r="H12" s="31"/>
      <c r="I12" s="31"/>
      <c r="J12" s="31"/>
      <c r="K12" s="31">
        <f>'[1]EDUCACIÓN 2013'!$J$12</f>
        <v>201500000</v>
      </c>
      <c r="L12" s="31"/>
      <c r="M12" s="31"/>
      <c r="N12" s="31"/>
      <c r="O12" s="31"/>
      <c r="P12" s="30">
        <f>SUM(F12:O14)</f>
        <v>201500000</v>
      </c>
      <c r="Q12" s="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63" customHeight="1" x14ac:dyDescent="0.25">
      <c r="A13" s="37"/>
      <c r="B13" s="36"/>
      <c r="C13" s="8" t="s">
        <v>48</v>
      </c>
      <c r="D13" s="8" t="s">
        <v>47</v>
      </c>
      <c r="E13" s="3">
        <v>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3"/>
      <c r="Q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63" customHeight="1" x14ac:dyDescent="0.25">
      <c r="A14" s="29"/>
      <c r="B14" s="28"/>
      <c r="C14" s="8" t="s">
        <v>46</v>
      </c>
      <c r="D14" s="8" t="s">
        <v>45</v>
      </c>
      <c r="E14" s="3">
        <v>10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92.25" customHeight="1" x14ac:dyDescent="0.25">
      <c r="A15" s="24">
        <v>20130023</v>
      </c>
      <c r="B15" s="42" t="s">
        <v>44</v>
      </c>
      <c r="C15" s="8" t="s">
        <v>43</v>
      </c>
      <c r="D15" s="8" t="s">
        <v>42</v>
      </c>
      <c r="E15" s="3">
        <v>1</v>
      </c>
      <c r="F15" s="31"/>
      <c r="G15" s="31"/>
      <c r="H15" s="31"/>
      <c r="I15" s="31"/>
      <c r="J15" s="31"/>
      <c r="K15" s="22">
        <f>'[1]EDUCACIÓN 2013'!$J$26</f>
        <v>70708000</v>
      </c>
      <c r="L15" s="31"/>
      <c r="M15" s="31"/>
      <c r="N15" s="31"/>
      <c r="O15" s="31"/>
      <c r="P15" s="30">
        <f>SUM(F15:O16)</f>
        <v>70708000</v>
      </c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92.25" customHeight="1" x14ac:dyDescent="0.25">
      <c r="A16" s="29"/>
      <c r="B16" s="41"/>
      <c r="C16" s="8" t="s">
        <v>41</v>
      </c>
      <c r="D16" s="8" t="s">
        <v>40</v>
      </c>
      <c r="E16" s="3">
        <v>28</v>
      </c>
      <c r="F16" s="27"/>
      <c r="G16" s="27"/>
      <c r="H16" s="27"/>
      <c r="I16" s="27"/>
      <c r="J16" s="27"/>
      <c r="K16" s="28"/>
      <c r="L16" s="27"/>
      <c r="M16" s="27"/>
      <c r="N16" s="27"/>
      <c r="O16" s="27"/>
      <c r="P16" s="26"/>
      <c r="Q16" s="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60.75" customHeight="1" x14ac:dyDescent="0.25">
      <c r="A17" s="24">
        <v>20130030</v>
      </c>
      <c r="B17" s="39" t="s">
        <v>39</v>
      </c>
      <c r="C17" s="8" t="s">
        <v>38</v>
      </c>
      <c r="D17" s="8" t="s">
        <v>37</v>
      </c>
      <c r="E17" s="3">
        <v>16</v>
      </c>
      <c r="F17" s="39">
        <f>'[1]EDUCACIÓN 2013'!$E$33</f>
        <v>40312000</v>
      </c>
      <c r="G17" s="39"/>
      <c r="H17" s="39"/>
      <c r="I17" s="39"/>
      <c r="J17" s="39"/>
      <c r="K17" s="39"/>
      <c r="L17" s="39"/>
      <c r="M17" s="39"/>
      <c r="N17" s="39"/>
      <c r="O17" s="39"/>
      <c r="P17" s="30">
        <f>SUM(F17:O18)</f>
        <v>40312000</v>
      </c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60.75" customHeight="1" x14ac:dyDescent="0.25">
      <c r="A18" s="29"/>
      <c r="B18" s="28"/>
      <c r="C18" s="8" t="s">
        <v>36</v>
      </c>
      <c r="D18" s="40" t="s">
        <v>35</v>
      </c>
      <c r="E18" s="3">
        <v>8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6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81" customHeight="1" x14ac:dyDescent="0.25">
      <c r="A19" s="24">
        <v>20130223</v>
      </c>
      <c r="B19" s="32" t="s">
        <v>34</v>
      </c>
      <c r="C19" s="8" t="s">
        <v>33</v>
      </c>
      <c r="D19" s="40" t="s">
        <v>32</v>
      </c>
      <c r="E19" s="3">
        <v>8</v>
      </c>
      <c r="F19" s="39"/>
      <c r="G19" s="39"/>
      <c r="H19" s="39"/>
      <c r="I19" s="39"/>
      <c r="J19" s="39"/>
      <c r="K19" s="39">
        <f>'[1]EDUCACIÓN 2013'!$J$35</f>
        <v>380476558</v>
      </c>
      <c r="L19" s="39"/>
      <c r="M19" s="39"/>
      <c r="N19" s="39"/>
      <c r="O19" s="39"/>
      <c r="P19" s="38">
        <f>SUM(F19:O21)</f>
        <v>380476558</v>
      </c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81" customHeight="1" x14ac:dyDescent="0.25">
      <c r="A20" s="37"/>
      <c r="B20" s="36"/>
      <c r="C20" s="8" t="s">
        <v>31</v>
      </c>
      <c r="D20" s="8" t="s">
        <v>30</v>
      </c>
      <c r="E20" s="3">
        <v>8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81" customHeight="1" x14ac:dyDescent="0.25">
      <c r="A21" s="29"/>
      <c r="B21" s="28"/>
      <c r="C21" s="8" t="s">
        <v>29</v>
      </c>
      <c r="D21" s="8" t="s">
        <v>28</v>
      </c>
      <c r="E21" s="3">
        <v>10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4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97.5" customHeight="1" x14ac:dyDescent="0.25">
      <c r="A22" s="25">
        <v>20130093</v>
      </c>
      <c r="B22" s="9" t="s">
        <v>27</v>
      </c>
      <c r="C22" s="8" t="s">
        <v>26</v>
      </c>
      <c r="D22" s="8" t="s">
        <v>25</v>
      </c>
      <c r="E22" s="3">
        <v>5</v>
      </c>
      <c r="F22" s="7">
        <f>'[1]EDUCACIÓN 2013'!$E$39</f>
        <v>20786204</v>
      </c>
      <c r="G22" s="7"/>
      <c r="H22" s="7">
        <f>'[1]EDUCACIÓN 2013'!$G$39</f>
        <v>4619024</v>
      </c>
      <c r="I22" s="7"/>
      <c r="J22" s="7"/>
      <c r="K22" s="6"/>
      <c r="L22" s="6"/>
      <c r="M22" s="6"/>
      <c r="N22" s="7"/>
      <c r="O22" s="6"/>
      <c r="P22" s="5">
        <f>SUM(F22:O22)</f>
        <v>25405228</v>
      </c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93" customHeight="1" x14ac:dyDescent="0.25">
      <c r="A23" s="24">
        <v>20130095</v>
      </c>
      <c r="B23" s="32" t="s">
        <v>24</v>
      </c>
      <c r="C23" s="8" t="s">
        <v>23</v>
      </c>
      <c r="D23" s="8" t="s">
        <v>22</v>
      </c>
      <c r="E23" s="3">
        <v>7</v>
      </c>
      <c r="F23" s="31">
        <f>'[1]EDUCACIÓN 2013'!$E$41</f>
        <v>16904926</v>
      </c>
      <c r="G23" s="31"/>
      <c r="H23" s="31">
        <f>'[1]EDUCACIÓN 2013'!$G$41</f>
        <v>5064144</v>
      </c>
      <c r="I23" s="31"/>
      <c r="J23" s="31"/>
      <c r="K23" s="22">
        <f>'[1]EDUCACIÓN 2013'!$J$41</f>
        <v>82577570</v>
      </c>
      <c r="L23" s="31"/>
      <c r="M23" s="31"/>
      <c r="N23" s="31"/>
      <c r="O23" s="31"/>
      <c r="P23" s="30">
        <f>SUM(F23:O24)</f>
        <v>104546640</v>
      </c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93" customHeight="1" x14ac:dyDescent="0.25">
      <c r="A24" s="29"/>
      <c r="B24" s="28"/>
      <c r="C24" s="8" t="s">
        <v>21</v>
      </c>
      <c r="D24" s="8" t="s">
        <v>20</v>
      </c>
      <c r="E24" s="3">
        <v>7</v>
      </c>
      <c r="F24" s="27"/>
      <c r="G24" s="27"/>
      <c r="H24" s="27"/>
      <c r="I24" s="27"/>
      <c r="J24" s="27"/>
      <c r="K24" s="28"/>
      <c r="L24" s="27"/>
      <c r="M24" s="27"/>
      <c r="N24" s="27"/>
      <c r="O24" s="27"/>
      <c r="P24" s="33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66" customHeight="1" x14ac:dyDescent="0.25">
      <c r="A25" s="24">
        <v>20130097</v>
      </c>
      <c r="B25" s="32" t="s">
        <v>19</v>
      </c>
      <c r="C25" s="8" t="s">
        <v>18</v>
      </c>
      <c r="D25" s="8" t="s">
        <v>17</v>
      </c>
      <c r="E25" s="3">
        <v>1</v>
      </c>
      <c r="F25" s="31"/>
      <c r="G25" s="31"/>
      <c r="H25" s="31">
        <f>'[1]EDUCACIÓN 2013'!$G$43</f>
        <v>36507071</v>
      </c>
      <c r="I25" s="31"/>
      <c r="J25" s="31"/>
      <c r="K25" s="31"/>
      <c r="L25" s="31"/>
      <c r="M25" s="31"/>
      <c r="N25" s="31"/>
      <c r="O25" s="31"/>
      <c r="P25" s="30">
        <f>SUM(F25:O26)</f>
        <v>36507071</v>
      </c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66" customHeight="1" x14ac:dyDescent="0.25">
      <c r="A26" s="29"/>
      <c r="B26" s="28"/>
      <c r="C26" s="8" t="s">
        <v>16</v>
      </c>
      <c r="D26" s="8" t="s">
        <v>15</v>
      </c>
      <c r="E26" s="3">
        <v>10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78" customHeight="1" x14ac:dyDescent="0.25">
      <c r="A27" s="25">
        <v>20130123</v>
      </c>
      <c r="B27" s="13" t="s">
        <v>14</v>
      </c>
      <c r="C27" s="8" t="s">
        <v>13</v>
      </c>
      <c r="D27" s="8" t="s">
        <v>12</v>
      </c>
      <c r="E27" s="3">
        <v>17</v>
      </c>
      <c r="F27" s="7">
        <f>'[1]EDUCACIÓN 2013'!$E$70</f>
        <v>27200000</v>
      </c>
      <c r="G27" s="7"/>
      <c r="H27" s="7"/>
      <c r="I27" s="7"/>
      <c r="J27" s="7"/>
      <c r="K27" s="6"/>
      <c r="L27" s="6"/>
      <c r="M27" s="6"/>
      <c r="N27" s="7"/>
      <c r="O27" s="6"/>
      <c r="P27" s="5">
        <f>SUM(F27:O27)</f>
        <v>27200000</v>
      </c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62.25" customHeight="1" x14ac:dyDescent="0.25">
      <c r="A28" s="25">
        <v>20130139</v>
      </c>
      <c r="B28" s="9" t="s">
        <v>11</v>
      </c>
      <c r="C28" s="8" t="s">
        <v>9</v>
      </c>
      <c r="D28" s="8" t="s">
        <v>8</v>
      </c>
      <c r="E28" s="3">
        <v>1</v>
      </c>
      <c r="F28" s="7">
        <f>'[1]EDUCACIÓN 2013'!$E$86</f>
        <v>13600000</v>
      </c>
      <c r="G28" s="7"/>
      <c r="H28" s="7"/>
      <c r="I28" s="7"/>
      <c r="J28" s="7"/>
      <c r="K28" s="6"/>
      <c r="L28" s="6"/>
      <c r="M28" s="6"/>
      <c r="N28" s="7"/>
      <c r="O28" s="6"/>
      <c r="P28" s="5">
        <f>SUM(F28:O28)</f>
        <v>13600000</v>
      </c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66" customHeight="1" x14ac:dyDescent="0.25">
      <c r="A29" s="25">
        <v>20130140</v>
      </c>
      <c r="B29" s="9" t="s">
        <v>10</v>
      </c>
      <c r="C29" s="8" t="s">
        <v>9</v>
      </c>
      <c r="D29" s="8" t="s">
        <v>8</v>
      </c>
      <c r="E29" s="3">
        <v>1</v>
      </c>
      <c r="F29" s="7">
        <f>'[1]EDUCACIÓN 2013'!$E$87</f>
        <v>13600000</v>
      </c>
      <c r="G29" s="7"/>
      <c r="H29" s="7"/>
      <c r="I29" s="7"/>
      <c r="J29" s="7"/>
      <c r="K29" s="6"/>
      <c r="L29" s="6"/>
      <c r="M29" s="6"/>
      <c r="N29" s="7"/>
      <c r="O29" s="6"/>
      <c r="P29" s="5">
        <f>SUM(F29:O29)</f>
        <v>13600000</v>
      </c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1" customFormat="1" ht="31.5" customHeight="1" x14ac:dyDescent="0.25">
      <c r="A30" s="24">
        <v>20130167</v>
      </c>
      <c r="B30" s="23" t="s">
        <v>7</v>
      </c>
      <c r="C30" s="18" t="s">
        <v>6</v>
      </c>
      <c r="D30" s="17" t="s">
        <v>5</v>
      </c>
      <c r="E30" s="3">
        <v>1</v>
      </c>
      <c r="F30" s="22">
        <v>20000000</v>
      </c>
      <c r="G30" s="22"/>
      <c r="H30" s="22"/>
      <c r="I30" s="22"/>
      <c r="J30" s="22"/>
      <c r="K30" s="22"/>
      <c r="L30" s="22"/>
      <c r="M30" s="22"/>
      <c r="N30" s="22"/>
      <c r="O30" s="22"/>
      <c r="P30" s="21">
        <f>SUM(F30:O31)</f>
        <v>20000000</v>
      </c>
      <c r="Q30" s="14"/>
      <c r="R30" s="3"/>
      <c r="S30" s="3"/>
      <c r="T30" s="3"/>
      <c r="U30" s="3"/>
      <c r="V30" s="3"/>
      <c r="W30" s="3"/>
      <c r="X30" s="13"/>
      <c r="Y30" s="12"/>
      <c r="Z30" s="12"/>
      <c r="AA30" s="12"/>
      <c r="AB30" s="12"/>
      <c r="AC30" s="12"/>
      <c r="AD30" s="3"/>
    </row>
    <row r="31" spans="1:30" s="11" customFormat="1" ht="31.5" customHeight="1" x14ac:dyDescent="0.25">
      <c r="A31" s="20"/>
      <c r="B31" s="19"/>
      <c r="C31" s="18" t="s">
        <v>4</v>
      </c>
      <c r="D31" s="17" t="s">
        <v>3</v>
      </c>
      <c r="E31" s="3"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5"/>
      <c r="Q31" s="14"/>
      <c r="R31" s="3"/>
      <c r="S31" s="3"/>
      <c r="T31" s="3"/>
      <c r="U31" s="3"/>
      <c r="V31" s="3"/>
      <c r="W31" s="3"/>
      <c r="X31" s="13"/>
      <c r="Y31" s="12"/>
      <c r="Z31" s="12"/>
      <c r="AA31" s="12"/>
      <c r="AB31" s="12"/>
      <c r="AC31" s="12"/>
      <c r="AD31" s="3"/>
    </row>
    <row r="32" spans="1:30" hidden="1" x14ac:dyDescent="0.25"/>
    <row r="33" spans="1:30" hidden="1" x14ac:dyDescent="0.25"/>
    <row r="34" spans="1:30" hidden="1" x14ac:dyDescent="0.25"/>
    <row r="35" spans="1:30" ht="66" customHeight="1" x14ac:dyDescent="0.25">
      <c r="A35" s="10">
        <v>20130028</v>
      </c>
      <c r="B35" s="9" t="s">
        <v>2</v>
      </c>
      <c r="C35" s="8" t="s">
        <v>1</v>
      </c>
      <c r="D35" s="8" t="s">
        <v>0</v>
      </c>
      <c r="E35" s="3">
        <v>100</v>
      </c>
      <c r="F35" s="7"/>
      <c r="G35" s="7"/>
      <c r="H35" s="7"/>
      <c r="I35" s="7"/>
      <c r="J35" s="7"/>
      <c r="K35" s="6">
        <v>80000000</v>
      </c>
      <c r="L35" s="6"/>
      <c r="M35" s="6"/>
      <c r="N35" s="7"/>
      <c r="O35" s="6"/>
      <c r="P35" s="5">
        <f>SUM(F35:O35)</f>
        <v>80000000</v>
      </c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</sheetData>
  <mergeCells count="119">
    <mergeCell ref="L30:L31"/>
    <mergeCell ref="M30:M31"/>
    <mergeCell ref="M17:M18"/>
    <mergeCell ref="P19:P21"/>
    <mergeCell ref="N19:N21"/>
    <mergeCell ref="O19:O21"/>
    <mergeCell ref="L17:L18"/>
    <mergeCell ref="P30:P31"/>
    <mergeCell ref="N17:N18"/>
    <mergeCell ref="O17:O18"/>
    <mergeCell ref="P17:P18"/>
    <mergeCell ref="N30:N31"/>
    <mergeCell ref="O30:O31"/>
    <mergeCell ref="P23:P24"/>
    <mergeCell ref="N25:N26"/>
    <mergeCell ref="O25:O26"/>
    <mergeCell ref="P25:P26"/>
    <mergeCell ref="L25:L26"/>
    <mergeCell ref="M25:M26"/>
    <mergeCell ref="M23:M24"/>
    <mergeCell ref="N23:N24"/>
    <mergeCell ref="O23:O24"/>
    <mergeCell ref="H23:H24"/>
    <mergeCell ref="I23:I24"/>
    <mergeCell ref="L19:L21"/>
    <mergeCell ref="J23:J24"/>
    <mergeCell ref="K23:K24"/>
    <mergeCell ref="L23:L24"/>
    <mergeCell ref="R3:AC4"/>
    <mergeCell ref="AD3:AD5"/>
    <mergeCell ref="G4:L4"/>
    <mergeCell ref="M4:P4"/>
    <mergeCell ref="G19:G21"/>
    <mergeCell ref="H19:H21"/>
    <mergeCell ref="I19:I21"/>
    <mergeCell ref="J19:J21"/>
    <mergeCell ref="K19:K21"/>
    <mergeCell ref="M19:M21"/>
    <mergeCell ref="R1:AD1"/>
    <mergeCell ref="A2:Q2"/>
    <mergeCell ref="R2:AD2"/>
    <mergeCell ref="A3:A5"/>
    <mergeCell ref="B3:B5"/>
    <mergeCell ref="C3:C5"/>
    <mergeCell ref="D3:D5"/>
    <mergeCell ref="E3:E5"/>
    <mergeCell ref="F3:P3"/>
    <mergeCell ref="Q3:Q5"/>
    <mergeCell ref="B15:B16"/>
    <mergeCell ref="F15:F16"/>
    <mergeCell ref="G15:G16"/>
    <mergeCell ref="H15:H16"/>
    <mergeCell ref="H17:H18"/>
    <mergeCell ref="A1:Q1"/>
    <mergeCell ref="A6:A11"/>
    <mergeCell ref="B6:B11"/>
    <mergeCell ref="K6:K11"/>
    <mergeCell ref="I17:I18"/>
    <mergeCell ref="J17:J18"/>
    <mergeCell ref="K17:K18"/>
    <mergeCell ref="F6:F11"/>
    <mergeCell ref="G6:G11"/>
    <mergeCell ref="H6:H11"/>
    <mergeCell ref="A15:A16"/>
    <mergeCell ref="B12:B14"/>
    <mergeCell ref="F12:F14"/>
    <mergeCell ref="G12:G14"/>
    <mergeCell ref="H12:H14"/>
    <mergeCell ref="I12:I14"/>
    <mergeCell ref="J12:J14"/>
    <mergeCell ref="P15:P16"/>
    <mergeCell ref="L6:L11"/>
    <mergeCell ref="M6:M11"/>
    <mergeCell ref="I15:I16"/>
    <mergeCell ref="J15:J16"/>
    <mergeCell ref="K15:K16"/>
    <mergeCell ref="L15:L16"/>
    <mergeCell ref="N6:N11"/>
    <mergeCell ref="K12:K14"/>
    <mergeCell ref="L12:L14"/>
    <mergeCell ref="P6:P11"/>
    <mergeCell ref="I6:I11"/>
    <mergeCell ref="J6:J11"/>
    <mergeCell ref="M12:M14"/>
    <mergeCell ref="N12:N14"/>
    <mergeCell ref="O12:O14"/>
    <mergeCell ref="P12:P14"/>
    <mergeCell ref="G23:G24"/>
    <mergeCell ref="A17:A18"/>
    <mergeCell ref="B17:B18"/>
    <mergeCell ref="F17:F18"/>
    <mergeCell ref="G17:G18"/>
    <mergeCell ref="O6:O11"/>
    <mergeCell ref="M15:M16"/>
    <mergeCell ref="N15:N16"/>
    <mergeCell ref="O15:O16"/>
    <mergeCell ref="A12:A14"/>
    <mergeCell ref="A19:A21"/>
    <mergeCell ref="B19:B21"/>
    <mergeCell ref="A23:A24"/>
    <mergeCell ref="B23:B24"/>
    <mergeCell ref="F23:F24"/>
    <mergeCell ref="F19:F21"/>
    <mergeCell ref="K25:K26"/>
    <mergeCell ref="A30:A31"/>
    <mergeCell ref="F30:F31"/>
    <mergeCell ref="G30:G31"/>
    <mergeCell ref="H30:H31"/>
    <mergeCell ref="I30:I31"/>
    <mergeCell ref="J30:J31"/>
    <mergeCell ref="K30:K31"/>
    <mergeCell ref="B30:B31"/>
    <mergeCell ref="B25:B26"/>
    <mergeCell ref="A25:A26"/>
    <mergeCell ref="F25:F26"/>
    <mergeCell ref="G25:G26"/>
    <mergeCell ref="H25:H26"/>
    <mergeCell ref="I25:I26"/>
    <mergeCell ref="J25:J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2014-02-11T16:38:34Z</dcterms:created>
  <dcterms:modified xsi:type="dcterms:W3CDTF">2014-02-11T16:38:47Z</dcterms:modified>
</cp:coreProperties>
</file>