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DUCACION" sheetId="1" r:id="rId1"/>
  </sheets>
  <definedNames>
    <definedName name="_xlnm.Print_Titles" localSheetId="0">EDUCACION!$1:$3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E28" i="1"/>
  <c r="N28" i="1"/>
  <c r="O28" i="1"/>
  <c r="P28" i="1"/>
  <c r="Q28" i="1"/>
  <c r="R28" i="1"/>
</calcChain>
</file>

<file path=xl/sharedStrings.xml><?xml version="1.0" encoding="utf-8"?>
<sst xmlns="http://schemas.openxmlformats.org/spreadsheetml/2006/main" count="136" uniqueCount="130">
  <si>
    <t>CONSOLIDADO</t>
  </si>
  <si>
    <t>TOTAL</t>
  </si>
  <si>
    <t>Incentivo a la exelencia, proyección a la comunidad, Trabajo social, Liderazgo institucional, Entrega constante, Toda la vida de servicio a la Educación</t>
  </si>
  <si>
    <t>Promosion e insentivo</t>
  </si>
  <si>
    <t>Se dio 6 incentivos al educador</t>
  </si>
  <si>
    <t>No de insentivos entregados</t>
  </si>
  <si>
    <t>Incentivos al Docente</t>
  </si>
  <si>
    <t>Incentivar la labor pedagógica del docente</t>
  </si>
  <si>
    <t>Innovación educativa</t>
  </si>
  <si>
    <t>L20108-1</t>
  </si>
  <si>
    <t>Recursos físicos y logísticos</t>
  </si>
  <si>
    <t>Fortalecimiento y operativación de la JUME</t>
  </si>
  <si>
    <t>Se han realizado 6 reuniones</t>
  </si>
  <si>
    <t>100% fortalecida</t>
  </si>
  <si>
    <t>Reactivación JUME</t>
  </si>
  <si>
    <t>Fortalecer las organizaciones de educación</t>
  </si>
  <si>
    <t>Fortalecimiento a procesos de planificación educativa.</t>
  </si>
  <si>
    <t>L20107-1</t>
  </si>
  <si>
    <t>Alimentación estudiantes (desayunos o almuerzos)</t>
  </si>
  <si>
    <t>Se cubrieron 2803 estudiantes en restaurante escolar</t>
  </si>
  <si>
    <t xml:space="preserve">No estudiantes cubiertos </t>
  </si>
  <si>
    <t>Alimentación Escolar</t>
  </si>
  <si>
    <t>2680 estudiantes con cupos de restaurante escolar</t>
  </si>
  <si>
    <t>Fortalecimiento a la canasta educativa</t>
  </si>
  <si>
    <t>L20106-3</t>
  </si>
  <si>
    <t>Formulación proyecto, inscribcion beneficiarios</t>
  </si>
  <si>
    <t>Se apoyo a 42 alumnos</t>
  </si>
  <si>
    <t>Numero de estudiantes subsidiados</t>
  </si>
  <si>
    <t>Apoyo Escolar Residencia Estudiantil</t>
  </si>
  <si>
    <t>50 alumnos con servicios de residencia estudiantil</t>
  </si>
  <si>
    <t>L20106-2</t>
  </si>
  <si>
    <t>Gestíon , adquisicion y entra de subsidios escolares</t>
  </si>
  <si>
    <t>subsidiso de transporte a 115 estudiantes, 2600Kits Escolares y 45 uniformes entregados y 3430 subsidios de gratituidad</t>
  </si>
  <si>
    <t>No de beneficiarios en subsidios escolares</t>
  </si>
  <si>
    <t>Canasta Educativa</t>
  </si>
  <si>
    <t>ampliar en un 10% los derechos academicos y 30% subsidios de transporte</t>
  </si>
  <si>
    <t>Fotalecimiento Canasta Educativa</t>
  </si>
  <si>
    <t>L20106-1</t>
  </si>
  <si>
    <t>diagnóstico, entrega dotación, dotacion biblioteca</t>
  </si>
  <si>
    <t>Se ha dotado los 35 Centros educativos</t>
  </si>
  <si>
    <t>No de sedes educativas dotadas</t>
  </si>
  <si>
    <t>Mejoramiento de la Dotación de los Centros Educativos</t>
  </si>
  <si>
    <t xml:space="preserve">Mejoramiento y/o dotación de 39 sedes educativas </t>
  </si>
  <si>
    <t>Fortalecimiento de la infraestructura educativa</t>
  </si>
  <si>
    <t>L20105-2</t>
  </si>
  <si>
    <t>Adecuacion Cer la Guamala y mejoramiento de 10 Establecimien. Educativos  y 37 EE en sostenim</t>
  </si>
  <si>
    <t>Mejoramiento de 16 establecimientos educativos y sostenimiento a los 37 E.Educativos</t>
  </si>
  <si>
    <t>No de sedes educativas mejoradas</t>
  </si>
  <si>
    <t>Mejoramiento y mantenimiento de la infraestructura educativa</t>
  </si>
  <si>
    <t>L20105-1</t>
  </si>
  <si>
    <t xml:space="preserve">Continuidad al proceso de gestión </t>
  </si>
  <si>
    <t>Existen 4 carreras tecnologicas</t>
  </si>
  <si>
    <t>100% contunidad de Educacion superior</t>
  </si>
  <si>
    <t>Apoyo a la Educación no formal</t>
  </si>
  <si>
    <t>Gestionar  procesos de  educación tecnológica</t>
  </si>
  <si>
    <t>Fomento a la Educación superior</t>
  </si>
  <si>
    <t>L20104-1</t>
  </si>
  <si>
    <t>Desarrollo de actividades</t>
  </si>
  <si>
    <t>Implementacion de la segunda media tecnica</t>
  </si>
  <si>
    <t xml:space="preserve"> Se implemento una articulalación de la media técnica sobre el café</t>
  </si>
  <si>
    <t xml:space="preserve">No de programas de articulación establecidos </t>
  </si>
  <si>
    <t>Media Técnica</t>
  </si>
  <si>
    <t>Establecer 2 programas de media técnica</t>
  </si>
  <si>
    <t>L20104-2</t>
  </si>
  <si>
    <t>Planilla asistencia e informe de actividades, recursos físicos</t>
  </si>
  <si>
    <t>Talleres de sensibilizacion y Capacitación</t>
  </si>
  <si>
    <t>No existe proyectos de vida</t>
  </si>
  <si>
    <t>Nº CER fortalecidos y Nº de docentes capacitados</t>
  </si>
  <si>
    <t>Proyecto de vida</t>
  </si>
  <si>
    <t>37 CER Reuniones de convivencia social y Formacion de docentes</t>
  </si>
  <si>
    <t>Proyecto de vida para el cambio social</t>
  </si>
  <si>
    <t>L20102-1</t>
  </si>
  <si>
    <t>Planilla asistencia e informe de actividades. Recursos físicos y logísticos</t>
  </si>
  <si>
    <t>Conferencias Sicosociales</t>
  </si>
  <si>
    <t>Se realizan actividades conjuntas  en escuela de padres de las dos Instituciones</t>
  </si>
  <si>
    <t>Nº Instituciones apoyadas</t>
  </si>
  <si>
    <t>Fortalecimiento a la Escuela de Padres</t>
  </si>
  <si>
    <t>Apoyo social escuela de padres (2) instituciones</t>
  </si>
  <si>
    <t>Fortalecimiento de la escuela de padres</t>
  </si>
  <si>
    <t>L20101-2</t>
  </si>
  <si>
    <t>Actas de conformación y Reuniones, recursos físicos y logisticos</t>
  </si>
  <si>
    <t>Capacitar a docentes en la conformación</t>
  </si>
  <si>
    <t>Se han establecido 10 escuelas de padres</t>
  </si>
  <si>
    <t>Nº CER sensibilizados</t>
  </si>
  <si>
    <t>Implementación escuela de Padres</t>
  </si>
  <si>
    <t>Realizar jornadas de sensibilización en los 37 centros educativos.</t>
  </si>
  <si>
    <t>L20101-1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</si>
  <si>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</si>
  <si>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</si>
  <si>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</si>
  <si>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</si>
  <si>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</si>
  <si>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</si>
  <si>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</si>
  <si>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</si>
  <si>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</si>
  <si>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</si>
  <si>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</si>
  <si>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</si>
  <si>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</si>
  <si>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</si>
  <si>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</si>
  <si>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</si>
  <si>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</si>
  <si>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</si>
  <si>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</si>
  <si>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</si>
  <si>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</si>
  <si>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</si>
  <si>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</si>
  <si>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</si>
  <si>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</si>
  <si>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2 - DESARROLLO SOCIAL</t>
  </si>
  <si>
    <t xml:space="preserve">LINEA ESTRATEGICA </t>
  </si>
  <si>
    <t>MEJORAR LA ARTICULACIÓN DE  LA EDUCACIÓN AL MEDIO SOCIOECONÓMICO DEL MUNICIPIO</t>
  </si>
  <si>
    <t>OBJETIVO GENERAL:</t>
  </si>
  <si>
    <t>EDILSA ECHEVERRI GONZALEZ</t>
  </si>
  <si>
    <t>RESPONSABLE:</t>
  </si>
  <si>
    <t>EDUCACION</t>
  </si>
  <si>
    <t>EJE, ÁREA Ó SECTOR:</t>
  </si>
  <si>
    <t>FECHA APROV:</t>
  </si>
  <si>
    <t>GENERAL Y DE GOBIERNO</t>
  </si>
  <si>
    <t xml:space="preserve">SECRETARÍA DE: </t>
  </si>
  <si>
    <t>ANUAL</t>
  </si>
  <si>
    <t>PERIODO:</t>
  </si>
  <si>
    <t xml:space="preserve">VIGENCIA </t>
  </si>
  <si>
    <t xml:space="preserve">Pagina:_____  de ______ </t>
  </si>
  <si>
    <t>Versión: 01</t>
  </si>
  <si>
    <t>Código: GDE-FR-02</t>
  </si>
  <si>
    <t>FORMATO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</si>
</sst>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6" fillId="0" borderId="11" xfId="1" applyFont="1" applyBorder="1" applyAlignment="1">
      <alignment vertical="top" wrapText="1"/>
    </xf>
    <xf numFmtId="9" fontId="3" fillId="0" borderId="12" xfId="2" applyFont="1" applyBorder="1" applyAlignment="1">
      <alignment horizontal="center" vertical="center" wrapText="1"/>
    </xf>
    <xf numFmtId="9" fontId="4" fillId="0" borderId="12" xfId="2" applyFont="1" applyBorder="1" applyAlignment="1">
      <alignment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horizontal="left" vertical="center" wrapText="1"/>
    </xf>
    <xf numFmtId="9" fontId="4" fillId="0" borderId="13" xfId="2" applyFont="1" applyBorder="1" applyAlignment="1">
      <alignment vertical="center" wrapText="1"/>
    </xf>
    <xf numFmtId="9" fontId="3" fillId="0" borderId="12" xfId="2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textRotation="180" wrapText="1"/>
    </xf>
    <xf numFmtId="164" fontId="4" fillId="0" borderId="0" xfId="1" applyFont="1" applyBorder="1" applyAlignment="1">
      <alignment vertical="center" wrapText="1"/>
    </xf>
    <xf numFmtId="164" fontId="4" fillId="0" borderId="15" xfId="1" applyFont="1" applyBorder="1" applyAlignment="1">
      <alignment vertical="center" wrapText="1"/>
    </xf>
    <xf numFmtId="9" fontId="4" fillId="0" borderId="16" xfId="2" applyFont="1" applyBorder="1" applyAlignment="1">
      <alignment horizontal="center" vertical="center" wrapText="1"/>
    </xf>
    <xf numFmtId="164" fontId="4" fillId="0" borderId="16" xfId="1" applyFont="1" applyBorder="1" applyAlignment="1">
      <alignment vertical="center" wrapText="1"/>
    </xf>
    <xf numFmtId="9" fontId="4" fillId="0" borderId="17" xfId="2" applyFont="1" applyBorder="1" applyAlignment="1">
      <alignment vertical="center" wrapText="1"/>
    </xf>
    <xf numFmtId="9" fontId="3" fillId="0" borderId="16" xfId="2" applyFont="1" applyBorder="1" applyAlignment="1">
      <alignment horizontal="center" vertical="center" wrapText="1"/>
    </xf>
    <xf numFmtId="9" fontId="3" fillId="0" borderId="16" xfId="2" applyFont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textRotation="180" wrapText="1"/>
    </xf>
    <xf numFmtId="164" fontId="4" fillId="0" borderId="19" xfId="1" applyFont="1" applyBorder="1" applyAlignment="1">
      <alignment vertical="center" wrapText="1"/>
    </xf>
    <xf numFmtId="166" fontId="4" fillId="0" borderId="17" xfId="1" applyNumberFormat="1" applyFont="1" applyBorder="1" applyAlignment="1" applyProtection="1">
      <alignment vertical="center" wrapText="1"/>
    </xf>
    <xf numFmtId="166" fontId="4" fillId="0" borderId="17" xfId="1" applyNumberFormat="1" applyFont="1" applyBorder="1" applyAlignment="1">
      <alignment vertical="center" wrapText="1"/>
    </xf>
    <xf numFmtId="164" fontId="4" fillId="0" borderId="17" xfId="1" applyFont="1" applyBorder="1" applyAlignment="1">
      <alignment vertical="center" wrapText="1"/>
    </xf>
    <xf numFmtId="9" fontId="3" fillId="0" borderId="17" xfId="2" applyFont="1" applyBorder="1" applyAlignment="1">
      <alignment horizontal="center" vertical="center" wrapText="1"/>
    </xf>
    <xf numFmtId="9" fontId="3" fillId="0" borderId="17" xfId="2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66" fontId="4" fillId="0" borderId="17" xfId="1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9" fontId="4" fillId="0" borderId="17" xfId="2" applyFont="1" applyBorder="1" applyAlignment="1">
      <alignment horizontal="center" vertical="center" wrapText="1"/>
    </xf>
    <xf numFmtId="164" fontId="4" fillId="0" borderId="20" xfId="1" applyFont="1" applyBorder="1" applyAlignment="1">
      <alignment vertical="center" wrapText="1"/>
    </xf>
    <xf numFmtId="9" fontId="4" fillId="0" borderId="13" xfId="2" applyFont="1" applyBorder="1" applyAlignment="1">
      <alignment horizontal="center" vertical="center" wrapText="1"/>
    </xf>
    <xf numFmtId="164" fontId="4" fillId="0" borderId="13" xfId="1" applyFont="1" applyBorder="1" applyAlignment="1">
      <alignment vertical="center" wrapText="1"/>
    </xf>
    <xf numFmtId="166" fontId="4" fillId="0" borderId="13" xfId="1" applyNumberFormat="1" applyFont="1" applyBorder="1" applyAlignment="1">
      <alignment vertical="center" wrapText="1"/>
    </xf>
    <xf numFmtId="9" fontId="3" fillId="0" borderId="13" xfId="2" applyFont="1" applyBorder="1" applyAlignment="1">
      <alignment horizontal="center" vertical="center" wrapText="1"/>
    </xf>
    <xf numFmtId="9" fontId="3" fillId="0" borderId="13" xfId="2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6" fontId="4" fillId="0" borderId="13" xfId="1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vertical="top" wrapText="1"/>
    </xf>
    <xf numFmtId="166" fontId="4" fillId="0" borderId="13" xfId="1" applyNumberFormat="1" applyFont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textRotation="180" wrapText="1"/>
    </xf>
    <xf numFmtId="0" fontId="0" fillId="0" borderId="0" xfId="0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4" fontId="3" fillId="0" borderId="22" xfId="0" applyNumberFormat="1" applyFont="1" applyBorder="1" applyAlignment="1" applyProtection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9" fillId="0" borderId="0" xfId="0" applyFont="1"/>
    <xf numFmtId="0" fontId="0" fillId="0" borderId="17" xfId="0" applyBorder="1"/>
    <xf numFmtId="0" fontId="10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0" xfId="0" applyFont="1" applyBorder="1"/>
    <xf numFmtId="0" fontId="10" fillId="0" borderId="28" xfId="0" applyFont="1" applyBorder="1" applyAlignment="1"/>
    <xf numFmtId="0" fontId="1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7" xfId="0" applyFont="1" applyBorder="1"/>
    <xf numFmtId="0" fontId="12" fillId="0" borderId="17" xfId="0" applyFont="1" applyBorder="1"/>
    <xf numFmtId="1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1</xdr:col>
      <xdr:colOff>752475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704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41"/>
  <sheetViews>
    <sheetView tabSelected="1" zoomScaleNormal="100" workbookViewId="0">
      <selection activeCell="H7" sqref="H7:R7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5.5703125" customWidth="1"/>
    <col min="8" max="8" width="12.14062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4" width="4.85546875" customWidth="1"/>
    <col min="15" max="15" width="5.28515625" customWidth="1"/>
    <col min="16" max="16" width="4.85546875" customWidth="1"/>
    <col min="17" max="17" width="5.140625" customWidth="1"/>
    <col min="18" max="18" width="5.28515625" customWidth="1"/>
    <col min="19" max="19" width="17.5703125" customWidth="1"/>
    <col min="20" max="21" width="10.140625" customWidth="1"/>
  </cols>
  <sheetData>
    <row r="1" spans="1:22" ht="20.25" customHeight="1" x14ac:dyDescent="0.2">
      <c r="A1" s="107"/>
      <c r="B1" s="107"/>
      <c r="C1" s="116" t="s">
        <v>129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 t="s">
        <v>128</v>
      </c>
      <c r="S1" s="114"/>
    </row>
    <row r="2" spans="1:22" ht="21" customHeight="1" x14ac:dyDescent="0.2">
      <c r="A2" s="107"/>
      <c r="B2" s="10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 t="s">
        <v>127</v>
      </c>
      <c r="S2" s="114"/>
    </row>
    <row r="3" spans="1:22" ht="21" customHeight="1" x14ac:dyDescent="0.2">
      <c r="A3" s="107"/>
      <c r="B3" s="107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5" t="s">
        <v>126</v>
      </c>
      <c r="S3" s="114"/>
    </row>
    <row r="4" spans="1:22" ht="8.25" customHeight="1" x14ac:dyDescent="0.3">
      <c r="A4" s="113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1"/>
      <c r="S4" s="111"/>
    </row>
    <row r="5" spans="1:22" ht="15.75" x14ac:dyDescent="0.25">
      <c r="A5" s="109" t="s">
        <v>125</v>
      </c>
      <c r="B5" s="98"/>
      <c r="C5" s="107">
        <v>2011</v>
      </c>
      <c r="D5" s="107"/>
      <c r="E5" s="107"/>
      <c r="F5" s="107"/>
      <c r="G5" s="108" t="s">
        <v>124</v>
      </c>
      <c r="H5" s="107" t="s">
        <v>123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98"/>
    </row>
    <row r="6" spans="1:22" ht="15.75" x14ac:dyDescent="0.25">
      <c r="A6" s="109" t="s">
        <v>122</v>
      </c>
      <c r="B6" s="98"/>
      <c r="C6" s="107" t="s">
        <v>121</v>
      </c>
      <c r="D6" s="107"/>
      <c r="E6" s="107"/>
      <c r="F6" s="107"/>
      <c r="G6" s="109" t="s">
        <v>120</v>
      </c>
      <c r="H6" s="110">
        <v>40499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98"/>
    </row>
    <row r="7" spans="1:22" ht="15.75" x14ac:dyDescent="0.25">
      <c r="A7" s="109" t="s">
        <v>119</v>
      </c>
      <c r="B7" s="98"/>
      <c r="C7" s="106" t="s">
        <v>118</v>
      </c>
      <c r="D7" s="106"/>
      <c r="E7" s="106"/>
      <c r="F7" s="106"/>
      <c r="G7" s="108" t="s">
        <v>117</v>
      </c>
      <c r="H7" s="107" t="s">
        <v>116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98"/>
    </row>
    <row r="8" spans="1:22" ht="15.75" x14ac:dyDescent="0.25">
      <c r="A8" s="104" t="s">
        <v>115</v>
      </c>
      <c r="B8" s="98"/>
      <c r="C8" s="106" t="s">
        <v>114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5"/>
    </row>
    <row r="9" spans="1:22" ht="16.5" customHeight="1" x14ac:dyDescent="0.25">
      <c r="A9" s="104" t="s">
        <v>113</v>
      </c>
      <c r="B9" s="98"/>
      <c r="C9" s="103" t="s">
        <v>112</v>
      </c>
      <c r="D9" s="102"/>
      <c r="E9" s="102"/>
      <c r="F9" s="101"/>
      <c r="G9" s="100" t="s">
        <v>111</v>
      </c>
      <c r="H9" s="99">
        <v>15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8"/>
    </row>
    <row r="10" spans="1:22" ht="6" customHeight="1" thickBot="1" x14ac:dyDescent="0.25">
      <c r="A10" s="97"/>
    </row>
    <row r="11" spans="1:22" ht="13.5" hidden="1" thickBot="1" x14ac:dyDescent="0.25">
      <c r="A11" s="97"/>
    </row>
    <row r="12" spans="1:22" ht="12.75" customHeight="1" x14ac:dyDescent="0.2">
      <c r="A12" s="96" t="s">
        <v>110</v>
      </c>
      <c r="B12" s="94" t="s">
        <v>109</v>
      </c>
      <c r="C12" s="94" t="s">
        <v>108</v>
      </c>
      <c r="D12" s="94" t="s">
        <v>107</v>
      </c>
      <c r="E12" s="95" t="s">
        <v>106</v>
      </c>
      <c r="F12" s="93" t="s">
        <v>105</v>
      </c>
      <c r="G12" s="93"/>
      <c r="H12" s="94" t="s">
        <v>104</v>
      </c>
      <c r="I12" s="93" t="s">
        <v>103</v>
      </c>
      <c r="J12" s="93"/>
      <c r="K12" s="93"/>
      <c r="L12" s="93"/>
      <c r="M12" s="93"/>
      <c r="N12" s="92" t="s">
        <v>102</v>
      </c>
      <c r="O12" s="92"/>
      <c r="P12" s="92"/>
      <c r="Q12" s="92"/>
      <c r="R12" s="92"/>
      <c r="S12" s="91" t="s">
        <v>101</v>
      </c>
      <c r="T12" s="3"/>
      <c r="U12" s="3"/>
      <c r="V12" s="90"/>
    </row>
    <row r="13" spans="1:22" ht="13.5" customHeight="1" x14ac:dyDescent="0.2">
      <c r="A13" s="89"/>
      <c r="B13" s="83"/>
      <c r="C13" s="83"/>
      <c r="D13" s="83"/>
      <c r="E13" s="85"/>
      <c r="F13" s="88"/>
      <c r="G13" s="88"/>
      <c r="H13" s="83"/>
      <c r="I13" s="88"/>
      <c r="J13" s="88"/>
      <c r="K13" s="88"/>
      <c r="L13" s="88"/>
      <c r="M13" s="88"/>
      <c r="N13" s="81" t="s">
        <v>100</v>
      </c>
      <c r="O13" s="81"/>
      <c r="P13" s="81"/>
      <c r="Q13" s="81"/>
      <c r="R13" s="81"/>
      <c r="S13" s="80"/>
      <c r="T13" s="3"/>
      <c r="U13" s="3"/>
      <c r="V13" s="87"/>
    </row>
    <row r="14" spans="1:22" ht="17.25" customHeight="1" x14ac:dyDescent="0.2">
      <c r="A14" s="86" t="s">
        <v>99</v>
      </c>
      <c r="B14" s="83"/>
      <c r="C14" s="83"/>
      <c r="D14" s="83"/>
      <c r="E14" s="85"/>
      <c r="F14" s="81" t="s">
        <v>98</v>
      </c>
      <c r="G14" s="84" t="s">
        <v>97</v>
      </c>
      <c r="H14" s="83"/>
      <c r="I14" s="81" t="s">
        <v>96</v>
      </c>
      <c r="J14" s="81" t="s">
        <v>95</v>
      </c>
      <c r="K14" s="81" t="s">
        <v>94</v>
      </c>
      <c r="L14" s="82" t="s">
        <v>93</v>
      </c>
      <c r="M14" s="81" t="s">
        <v>92</v>
      </c>
      <c r="N14" s="81" t="s">
        <v>91</v>
      </c>
      <c r="O14" s="82" t="s">
        <v>90</v>
      </c>
      <c r="P14" s="81" t="s">
        <v>89</v>
      </c>
      <c r="Q14" s="81" t="s">
        <v>88</v>
      </c>
      <c r="R14" s="81" t="s">
        <v>87</v>
      </c>
      <c r="S14" s="80"/>
      <c r="T14" s="3"/>
      <c r="U14" s="3"/>
      <c r="V14" s="71"/>
    </row>
    <row r="15" spans="1:22" ht="12.75" customHeight="1" thickBot="1" x14ac:dyDescent="0.25">
      <c r="A15" s="79"/>
      <c r="B15" s="75"/>
      <c r="C15" s="75"/>
      <c r="D15" s="75"/>
      <c r="E15" s="78"/>
      <c r="F15" s="77"/>
      <c r="G15" s="76">
        <v>40482</v>
      </c>
      <c r="H15" s="75"/>
      <c r="I15" s="73"/>
      <c r="J15" s="73"/>
      <c r="K15" s="73"/>
      <c r="L15" s="74"/>
      <c r="M15" s="73"/>
      <c r="N15" s="73"/>
      <c r="O15" s="74"/>
      <c r="P15" s="73"/>
      <c r="Q15" s="73"/>
      <c r="R15" s="73"/>
      <c r="S15" s="72"/>
      <c r="T15" s="3"/>
      <c r="U15" s="3"/>
      <c r="V15" s="71"/>
    </row>
    <row r="16" spans="1:22" ht="40.5" customHeight="1" x14ac:dyDescent="0.2">
      <c r="A16" s="46" t="s">
        <v>86</v>
      </c>
      <c r="B16" s="65" t="s">
        <v>78</v>
      </c>
      <c r="C16" s="65" t="s">
        <v>85</v>
      </c>
      <c r="D16" s="65" t="s">
        <v>84</v>
      </c>
      <c r="E16" s="64">
        <v>0.2</v>
      </c>
      <c r="F16" s="65" t="s">
        <v>83</v>
      </c>
      <c r="G16" s="65" t="s">
        <v>82</v>
      </c>
      <c r="H16" s="64" t="s">
        <v>81</v>
      </c>
      <c r="I16" s="62"/>
      <c r="J16" s="63">
        <v>0.5</v>
      </c>
      <c r="K16" s="62">
        <v>0.5</v>
      </c>
      <c r="L16" s="62"/>
      <c r="M16" s="30">
        <f>SUM(I16:L16)</f>
        <v>1</v>
      </c>
      <c r="N16" s="60"/>
      <c r="O16" s="60"/>
      <c r="P16" s="60"/>
      <c r="Q16" s="60"/>
      <c r="R16" s="59"/>
      <c r="S16" s="58" t="s">
        <v>80</v>
      </c>
      <c r="T16" s="37"/>
      <c r="U16" s="37"/>
      <c r="V16" s="24"/>
    </row>
    <row r="17" spans="1:22" ht="52.5" customHeight="1" x14ac:dyDescent="0.2">
      <c r="A17" s="70" t="s">
        <v>79</v>
      </c>
      <c r="B17" s="65" t="s">
        <v>78</v>
      </c>
      <c r="C17" s="65" t="s">
        <v>77</v>
      </c>
      <c r="D17" s="65" t="s">
        <v>76</v>
      </c>
      <c r="E17" s="64">
        <v>0.2</v>
      </c>
      <c r="F17" s="65" t="s">
        <v>75</v>
      </c>
      <c r="G17" s="65" t="s">
        <v>74</v>
      </c>
      <c r="H17" s="64" t="s">
        <v>73</v>
      </c>
      <c r="I17" s="62"/>
      <c r="J17" s="63">
        <v>0.5</v>
      </c>
      <c r="K17" s="62">
        <v>0.5</v>
      </c>
      <c r="L17" s="62"/>
      <c r="M17" s="30">
        <f>SUM(I17:L17)</f>
        <v>1</v>
      </c>
      <c r="N17" s="60"/>
      <c r="O17" s="60"/>
      <c r="P17" s="60"/>
      <c r="Q17" s="60"/>
      <c r="R17" s="59"/>
      <c r="S17" s="58" t="s">
        <v>72</v>
      </c>
      <c r="T17" s="37"/>
      <c r="U17" s="37"/>
      <c r="V17" s="24"/>
    </row>
    <row r="18" spans="1:22" ht="49.5" customHeight="1" x14ac:dyDescent="0.2">
      <c r="A18" s="46" t="s">
        <v>71</v>
      </c>
      <c r="B18" s="65" t="s">
        <v>70</v>
      </c>
      <c r="C18" s="65" t="s">
        <v>69</v>
      </c>
      <c r="D18" s="65" t="s">
        <v>68</v>
      </c>
      <c r="E18" s="67">
        <v>0.2</v>
      </c>
      <c r="F18" s="65" t="s">
        <v>67</v>
      </c>
      <c r="G18" s="65" t="s">
        <v>66</v>
      </c>
      <c r="H18" s="64" t="s">
        <v>65</v>
      </c>
      <c r="I18" s="62"/>
      <c r="J18" s="63">
        <v>0.5</v>
      </c>
      <c r="K18" s="62">
        <v>0.5</v>
      </c>
      <c r="L18" s="62"/>
      <c r="M18" s="30">
        <f>SUM(I18:L18)</f>
        <v>1</v>
      </c>
      <c r="N18" s="60"/>
      <c r="O18" s="60"/>
      <c r="P18" s="60"/>
      <c r="Q18" s="60"/>
      <c r="R18" s="59"/>
      <c r="S18" s="58" t="s">
        <v>64</v>
      </c>
      <c r="T18" s="37"/>
      <c r="U18" s="37"/>
      <c r="V18" s="24"/>
    </row>
    <row r="19" spans="1:22" ht="44.25" customHeight="1" x14ac:dyDescent="0.2">
      <c r="A19" s="46" t="s">
        <v>63</v>
      </c>
      <c r="B19" s="65" t="s">
        <v>61</v>
      </c>
      <c r="C19" s="65" t="s">
        <v>62</v>
      </c>
      <c r="D19" s="65" t="s">
        <v>61</v>
      </c>
      <c r="E19" s="67">
        <v>0.2</v>
      </c>
      <c r="F19" s="65" t="s">
        <v>60</v>
      </c>
      <c r="G19" s="65" t="s">
        <v>59</v>
      </c>
      <c r="H19" s="64" t="s">
        <v>58</v>
      </c>
      <c r="I19" s="62">
        <v>0.5</v>
      </c>
      <c r="J19" s="63">
        <v>0.5</v>
      </c>
      <c r="K19" s="62"/>
      <c r="L19" s="62"/>
      <c r="M19" s="30">
        <f>SUM(I19:L19)</f>
        <v>1</v>
      </c>
      <c r="N19" s="60"/>
      <c r="O19" s="60"/>
      <c r="P19" s="60"/>
      <c r="Q19" s="60"/>
      <c r="R19" s="59"/>
      <c r="S19" s="58" t="s">
        <v>57</v>
      </c>
      <c r="T19" s="37"/>
      <c r="U19" s="37"/>
      <c r="V19" s="24"/>
    </row>
    <row r="20" spans="1:22" ht="43.5" customHeight="1" x14ac:dyDescent="0.2">
      <c r="A20" s="46" t="s">
        <v>56</v>
      </c>
      <c r="B20" s="65" t="s">
        <v>55</v>
      </c>
      <c r="C20" s="65" t="s">
        <v>54</v>
      </c>
      <c r="D20" s="65" t="s">
        <v>53</v>
      </c>
      <c r="E20" s="64">
        <v>0.5</v>
      </c>
      <c r="F20" s="65" t="s">
        <v>52</v>
      </c>
      <c r="G20" s="65" t="s">
        <v>51</v>
      </c>
      <c r="H20" s="64" t="s">
        <v>50</v>
      </c>
      <c r="I20" s="62">
        <v>0.5</v>
      </c>
      <c r="J20" s="63"/>
      <c r="K20" s="62">
        <v>0.5</v>
      </c>
      <c r="L20" s="62"/>
      <c r="M20" s="30">
        <f>SUM(I20:L20)</f>
        <v>1</v>
      </c>
      <c r="N20" s="60"/>
      <c r="O20" s="60"/>
      <c r="P20" s="60"/>
      <c r="Q20" s="60"/>
      <c r="R20" s="59"/>
      <c r="S20" s="58" t="s">
        <v>10</v>
      </c>
      <c r="T20" s="37"/>
      <c r="U20" s="37"/>
      <c r="V20" s="24"/>
    </row>
    <row r="21" spans="1:22" ht="77.25" customHeight="1" x14ac:dyDescent="0.2">
      <c r="A21" s="46" t="s">
        <v>49</v>
      </c>
      <c r="B21" s="65" t="s">
        <v>43</v>
      </c>
      <c r="C21" s="65" t="s">
        <v>42</v>
      </c>
      <c r="D21" s="65" t="s">
        <v>48</v>
      </c>
      <c r="E21" s="67">
        <v>3.5</v>
      </c>
      <c r="F21" s="65" t="s">
        <v>47</v>
      </c>
      <c r="G21" s="65" t="s">
        <v>46</v>
      </c>
      <c r="H21" s="64" t="s">
        <v>45</v>
      </c>
      <c r="I21" s="62">
        <v>0.15</v>
      </c>
      <c r="J21" s="63">
        <v>0.31</v>
      </c>
      <c r="K21" s="62">
        <v>0.27</v>
      </c>
      <c r="L21" s="62">
        <v>0.27</v>
      </c>
      <c r="M21" s="30">
        <f>SUM(I21:L21)</f>
        <v>1</v>
      </c>
      <c r="N21" s="60"/>
      <c r="O21" s="61">
        <v>360.947</v>
      </c>
      <c r="P21" s="69"/>
      <c r="Q21" s="69"/>
      <c r="R21" s="69">
        <v>100</v>
      </c>
      <c r="S21" s="58"/>
      <c r="T21" s="37"/>
      <c r="U21" s="37"/>
      <c r="V21" s="24"/>
    </row>
    <row r="22" spans="1:22" ht="43.5" customHeight="1" x14ac:dyDescent="0.2">
      <c r="A22" s="46" t="s">
        <v>44</v>
      </c>
      <c r="B22" s="68" t="s">
        <v>43</v>
      </c>
      <c r="C22" s="68" t="s">
        <v>42</v>
      </c>
      <c r="D22" s="65" t="s">
        <v>41</v>
      </c>
      <c r="E22" s="67">
        <v>3</v>
      </c>
      <c r="F22" s="65" t="s">
        <v>40</v>
      </c>
      <c r="G22" s="65" t="s">
        <v>39</v>
      </c>
      <c r="H22" s="64" t="s">
        <v>38</v>
      </c>
      <c r="I22" s="62">
        <v>0.5</v>
      </c>
      <c r="J22" s="63">
        <v>0.5</v>
      </c>
      <c r="K22" s="62"/>
      <c r="L22" s="62"/>
      <c r="M22" s="30">
        <f>SUM(I22:L22)</f>
        <v>1</v>
      </c>
      <c r="N22" s="60"/>
      <c r="O22" s="60">
        <v>54</v>
      </c>
      <c r="P22" s="60"/>
      <c r="Q22" s="60"/>
      <c r="R22" s="59"/>
      <c r="S22" s="58"/>
      <c r="T22" s="37"/>
      <c r="U22" s="37"/>
      <c r="V22" s="24"/>
    </row>
    <row r="23" spans="1:22" ht="76.5" customHeight="1" x14ac:dyDescent="0.2">
      <c r="A23" s="46" t="s">
        <v>37</v>
      </c>
      <c r="B23" s="65" t="s">
        <v>36</v>
      </c>
      <c r="C23" s="65" t="s">
        <v>35</v>
      </c>
      <c r="D23" s="65" t="s">
        <v>34</v>
      </c>
      <c r="E23" s="66">
        <v>2.7</v>
      </c>
      <c r="F23" s="65" t="s">
        <v>33</v>
      </c>
      <c r="G23" s="65" t="s">
        <v>32</v>
      </c>
      <c r="H23" s="64" t="s">
        <v>31</v>
      </c>
      <c r="I23" s="62">
        <v>0.5</v>
      </c>
      <c r="J23" s="63">
        <v>0.5</v>
      </c>
      <c r="K23" s="62"/>
      <c r="L23" s="62"/>
      <c r="M23" s="30">
        <f>SUM(I23:L23)</f>
        <v>1</v>
      </c>
      <c r="N23" s="60"/>
      <c r="O23" s="61">
        <v>210</v>
      </c>
      <c r="P23" s="60"/>
      <c r="Q23" s="60"/>
      <c r="R23" s="59"/>
      <c r="S23" s="58"/>
      <c r="T23" s="37"/>
      <c r="U23" s="37"/>
      <c r="V23" s="24"/>
    </row>
    <row r="24" spans="1:22" ht="51.75" customHeight="1" x14ac:dyDescent="0.2">
      <c r="A24" s="46" t="s">
        <v>30</v>
      </c>
      <c r="B24" s="54" t="s">
        <v>22</v>
      </c>
      <c r="C24" s="54" t="s">
        <v>29</v>
      </c>
      <c r="D24" s="56" t="s">
        <v>28</v>
      </c>
      <c r="E24" s="55">
        <v>1.5</v>
      </c>
      <c r="F24" s="54" t="s">
        <v>27</v>
      </c>
      <c r="G24" s="54" t="s">
        <v>26</v>
      </c>
      <c r="H24" s="53" t="s">
        <v>25</v>
      </c>
      <c r="I24" s="51">
        <v>0.25</v>
      </c>
      <c r="J24" s="52">
        <v>0.25</v>
      </c>
      <c r="K24" s="51">
        <v>0.25</v>
      </c>
      <c r="L24" s="51">
        <v>0.25</v>
      </c>
      <c r="M24" s="41">
        <f>SUM(I24:L24)</f>
        <v>1</v>
      </c>
      <c r="N24" s="50">
        <v>11</v>
      </c>
      <c r="O24" s="49">
        <v>35</v>
      </c>
      <c r="P24" s="50"/>
      <c r="Q24" s="50"/>
      <c r="R24" s="57"/>
      <c r="S24" s="47"/>
      <c r="T24" s="37"/>
      <c r="U24" s="37"/>
      <c r="V24" s="24"/>
    </row>
    <row r="25" spans="1:22" ht="48.75" customHeight="1" x14ac:dyDescent="0.2">
      <c r="A25" s="46" t="s">
        <v>24</v>
      </c>
      <c r="B25" s="54" t="s">
        <v>23</v>
      </c>
      <c r="C25" s="54" t="s">
        <v>22</v>
      </c>
      <c r="D25" s="56" t="s">
        <v>21</v>
      </c>
      <c r="E25" s="55">
        <v>2.5</v>
      </c>
      <c r="F25" s="54" t="s">
        <v>20</v>
      </c>
      <c r="G25" s="54" t="s">
        <v>19</v>
      </c>
      <c r="H25" s="53" t="s">
        <v>18</v>
      </c>
      <c r="I25" s="51">
        <v>0.25</v>
      </c>
      <c r="J25" s="52">
        <v>0.25</v>
      </c>
      <c r="K25" s="51">
        <v>0.25</v>
      </c>
      <c r="L25" s="51">
        <v>0.25</v>
      </c>
      <c r="M25" s="41">
        <f>SUM(I25:L25)</f>
        <v>1</v>
      </c>
      <c r="N25" s="50">
        <v>12</v>
      </c>
      <c r="O25" s="49">
        <v>65</v>
      </c>
      <c r="P25" s="48"/>
      <c r="Q25" s="48"/>
      <c r="R25" s="48">
        <v>17.899999999999999</v>
      </c>
      <c r="S25" s="47"/>
      <c r="T25" s="37"/>
      <c r="U25" s="37"/>
      <c r="V25" s="24"/>
    </row>
    <row r="26" spans="1:22" ht="45" customHeight="1" x14ac:dyDescent="0.2">
      <c r="A26" s="46" t="s">
        <v>17</v>
      </c>
      <c r="B26" s="44" t="s">
        <v>16</v>
      </c>
      <c r="C26" s="44" t="s">
        <v>15</v>
      </c>
      <c r="D26" s="33" t="s">
        <v>14</v>
      </c>
      <c r="E26" s="45">
        <v>0.3</v>
      </c>
      <c r="F26" s="44" t="s">
        <v>13</v>
      </c>
      <c r="G26" s="44" t="s">
        <v>12</v>
      </c>
      <c r="H26" s="44" t="s">
        <v>11</v>
      </c>
      <c r="I26" s="42">
        <v>0.3</v>
      </c>
      <c r="J26" s="43">
        <v>0.3</v>
      </c>
      <c r="K26" s="42">
        <v>0.3</v>
      </c>
      <c r="L26" s="42">
        <v>0.1</v>
      </c>
      <c r="M26" s="41">
        <f>SUM(I26:L26)</f>
        <v>0.99999999999999989</v>
      </c>
      <c r="N26" s="40"/>
      <c r="O26" s="40"/>
      <c r="P26" s="40"/>
      <c r="Q26" s="40"/>
      <c r="R26" s="39"/>
      <c r="S26" s="38" t="s">
        <v>10</v>
      </c>
      <c r="T26" s="37"/>
      <c r="U26" s="37"/>
      <c r="V26" s="24"/>
    </row>
    <row r="27" spans="1:22" ht="56.25" customHeight="1" thickBot="1" x14ac:dyDescent="0.25">
      <c r="A27" s="36" t="s">
        <v>9</v>
      </c>
      <c r="B27" s="35" t="s">
        <v>8</v>
      </c>
      <c r="C27" s="35" t="s">
        <v>7</v>
      </c>
      <c r="D27" s="33" t="s">
        <v>6</v>
      </c>
      <c r="E27" s="34">
        <v>0.2</v>
      </c>
      <c r="F27" s="33" t="s">
        <v>5</v>
      </c>
      <c r="G27" s="33" t="s">
        <v>4</v>
      </c>
      <c r="H27" s="32" t="s">
        <v>3</v>
      </c>
      <c r="I27" s="26"/>
      <c r="J27" s="31">
        <v>1</v>
      </c>
      <c r="K27" s="26"/>
      <c r="L27" s="26"/>
      <c r="M27" s="30">
        <f>SUM(I27:L27)</f>
        <v>1</v>
      </c>
      <c r="N27" s="29"/>
      <c r="O27" s="29"/>
      <c r="P27" s="28"/>
      <c r="Q27" s="27"/>
      <c r="R27" s="26"/>
      <c r="S27" s="25" t="s">
        <v>2</v>
      </c>
      <c r="T27" s="4"/>
      <c r="U27" s="4"/>
      <c r="V27" s="24"/>
    </row>
    <row r="28" spans="1:22" ht="13.5" thickBot="1" x14ac:dyDescent="0.25">
      <c r="A28" s="23"/>
      <c r="B28" s="22" t="s">
        <v>1</v>
      </c>
      <c r="C28" s="22"/>
      <c r="D28" s="20"/>
      <c r="E28" s="21">
        <f>SUM(E16:E27)</f>
        <v>15</v>
      </c>
      <c r="F28" s="20"/>
      <c r="G28" s="20"/>
      <c r="H28" s="20"/>
      <c r="I28" s="19"/>
      <c r="J28" s="19"/>
      <c r="K28" s="18"/>
      <c r="L28" s="18"/>
      <c r="M28" s="18"/>
      <c r="N28" s="17">
        <f>SUM(N16:N27)</f>
        <v>23</v>
      </c>
      <c r="O28" s="17">
        <f>SUM(O16:O27)</f>
        <v>724.947</v>
      </c>
      <c r="P28" s="16">
        <f>SUM(P16:P27)</f>
        <v>0</v>
      </c>
      <c r="Q28" s="16">
        <f>SUM(Q16:Q27)</f>
        <v>0</v>
      </c>
      <c r="R28" s="16">
        <f>SUM(R16:R27)</f>
        <v>117.9</v>
      </c>
      <c r="S28" s="15"/>
      <c r="T28" s="4"/>
      <c r="U28" s="4"/>
      <c r="V28" s="3"/>
    </row>
    <row r="29" spans="1:22" ht="13.5" thickBot="1" x14ac:dyDescent="0.25">
      <c r="A29" s="14"/>
      <c r="B29" s="13" t="s">
        <v>0</v>
      </c>
      <c r="C29" s="9"/>
      <c r="D29" s="9"/>
      <c r="E29" s="12"/>
      <c r="F29" s="9"/>
      <c r="G29" s="9"/>
      <c r="H29" s="9"/>
      <c r="I29" s="11"/>
      <c r="J29" s="11"/>
      <c r="K29" s="11"/>
      <c r="L29" s="11"/>
      <c r="M29" s="10"/>
      <c r="N29" s="9"/>
      <c r="O29" s="9"/>
      <c r="P29" s="8"/>
      <c r="Q29" s="7"/>
      <c r="R29" s="7"/>
      <c r="S29" s="6"/>
      <c r="T29" s="4"/>
      <c r="U29" s="4"/>
      <c r="V29" s="3"/>
    </row>
    <row r="30" spans="1:22" ht="15" customHeight="1" x14ac:dyDescent="0.2">
      <c r="A30" s="3"/>
      <c r="B30" s="3"/>
      <c r="C30" s="3"/>
      <c r="D30" s="3"/>
      <c r="E30" s="3"/>
      <c r="F30" s="3"/>
      <c r="G30" s="3"/>
      <c r="H30" s="3"/>
      <c r="I30" s="5"/>
      <c r="J30" s="5"/>
      <c r="K30" s="5"/>
      <c r="L30" s="5"/>
      <c r="M30" s="5"/>
      <c r="N30" s="3"/>
      <c r="O30" s="3"/>
      <c r="P30" s="4"/>
      <c r="Q30" s="4"/>
      <c r="R30" s="4"/>
      <c r="S30" s="4"/>
      <c r="T30" s="4"/>
      <c r="U30" s="4"/>
      <c r="V30" s="3"/>
    </row>
    <row r="31" spans="1:22" x14ac:dyDescent="0.2">
      <c r="B31" s="2"/>
    </row>
    <row r="32" spans="1:2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1"/>
    </row>
    <row r="40" spans="2:2" x14ac:dyDescent="0.2">
      <c r="B40" s="1"/>
    </row>
    <row r="41" spans="2:2" x14ac:dyDescent="0.2">
      <c r="B41" s="1"/>
    </row>
  </sheetData>
  <sheetProtection password="CC5C" sheet="1" formatRows="0" insertRows="0"/>
  <protectedRanges>
    <protectedRange sqref="C5:F7 H5:R7 C8:R9 N16:S27 G15 A16:L27" name="Rango1"/>
  </protectedRanges>
  <mergeCells count="37">
    <mergeCell ref="L14:L15"/>
    <mergeCell ref="Q14:Q15"/>
    <mergeCell ref="R14:R15"/>
    <mergeCell ref="N14:N15"/>
    <mergeCell ref="F14:F15"/>
    <mergeCell ref="O14:O15"/>
    <mergeCell ref="H12:H15"/>
    <mergeCell ref="I14:I15"/>
    <mergeCell ref="J14:J15"/>
    <mergeCell ref="K14:K15"/>
    <mergeCell ref="S12:S15"/>
    <mergeCell ref="N13:R13"/>
    <mergeCell ref="N12:R12"/>
    <mergeCell ref="M14:M15"/>
    <mergeCell ref="P14:P15"/>
    <mergeCell ref="C7:F7"/>
    <mergeCell ref="H7:R7"/>
    <mergeCell ref="I12:M13"/>
    <mergeCell ref="C12:C15"/>
    <mergeCell ref="D12:D15"/>
    <mergeCell ref="H6:R6"/>
    <mergeCell ref="A14:A15"/>
    <mergeCell ref="A12:A13"/>
    <mergeCell ref="C6:F6"/>
    <mergeCell ref="C8:R8"/>
    <mergeCell ref="H9:R9"/>
    <mergeCell ref="C9:F9"/>
    <mergeCell ref="B12:B15"/>
    <mergeCell ref="E12:E15"/>
    <mergeCell ref="F12:G13"/>
    <mergeCell ref="R1:S1"/>
    <mergeCell ref="R2:S2"/>
    <mergeCell ref="R3:S3"/>
    <mergeCell ref="A1:B3"/>
    <mergeCell ref="C1:Q3"/>
    <mergeCell ref="C5:F5"/>
    <mergeCell ref="H5:R5"/>
  </mergeCells>
  <pageMargins left="0.6692913385826772" right="0.6692913385826772" top="0.78740157480314965" bottom="1.0236220472440944" header="0.74803149606299213" footer="0.6692913385826772"/>
  <pageSetup scale="75" orientation="landscape" r:id="rId1"/>
  <headerFooter alignWithMargins="0">
    <oddHeader>&amp;R
&amp;P              &amp;N                        .</oddHeader>
    <oddFooter>&amp;L           P:Propios. SG:Sistema General, CRE: Credito, COF:Cofinanciación
           OT:Otros&amp;C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2014-02-11T13:56:55Z</dcterms:created>
  <dcterms:modified xsi:type="dcterms:W3CDTF">2014-02-11T13:58:10Z</dcterms:modified>
</cp:coreProperties>
</file>