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INSTITUCIONAL" sheetId="1" r:id="rId1"/>
  </sheets>
  <definedNames>
    <definedName name="_xlnm._FilterDatabase" localSheetId="0" hidden="1">INSTITUCIONAL!$A$1:$U$9</definedName>
    <definedName name="_xlnm.Print_Titles" localSheetId="0">INSTITUCIONAL!$1:$14</definedName>
  </definedNames>
  <calcPr calcId="145621" fullCalcOnLoad="1"/>
</workbook>
</file>

<file path=xl/calcChain.xml><?xml version="1.0" encoding="utf-8"?>
<calcChain xmlns="http://schemas.openxmlformats.org/spreadsheetml/2006/main">
  <c r="F22" i="1" l="1"/>
  <c r="P22" i="1"/>
  <c r="Q22" i="1"/>
  <c r="R22" i="1"/>
  <c r="S22" i="1"/>
  <c r="T22" i="1"/>
</calcChain>
</file>

<file path=xl/sharedStrings.xml><?xml version="1.0" encoding="utf-8"?>
<sst xmlns="http://schemas.openxmlformats.org/spreadsheetml/2006/main" count="96" uniqueCount="93">
  <si>
    <t>TOTAL</t>
  </si>
  <si>
    <t>100% fortalecimiento JAC</t>
  </si>
  <si>
    <t>Tramitacion JAC y Capacitacion de lideres comunales, sensibilizacion jovenes</t>
  </si>
  <si>
    <t xml:space="preserve">
39 Juntas de Acción Comunal legalizadas en el municipio. (personería jurídi</t>
  </si>
  <si>
    <t>Número de instancias de participacion activadas</t>
  </si>
  <si>
    <t>0.5</t>
  </si>
  <si>
    <t>Fortalecimiento de las Juntas de Accion Comunal en el Municipio de Betulia</t>
  </si>
  <si>
    <t>8 instancias de participación activadas en el Municipio y Realizar 8 capacitaciones de fortalecimiento institucional</t>
  </si>
  <si>
    <t>Fortaleciemiento de la convivencia y cooperativismo de los grupos asociativos</t>
  </si>
  <si>
    <t>L50105-2</t>
  </si>
  <si>
    <t>100% fortalecimiento</t>
  </si>
  <si>
    <t>Gestion, identificacion necesidades, capacitaciones y acompañamiento</t>
  </si>
  <si>
    <t>30  Visitas  Técnicas para organización J, 1 capacitación  sobre organización y legalización de grupos asociativos., Convenio cuerpo de bomberos</t>
  </si>
  <si>
    <t>Número de capacitaciones realizadas</t>
  </si>
  <si>
    <t>Fortalecimiento de la gestión administrativa de los grupos asociados</t>
  </si>
  <si>
    <t xml:space="preserve">Realizar 16 capacitaciones de desarrollo empresarial  y realizar 4 capacitaciones sobre organización y legalización de grupos asociativos </t>
  </si>
  <si>
    <t>Fortalecimiento de la gestion admnistrativa de los grupos asociativos</t>
  </si>
  <si>
    <t>L50106-1</t>
  </si>
  <si>
    <t>100% mejoramiento del recurso humano</t>
  </si>
  <si>
    <t>Diagnóstico participativo interno,elaboración del plan de inducción y reinducción</t>
  </si>
  <si>
    <t xml:space="preserve">2 Capacitaciones a Jefes de Dependencia.
2 Capacitaciones al personal( MECI, Proyectos)
6 Reuniones de Bienestar social
8 Evaluaciones  de desempeño personal Carrera Administrativa
</t>
  </si>
  <si>
    <t>No de estrategías implementadas</t>
  </si>
  <si>
    <t>Administración del recurso humano</t>
  </si>
  <si>
    <t>Implementación del plan de asesoría técnica interna, Implementación del plan de capacitaciones para el desarrollo y administración del recurso humano</t>
  </si>
  <si>
    <t>L50104-2</t>
  </si>
  <si>
    <t>100% atención</t>
  </si>
  <si>
    <t>Realización del convenio</t>
  </si>
  <si>
    <t xml:space="preserve">16 reclusos  sostenidos con alimentación,    trasporte y alojamiento.
1 Convenio Interadministrativo realizado para  reclusión de detenidos. 
</t>
  </si>
  <si>
    <t>No de convenios realizados</t>
  </si>
  <si>
    <t>Atención a la población infractora</t>
  </si>
  <si>
    <t>Realizar un (1) convenio interinstitucional para la atención a la población infractora</t>
  </si>
  <si>
    <t>fortalecimiento de los procesos administrativos y del recurso humano</t>
  </si>
  <si>
    <t>L50104-1</t>
  </si>
  <si>
    <t>100% adecuación y dotacion de la infraestructura</t>
  </si>
  <si>
    <t>Estudio de adecuaciones y reubicacion de oficinas, dotacion y compra de equipos</t>
  </si>
  <si>
    <t>Mantenimiento de la edficacion, 8 Equipos computo instalados.
4 impresoras
2 Equipos de Telefax instalados.
13 sillas giratorias para oficinas.
2 Estantes biblioteca</t>
  </si>
  <si>
    <t>No. De adecuaciones físicas realizadas y equipadas</t>
  </si>
  <si>
    <t>Adecuación de infraestructura física y equipamiento de dependencias</t>
  </si>
  <si>
    <t>4 adecuaciones de infraestructura física realizadas y 15 unidades equipadas para el funcionamiento</t>
  </si>
  <si>
    <t>adecuación y dotación de espacios interinstitucionales</t>
  </si>
  <si>
    <t>L50103-1</t>
  </si>
  <si>
    <t>100% ejes de articulacion del MECI</t>
  </si>
  <si>
    <t>Implementar el MECI a nivel institucional , actualizacion manuales</t>
  </si>
  <si>
    <t>Cumplimiento del 80% de implementacion de ejes articulares del MECI</t>
  </si>
  <si>
    <t>Número de ejes de articulación implementados</t>
  </si>
  <si>
    <t>MECI 1000:2005</t>
  </si>
  <si>
    <t>4 ejes de articulación del MECI implementados</t>
  </si>
  <si>
    <t>Fortalecimiento del Modelo estándar de Control Interno</t>
  </si>
  <si>
    <t>L50102-1</t>
  </si>
  <si>
    <t>100% fortalecimiento canales de comunicación</t>
  </si>
  <si>
    <t>Compra de equipos, implementacion de sistemas e instalaciones internas, procesos de comunicación</t>
  </si>
  <si>
    <t>32 lineas de telefonica celular activadas, Se tiene instalado la red de datos  y banda ancha</t>
  </si>
  <si>
    <t xml:space="preserve">Número de capacitaciones realizadas y Número de equipos de comunicación Instalados </t>
  </si>
  <si>
    <t>Fortalecimiento de los canales de comunicación interna</t>
  </si>
  <si>
    <t>4 capacitaciones para fortalecer los canales de comunicación  y 8 equipos de comunicación instalados</t>
  </si>
  <si>
    <t>Fortalecimiento de los sistemas de comunicación e innovación tecnológica</t>
  </si>
  <si>
    <t>L50101-1</t>
  </si>
  <si>
    <t>OTROS</t>
  </si>
  <si>
    <t>COFINAN.</t>
  </si>
  <si>
    <t>REGALÍAS</t>
  </si>
  <si>
    <t>CRÉDITO</t>
  </si>
  <si>
    <t>SGP</t>
  </si>
  <si>
    <t>PROPIOS</t>
  </si>
  <si>
    <t>TRIM. IV</t>
  </si>
  <si>
    <t>TRIM. III</t>
  </si>
  <si>
    <t>TRIM. II</t>
  </si>
  <si>
    <t>TRIM. I</t>
  </si>
  <si>
    <t>ESTADO ACTUAL</t>
  </si>
  <si>
    <t>NOMBRE</t>
  </si>
  <si>
    <t xml:space="preserve"> MILLONES DE PESOS</t>
  </si>
  <si>
    <t>%</t>
  </si>
  <si>
    <t>CGO.</t>
  </si>
  <si>
    <t>RESPONSABLE</t>
  </si>
  <si>
    <t xml:space="preserve">RECURSOS </t>
  </si>
  <si>
    <t>ANUALIZACIÓN  META PRODUCTO</t>
  </si>
  <si>
    <t>ACTIVIDADES</t>
  </si>
  <si>
    <t>INDICADOR  DE RESULTADO</t>
  </si>
  <si>
    <t>PROYECTO</t>
  </si>
  <si>
    <t>META PRODUCTO.</t>
  </si>
  <si>
    <t>PROGRAMA O SUBPROGRAMA</t>
  </si>
  <si>
    <t>INDICADOR DE PONDERADOR</t>
  </si>
  <si>
    <t>DESARROLLO INSTITUCIONAL</t>
  </si>
  <si>
    <t>META RESULTADO 5:</t>
  </si>
  <si>
    <t>ESTABLECER PROCESOS ADECUADOS DE GESTIÓN PÚBLICA EN EL MUNICIIO</t>
  </si>
  <si>
    <t>OBJETIVO GENERAL:</t>
  </si>
  <si>
    <t>INSTITUCIONAL</t>
  </si>
  <si>
    <t>EJE, ÁREA Ó SECTOR:</t>
  </si>
  <si>
    <t>GENERAL Y DE GOBIERNO</t>
  </si>
  <si>
    <t>SECRETARÍA DE:</t>
  </si>
  <si>
    <t>BETULIA</t>
  </si>
  <si>
    <t>MUNICIPIO:</t>
  </si>
  <si>
    <t>VIGENCIA</t>
  </si>
  <si>
    <t>FORMATO PLAN DE 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</si>
</sst>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.00_ ;_ * \-#,##0.00_ ;_ * &quot;-&quot;??_ ;_ @_ "/>
    <numFmt numFmtId="165" formatCode="_ [$€-2]\ * #,##0.00_ ;_ [$€-2]\ * \-#,##0.00_ ;_ [$€-2]\ * &quot;-&quot;??_ "/>
  </numFmts>
  <fonts count="21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7"/>
      <name val="Arial Narrow"/>
      <family val="2"/>
    </font>
    <font>
      <sz val="7"/>
      <name val="Arial"/>
      <family val="2"/>
    </font>
    <font>
      <b/>
      <sz val="8"/>
      <name val="Arial Narrow"/>
      <family val="2"/>
    </font>
    <font>
      <b/>
      <sz val="8"/>
      <name val="Arial"/>
    </font>
    <font>
      <b/>
      <sz val="7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sz val="10"/>
      <name val="Arial"/>
      <family val="2"/>
    </font>
    <font>
      <sz val="11"/>
      <name val="Arial"/>
    </font>
    <font>
      <b/>
      <sz val="11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1" xfId="0" applyBorder="1"/>
    <xf numFmtId="164" fontId="0" fillId="0" borderId="2" xfId="0" applyNumberFormat="1" applyBorder="1"/>
    <xf numFmtId="0" fontId="0" fillId="0" borderId="2" xfId="0" applyBorder="1"/>
    <xf numFmtId="9" fontId="2" fillId="0" borderId="3" xfId="0" applyNumberFormat="1" applyFont="1" applyFill="1" applyBorder="1" applyAlignment="1">
      <alignment horizontal="center" vertical="top" wrapText="1"/>
    </xf>
    <xf numFmtId="2" fontId="0" fillId="0" borderId="2" xfId="0" applyNumberFormat="1" applyBorder="1" applyAlignment="1">
      <alignment horizontal="center"/>
    </xf>
    <xf numFmtId="0" fontId="3" fillId="0" borderId="2" xfId="0" applyFont="1" applyBorder="1"/>
    <xf numFmtId="0" fontId="0" fillId="0" borderId="4" xfId="0" applyBorder="1"/>
    <xf numFmtId="0" fontId="4" fillId="0" borderId="5" xfId="0" applyFont="1" applyBorder="1" applyAlignment="1">
      <alignment horizontal="center" vertical="center" wrapText="1"/>
    </xf>
    <xf numFmtId="164" fontId="4" fillId="0" borderId="3" xfId="1" applyFont="1" applyBorder="1" applyAlignment="1">
      <alignment horizontal="justify" vertical="center" wrapText="1"/>
    </xf>
    <xf numFmtId="164" fontId="4" fillId="0" borderId="3" xfId="1" applyFont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justify" vertical="top" wrapText="1"/>
    </xf>
    <xf numFmtId="9" fontId="2" fillId="0" borderId="3" xfId="0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horizontal="justify" vertical="top" wrapText="1"/>
    </xf>
    <xf numFmtId="10" fontId="6" fillId="0" borderId="3" xfId="0" applyNumberFormat="1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9" fontId="2" fillId="0" borderId="3" xfId="2" applyNumberFormat="1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7" fillId="0" borderId="6" xfId="0" applyFont="1" applyBorder="1" applyAlignment="1">
      <alignment vertical="top" textRotation="180" wrapText="1"/>
    </xf>
    <xf numFmtId="0" fontId="4" fillId="0" borderId="7" xfId="0" applyFont="1" applyBorder="1" applyAlignment="1">
      <alignment horizontal="center" vertical="center" wrapText="1"/>
    </xf>
    <xf numFmtId="164" fontId="4" fillId="0" borderId="8" xfId="1" applyFont="1" applyBorder="1" applyAlignment="1">
      <alignment horizontal="justify" vertical="center" wrapText="1"/>
    </xf>
    <xf numFmtId="164" fontId="4" fillId="0" borderId="8" xfId="1" applyFont="1" applyBorder="1" applyAlignment="1">
      <alignment horizontal="center" vertical="center" wrapText="1"/>
    </xf>
    <xf numFmtId="9" fontId="5" fillId="0" borderId="8" xfId="0" applyNumberFormat="1" applyFont="1" applyBorder="1" applyAlignment="1">
      <alignment horizontal="justify" vertical="top" wrapText="1"/>
    </xf>
    <xf numFmtId="9" fontId="2" fillId="0" borderId="9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justify" vertical="top" wrapText="1"/>
    </xf>
    <xf numFmtId="10" fontId="6" fillId="0" borderId="8" xfId="0" applyNumberFormat="1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49" fontId="2" fillId="0" borderId="8" xfId="2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164" fontId="7" fillId="0" borderId="11" xfId="1" applyFont="1" applyBorder="1" applyAlignment="1">
      <alignment horizontal="justify" vertical="top" wrapText="1"/>
    </xf>
    <xf numFmtId="164" fontId="4" fillId="0" borderId="11" xfId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9" fontId="2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9" fontId="6" fillId="0" borderId="12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180" wrapText="1"/>
    </xf>
    <xf numFmtId="0" fontId="4" fillId="0" borderId="5" xfId="0" applyFont="1" applyBorder="1" applyAlignment="1">
      <alignment horizontal="center" vertical="top" wrapText="1"/>
    </xf>
    <xf numFmtId="164" fontId="7" fillId="0" borderId="3" xfId="1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9" fontId="6" fillId="0" borderId="15" xfId="0" applyNumberFormat="1" applyFont="1" applyBorder="1" applyAlignment="1">
      <alignment vertical="top" wrapText="1"/>
    </xf>
    <xf numFmtId="0" fontId="2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textRotation="180" wrapText="1"/>
    </xf>
    <xf numFmtId="164" fontId="7" fillId="0" borderId="3" xfId="1" applyFont="1" applyBorder="1" applyAlignment="1">
      <alignment horizontal="justify" vertical="top" wrapText="1"/>
    </xf>
    <xf numFmtId="164" fontId="4" fillId="0" borderId="3" xfId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9" fontId="6" fillId="0" borderId="3" xfId="0" applyNumberFormat="1" applyFont="1" applyBorder="1" applyAlignment="1">
      <alignment vertical="top" wrapText="1"/>
    </xf>
    <xf numFmtId="0" fontId="7" fillId="0" borderId="15" xfId="0" applyFont="1" applyBorder="1" applyAlignment="1">
      <alignment horizontal="center" vertical="center" textRotation="180" wrapText="1"/>
    </xf>
    <xf numFmtId="0" fontId="4" fillId="0" borderId="5" xfId="0" applyFont="1" applyBorder="1" applyAlignment="1">
      <alignment vertical="top" wrapText="1"/>
    </xf>
    <xf numFmtId="164" fontId="4" fillId="0" borderId="3" xfId="1" applyFont="1" applyBorder="1" applyAlignment="1">
      <alignment vertical="center" wrapText="1"/>
    </xf>
    <xf numFmtId="164" fontId="7" fillId="0" borderId="3" xfId="1" applyFont="1" applyBorder="1" applyAlignment="1">
      <alignment vertical="center" wrapText="1"/>
    </xf>
    <xf numFmtId="0" fontId="5" fillId="0" borderId="3" xfId="0" applyFont="1" applyBorder="1" applyAlignment="1">
      <alignment vertical="top" wrapText="1"/>
    </xf>
    <xf numFmtId="9" fontId="2" fillId="0" borderId="3" xfId="0" applyNumberFormat="1" applyFont="1" applyBorder="1" applyAlignment="1">
      <alignment vertical="top" wrapText="1"/>
    </xf>
    <xf numFmtId="0" fontId="4" fillId="0" borderId="5" xfId="0" applyFont="1" applyBorder="1" applyAlignment="1">
      <alignment vertical="center" wrapText="1"/>
    </xf>
    <xf numFmtId="9" fontId="5" fillId="0" borderId="3" xfId="0" applyNumberFormat="1" applyFont="1" applyBorder="1" applyAlignment="1">
      <alignment vertical="top" wrapText="1"/>
    </xf>
    <xf numFmtId="0" fontId="0" fillId="0" borderId="18" xfId="0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17" fontId="7" fillId="0" borderId="18" xfId="0" applyNumberFormat="1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/>
    </xf>
    <xf numFmtId="0" fontId="0" fillId="0" borderId="22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justify" vertical="top" wrapText="1"/>
    </xf>
    <xf numFmtId="0" fontId="7" fillId="0" borderId="21" xfId="0" applyFont="1" applyBorder="1" applyAlignment="1">
      <alignment horizontal="justify" vertical="top" wrapText="1"/>
    </xf>
    <xf numFmtId="0" fontId="12" fillId="0" borderId="0" xfId="0" applyFont="1"/>
    <xf numFmtId="0" fontId="0" fillId="0" borderId="27" xfId="0" applyBorder="1"/>
    <xf numFmtId="0" fontId="13" fillId="0" borderId="0" xfId="0" applyFont="1"/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 wrapText="1"/>
    </xf>
    <xf numFmtId="0" fontId="15" fillId="0" borderId="0" xfId="0" applyFont="1"/>
    <xf numFmtId="0" fontId="0" fillId="0" borderId="0" xfId="0" applyAlignment="1"/>
    <xf numFmtId="0" fontId="14" fillId="0" borderId="0" xfId="0" applyFont="1" applyAlignment="1">
      <alignment horizontal="justify" wrapText="1"/>
    </xf>
    <xf numFmtId="0" fontId="0" fillId="0" borderId="0" xfId="0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0" fillId="0" borderId="0" xfId="0" applyAlignment="1">
      <alignment horizontal="left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">
    <cellStyle name="Euro" xfId="3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U22"/>
  <sheetViews>
    <sheetView tabSelected="1" topLeftCell="B1" zoomScaleNormal="100" workbookViewId="0">
      <selection activeCell="H17" sqref="H17"/>
    </sheetView>
  </sheetViews>
  <sheetFormatPr baseColWidth="10" defaultRowHeight="12.75" x14ac:dyDescent="0.2"/>
  <cols>
    <col min="1" max="1" width="0.7109375" hidden="1" customWidth="1"/>
    <col min="2" max="2" width="3.7109375" customWidth="1"/>
    <col min="3" max="3" width="18" customWidth="1"/>
    <col min="4" max="4" width="15.85546875" customWidth="1"/>
    <col min="5" max="5" width="14.7109375" customWidth="1"/>
    <col min="6" max="6" width="4.28515625" customWidth="1"/>
    <col min="7" max="7" width="16.140625" customWidth="1"/>
    <col min="8" max="8" width="19.7109375" customWidth="1"/>
    <col min="9" max="9" width="19.140625" customWidth="1"/>
    <col min="10" max="11" width="6.85546875" customWidth="1"/>
    <col min="12" max="12" width="7.5703125" customWidth="1"/>
    <col min="13" max="13" width="7" customWidth="1"/>
    <col min="14" max="14" width="10.140625" customWidth="1"/>
    <col min="15" max="15" width="7.5703125" customWidth="1"/>
    <col min="16" max="16" width="6.85546875" customWidth="1"/>
    <col min="17" max="17" width="7.7109375" customWidth="1"/>
    <col min="18" max="18" width="9" customWidth="1"/>
    <col min="19" max="19" width="8.5703125" customWidth="1"/>
    <col min="20" max="20" width="7.42578125" customWidth="1"/>
    <col min="21" max="21" width="12.5703125" customWidth="1"/>
  </cols>
  <sheetData>
    <row r="1" spans="2:21" ht="20.25" x14ac:dyDescent="0.2">
      <c r="B1" s="105" t="s">
        <v>92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2" spans="2:21" ht="20.25" x14ac:dyDescent="0.3">
      <c r="B2" s="103"/>
    </row>
    <row r="3" spans="2:21" ht="6.75" customHeight="1" x14ac:dyDescent="0.3">
      <c r="B3" s="103"/>
    </row>
    <row r="4" spans="2:21" ht="15.75" x14ac:dyDescent="0.25">
      <c r="B4" s="94" t="s">
        <v>91</v>
      </c>
      <c r="D4" s="102">
        <v>2009</v>
      </c>
    </row>
    <row r="5" spans="2:21" ht="15.75" x14ac:dyDescent="0.25">
      <c r="B5" s="94" t="s">
        <v>90</v>
      </c>
      <c r="D5" t="s">
        <v>89</v>
      </c>
    </row>
    <row r="6" spans="2:21" ht="16.5" x14ac:dyDescent="0.3">
      <c r="B6" s="101" t="s">
        <v>88</v>
      </c>
      <c r="C6" s="100"/>
      <c r="D6" t="s">
        <v>87</v>
      </c>
      <c r="E6" s="100"/>
    </row>
    <row r="7" spans="2:21" ht="15.75" x14ac:dyDescent="0.25">
      <c r="B7" s="94" t="s">
        <v>86</v>
      </c>
      <c r="D7" s="99" t="s">
        <v>85</v>
      </c>
    </row>
    <row r="8" spans="2:21" ht="15.75" customHeight="1" x14ac:dyDescent="0.2">
      <c r="B8" s="98" t="s">
        <v>84</v>
      </c>
      <c r="C8" s="97"/>
      <c r="D8" s="96" t="s">
        <v>83</v>
      </c>
      <c r="E8" s="96"/>
      <c r="F8" s="96"/>
      <c r="G8" s="96"/>
      <c r="H8" s="96"/>
      <c r="I8" s="96"/>
      <c r="J8" s="96"/>
      <c r="K8" s="96"/>
      <c r="L8" s="96"/>
      <c r="M8" s="96"/>
      <c r="N8" s="95"/>
      <c r="O8" s="95"/>
    </row>
    <row r="9" spans="2:21" ht="15.75" customHeight="1" x14ac:dyDescent="0.25">
      <c r="B9" s="94" t="s">
        <v>82</v>
      </c>
      <c r="D9" s="93" t="s">
        <v>81</v>
      </c>
      <c r="E9" s="93"/>
      <c r="F9" s="93"/>
      <c r="G9" s="93"/>
      <c r="H9" s="93"/>
      <c r="I9" s="92"/>
      <c r="J9" s="92"/>
      <c r="K9" s="92"/>
      <c r="N9" s="91" t="s">
        <v>80</v>
      </c>
      <c r="R9" s="90">
        <v>4</v>
      </c>
    </row>
    <row r="10" spans="2:21" ht="9" customHeight="1" thickBot="1" x14ac:dyDescent="0.25">
      <c r="B10" s="89"/>
    </row>
    <row r="11" spans="2:21" ht="12.75" customHeight="1" x14ac:dyDescent="0.2">
      <c r="B11" s="88"/>
      <c r="C11" s="80" t="s">
        <v>79</v>
      </c>
      <c r="D11" s="80" t="s">
        <v>78</v>
      </c>
      <c r="E11" s="80" t="s">
        <v>77</v>
      </c>
      <c r="F11" s="87"/>
      <c r="G11" s="86" t="s">
        <v>76</v>
      </c>
      <c r="H11" s="84"/>
      <c r="I11" s="80" t="s">
        <v>75</v>
      </c>
      <c r="J11" s="86" t="s">
        <v>74</v>
      </c>
      <c r="K11" s="85"/>
      <c r="L11" s="85"/>
      <c r="M11" s="85"/>
      <c r="N11" s="84"/>
      <c r="O11" s="83" t="s">
        <v>73</v>
      </c>
      <c r="P11" s="82"/>
      <c r="Q11" s="82"/>
      <c r="R11" s="82"/>
      <c r="S11" s="82"/>
      <c r="T11" s="81"/>
      <c r="U11" s="80" t="s">
        <v>72</v>
      </c>
    </row>
    <row r="12" spans="2:21" ht="13.5" customHeight="1" thickBot="1" x14ac:dyDescent="0.25">
      <c r="B12" s="71" t="s">
        <v>71</v>
      </c>
      <c r="C12" s="72"/>
      <c r="D12" s="72"/>
      <c r="E12" s="72"/>
      <c r="F12" s="79" t="s">
        <v>70</v>
      </c>
      <c r="G12" s="78"/>
      <c r="H12" s="76"/>
      <c r="I12" s="72"/>
      <c r="J12" s="78"/>
      <c r="K12" s="77"/>
      <c r="L12" s="77"/>
      <c r="M12" s="77"/>
      <c r="N12" s="76"/>
      <c r="O12" s="75" t="s">
        <v>69</v>
      </c>
      <c r="P12" s="74"/>
      <c r="Q12" s="74"/>
      <c r="R12" s="74"/>
      <c r="S12" s="74"/>
      <c r="T12" s="73"/>
      <c r="U12" s="72"/>
    </row>
    <row r="13" spans="2:21" x14ac:dyDescent="0.2">
      <c r="B13" s="71"/>
      <c r="C13" s="69"/>
      <c r="D13" s="69"/>
      <c r="E13" s="69"/>
      <c r="F13" s="69"/>
      <c r="G13" s="68" t="s">
        <v>68</v>
      </c>
      <c r="H13" s="70" t="s">
        <v>67</v>
      </c>
      <c r="I13" s="69"/>
      <c r="J13" s="68" t="s">
        <v>66</v>
      </c>
      <c r="K13" s="68" t="s">
        <v>65</v>
      </c>
      <c r="L13" s="68" t="s">
        <v>64</v>
      </c>
      <c r="M13" s="68" t="s">
        <v>63</v>
      </c>
      <c r="N13" s="68" t="s">
        <v>0</v>
      </c>
      <c r="O13" s="68" t="s">
        <v>62</v>
      </c>
      <c r="P13" s="68" t="s">
        <v>61</v>
      </c>
      <c r="Q13" s="68" t="s">
        <v>60</v>
      </c>
      <c r="R13" s="68" t="s">
        <v>59</v>
      </c>
      <c r="S13" s="68" t="s">
        <v>58</v>
      </c>
      <c r="T13" s="68" t="s">
        <v>57</v>
      </c>
      <c r="U13" s="67"/>
    </row>
    <row r="14" spans="2:21" ht="13.5" thickBot="1" x14ac:dyDescent="0.25">
      <c r="B14" s="66"/>
      <c r="C14" s="63"/>
      <c r="D14" s="63"/>
      <c r="E14" s="63"/>
      <c r="F14" s="63"/>
      <c r="G14" s="65"/>
      <c r="H14" s="64">
        <v>39813</v>
      </c>
      <c r="I14" s="63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1"/>
    </row>
    <row r="15" spans="2:21" ht="57" customHeight="1" thickBot="1" x14ac:dyDescent="0.25">
      <c r="B15" s="53" t="s">
        <v>56</v>
      </c>
      <c r="C15" s="15" t="s">
        <v>55</v>
      </c>
      <c r="D15" s="17" t="s">
        <v>54</v>
      </c>
      <c r="E15" s="15" t="s">
        <v>53</v>
      </c>
      <c r="F15" s="16" t="s">
        <v>5</v>
      </c>
      <c r="G15" s="17" t="s">
        <v>52</v>
      </c>
      <c r="H15" s="14" t="s">
        <v>51</v>
      </c>
      <c r="I15" s="13" t="s">
        <v>50</v>
      </c>
      <c r="J15" s="12"/>
      <c r="K15" s="12">
        <v>0.3</v>
      </c>
      <c r="L15" s="12">
        <v>0.4</v>
      </c>
      <c r="M15" s="12">
        <v>0.4</v>
      </c>
      <c r="N15" s="60" t="s">
        <v>49</v>
      </c>
      <c r="O15" s="55"/>
      <c r="P15" s="55">
        <v>5</v>
      </c>
      <c r="Q15" s="55"/>
      <c r="R15" s="55"/>
      <c r="S15" s="55"/>
      <c r="T15" s="55"/>
      <c r="U15" s="59"/>
    </row>
    <row r="16" spans="2:21" ht="44.25" customHeight="1" thickBot="1" x14ac:dyDescent="0.25">
      <c r="B16" s="53" t="s">
        <v>48</v>
      </c>
      <c r="C16" s="15" t="s">
        <v>47</v>
      </c>
      <c r="D16" s="58" t="s">
        <v>46</v>
      </c>
      <c r="E16" s="15" t="s">
        <v>45</v>
      </c>
      <c r="F16" s="45">
        <v>0.5</v>
      </c>
      <c r="G16" s="15" t="s">
        <v>44</v>
      </c>
      <c r="H16" s="15" t="s">
        <v>43</v>
      </c>
      <c r="I16" s="44" t="s">
        <v>42</v>
      </c>
      <c r="J16" s="12">
        <v>0.25</v>
      </c>
      <c r="K16" s="12">
        <v>0.25</v>
      </c>
      <c r="L16" s="12">
        <v>0.25</v>
      </c>
      <c r="M16" s="12">
        <v>0.25</v>
      </c>
      <c r="N16" s="57" t="s">
        <v>41</v>
      </c>
      <c r="O16" s="55"/>
      <c r="P16" s="55">
        <v>10</v>
      </c>
      <c r="Q16" s="56"/>
      <c r="R16" s="56"/>
      <c r="S16" s="55"/>
      <c r="T16" s="55"/>
      <c r="U16" s="54"/>
    </row>
    <row r="17" spans="2:21" ht="60" customHeight="1" thickBot="1" x14ac:dyDescent="0.25">
      <c r="B17" s="53" t="s">
        <v>40</v>
      </c>
      <c r="C17" s="15" t="s">
        <v>39</v>
      </c>
      <c r="D17" s="52" t="s">
        <v>38</v>
      </c>
      <c r="E17" s="15" t="s">
        <v>37</v>
      </c>
      <c r="F17" s="45">
        <v>0.5</v>
      </c>
      <c r="G17" s="15" t="s">
        <v>36</v>
      </c>
      <c r="H17" s="17" t="s">
        <v>35</v>
      </c>
      <c r="I17" s="44" t="s">
        <v>34</v>
      </c>
      <c r="J17" s="12"/>
      <c r="K17" s="12">
        <v>0.3</v>
      </c>
      <c r="L17" s="12">
        <v>0.4</v>
      </c>
      <c r="M17" s="12">
        <v>0.4</v>
      </c>
      <c r="N17" s="51" t="s">
        <v>33</v>
      </c>
      <c r="O17" s="49"/>
      <c r="P17" s="50">
        <v>30</v>
      </c>
      <c r="Q17" s="49"/>
      <c r="R17" s="49"/>
      <c r="S17" s="49">
        <v>200</v>
      </c>
      <c r="T17" s="49"/>
      <c r="U17" s="41"/>
    </row>
    <row r="18" spans="2:21" ht="57" customHeight="1" thickBot="1" x14ac:dyDescent="0.25">
      <c r="B18" s="48" t="s">
        <v>32</v>
      </c>
      <c r="C18" s="47" t="s">
        <v>31</v>
      </c>
      <c r="D18" s="46" t="s">
        <v>30</v>
      </c>
      <c r="E18" s="15" t="s">
        <v>29</v>
      </c>
      <c r="F18" s="45">
        <v>1</v>
      </c>
      <c r="G18" s="15" t="s">
        <v>28</v>
      </c>
      <c r="H18" s="17" t="s">
        <v>27</v>
      </c>
      <c r="I18" s="44" t="s">
        <v>26</v>
      </c>
      <c r="J18" s="12">
        <v>0.25</v>
      </c>
      <c r="K18" s="12">
        <v>0.25</v>
      </c>
      <c r="L18" s="12">
        <v>0.25</v>
      </c>
      <c r="M18" s="12">
        <v>0.25</v>
      </c>
      <c r="N18" s="43" t="s">
        <v>25</v>
      </c>
      <c r="O18" s="9"/>
      <c r="P18" s="9">
        <v>40</v>
      </c>
      <c r="Q18" s="42"/>
      <c r="R18" s="42"/>
      <c r="S18" s="9"/>
      <c r="T18" s="9"/>
      <c r="U18" s="41"/>
    </row>
    <row r="19" spans="2:21" ht="81.75" customHeight="1" thickBot="1" x14ac:dyDescent="0.25">
      <c r="B19" s="40" t="s">
        <v>24</v>
      </c>
      <c r="C19" s="39"/>
      <c r="D19" s="38" t="s">
        <v>23</v>
      </c>
      <c r="E19" s="36" t="s">
        <v>22</v>
      </c>
      <c r="F19" s="37">
        <v>0.5</v>
      </c>
      <c r="G19" s="36" t="s">
        <v>21</v>
      </c>
      <c r="H19" s="35" t="s">
        <v>20</v>
      </c>
      <c r="I19" s="34" t="s">
        <v>19</v>
      </c>
      <c r="J19" s="33">
        <v>0.25</v>
      </c>
      <c r="K19" s="33">
        <v>0.25</v>
      </c>
      <c r="L19" s="33">
        <v>0.25</v>
      </c>
      <c r="M19" s="33">
        <v>0.25</v>
      </c>
      <c r="N19" s="32" t="s">
        <v>18</v>
      </c>
      <c r="O19" s="30"/>
      <c r="P19" s="31">
        <v>12</v>
      </c>
      <c r="Q19" s="30"/>
      <c r="R19" s="30"/>
      <c r="S19" s="30"/>
      <c r="T19" s="30"/>
      <c r="U19" s="29"/>
    </row>
    <row r="20" spans="2:21" ht="66" customHeight="1" thickBot="1" x14ac:dyDescent="0.25">
      <c r="B20" s="18" t="s">
        <v>17</v>
      </c>
      <c r="C20" s="26" t="s">
        <v>16</v>
      </c>
      <c r="D20" s="28" t="s">
        <v>15</v>
      </c>
      <c r="E20" s="26" t="s">
        <v>14</v>
      </c>
      <c r="F20" s="27" t="s">
        <v>5</v>
      </c>
      <c r="G20" s="26" t="s">
        <v>13</v>
      </c>
      <c r="H20" s="25" t="s">
        <v>12</v>
      </c>
      <c r="I20" s="24" t="s">
        <v>11</v>
      </c>
      <c r="J20" s="23">
        <v>0.25</v>
      </c>
      <c r="K20" s="23">
        <v>0.25</v>
      </c>
      <c r="L20" s="23">
        <v>0.25</v>
      </c>
      <c r="M20" s="23">
        <v>0.25</v>
      </c>
      <c r="N20" s="22" t="s">
        <v>10</v>
      </c>
      <c r="O20" s="20"/>
      <c r="P20" s="21">
        <v>6</v>
      </c>
      <c r="Q20" s="20"/>
      <c r="R20" s="20"/>
      <c r="S20" s="20"/>
      <c r="T20" s="20"/>
      <c r="U20" s="19"/>
    </row>
    <row r="21" spans="2:21" ht="59.25" customHeight="1" thickBot="1" x14ac:dyDescent="0.25">
      <c r="B21" s="18" t="s">
        <v>9</v>
      </c>
      <c r="C21" s="15" t="s">
        <v>8</v>
      </c>
      <c r="D21" s="17" t="s">
        <v>7</v>
      </c>
      <c r="E21" s="15" t="s">
        <v>6</v>
      </c>
      <c r="F21" s="16" t="s">
        <v>5</v>
      </c>
      <c r="G21" s="15" t="s">
        <v>4</v>
      </c>
      <c r="H21" s="14" t="s">
        <v>3</v>
      </c>
      <c r="I21" s="13" t="s">
        <v>2</v>
      </c>
      <c r="J21" s="12">
        <v>0.25</v>
      </c>
      <c r="K21" s="12">
        <v>0.25</v>
      </c>
      <c r="L21" s="12">
        <v>0.25</v>
      </c>
      <c r="M21" s="12">
        <v>0.25</v>
      </c>
      <c r="N21" s="11" t="s">
        <v>1</v>
      </c>
      <c r="O21" s="9"/>
      <c r="P21" s="10">
        <v>12.8</v>
      </c>
      <c r="Q21" s="9"/>
      <c r="R21" s="9"/>
      <c r="S21" s="9"/>
      <c r="T21" s="9"/>
      <c r="U21" s="8"/>
    </row>
    <row r="22" spans="2:21" ht="13.5" thickBot="1" x14ac:dyDescent="0.25">
      <c r="B22" s="7"/>
      <c r="C22" s="6" t="s">
        <v>0</v>
      </c>
      <c r="D22" s="3"/>
      <c r="E22" s="3"/>
      <c r="F22" s="5" t="e">
        <f>SUM(F15+F16+F17+F18+F19+F20+F21)</f>
        <v>#VALUE!</v>
      </c>
      <c r="G22" s="3"/>
      <c r="H22" s="3"/>
      <c r="I22" s="3"/>
      <c r="J22" s="3"/>
      <c r="K22" s="4"/>
      <c r="L22" s="3"/>
      <c r="M22" s="3"/>
      <c r="N22" s="3"/>
      <c r="O22" s="3"/>
      <c r="P22" s="2">
        <f>SUM(P15:P21)</f>
        <v>115.8</v>
      </c>
      <c r="Q22" s="2">
        <f>SUM(Q15:Q21)</f>
        <v>0</v>
      </c>
      <c r="R22" s="2">
        <f>SUM(R15:R21)</f>
        <v>0</v>
      </c>
      <c r="S22" s="2">
        <f>SUM(S15:S21)</f>
        <v>200</v>
      </c>
      <c r="T22" s="2">
        <f>SUM(T15:T21)</f>
        <v>0</v>
      </c>
      <c r="U22" s="1"/>
    </row>
  </sheetData>
  <mergeCells count="26">
    <mergeCell ref="C18:C19"/>
    <mergeCell ref="B12:B13"/>
    <mergeCell ref="T13:T14"/>
    <mergeCell ref="J13:J14"/>
    <mergeCell ref="L13:L14"/>
    <mergeCell ref="M13:M14"/>
    <mergeCell ref="P13:P14"/>
    <mergeCell ref="K13:K14"/>
    <mergeCell ref="G11:H12"/>
    <mergeCell ref="N13:N14"/>
    <mergeCell ref="O11:T11"/>
    <mergeCell ref="O12:T12"/>
    <mergeCell ref="S13:S14"/>
    <mergeCell ref="R13:R14"/>
    <mergeCell ref="Q13:Q14"/>
    <mergeCell ref="O13:O14"/>
    <mergeCell ref="J11:N12"/>
    <mergeCell ref="G13:G14"/>
    <mergeCell ref="D8:O8"/>
    <mergeCell ref="B1:U1"/>
    <mergeCell ref="E11:E12"/>
    <mergeCell ref="D11:D12"/>
    <mergeCell ref="C11:C12"/>
    <mergeCell ref="D9:K9"/>
    <mergeCell ref="I11:I12"/>
    <mergeCell ref="U11:U12"/>
  </mergeCells>
  <pageMargins left="0.39370078740157483" right="1.3779527559055118" top="0.98425196850393704" bottom="0.78740157480314965" header="0.19685039370078741" footer="0"/>
  <pageSetup paperSize="5" scale="75" orientation="landscape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INSTITUCIONAL</vt:lpstr>
      <vt:lpstr>INSTITUCIONAL!Títulos_a_imprimir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2014-02-11T14:08:30Z</dcterms:created>
  <dcterms:modified xsi:type="dcterms:W3CDTF">2014-02-11T14:08:52Z</dcterms:modified>
</cp:coreProperties>
</file>