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CONOMICO" sheetId="1" r:id="rId1"/>
  </sheets>
  <definedNames>
    <definedName name="_xlnm.Print_Titles" localSheetId="0">ECONOMICO!$1:$3</definedName>
  </definedNames>
  <calcPr calcId="145621" fullCalcOnLoad="1"/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E30" i="1"/>
  <c r="N30" i="1"/>
  <c r="O30" i="1"/>
  <c r="P30" i="1"/>
  <c r="Q30" i="1"/>
  <c r="R30" i="1"/>
</calcChain>
</file>

<file path=xl/sharedStrings.xml><?xml version="1.0" encoding="utf-8"?>
<sst xmlns="http://schemas.openxmlformats.org/spreadsheetml/2006/main" count="144" uniqueCount="133">
  <si>
    <t>CONSOLIDADO</t>
  </si>
  <si>
    <t>TOTAL</t>
  </si>
  <si>
    <t>Programa Promoción agroturistica</t>
  </si>
  <si>
    <t>Gestion realizada</t>
  </si>
  <si>
    <t>Plan Municipal de Turismo</t>
  </si>
  <si>
    <t>Gestionar infraestructura Turistica</t>
  </si>
  <si>
    <t>Fortalecimiento a los procesos de Desarrollo Turistico</t>
  </si>
  <si>
    <t>L30112-2</t>
  </si>
  <si>
    <t>Diagnóstico de posibilidades turisticas ruruales y urbanas</t>
  </si>
  <si>
    <t>No se ha realizado ninguno procesos de desarrollo turistico</t>
  </si>
  <si>
    <t xml:space="preserve">Numero de estudios realizados </t>
  </si>
  <si>
    <t>Un estudio realizado para promover el desarrollo turisco elaborado para el municipio</t>
  </si>
  <si>
    <t>L30112-1</t>
  </si>
  <si>
    <t>Promosión de material forestal de la zona</t>
  </si>
  <si>
    <t>No se ha realizado ninguno procesos de desarrollo forestal</t>
  </si>
  <si>
    <t>Nº de Ha establecidas</t>
  </si>
  <si>
    <t>Produccion Forestal</t>
  </si>
  <si>
    <t>20 Ha establecidas para la producción forestal comercial</t>
  </si>
  <si>
    <t>Apoyo a la producción forestal</t>
  </si>
  <si>
    <t>L30111-1</t>
  </si>
  <si>
    <t xml:space="preserve">Grupo artesanal en guadua, Grupo de derivados lacteos </t>
  </si>
  <si>
    <t>Nº de planes de negocios formulados</t>
  </si>
  <si>
    <t>Fortalecimiento y apoyo a la microempresas</t>
  </si>
  <si>
    <t xml:space="preserve">8 planes de negocios formulados </t>
  </si>
  <si>
    <t>L30110-1</t>
  </si>
  <si>
    <t>Proceda Reforestacion Microcuenca Buenavista, Implementacion vivero Municipal y BPA</t>
  </si>
  <si>
    <t xml:space="preserve">Se ha realizo una capacitacion </t>
  </si>
  <si>
    <t>Nº de talleres realizados</t>
  </si>
  <si>
    <t>Proteccion y conservacion de los suelos</t>
  </si>
  <si>
    <t>Realizar 8 talleres de formación para la protección y aprovechamiento de los suelos</t>
  </si>
  <si>
    <t>Recuperación y aprovechamiento de los suelos</t>
  </si>
  <si>
    <t>L30109-1</t>
  </si>
  <si>
    <t>Extraccion de aceites esenciales, Produccion y transformacion de uva, apicultura y panela</t>
  </si>
  <si>
    <t>Taller a traves de fedepanela y SENA</t>
  </si>
  <si>
    <t>Fortalecimiento agroindustria sostenible</t>
  </si>
  <si>
    <t>Realizar 8 talleres de formación en procesos agroindustriales sostenibles</t>
  </si>
  <si>
    <t>Apoyo a la agroindustria sostenible</t>
  </si>
  <si>
    <t>L30108-1</t>
  </si>
  <si>
    <t xml:space="preserve">gestion proceso de mercado con fenalce y mercado local </t>
  </si>
  <si>
    <t>no existe un proceso de mercadeo de productos</t>
  </si>
  <si>
    <t>Mercado agropecuario Seguro</t>
  </si>
  <si>
    <t>Gestionar procesos de mercadeo para el municipio</t>
  </si>
  <si>
    <t xml:space="preserve">Apoyo a los mercados locales y regionales </t>
  </si>
  <si>
    <t>L30107-1</t>
  </si>
  <si>
    <t>Diagnostico de centros de producción y costos</t>
  </si>
  <si>
    <t>No existe sistema de regulación de precios</t>
  </si>
  <si>
    <t>Nº de estrategias establecidas</t>
  </si>
  <si>
    <t>Una (1) estrategia de regulación de precios establecida</t>
  </si>
  <si>
    <t>L30106-1</t>
  </si>
  <si>
    <t>Gestion para centros de acopio (canales de comercialización)</t>
  </si>
  <si>
    <t>No existe un centro de acopio de produccion</t>
  </si>
  <si>
    <t>No de centros de acopio adecuados</t>
  </si>
  <si>
    <t>Adecuación y dotación de centros de comercialización</t>
  </si>
  <si>
    <t>Un (1) centro de acopio adecuado para la comercialización agroindustrial</t>
  </si>
  <si>
    <t>L30105-1</t>
  </si>
  <si>
    <t xml:space="preserve">Proyecto Producción Aguacate Hass, Renovación Cafetales, Seguridad Alimentaria </t>
  </si>
  <si>
    <t>Fomento a la produccion agropecuaria</t>
  </si>
  <si>
    <t>Gestionar proyectos para la produccion local</t>
  </si>
  <si>
    <t>Fomento a la produccion local</t>
  </si>
  <si>
    <t>L30104-2</t>
  </si>
  <si>
    <t>Grupo artesanal en guadua, Grupo de derivados lacteos y Asogabe</t>
  </si>
  <si>
    <t>4 grupos asociativos en inicio de asesoria y capacitacion</t>
  </si>
  <si>
    <t>Numero de Grupos Asociativos Fortalecidos</t>
  </si>
  <si>
    <t>Fortalecimiento de 4 Grupos Asociativos en el Municipio de Betulia</t>
  </si>
  <si>
    <t>4 Grupos Asociativos Asesorados y Capacitados</t>
  </si>
  <si>
    <t>L30104-1</t>
  </si>
  <si>
    <t>Convenio Secretaria de Agricultrua y Secretaria del Medio Ambiente (Departamento)</t>
  </si>
  <si>
    <t>Mejoraminto Genetico, sistemas silvo pastoriles</t>
  </si>
  <si>
    <t>1 Experiencia en planeacion agropecuaria (en la produccion de aguacate)</t>
  </si>
  <si>
    <t>No de experiencias implementadas</t>
  </si>
  <si>
    <t>Fomento a la planeación agropecuaria</t>
  </si>
  <si>
    <t>4 experiencias implementadas de planeación agropecuaria</t>
  </si>
  <si>
    <t>L30103-1</t>
  </si>
  <si>
    <t>Proyecto viabilizado en el 2010 "convenio 531 Corantioquia" y Convenio Universidad de Antioquia (rotante veterinaria)</t>
  </si>
  <si>
    <t>Implementacion BPA y sistemas agroambientales, agroecología y medicina veterinaria</t>
  </si>
  <si>
    <t xml:space="preserve">En el municipio realizo  un proyecto de tecnologia limpia (producion de café) con 43 familias desplazadas </t>
  </si>
  <si>
    <t>Numero de unidades productivas asistidas</t>
  </si>
  <si>
    <t>Asistencia técnica especializada</t>
  </si>
  <si>
    <t>4 experiencias en implementación de tecnologia en produccion limpia</t>
  </si>
  <si>
    <t>Fortalecimiento a la Implementación de Tecnología de la Producción Limpia</t>
  </si>
  <si>
    <t>L30102-1</t>
  </si>
  <si>
    <t>Se cumplira para este año el 100% de las veredas en el Municipio.</t>
  </si>
  <si>
    <t xml:space="preserve">Visitas, seguimiento y evaluación y acompañamiento beneficiarios de proyectos agropecuarios. </t>
  </si>
  <si>
    <t>Se visitaron 30 veredas que equivalen al 75% de la meta</t>
  </si>
  <si>
    <t>% de zonas* asistidas                 * (veredas y corregimientos)</t>
  </si>
  <si>
    <t>Fortalecimiento de la Asistencia Técnica</t>
  </si>
  <si>
    <t>80% de las zonas*  (32) con asistencia técnica agropecuaria.                       * (veredas y corregimientos)</t>
  </si>
  <si>
    <t>Fortalecimiento Asistencia Técnica</t>
  </si>
  <si>
    <t>L30101-1</t>
  </si>
  <si>
    <t>FECHA</t>
  </si>
  <si>
    <t>OTR</t>
  </si>
  <si>
    <t>COF</t>
  </si>
  <si>
    <t>CRE</t>
  </si>
  <si>
    <t>SG</t>
  </si>
  <si>
    <t>P</t>
  </si>
  <si>
    <t>TOT</t>
  </si>
  <si>
    <t>IV</t>
  </si>
  <si>
    <t>III</t>
  </si>
  <si>
    <t>II</t>
  </si>
  <si>
    <t>I</t>
  </si>
  <si>
    <t>ESTADO ACTUAL</t>
  </si>
  <si>
    <t>NOMBRE DEL INDICADOR</t>
  </si>
  <si>
    <t>PDM</t>
  </si>
  <si>
    <t xml:space="preserve"> MILLONES DE PESOS</t>
  </si>
  <si>
    <t>OBSERVAC</t>
  </si>
  <si>
    <t xml:space="preserve">RECURSOS </t>
  </si>
  <si>
    <t xml:space="preserve"> META PROGRAMADA ANUAL</t>
  </si>
  <si>
    <t>ACTIVIDADES</t>
  </si>
  <si>
    <t>INDICADOR  DE RESULTADO</t>
  </si>
  <si>
    <t>%</t>
  </si>
  <si>
    <t>PROYECTO</t>
  </si>
  <si>
    <t>META PRODUCTO.</t>
  </si>
  <si>
    <t>SUBPROGRAMA</t>
  </si>
  <si>
    <t>CGO.</t>
  </si>
  <si>
    <t>PONDERADOR:</t>
  </si>
  <si>
    <t>ECONÓMIOCO</t>
  </si>
  <si>
    <t>LINEA ESTRATEGICA 5</t>
  </si>
  <si>
    <t>Mejorar la rentabilidad y sostenibilidad de los sistemas de produccion agroindustriales, forestales y turisticos</t>
  </si>
  <si>
    <t>OBJETIVO GENERAL:</t>
  </si>
  <si>
    <t>JAIME ORTIZ</t>
  </si>
  <si>
    <t>RESPONSABLE:</t>
  </si>
  <si>
    <t>AGROPECUARIO, FORESTAL Y TURISTICO</t>
  </si>
  <si>
    <t>EJE, ÁREA Ó SECTOR:</t>
  </si>
  <si>
    <t>FECHA EVA:</t>
  </si>
  <si>
    <t>PLANEACIÓN</t>
  </si>
  <si>
    <t xml:space="preserve">SECRETARÍA DE: </t>
  </si>
  <si>
    <t>ANUAL</t>
  </si>
  <si>
    <t>PERIODO:</t>
  </si>
  <si>
    <t xml:space="preserve">VIGENCIA </t>
  </si>
  <si>
    <t xml:space="preserve">Pagina:___  de ___ </t>
  </si>
  <si>
    <t>Versión: 01</t>
  </si>
  <si>
    <t>Código: GDE-FR-02</t>
  </si>
  <si>
    <t>FORMATO DE EVALUACIÓN PLANES DE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</si>
</sst>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_ * #,##0_ ;_ * \-#,##0_ ;_ * &quot;-&quot;??_ ;_ @_ "/>
    <numFmt numFmtId="168" formatCode="_ [$€-2]\ * #,##0.00_ ;_ [$€-2]\ * \-#,##0.00_ ;_ [$€-2]\ * &quot;-&quot;??_ 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64" fontId="3" fillId="0" borderId="0" xfId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3" fillId="0" borderId="1" xfId="1" applyFont="1" applyBorder="1" applyAlignment="1">
      <alignment vertical="top" wrapText="1"/>
    </xf>
    <xf numFmtId="164" fontId="3" fillId="0" borderId="2" xfId="1" applyFont="1" applyBorder="1" applyAlignment="1">
      <alignment vertical="top" wrapText="1"/>
    </xf>
    <xf numFmtId="0" fontId="3" fillId="0" borderId="3" xfId="1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5" fontId="3" fillId="2" borderId="4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3" fillId="0" borderId="6" xfId="1" applyFont="1" applyBorder="1" applyAlignment="1">
      <alignment vertical="top" wrapText="1"/>
    </xf>
    <xf numFmtId="0" fontId="3" fillId="2" borderId="7" xfId="1" applyNumberFormat="1" applyFont="1" applyFill="1" applyBorder="1" applyAlignment="1">
      <alignment vertical="top" wrapText="1"/>
    </xf>
    <xf numFmtId="166" fontId="3" fillId="2" borderId="7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180" wrapText="1"/>
    </xf>
    <xf numFmtId="0" fontId="4" fillId="0" borderId="0" xfId="0" applyFont="1" applyFill="1" applyBorder="1" applyAlignment="1">
      <alignment vertical="top" wrapText="1"/>
    </xf>
    <xf numFmtId="164" fontId="4" fillId="0" borderId="0" xfId="1" applyFont="1" applyBorder="1" applyAlignment="1">
      <alignment vertical="center" wrapText="1"/>
    </xf>
    <xf numFmtId="164" fontId="4" fillId="0" borderId="11" xfId="1" applyFont="1" applyBorder="1" applyAlignment="1">
      <alignment vertical="center" wrapText="1"/>
    </xf>
    <xf numFmtId="9" fontId="4" fillId="0" borderId="12" xfId="2" applyFont="1" applyBorder="1" applyAlignment="1">
      <alignment horizontal="center" vertical="center" wrapText="1"/>
    </xf>
    <xf numFmtId="164" fontId="4" fillId="0" borderId="12" xfId="1" applyFont="1" applyBorder="1" applyAlignment="1">
      <alignment vertical="center" wrapText="1"/>
    </xf>
    <xf numFmtId="166" fontId="4" fillId="0" borderId="12" xfId="1" applyNumberFormat="1" applyFont="1" applyBorder="1" applyAlignment="1">
      <alignment vertical="center" wrapText="1"/>
    </xf>
    <xf numFmtId="9" fontId="4" fillId="0" borderId="12" xfId="2" applyFont="1" applyBorder="1" applyAlignment="1">
      <alignment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 applyProtection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textRotation="180" wrapText="1"/>
    </xf>
    <xf numFmtId="166" fontId="4" fillId="0" borderId="12" xfId="1" applyNumberFormat="1" applyFont="1" applyBorder="1" applyAlignment="1" applyProtection="1">
      <alignment vertical="center" wrapText="1"/>
    </xf>
    <xf numFmtId="164" fontId="4" fillId="0" borderId="12" xfId="1" applyFont="1" applyBorder="1" applyAlignment="1">
      <alignment horizontal="center" vertical="center" wrapText="1"/>
    </xf>
    <xf numFmtId="164" fontId="4" fillId="0" borderId="12" xfId="1" applyFont="1" applyBorder="1" applyAlignment="1" applyProtection="1">
      <alignment vertical="center" wrapText="1"/>
    </xf>
    <xf numFmtId="166" fontId="4" fillId="0" borderId="12" xfId="1" applyNumberFormat="1" applyFont="1" applyBorder="1" applyAlignment="1">
      <alignment horizontal="center" vertical="center" wrapText="1"/>
    </xf>
    <xf numFmtId="167" fontId="4" fillId="0" borderId="12" xfId="1" applyNumberFormat="1" applyFont="1" applyBorder="1" applyAlignment="1">
      <alignment horizontal="center" vertical="center" wrapText="1"/>
    </xf>
    <xf numFmtId="166" fontId="4" fillId="0" borderId="12" xfId="1" applyNumberFormat="1" applyFont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7" fontId="3" fillId="0" borderId="15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8" fillId="0" borderId="0" xfId="0" applyFont="1"/>
    <xf numFmtId="0" fontId="0" fillId="0" borderId="17" xfId="0" applyBorder="1"/>
    <xf numFmtId="0" fontId="9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27" xfId="0" applyFont="1" applyBorder="1"/>
    <xf numFmtId="0" fontId="9" fillId="0" borderId="25" xfId="0" applyFont="1" applyBorder="1" applyAlignment="1"/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/>
    <xf numFmtId="0" fontId="9" fillId="0" borderId="17" xfId="0" applyFont="1" applyBorder="1" applyAlignment="1">
      <alignment horizontal="center"/>
    </xf>
    <xf numFmtId="0" fontId="11" fillId="0" borderId="17" xfId="0" applyFont="1" applyBorder="1"/>
    <xf numFmtId="14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</cellXfs>
  <cellStyles count="11">
    <cellStyle name="Euro" xfId="3"/>
    <cellStyle name="Millares" xfId="1" builtinId="3"/>
    <cellStyle name="Millares 2" xfId="4"/>
    <cellStyle name="Normal" xfId="0" builtinId="0"/>
    <cellStyle name="Normal 2" xfId="5"/>
    <cellStyle name="Normal 4" xfId="6"/>
    <cellStyle name="Normal 6" xfId="7"/>
    <cellStyle name="Normal 7" xfId="8"/>
    <cellStyle name="Normal 8" xfId="9"/>
    <cellStyle name="Porcentaje" xfId="2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47625</xdr:rowOff>
    </xdr:from>
    <xdr:to>
      <xdr:col>1</xdr:col>
      <xdr:colOff>695325</xdr:colOff>
      <xdr:row>2</xdr:row>
      <xdr:rowOff>238125</xdr:rowOff>
    </xdr:to>
    <xdr:pic>
      <xdr:nvPicPr>
        <xdr:cNvPr id="2" name="Picture 1" descr="Logo Betul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47625"/>
          <a:ext cx="5429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0C1D2"/>
  </sheetPr>
  <dimension ref="A1:V43"/>
  <sheetViews>
    <sheetView tabSelected="1" zoomScaleNormal="100" workbookViewId="0">
      <selection activeCell="D17" sqref="D17"/>
    </sheetView>
  </sheetViews>
  <sheetFormatPr baseColWidth="10" defaultRowHeight="12.75" x14ac:dyDescent="0.2"/>
  <cols>
    <col min="1" max="1" width="4.28515625" customWidth="1"/>
    <col min="2" max="2" width="17.7109375" customWidth="1"/>
    <col min="3" max="3" width="13.140625" customWidth="1"/>
    <col min="4" max="4" width="12.85546875" customWidth="1"/>
    <col min="5" max="5" width="4" customWidth="1"/>
    <col min="6" max="6" width="11" customWidth="1"/>
    <col min="7" max="7" width="14.85546875" customWidth="1"/>
    <col min="8" max="8" width="15.28515625" customWidth="1"/>
    <col min="9" max="9" width="5.28515625" customWidth="1"/>
    <col min="10" max="10" width="4.85546875" customWidth="1"/>
    <col min="11" max="12" width="5" customWidth="1"/>
    <col min="13" max="13" width="4.42578125" customWidth="1"/>
    <col min="14" max="14" width="4.5703125" customWidth="1"/>
    <col min="15" max="15" width="5" customWidth="1"/>
    <col min="16" max="16" width="4.5703125" customWidth="1"/>
    <col min="17" max="18" width="5" customWidth="1"/>
    <col min="19" max="19" width="13.42578125" customWidth="1"/>
    <col min="20" max="21" width="10.140625" customWidth="1"/>
  </cols>
  <sheetData>
    <row r="1" spans="1:22" ht="20.25" customHeight="1" x14ac:dyDescent="0.2">
      <c r="A1" s="83"/>
      <c r="B1" s="83"/>
      <c r="C1" s="93" t="s">
        <v>132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 t="s">
        <v>131</v>
      </c>
      <c r="S1" s="91"/>
    </row>
    <row r="2" spans="1:22" ht="21" customHeight="1" x14ac:dyDescent="0.2">
      <c r="A2" s="83"/>
      <c r="B2" s="8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 t="s">
        <v>130</v>
      </c>
      <c r="S2" s="91"/>
    </row>
    <row r="3" spans="1:22" ht="21" customHeight="1" x14ac:dyDescent="0.2">
      <c r="A3" s="83"/>
      <c r="B3" s="8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2" t="s">
        <v>129</v>
      </c>
      <c r="S3" s="91"/>
    </row>
    <row r="4" spans="1:22" ht="8.25" customHeight="1" x14ac:dyDescent="0.3">
      <c r="A4" s="90"/>
      <c r="B4" s="90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8"/>
      <c r="S4" s="88"/>
    </row>
    <row r="5" spans="1:22" ht="15.75" x14ac:dyDescent="0.25">
      <c r="A5" s="86" t="s">
        <v>128</v>
      </c>
      <c r="B5" s="72"/>
      <c r="C5" s="83">
        <v>2011</v>
      </c>
      <c r="D5" s="83"/>
      <c r="E5" s="83"/>
      <c r="F5" s="83"/>
      <c r="G5" s="84" t="s">
        <v>127</v>
      </c>
      <c r="H5" s="83" t="s">
        <v>126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72"/>
    </row>
    <row r="6" spans="1:22" ht="15.75" x14ac:dyDescent="0.25">
      <c r="A6" s="86" t="s">
        <v>125</v>
      </c>
      <c r="B6" s="72"/>
      <c r="C6" s="83" t="s">
        <v>124</v>
      </c>
      <c r="D6" s="83"/>
      <c r="E6" s="83"/>
      <c r="F6" s="83"/>
      <c r="G6" s="86" t="s">
        <v>123</v>
      </c>
      <c r="H6" s="87">
        <v>40499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72"/>
    </row>
    <row r="7" spans="1:22" ht="15.75" x14ac:dyDescent="0.25">
      <c r="A7" s="86" t="s">
        <v>122</v>
      </c>
      <c r="B7" s="72"/>
      <c r="C7" s="85" t="s">
        <v>121</v>
      </c>
      <c r="D7" s="85"/>
      <c r="E7" s="85"/>
      <c r="F7" s="85"/>
      <c r="G7" s="84" t="s">
        <v>120</v>
      </c>
      <c r="H7" s="83" t="s">
        <v>119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72"/>
    </row>
    <row r="8" spans="1:22" ht="15.75" x14ac:dyDescent="0.25">
      <c r="A8" s="78" t="s">
        <v>118</v>
      </c>
      <c r="B8" s="72"/>
      <c r="C8" s="82" t="s">
        <v>117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0"/>
      <c r="S8" s="79"/>
    </row>
    <row r="9" spans="1:22" ht="16.5" customHeight="1" x14ac:dyDescent="0.25">
      <c r="A9" s="78" t="s">
        <v>116</v>
      </c>
      <c r="B9" s="72"/>
      <c r="C9" s="77" t="s">
        <v>115</v>
      </c>
      <c r="D9" s="76"/>
      <c r="E9" s="76"/>
      <c r="F9" s="75"/>
      <c r="G9" s="74" t="s">
        <v>114</v>
      </c>
      <c r="H9" s="73">
        <v>8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2"/>
    </row>
    <row r="10" spans="1:22" ht="6" customHeight="1" thickBot="1" x14ac:dyDescent="0.25">
      <c r="A10" s="71"/>
    </row>
    <row r="11" spans="1:22" ht="13.5" hidden="1" thickBot="1" x14ac:dyDescent="0.25">
      <c r="A11" s="71"/>
    </row>
    <row r="12" spans="1:22" ht="12.75" customHeight="1" x14ac:dyDescent="0.2">
      <c r="A12" s="70" t="s">
        <v>113</v>
      </c>
      <c r="B12" s="68" t="s">
        <v>112</v>
      </c>
      <c r="C12" s="68" t="s">
        <v>111</v>
      </c>
      <c r="D12" s="68" t="s">
        <v>110</v>
      </c>
      <c r="E12" s="69" t="s">
        <v>109</v>
      </c>
      <c r="F12" s="67" t="s">
        <v>108</v>
      </c>
      <c r="G12" s="67"/>
      <c r="H12" s="68" t="s">
        <v>107</v>
      </c>
      <c r="I12" s="67" t="s">
        <v>106</v>
      </c>
      <c r="J12" s="67"/>
      <c r="K12" s="67"/>
      <c r="L12" s="67"/>
      <c r="M12" s="67"/>
      <c r="N12" s="66" t="s">
        <v>105</v>
      </c>
      <c r="O12" s="66"/>
      <c r="P12" s="66"/>
      <c r="Q12" s="66"/>
      <c r="R12" s="66"/>
      <c r="S12" s="65" t="s">
        <v>104</v>
      </c>
      <c r="T12" s="3"/>
      <c r="U12" s="3"/>
      <c r="V12" s="64"/>
    </row>
    <row r="13" spans="1:22" ht="13.5" customHeight="1" x14ac:dyDescent="0.2">
      <c r="A13" s="63"/>
      <c r="B13" s="57"/>
      <c r="C13" s="57"/>
      <c r="D13" s="57"/>
      <c r="E13" s="59"/>
      <c r="F13" s="62"/>
      <c r="G13" s="62"/>
      <c r="H13" s="57"/>
      <c r="I13" s="62"/>
      <c r="J13" s="62"/>
      <c r="K13" s="62"/>
      <c r="L13" s="62"/>
      <c r="M13" s="62"/>
      <c r="N13" s="55" t="s">
        <v>103</v>
      </c>
      <c r="O13" s="55"/>
      <c r="P13" s="55"/>
      <c r="Q13" s="55"/>
      <c r="R13" s="55"/>
      <c r="S13" s="54"/>
      <c r="T13" s="3"/>
      <c r="U13" s="3"/>
      <c r="V13" s="61"/>
    </row>
    <row r="14" spans="1:22" ht="17.25" customHeight="1" x14ac:dyDescent="0.2">
      <c r="A14" s="60" t="s">
        <v>102</v>
      </c>
      <c r="B14" s="57"/>
      <c r="C14" s="57"/>
      <c r="D14" s="57"/>
      <c r="E14" s="59"/>
      <c r="F14" s="55" t="s">
        <v>101</v>
      </c>
      <c r="G14" s="58" t="s">
        <v>100</v>
      </c>
      <c r="H14" s="57"/>
      <c r="I14" s="55" t="s">
        <v>99</v>
      </c>
      <c r="J14" s="55" t="s">
        <v>98</v>
      </c>
      <c r="K14" s="55" t="s">
        <v>97</v>
      </c>
      <c r="L14" s="56" t="s">
        <v>96</v>
      </c>
      <c r="M14" s="55" t="s">
        <v>95</v>
      </c>
      <c r="N14" s="55" t="s">
        <v>94</v>
      </c>
      <c r="O14" s="56" t="s">
        <v>93</v>
      </c>
      <c r="P14" s="55" t="s">
        <v>92</v>
      </c>
      <c r="Q14" s="55" t="s">
        <v>91</v>
      </c>
      <c r="R14" s="55" t="s">
        <v>90</v>
      </c>
      <c r="S14" s="54"/>
      <c r="T14" s="3"/>
      <c r="U14" s="3"/>
      <c r="V14" s="45"/>
    </row>
    <row r="15" spans="1:22" ht="12.75" customHeight="1" thickBot="1" x14ac:dyDescent="0.25">
      <c r="A15" s="53"/>
      <c r="B15" s="49"/>
      <c r="C15" s="49"/>
      <c r="D15" s="49"/>
      <c r="E15" s="52"/>
      <c r="F15" s="51"/>
      <c r="G15" s="50" t="s">
        <v>89</v>
      </c>
      <c r="H15" s="49"/>
      <c r="I15" s="47"/>
      <c r="J15" s="47"/>
      <c r="K15" s="47"/>
      <c r="L15" s="48"/>
      <c r="M15" s="47"/>
      <c r="N15" s="47"/>
      <c r="O15" s="48"/>
      <c r="P15" s="47"/>
      <c r="Q15" s="47"/>
      <c r="R15" s="47"/>
      <c r="S15" s="46"/>
      <c r="T15" s="3"/>
      <c r="U15" s="3"/>
      <c r="V15" s="45"/>
    </row>
    <row r="16" spans="1:22" ht="78" customHeight="1" x14ac:dyDescent="0.2">
      <c r="A16" s="37" t="s">
        <v>88</v>
      </c>
      <c r="B16" s="35" t="s">
        <v>87</v>
      </c>
      <c r="C16" s="35" t="s">
        <v>86</v>
      </c>
      <c r="D16" s="35" t="s">
        <v>85</v>
      </c>
      <c r="E16" s="44">
        <v>2.6</v>
      </c>
      <c r="F16" s="35" t="s">
        <v>84</v>
      </c>
      <c r="G16" s="35" t="s">
        <v>83</v>
      </c>
      <c r="H16" s="36" t="s">
        <v>82</v>
      </c>
      <c r="I16" s="28">
        <v>0.25</v>
      </c>
      <c r="J16" s="33">
        <v>0.25</v>
      </c>
      <c r="K16" s="32">
        <v>0.25</v>
      </c>
      <c r="L16" s="32">
        <v>0.25</v>
      </c>
      <c r="M16" s="31">
        <f>SUM(I16:L16)</f>
        <v>1</v>
      </c>
      <c r="N16" s="29"/>
      <c r="O16" s="30">
        <v>22</v>
      </c>
      <c r="P16" s="29"/>
      <c r="Q16" s="29"/>
      <c r="R16" s="28"/>
      <c r="S16" s="27" t="s">
        <v>81</v>
      </c>
      <c r="T16" s="26"/>
      <c r="U16" s="26"/>
      <c r="V16" s="25"/>
    </row>
    <row r="17" spans="1:22" ht="90" customHeight="1" x14ac:dyDescent="0.2">
      <c r="A17" s="37" t="s">
        <v>80</v>
      </c>
      <c r="B17" s="35" t="s">
        <v>79</v>
      </c>
      <c r="C17" s="35" t="s">
        <v>78</v>
      </c>
      <c r="D17" s="35" t="s">
        <v>77</v>
      </c>
      <c r="E17" s="36">
        <v>1.2</v>
      </c>
      <c r="F17" s="35" t="s">
        <v>76</v>
      </c>
      <c r="G17" s="35" t="s">
        <v>75</v>
      </c>
      <c r="H17" s="36" t="s">
        <v>74</v>
      </c>
      <c r="I17" s="28">
        <v>0.3</v>
      </c>
      <c r="J17" s="33">
        <v>0.3</v>
      </c>
      <c r="K17" s="32">
        <v>0.3</v>
      </c>
      <c r="L17" s="32">
        <v>0.1</v>
      </c>
      <c r="M17" s="31">
        <f>SUM(I17:L17)</f>
        <v>0.99999999999999989</v>
      </c>
      <c r="N17" s="29"/>
      <c r="O17" s="30">
        <v>5</v>
      </c>
      <c r="P17" s="29"/>
      <c r="Q17" s="29">
        <v>23</v>
      </c>
      <c r="R17" s="40">
        <v>6</v>
      </c>
      <c r="S17" s="27" t="s">
        <v>73</v>
      </c>
      <c r="T17" s="26"/>
      <c r="U17" s="26"/>
      <c r="V17" s="25"/>
    </row>
    <row r="18" spans="1:22" ht="68.25" customHeight="1" x14ac:dyDescent="0.2">
      <c r="A18" s="37" t="s">
        <v>72</v>
      </c>
      <c r="B18" s="35" t="s">
        <v>70</v>
      </c>
      <c r="C18" s="35" t="s">
        <v>71</v>
      </c>
      <c r="D18" s="35" t="s">
        <v>70</v>
      </c>
      <c r="E18" s="43">
        <v>1</v>
      </c>
      <c r="F18" s="35" t="s">
        <v>69</v>
      </c>
      <c r="G18" s="35" t="s">
        <v>68</v>
      </c>
      <c r="H18" s="36" t="s">
        <v>67</v>
      </c>
      <c r="I18" s="28">
        <v>0.3</v>
      </c>
      <c r="J18" s="33">
        <v>0.3</v>
      </c>
      <c r="K18" s="32">
        <v>0.3</v>
      </c>
      <c r="L18" s="32">
        <v>0.1</v>
      </c>
      <c r="M18" s="31">
        <f>SUM(I18:L18)</f>
        <v>0.99999999999999989</v>
      </c>
      <c r="N18" s="30"/>
      <c r="O18" s="30">
        <v>4</v>
      </c>
      <c r="P18" s="29"/>
      <c r="Q18" s="29"/>
      <c r="R18" s="42"/>
      <c r="S18" s="27" t="s">
        <v>66</v>
      </c>
      <c r="T18" s="26"/>
      <c r="U18" s="26"/>
      <c r="V18" s="25"/>
    </row>
    <row r="19" spans="1:22" ht="53.25" customHeight="1" x14ac:dyDescent="0.2">
      <c r="A19" s="37" t="s">
        <v>65</v>
      </c>
      <c r="B19" s="35" t="s">
        <v>58</v>
      </c>
      <c r="C19" s="35" t="s">
        <v>64</v>
      </c>
      <c r="D19" s="35" t="s">
        <v>63</v>
      </c>
      <c r="E19" s="36">
        <v>0.5</v>
      </c>
      <c r="F19" s="35" t="s">
        <v>62</v>
      </c>
      <c r="G19" s="35" t="s">
        <v>61</v>
      </c>
      <c r="H19" s="36" t="s">
        <v>60</v>
      </c>
      <c r="I19" s="28">
        <v>0.25</v>
      </c>
      <c r="J19" s="33">
        <v>0.25</v>
      </c>
      <c r="K19" s="32">
        <v>0.25</v>
      </c>
      <c r="L19" s="32">
        <v>0.25</v>
      </c>
      <c r="M19" s="31">
        <f>SUM(I19:L19)</f>
        <v>1</v>
      </c>
      <c r="N19" s="29"/>
      <c r="O19" s="30">
        <v>4</v>
      </c>
      <c r="P19" s="29"/>
      <c r="Q19" s="29"/>
      <c r="R19" s="41"/>
      <c r="S19" s="27"/>
      <c r="T19" s="26"/>
      <c r="U19" s="26"/>
      <c r="V19" s="25"/>
    </row>
    <row r="20" spans="1:22" ht="52.5" customHeight="1" x14ac:dyDescent="0.2">
      <c r="A20" s="37" t="s">
        <v>59</v>
      </c>
      <c r="B20" s="35" t="s">
        <v>58</v>
      </c>
      <c r="C20" s="35" t="s">
        <v>57</v>
      </c>
      <c r="D20" s="35" t="s">
        <v>56</v>
      </c>
      <c r="E20" s="36">
        <v>0.4</v>
      </c>
      <c r="F20" s="35" t="s">
        <v>3</v>
      </c>
      <c r="G20" s="35"/>
      <c r="H20" s="36" t="s">
        <v>55</v>
      </c>
      <c r="I20" s="28">
        <v>0.3</v>
      </c>
      <c r="J20" s="33">
        <v>0.3</v>
      </c>
      <c r="K20" s="32">
        <v>0.3</v>
      </c>
      <c r="L20" s="32">
        <v>0.1</v>
      </c>
      <c r="M20" s="31">
        <f>SUM(I20:L20)</f>
        <v>0.99999999999999989</v>
      </c>
      <c r="N20" s="29"/>
      <c r="O20" s="29">
        <v>21</v>
      </c>
      <c r="P20" s="40"/>
      <c r="Q20" s="40"/>
      <c r="R20" s="40">
        <v>60</v>
      </c>
      <c r="S20" s="27"/>
      <c r="T20" s="26"/>
      <c r="U20" s="26"/>
      <c r="V20" s="25"/>
    </row>
    <row r="21" spans="1:22" ht="66" customHeight="1" x14ac:dyDescent="0.2">
      <c r="A21" s="37" t="s">
        <v>54</v>
      </c>
      <c r="B21" s="35" t="s">
        <v>52</v>
      </c>
      <c r="C21" s="35" t="s">
        <v>53</v>
      </c>
      <c r="D21" s="35" t="s">
        <v>52</v>
      </c>
      <c r="E21" s="36">
        <v>0.2</v>
      </c>
      <c r="F21" s="35" t="s">
        <v>51</v>
      </c>
      <c r="G21" s="35" t="s">
        <v>50</v>
      </c>
      <c r="H21" s="36" t="s">
        <v>49</v>
      </c>
      <c r="I21" s="28">
        <v>0.25</v>
      </c>
      <c r="J21" s="33">
        <v>0.25</v>
      </c>
      <c r="K21" s="32">
        <v>0.25</v>
      </c>
      <c r="L21" s="32">
        <v>0.25</v>
      </c>
      <c r="M21" s="31">
        <f>SUM(I21:L21)</f>
        <v>1</v>
      </c>
      <c r="N21" s="29"/>
      <c r="O21" s="30">
        <v>5</v>
      </c>
      <c r="P21" s="29"/>
      <c r="Q21" s="29"/>
      <c r="R21" s="28"/>
      <c r="S21" s="27"/>
      <c r="T21" s="26"/>
      <c r="U21" s="26"/>
      <c r="V21" s="25"/>
    </row>
    <row r="22" spans="1:22" ht="42.75" customHeight="1" x14ac:dyDescent="0.2">
      <c r="A22" s="37" t="s">
        <v>48</v>
      </c>
      <c r="B22" s="35" t="s">
        <v>40</v>
      </c>
      <c r="C22" s="35" t="s">
        <v>47</v>
      </c>
      <c r="D22" s="35" t="s">
        <v>40</v>
      </c>
      <c r="E22" s="36">
        <v>0.2</v>
      </c>
      <c r="F22" s="35" t="s">
        <v>46</v>
      </c>
      <c r="G22" s="35" t="s">
        <v>45</v>
      </c>
      <c r="H22" s="36" t="s">
        <v>44</v>
      </c>
      <c r="I22" s="28"/>
      <c r="J22" s="33">
        <v>0.5</v>
      </c>
      <c r="K22" s="32">
        <v>0.5</v>
      </c>
      <c r="L22" s="32"/>
      <c r="M22" s="31">
        <f>SUM(I22:L22)</f>
        <v>1</v>
      </c>
      <c r="N22" s="29"/>
      <c r="O22" s="30">
        <v>3</v>
      </c>
      <c r="P22" s="29"/>
      <c r="Q22" s="29"/>
      <c r="R22" s="28"/>
      <c r="S22" s="27"/>
      <c r="T22" s="26"/>
      <c r="U22" s="26"/>
      <c r="V22" s="25"/>
    </row>
    <row r="23" spans="1:22" ht="43.5" customHeight="1" x14ac:dyDescent="0.2">
      <c r="A23" s="37" t="s">
        <v>43</v>
      </c>
      <c r="B23" s="35" t="s">
        <v>42</v>
      </c>
      <c r="C23" s="35" t="s">
        <v>41</v>
      </c>
      <c r="D23" s="35" t="s">
        <v>40</v>
      </c>
      <c r="E23" s="36">
        <v>0.3</v>
      </c>
      <c r="F23" s="35" t="s">
        <v>3</v>
      </c>
      <c r="G23" s="35" t="s">
        <v>39</v>
      </c>
      <c r="H23" s="36" t="s">
        <v>38</v>
      </c>
      <c r="I23" s="28"/>
      <c r="J23" s="33"/>
      <c r="K23" s="32">
        <v>0.5</v>
      </c>
      <c r="L23" s="32">
        <v>0.5</v>
      </c>
      <c r="M23" s="31">
        <f>SUM(I23:L23)</f>
        <v>1</v>
      </c>
      <c r="N23" s="29"/>
      <c r="O23" s="30">
        <v>3</v>
      </c>
      <c r="P23" s="29"/>
      <c r="Q23" s="29"/>
      <c r="R23" s="28"/>
      <c r="S23" s="27"/>
      <c r="T23" s="26"/>
      <c r="U23" s="26"/>
      <c r="V23" s="25"/>
    </row>
    <row r="24" spans="1:22" ht="54.75" customHeight="1" x14ac:dyDescent="0.2">
      <c r="A24" s="37" t="s">
        <v>37</v>
      </c>
      <c r="B24" s="35" t="s">
        <v>36</v>
      </c>
      <c r="C24" s="35" t="s">
        <v>35</v>
      </c>
      <c r="D24" s="35" t="s">
        <v>34</v>
      </c>
      <c r="E24" s="36">
        <v>0.2</v>
      </c>
      <c r="F24" s="35" t="s">
        <v>27</v>
      </c>
      <c r="G24" s="35" t="s">
        <v>33</v>
      </c>
      <c r="H24" s="36" t="s">
        <v>32</v>
      </c>
      <c r="I24" s="28">
        <v>0.25</v>
      </c>
      <c r="J24" s="33">
        <v>0.25</v>
      </c>
      <c r="K24" s="32">
        <v>0.25</v>
      </c>
      <c r="L24" s="32">
        <v>0.25</v>
      </c>
      <c r="M24" s="31">
        <f>SUM(I24:L24)</f>
        <v>1</v>
      </c>
      <c r="N24" s="29"/>
      <c r="O24" s="30">
        <v>3</v>
      </c>
      <c r="P24" s="29"/>
      <c r="Q24" s="29"/>
      <c r="R24" s="39"/>
      <c r="S24" s="27"/>
      <c r="T24" s="26"/>
      <c r="U24" s="26"/>
      <c r="V24" s="25"/>
    </row>
    <row r="25" spans="1:22" ht="70.5" customHeight="1" x14ac:dyDescent="0.2">
      <c r="A25" s="37" t="s">
        <v>31</v>
      </c>
      <c r="B25" s="35" t="s">
        <v>30</v>
      </c>
      <c r="C25" s="35" t="s">
        <v>29</v>
      </c>
      <c r="D25" s="35" t="s">
        <v>28</v>
      </c>
      <c r="E25" s="36">
        <v>0.3</v>
      </c>
      <c r="F25" s="35" t="s">
        <v>27</v>
      </c>
      <c r="G25" s="35" t="s">
        <v>26</v>
      </c>
      <c r="H25" s="36" t="s">
        <v>25</v>
      </c>
      <c r="I25" s="28">
        <v>0.25</v>
      </c>
      <c r="J25" s="33">
        <v>0.25</v>
      </c>
      <c r="K25" s="32">
        <v>0.25</v>
      </c>
      <c r="L25" s="32">
        <v>0.25</v>
      </c>
      <c r="M25" s="31">
        <f>SUM(I25:L25)</f>
        <v>1</v>
      </c>
      <c r="N25" s="29"/>
      <c r="O25" s="38">
        <v>17</v>
      </c>
      <c r="P25" s="38"/>
      <c r="Q25" s="38"/>
      <c r="R25" s="38">
        <v>5</v>
      </c>
      <c r="S25" s="27"/>
      <c r="T25" s="26"/>
      <c r="U25" s="26"/>
      <c r="V25" s="25"/>
    </row>
    <row r="26" spans="1:22" ht="43.5" customHeight="1" x14ac:dyDescent="0.2">
      <c r="A26" s="37" t="s">
        <v>24</v>
      </c>
      <c r="B26" s="35" t="s">
        <v>22</v>
      </c>
      <c r="C26" s="35" t="s">
        <v>23</v>
      </c>
      <c r="D26" s="35" t="s">
        <v>22</v>
      </c>
      <c r="E26" s="36">
        <v>0.3</v>
      </c>
      <c r="F26" s="35" t="s">
        <v>21</v>
      </c>
      <c r="G26" s="35"/>
      <c r="H26" s="36" t="s">
        <v>20</v>
      </c>
      <c r="I26" s="28">
        <v>0.25</v>
      </c>
      <c r="J26" s="33">
        <v>0.25</v>
      </c>
      <c r="K26" s="32">
        <v>0.25</v>
      </c>
      <c r="L26" s="32">
        <v>0.25</v>
      </c>
      <c r="M26" s="31">
        <f>SUM(I26:L26)</f>
        <v>1</v>
      </c>
      <c r="N26" s="29"/>
      <c r="O26" s="30">
        <v>2</v>
      </c>
      <c r="P26" s="29"/>
      <c r="Q26" s="29"/>
      <c r="R26" s="28"/>
      <c r="S26" s="27"/>
      <c r="T26" s="26"/>
      <c r="U26" s="26"/>
      <c r="V26" s="25"/>
    </row>
    <row r="27" spans="1:22" ht="44.25" customHeight="1" x14ac:dyDescent="0.2">
      <c r="A27" s="37" t="s">
        <v>19</v>
      </c>
      <c r="B27" s="35" t="s">
        <v>18</v>
      </c>
      <c r="C27" s="35" t="s">
        <v>17</v>
      </c>
      <c r="D27" s="35" t="s">
        <v>16</v>
      </c>
      <c r="E27" s="36">
        <v>0.3</v>
      </c>
      <c r="F27" s="35" t="s">
        <v>15</v>
      </c>
      <c r="G27" s="35" t="s">
        <v>14</v>
      </c>
      <c r="H27" s="36" t="s">
        <v>13</v>
      </c>
      <c r="I27" s="28">
        <v>0.25</v>
      </c>
      <c r="J27" s="33">
        <v>0.25</v>
      </c>
      <c r="K27" s="32">
        <v>0.25</v>
      </c>
      <c r="L27" s="32">
        <v>0.25</v>
      </c>
      <c r="M27" s="31">
        <f>SUM(I27:L27)</f>
        <v>1</v>
      </c>
      <c r="N27" s="30"/>
      <c r="O27" s="30">
        <v>2</v>
      </c>
      <c r="P27" s="29"/>
      <c r="Q27" s="29"/>
      <c r="R27" s="29"/>
      <c r="S27" s="27"/>
      <c r="T27" s="26"/>
      <c r="U27" s="26"/>
      <c r="V27" s="25"/>
    </row>
    <row r="28" spans="1:22" ht="66" customHeight="1" x14ac:dyDescent="0.2">
      <c r="A28" s="37" t="s">
        <v>12</v>
      </c>
      <c r="B28" s="35" t="s">
        <v>6</v>
      </c>
      <c r="C28" s="35" t="s">
        <v>11</v>
      </c>
      <c r="D28" s="35" t="s">
        <v>4</v>
      </c>
      <c r="E28" s="36">
        <v>0.3</v>
      </c>
      <c r="F28" s="35" t="s">
        <v>10</v>
      </c>
      <c r="G28" s="35" t="s">
        <v>9</v>
      </c>
      <c r="H28" s="36" t="s">
        <v>8</v>
      </c>
      <c r="I28" s="28">
        <v>0.25</v>
      </c>
      <c r="J28" s="33">
        <v>0.25</v>
      </c>
      <c r="K28" s="32">
        <v>0.25</v>
      </c>
      <c r="L28" s="32">
        <v>0.25</v>
      </c>
      <c r="M28" s="31">
        <f>SUM(I28:L28)</f>
        <v>1</v>
      </c>
      <c r="N28" s="30"/>
      <c r="O28" s="30">
        <v>2</v>
      </c>
      <c r="P28" s="29"/>
      <c r="Q28" s="29"/>
      <c r="R28" s="29"/>
      <c r="S28" s="27"/>
      <c r="T28" s="26"/>
      <c r="U28" s="26"/>
      <c r="V28" s="25"/>
    </row>
    <row r="29" spans="1:22" ht="42" customHeight="1" thickBot="1" x14ac:dyDescent="0.25">
      <c r="A29" s="37" t="s">
        <v>7</v>
      </c>
      <c r="B29" s="35" t="s">
        <v>6</v>
      </c>
      <c r="C29" s="35" t="s">
        <v>5</v>
      </c>
      <c r="D29" s="35" t="s">
        <v>4</v>
      </c>
      <c r="E29" s="36">
        <v>0.2</v>
      </c>
      <c r="F29" s="35" t="s">
        <v>3</v>
      </c>
      <c r="G29" s="35"/>
      <c r="H29" s="34" t="s">
        <v>2</v>
      </c>
      <c r="I29" s="28"/>
      <c r="J29" s="33">
        <v>0.33300000000000002</v>
      </c>
      <c r="K29" s="32">
        <v>0.33300000000000002</v>
      </c>
      <c r="L29" s="32">
        <v>0.33300000000000002</v>
      </c>
      <c r="M29" s="31">
        <f>SUM(I29:L29)</f>
        <v>0.99900000000000011</v>
      </c>
      <c r="N29" s="29"/>
      <c r="O29" s="30">
        <v>2</v>
      </c>
      <c r="P29" s="29"/>
      <c r="Q29" s="29"/>
      <c r="R29" s="28"/>
      <c r="S29" s="27"/>
      <c r="T29" s="26"/>
      <c r="U29" s="26"/>
      <c r="V29" s="25"/>
    </row>
    <row r="30" spans="1:22" ht="13.5" thickBot="1" x14ac:dyDescent="0.25">
      <c r="A30" s="24"/>
      <c r="B30" s="23" t="s">
        <v>1</v>
      </c>
      <c r="C30" s="23"/>
      <c r="D30" s="21"/>
      <c r="E30" s="22">
        <f>SUM(E16:E29)</f>
        <v>8</v>
      </c>
      <c r="F30" s="21"/>
      <c r="G30" s="21"/>
      <c r="H30" s="21"/>
      <c r="I30" s="20"/>
      <c r="J30" s="20"/>
      <c r="K30" s="19"/>
      <c r="L30" s="19"/>
      <c r="M30" s="19"/>
      <c r="N30" s="18">
        <f>SUM(N16:N29)</f>
        <v>0</v>
      </c>
      <c r="O30" s="17">
        <f>SUM(O16:O29)</f>
        <v>95</v>
      </c>
      <c r="P30" s="16">
        <f>SUM(P16:P29)</f>
        <v>0</v>
      </c>
      <c r="Q30" s="16">
        <f>SUM(Q16:Q29)</f>
        <v>23</v>
      </c>
      <c r="R30" s="16">
        <f>SUM(R16:R29)</f>
        <v>71</v>
      </c>
      <c r="S30" s="15"/>
      <c r="T30" s="4"/>
      <c r="U30" s="4"/>
      <c r="V30" s="3"/>
    </row>
    <row r="31" spans="1:22" ht="13.5" thickBot="1" x14ac:dyDescent="0.25">
      <c r="A31" s="14"/>
      <c r="B31" s="13" t="s">
        <v>0</v>
      </c>
      <c r="C31" s="9"/>
      <c r="D31" s="9"/>
      <c r="E31" s="12"/>
      <c r="F31" s="9"/>
      <c r="G31" s="9"/>
      <c r="H31" s="9"/>
      <c r="I31" s="11"/>
      <c r="J31" s="11"/>
      <c r="K31" s="11"/>
      <c r="L31" s="11"/>
      <c r="M31" s="10"/>
      <c r="N31" s="9"/>
      <c r="O31" s="9"/>
      <c r="P31" s="8"/>
      <c r="Q31" s="7"/>
      <c r="R31" s="7"/>
      <c r="S31" s="6"/>
      <c r="T31" s="4"/>
      <c r="U31" s="4"/>
      <c r="V31" s="3"/>
    </row>
    <row r="32" spans="1:22" ht="15" customHeight="1" x14ac:dyDescent="0.2">
      <c r="A32" s="3"/>
      <c r="B32" s="3"/>
      <c r="C32" s="3"/>
      <c r="D32" s="3"/>
      <c r="E32" s="3"/>
      <c r="F32" s="3"/>
      <c r="G32" s="3"/>
      <c r="H32" s="3"/>
      <c r="I32" s="5"/>
      <c r="J32" s="5"/>
      <c r="K32" s="5"/>
      <c r="L32" s="5"/>
      <c r="M32" s="5"/>
      <c r="N32" s="3"/>
      <c r="O32" s="3"/>
      <c r="P32" s="4"/>
      <c r="Q32" s="4"/>
      <c r="R32" s="4"/>
      <c r="S32" s="4"/>
      <c r="T32" s="4"/>
      <c r="U32" s="4"/>
      <c r="V32" s="3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1"/>
    </row>
    <row r="42" spans="2:2" x14ac:dyDescent="0.2">
      <c r="B42" s="1"/>
    </row>
    <row r="43" spans="2:2" x14ac:dyDescent="0.2">
      <c r="B43" s="1"/>
    </row>
  </sheetData>
  <sheetProtection password="C35F" sheet="1"/>
  <protectedRanges>
    <protectedRange sqref="C5:F7 H5:R7 C8:R8 C9:F9 H9:R9 N16:S29 B16:L29" name="Rango1"/>
  </protectedRanges>
  <mergeCells count="37">
    <mergeCell ref="A1:B3"/>
    <mergeCell ref="C1:Q3"/>
    <mergeCell ref="R1:S1"/>
    <mergeCell ref="R2:S2"/>
    <mergeCell ref="R3:S3"/>
    <mergeCell ref="C5:F5"/>
    <mergeCell ref="H5:R5"/>
    <mergeCell ref="C6:F6"/>
    <mergeCell ref="H6:R6"/>
    <mergeCell ref="C7:F7"/>
    <mergeCell ref="H7:R7"/>
    <mergeCell ref="C8:R8"/>
    <mergeCell ref="C9:F9"/>
    <mergeCell ref="H9:R9"/>
    <mergeCell ref="A12:A13"/>
    <mergeCell ref="B12:B15"/>
    <mergeCell ref="C12:C15"/>
    <mergeCell ref="D12:D15"/>
    <mergeCell ref="E12:E15"/>
    <mergeCell ref="F12:G13"/>
    <mergeCell ref="H12:H15"/>
    <mergeCell ref="I12:M13"/>
    <mergeCell ref="N12:R12"/>
    <mergeCell ref="S12:S15"/>
    <mergeCell ref="N13:R13"/>
    <mergeCell ref="A14:A15"/>
    <mergeCell ref="F14:F15"/>
    <mergeCell ref="I14:I15"/>
    <mergeCell ref="J14:J15"/>
    <mergeCell ref="K14:K15"/>
    <mergeCell ref="R14:R15"/>
    <mergeCell ref="L14:L15"/>
    <mergeCell ref="M14:M15"/>
    <mergeCell ref="N14:N15"/>
    <mergeCell ref="O14:O15"/>
    <mergeCell ref="P14:P15"/>
    <mergeCell ref="Q14:Q15"/>
  </mergeCells>
  <pageMargins left="0.98425196850393704" right="0.98425196850393704" top="0.78740157480314965" bottom="1.0236220472440944" header="0" footer="0.6692913385826772"/>
  <pageSetup scale="75" orientation="landscape" r:id="rId1"/>
  <headerFooter alignWithMargins="0">
    <oddHeader>&amp;R
&amp;P        &amp;N                  .</oddHeader>
    <oddFooter>&amp;L           P:Programado. E:Ejecutado, IR: Indice de Retraso, EF:Indice de Avance Físico
           AF:Indice de Avance Financierao, IAFF:Indice de Eficiencia Física Financiera &amp;C 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ECONOMICO</vt:lpstr>
      <vt:lpstr>ECONOMICO!Títulos_a_imprimir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2014-02-11T13:59:35Z</dcterms:created>
  <dcterms:modified xsi:type="dcterms:W3CDTF">2014-02-11T13:59:46Z</dcterms:modified>
</cp:coreProperties>
</file>