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ECONÓMICO" sheetId="1" r:id="rId1"/>
  </sheets>
  <definedNames>
    <definedName name="_xlnm.Print_Titles" localSheetId="0">ECONÓMICO!$1:$14</definedName>
  </definedNames>
  <calcPr calcId="145621" fullCalcOnLoad="1"/>
</workbook>
</file>

<file path=xl/calcChain.xml><?xml version="1.0" encoding="utf-8"?>
<calcChain xmlns="http://schemas.openxmlformats.org/spreadsheetml/2006/main">
  <c r="E29" i="1" l="1"/>
  <c r="N29" i="1"/>
  <c r="O29" i="1"/>
  <c r="P29" i="1"/>
  <c r="Q29" i="1"/>
  <c r="R29" i="1"/>
  <c r="S29" i="1"/>
</calcChain>
</file>

<file path=xl/sharedStrings.xml><?xml version="1.0" encoding="utf-8"?>
<sst xmlns="http://schemas.openxmlformats.org/spreadsheetml/2006/main" count="201" uniqueCount="136">
  <si>
    <t>TOTAL</t>
  </si>
  <si>
    <t>Umata y Participacion Ciudadana, Alcaldia</t>
  </si>
  <si>
    <t>X</t>
  </si>
  <si>
    <t>Implementación proceso turisticos</t>
  </si>
  <si>
    <t>No se ha realizado ningun proceso de desarrollo  turistico</t>
  </si>
  <si>
    <t>Gestion realizada</t>
  </si>
  <si>
    <t>Gestionar infraestructura Turistica</t>
  </si>
  <si>
    <t>Fortalecimiento a los procesos de Desarrollo Turistico</t>
  </si>
  <si>
    <t>L30113-1</t>
  </si>
  <si>
    <t>Diganóstico, formulacion</t>
  </si>
  <si>
    <t>Número de estudios realizados</t>
  </si>
  <si>
    <t>Plan Municipal de Turismo</t>
  </si>
  <si>
    <t>Un estidio realizado para promover el desarrollo turistico</t>
  </si>
  <si>
    <t>L30112-1</t>
  </si>
  <si>
    <t>Umata y Alcaldia</t>
  </si>
  <si>
    <t>Incentivar la producción forestal</t>
  </si>
  <si>
    <t>No se ha realizado ningun proceso de desarrollo forestal</t>
  </si>
  <si>
    <t>No Hectareas Establecidas</t>
  </si>
  <si>
    <t>Produccion forestal</t>
  </si>
  <si>
    <t>20 Ha establecidas para la producción forestal comercial</t>
  </si>
  <si>
    <t>Apoyo a la producción forestal</t>
  </si>
  <si>
    <t>L30111-1</t>
  </si>
  <si>
    <t>Formulacion de 2 planes de negocios</t>
  </si>
  <si>
    <t>Nº de planes de negocios formulados</t>
  </si>
  <si>
    <t>Fortalecimiento y apoyo a la microempresas</t>
  </si>
  <si>
    <t xml:space="preserve">8 planes de negocios formulados </t>
  </si>
  <si>
    <t>L30110-1</t>
  </si>
  <si>
    <t>2 Capacapacitaciones</t>
  </si>
  <si>
    <t>2 Talleres o asistencia tecnica para el uso adecuado de los suelos (proteccion y aprovechamiento sostenible)</t>
  </si>
  <si>
    <t>No se ha realizado capacitacion sobre el tema</t>
  </si>
  <si>
    <t>Nº de talleres realizados</t>
  </si>
  <si>
    <t>Proteccion y conservacion de los suelos</t>
  </si>
  <si>
    <t>Realizar 8 talleres de formación para la protección y aprovechamiento de los suelos</t>
  </si>
  <si>
    <t>Recuperación y aprovechamiento de los suelos</t>
  </si>
  <si>
    <t>L30109-1</t>
  </si>
  <si>
    <t>Umata</t>
  </si>
  <si>
    <t>2 Talleres</t>
  </si>
  <si>
    <t>2 Capacitaciones en procesos de agroindustria sostenible</t>
  </si>
  <si>
    <t>Taller a traves de fedepanela y SENA</t>
  </si>
  <si>
    <t>Fortalecimiento agroindustria sostenible</t>
  </si>
  <si>
    <t>Realizar 8 talleres de formación en procesos agroindustriales sostenibles</t>
  </si>
  <si>
    <t>Apoyo a la agroindustria sostenible</t>
  </si>
  <si>
    <t>L30108-1</t>
  </si>
  <si>
    <t>100% gestion</t>
  </si>
  <si>
    <t>Gestionar proceso de mercadeo</t>
  </si>
  <si>
    <t>no existe un proceso de mercadeo de productos</t>
  </si>
  <si>
    <t>Gestionar procesos de mercadeo para el municipio</t>
  </si>
  <si>
    <t xml:space="preserve">Apoyo a los mercados locales y regionales </t>
  </si>
  <si>
    <t>L30107-1</t>
  </si>
  <si>
    <t>100% Estrategia desarrollada</t>
  </si>
  <si>
    <t>Acuerdo de regulación de precios con el sector comercial y/o productivo</t>
  </si>
  <si>
    <t>No existe sistema de regulación de precios</t>
  </si>
  <si>
    <t>Nº de estrategias establecidas</t>
  </si>
  <si>
    <t>Mercado agropecuario Seguro</t>
  </si>
  <si>
    <t>Una (1) estrategia de regulación de precios establecida</t>
  </si>
  <si>
    <t>L30106</t>
  </si>
  <si>
    <t>Adcuacion centro de acopio</t>
  </si>
  <si>
    <t>No existe un centro de acopio de produccion</t>
  </si>
  <si>
    <t>No de centros de acopio adecuados</t>
  </si>
  <si>
    <t>Adecuación y dotación de centros de comercialización</t>
  </si>
  <si>
    <t>Un (1) centro de acopio adecuado para la comercialización agroindustrial</t>
  </si>
  <si>
    <t>L30105-1</t>
  </si>
  <si>
    <t>100% Gestion</t>
  </si>
  <si>
    <t xml:space="preserve">Gestion de proyecto </t>
  </si>
  <si>
    <t>Fomento a la produccion agropecuaria</t>
  </si>
  <si>
    <t>Gestionar proyectos para la produccion local</t>
  </si>
  <si>
    <t>L30104-2</t>
  </si>
  <si>
    <t>1 gropo asociativo asesorado y capacitado</t>
  </si>
  <si>
    <t>4 grupos asociativos en asesoria a la produccion local</t>
  </si>
  <si>
    <t>4 grupos asociativos en inicio de asesoria y capacitacion</t>
  </si>
  <si>
    <t>Numero de Grupos Asociativos Fortalecidos</t>
  </si>
  <si>
    <t>Fortalecimiento de 4 Grupos Asociativos en el Municipio de Betulia</t>
  </si>
  <si>
    <t>4 Grupos Asociativos Asesorados y Capacitados</t>
  </si>
  <si>
    <t>Fomento a la produccion local</t>
  </si>
  <si>
    <t>L30104-1</t>
  </si>
  <si>
    <t>2 Experiencia en planecion agropecuaria</t>
  </si>
  <si>
    <t>Asistencia técnica en planeacion agropecuaria</t>
  </si>
  <si>
    <t>1 Experiencia en planeacion agropecuaria (en la produccion de aguacate)</t>
  </si>
  <si>
    <t>No de experiencias implementadas</t>
  </si>
  <si>
    <t>Fomento a la planeación agropecuaria</t>
  </si>
  <si>
    <t>4 experiencias implementadas de planeación agropecuaria</t>
  </si>
  <si>
    <t>L30103-1</t>
  </si>
  <si>
    <t xml:space="preserve">Umata </t>
  </si>
  <si>
    <t>1 Experiencia en producion limpia</t>
  </si>
  <si>
    <t>Asistencia técnica en produccion limpia (1 eperiencia)</t>
  </si>
  <si>
    <t>En el municipio existe un sola experiencia en tecnologia limpia (cuchillon)</t>
  </si>
  <si>
    <t>Numero de unidades productivas asistidas</t>
  </si>
  <si>
    <t>Asistencia técnica especializada</t>
  </si>
  <si>
    <t>4 espereriencias en implementación de tecnologia en produccion limpia</t>
  </si>
  <si>
    <t>Fortalecimiento a la Implementación de Tecnología de la Producción Limpia</t>
  </si>
  <si>
    <t>L30102-1</t>
  </si>
  <si>
    <t>8 veredas ampliadas en asistencia ténica</t>
  </si>
  <si>
    <t>Asistencia técnica agropecuaria  (8 veredas)</t>
  </si>
  <si>
    <t>Asistenci ténica en la Mina, Quebrada Arriba, Guamala, Guamalita, la Vargas, Cuchuco, Piñonal y Animes</t>
  </si>
  <si>
    <t>% de zonas* asistidas                 * (veredas y corregimientos)</t>
  </si>
  <si>
    <t>2,6</t>
  </si>
  <si>
    <t>Fortalecimiento de la Asistencia Técnica</t>
  </si>
  <si>
    <t>80% de las zonas*  (32) con asistencia técnica agropecuaria.                       * (veredas y corregimientos)</t>
  </si>
  <si>
    <t>Fortalecimiento Asistencia Técnica</t>
  </si>
  <si>
    <t>L30101-1</t>
  </si>
  <si>
    <t>OTROS</t>
  </si>
  <si>
    <t>COFINAN.</t>
  </si>
  <si>
    <t>REGALÍAS</t>
  </si>
  <si>
    <t>CRÉDITO</t>
  </si>
  <si>
    <t>SGP</t>
  </si>
  <si>
    <t>PROPIOS</t>
  </si>
  <si>
    <t>TRIM. IV</t>
  </si>
  <si>
    <t>TRIM. III</t>
  </si>
  <si>
    <t>TRIM. II</t>
  </si>
  <si>
    <t>TRIM. I</t>
  </si>
  <si>
    <t>ESTADO ACTUAL</t>
  </si>
  <si>
    <t>NOMBRE</t>
  </si>
  <si>
    <t xml:space="preserve"> MILLONES DE PESOS</t>
  </si>
  <si>
    <t>RESPONSABLE</t>
  </si>
  <si>
    <t xml:space="preserve">RECURSOS </t>
  </si>
  <si>
    <t>ANUALIZACIÓN  META PRODUCTO</t>
  </si>
  <si>
    <t>ACTIVIDADES</t>
  </si>
  <si>
    <t>INDICADOR  DE RESULTADO</t>
  </si>
  <si>
    <t>%</t>
  </si>
  <si>
    <t>PROYECTO</t>
  </si>
  <si>
    <t>META PRODUCTO.</t>
  </si>
  <si>
    <t>SUBPROGRAMA</t>
  </si>
  <si>
    <t>CGO.</t>
  </si>
  <si>
    <t>INDICADOR DE PONDERACIÓN</t>
  </si>
  <si>
    <t>DESARROLLO ECONÓMICO</t>
  </si>
  <si>
    <t>LINEA ESTRATÉGICA 3</t>
  </si>
  <si>
    <t>Mejorar la rentabilidad y sostenibilidad de los sistemas de produccion agroindustriales, forestales y turisticos.</t>
  </si>
  <si>
    <t>OBJETIVO GENERAL:</t>
  </si>
  <si>
    <t>ECONOMICO (AGRICULTURA, TURISMO Y FORESTAL)</t>
  </si>
  <si>
    <t>EJE, ÁREA Ó SECTOR:</t>
  </si>
  <si>
    <t>UNIDAD MUNICIPAL DE ASISTENCIA TÉCNICA AGROPECUARIA</t>
  </si>
  <si>
    <t>SECRETARÍA DE:</t>
  </si>
  <si>
    <t>BETULIA</t>
  </si>
  <si>
    <t>MUNICIPIO:</t>
  </si>
  <si>
    <t xml:space="preserve">VIGENCIA </t>
  </si>
  <si>
    <t>FORMATO PLAN DE 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</si>
</sst>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 * #,##0_ ;_ * \-#,##0_ ;_ * &quot;-&quot;??_ ;_ @_ "/>
    <numFmt numFmtId="165" formatCode="_ * #,##0.00_ ;_ * \-#,##0.00_ ;_ * &quot;-&quot;??_ ;_ @_ "/>
    <numFmt numFmtId="166" formatCode="_ * #,##0.0_ ;_ * \-#,##0.0_ ;_ * &quot;-&quot;??_ ;_ @_ "/>
    <numFmt numFmtId="167" formatCode="_ [$€-2]\ * #,##0.00_ ;_ [$€-2]\ * \-#,##0.00_ ;_ [$€-2]\ * &quot;-&quot;??_ "/>
  </numFmts>
  <fonts count="35" x14ac:knownFonts="1">
    <font>
      <sz val="10"/>
      <name val="Arial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9"/>
      <color indexed="8"/>
      <name val="Calibri"/>
    </font>
    <font>
      <sz val="9"/>
      <color indexed="8"/>
      <name val="Calibri"/>
      <family val="2"/>
    </font>
    <font>
      <b/>
      <sz val="11"/>
      <color indexed="8"/>
      <name val="Calibri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sz val="10"/>
      <name val="Arial"/>
    </font>
    <font>
      <sz val="8"/>
      <name val="Arial"/>
    </font>
    <font>
      <sz val="8"/>
      <name val="Arial Narrow"/>
      <family val="2"/>
    </font>
    <font>
      <sz val="7"/>
      <name val="Arial"/>
    </font>
    <font>
      <sz val="9"/>
      <name val="Arial"/>
    </font>
    <font>
      <b/>
      <sz val="8"/>
      <color indexed="8"/>
      <name val="Arial"/>
      <family val="2"/>
    </font>
    <font>
      <sz val="6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6"/>
      <name val="Arial Narrow"/>
      <family val="2"/>
    </font>
    <font>
      <sz val="9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b/>
      <sz val="10"/>
      <name val="Times New Roman"/>
      <family val="1"/>
    </font>
    <font>
      <b/>
      <sz val="10"/>
      <color indexed="8"/>
      <name val="Calibri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 Narrow"/>
      <family val="2"/>
    </font>
    <font>
      <sz val="11"/>
      <name val="Arial"/>
    </font>
    <font>
      <b/>
      <sz val="11"/>
      <name val="Arial Narrow"/>
      <family val="2"/>
    </font>
    <font>
      <b/>
      <sz val="16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7" fontId="12" fillId="0" borderId="0" applyFont="0" applyFill="0" applyBorder="0" applyAlignment="0" applyProtection="0"/>
  </cellStyleXfs>
  <cellXfs count="151">
    <xf numFmtId="0" fontId="0" fillId="0" borderId="0" xfId="0"/>
    <xf numFmtId="0" fontId="1" fillId="0" borderId="0" xfId="2"/>
    <xf numFmtId="0" fontId="1" fillId="0" borderId="0" xfId="2" applyAlignment="1">
      <alignment horizontal="center"/>
    </xf>
    <xf numFmtId="0" fontId="1" fillId="0" borderId="0" xfId="2" applyAlignment="1">
      <alignment horizontal="center" vertical="center"/>
    </xf>
    <xf numFmtId="0" fontId="1" fillId="0" borderId="0" xfId="2" applyBorder="1"/>
    <xf numFmtId="0" fontId="2" fillId="0" borderId="1" xfId="2" applyFont="1" applyBorder="1" applyAlignment="1">
      <alignment vertical="center" wrapText="1"/>
    </xf>
    <xf numFmtId="164" fontId="3" fillId="0" borderId="2" xfId="2" applyNumberFormat="1" applyFont="1" applyBorder="1" applyAlignment="1">
      <alignment horizontal="center"/>
    </xf>
    <xf numFmtId="0" fontId="1" fillId="0" borderId="2" xfId="2" applyBorder="1"/>
    <xf numFmtId="49" fontId="4" fillId="0" borderId="3" xfId="2" applyNumberFormat="1" applyFont="1" applyBorder="1" applyAlignment="1">
      <alignment horizontal="center" vertical="center"/>
    </xf>
    <xf numFmtId="0" fontId="5" fillId="0" borderId="2" xfId="2" applyFont="1" applyBorder="1"/>
    <xf numFmtId="0" fontId="1" fillId="0" borderId="4" xfId="2" applyBorder="1"/>
    <xf numFmtId="0" fontId="1" fillId="0" borderId="5" xfId="2" applyBorder="1"/>
    <xf numFmtId="0" fontId="6" fillId="0" borderId="6" xfId="2" applyFont="1" applyBorder="1" applyAlignment="1">
      <alignment vertical="center" wrapText="1"/>
    </xf>
    <xf numFmtId="0" fontId="6" fillId="0" borderId="6" xfId="2" applyFont="1" applyBorder="1" applyAlignment="1">
      <alignment horizontal="center"/>
    </xf>
    <xf numFmtId="0" fontId="6" fillId="0" borderId="6" xfId="2" applyFont="1" applyBorder="1" applyAlignment="1">
      <alignment horizontal="center" vertical="center" wrapText="1"/>
    </xf>
    <xf numFmtId="0" fontId="1" fillId="0" borderId="6" xfId="2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/>
    </xf>
    <xf numFmtId="0" fontId="1" fillId="0" borderId="3" xfId="2" applyBorder="1"/>
    <xf numFmtId="0" fontId="7" fillId="0" borderId="3" xfId="2" applyFont="1" applyFill="1" applyBorder="1" applyAlignment="1">
      <alignment horizontal="center" vertical="center" wrapText="1"/>
    </xf>
    <xf numFmtId="0" fontId="8" fillId="0" borderId="3" xfId="2" applyFont="1" applyBorder="1" applyAlignment="1">
      <alignment vertical="center" wrapText="1"/>
    </xf>
    <xf numFmtId="0" fontId="9" fillId="0" borderId="6" xfId="2" applyFont="1" applyBorder="1" applyAlignment="1">
      <alignment vertical="center" wrapText="1"/>
    </xf>
    <xf numFmtId="0" fontId="4" fillId="0" borderId="3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 wrapText="1"/>
    </xf>
    <xf numFmtId="0" fontId="10" fillId="0" borderId="6" xfId="2" applyFont="1" applyBorder="1" applyAlignment="1">
      <alignment vertical="center" wrapText="1"/>
    </xf>
    <xf numFmtId="0" fontId="7" fillId="0" borderId="3" xfId="2" applyFont="1" applyBorder="1" applyAlignment="1">
      <alignment vertical="center" wrapText="1"/>
    </xf>
    <xf numFmtId="0" fontId="11" fillId="0" borderId="3" xfId="2" applyFont="1" applyBorder="1" applyAlignment="1">
      <alignment vertical="center" textRotation="180" wrapText="1"/>
    </xf>
    <xf numFmtId="0" fontId="6" fillId="0" borderId="3" xfId="2" applyFont="1" applyBorder="1" applyAlignment="1">
      <alignment vertical="center" wrapText="1"/>
    </xf>
    <xf numFmtId="0" fontId="6" fillId="0" borderId="3" xfId="2" applyFont="1" applyBorder="1" applyAlignment="1">
      <alignment horizontal="center"/>
    </xf>
    <xf numFmtId="0" fontId="6" fillId="0" borderId="3" xfId="2" applyFont="1" applyBorder="1" applyAlignment="1">
      <alignment horizontal="center" vertical="center"/>
    </xf>
    <xf numFmtId="0" fontId="1" fillId="0" borderId="3" xfId="2" applyBorder="1" applyAlignment="1">
      <alignment horizontal="center"/>
    </xf>
    <xf numFmtId="0" fontId="10" fillId="0" borderId="3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3" xfId="2" applyFont="1" applyBorder="1" applyAlignment="1"/>
    <xf numFmtId="0" fontId="6" fillId="0" borderId="3" xfId="2" applyFont="1" applyBorder="1" applyAlignment="1">
      <alignment vertical="center"/>
    </xf>
    <xf numFmtId="0" fontId="1" fillId="0" borderId="3" xfId="2" applyBorder="1" applyAlignment="1"/>
    <xf numFmtId="0" fontId="10" fillId="0" borderId="3" xfId="2" applyFont="1" applyBorder="1" applyAlignment="1">
      <alignment vertical="center" wrapText="1"/>
    </xf>
    <xf numFmtId="0" fontId="6" fillId="0" borderId="6" xfId="2" applyFont="1" applyBorder="1" applyAlignment="1"/>
    <xf numFmtId="0" fontId="6" fillId="0" borderId="6" xfId="2" applyFont="1" applyBorder="1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7" fillId="0" borderId="6" xfId="2" applyFont="1" applyBorder="1" applyAlignment="1">
      <alignment horizontal="center" vertical="center" wrapText="1"/>
    </xf>
    <xf numFmtId="0" fontId="8" fillId="0" borderId="6" xfId="2" applyFont="1" applyBorder="1" applyAlignment="1">
      <alignment vertical="center" wrapText="1"/>
    </xf>
    <xf numFmtId="0" fontId="4" fillId="0" borderId="6" xfId="2" applyFont="1" applyBorder="1" applyAlignment="1">
      <alignment vertical="top" wrapText="1"/>
    </xf>
    <xf numFmtId="0" fontId="7" fillId="0" borderId="6" xfId="2" applyFont="1" applyBorder="1" applyAlignment="1">
      <alignment vertical="center" wrapText="1"/>
    </xf>
    <xf numFmtId="0" fontId="10" fillId="0" borderId="6" xfId="2" applyFont="1" applyFill="1" applyBorder="1" applyAlignment="1">
      <alignment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3" xfId="2" applyFont="1" applyBorder="1" applyAlignment="1">
      <alignment vertical="top" wrapText="1"/>
    </xf>
    <xf numFmtId="0" fontId="10" fillId="0" borderId="3" xfId="2" applyFont="1" applyFill="1" applyBorder="1" applyAlignment="1">
      <alignment vertical="center" wrapText="1"/>
    </xf>
    <xf numFmtId="0" fontId="7" fillId="0" borderId="3" xfId="2" applyFont="1" applyBorder="1" applyAlignment="1"/>
    <xf numFmtId="0" fontId="13" fillId="0" borderId="3" xfId="0" applyFont="1" applyBorder="1" applyAlignment="1">
      <alignment vertical="center" wrapText="1"/>
    </xf>
    <xf numFmtId="9" fontId="14" fillId="0" borderId="3" xfId="2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17" fillId="0" borderId="3" xfId="2" applyFont="1" applyBorder="1" applyAlignment="1">
      <alignment horizontal="left" vertical="center" textRotation="180"/>
    </xf>
    <xf numFmtId="0" fontId="1" fillId="0" borderId="0" xfId="2" applyAlignment="1">
      <alignment horizontal="left" vertical="center"/>
    </xf>
    <xf numFmtId="0" fontId="6" fillId="0" borderId="3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/>
    </xf>
    <xf numFmtId="0" fontId="7" fillId="0" borderId="3" xfId="2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8" fillId="0" borderId="3" xfId="2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7" fillId="0" borderId="6" xfId="2" applyFont="1" applyBorder="1" applyAlignment="1">
      <alignment vertical="center" textRotation="180"/>
    </xf>
    <xf numFmtId="0" fontId="7" fillId="0" borderId="3" xfId="2" applyFont="1" applyBorder="1" applyAlignment="1">
      <alignment vertical="center"/>
    </xf>
    <xf numFmtId="0" fontId="18" fillId="0" borderId="3" xfId="0" applyFont="1" applyBorder="1" applyAlignment="1">
      <alignment vertical="center" wrapText="1"/>
    </xf>
    <xf numFmtId="9" fontId="14" fillId="0" borderId="6" xfId="2" applyNumberFormat="1" applyFont="1" applyBorder="1" applyAlignment="1">
      <alignment horizontal="center" vertical="center" wrapText="1"/>
    </xf>
    <xf numFmtId="0" fontId="7" fillId="0" borderId="3" xfId="2" applyFont="1" applyBorder="1"/>
    <xf numFmtId="0" fontId="15" fillId="0" borderId="3" xfId="0" applyFont="1" applyBorder="1" applyAlignment="1">
      <alignment wrapText="1"/>
    </xf>
    <xf numFmtId="0" fontId="13" fillId="0" borderId="6" xfId="0" applyFont="1" applyBorder="1" applyAlignment="1">
      <alignment horizontal="center" vertical="center" wrapText="1"/>
    </xf>
    <xf numFmtId="0" fontId="4" fillId="0" borderId="3" xfId="2" applyFont="1" applyBorder="1" applyAlignment="1">
      <alignment vertical="center"/>
    </xf>
    <xf numFmtId="0" fontId="7" fillId="0" borderId="3" xfId="2" applyFont="1" applyBorder="1" applyAlignment="1">
      <alignment wrapText="1"/>
    </xf>
    <xf numFmtId="0" fontId="10" fillId="0" borderId="3" xfId="0" applyFont="1" applyBorder="1" applyAlignment="1">
      <alignment horizontal="justify" vertical="center"/>
    </xf>
    <xf numFmtId="0" fontId="4" fillId="0" borderId="3" xfId="2" applyFont="1" applyBorder="1" applyAlignment="1">
      <alignment horizontal="center" vertical="center" wrapText="1"/>
    </xf>
    <xf numFmtId="0" fontId="17" fillId="0" borderId="3" xfId="2" applyFont="1" applyBorder="1" applyAlignment="1">
      <alignment vertical="center" textRotation="180"/>
    </xf>
    <xf numFmtId="0" fontId="19" fillId="0" borderId="6" xfId="2" applyFont="1" applyBorder="1" applyAlignment="1">
      <alignment vertical="center" wrapText="1"/>
    </xf>
    <xf numFmtId="165" fontId="19" fillId="0" borderId="6" xfId="3" applyNumberFormat="1" applyFont="1" applyBorder="1" applyAlignment="1">
      <alignment vertical="top" wrapText="1"/>
    </xf>
    <xf numFmtId="165" fontId="19" fillId="0" borderId="6" xfId="3" applyNumberFormat="1" applyFont="1" applyBorder="1" applyAlignment="1">
      <alignment horizontal="center" vertical="top" wrapText="1"/>
    </xf>
    <xf numFmtId="165" fontId="20" fillId="0" borderId="6" xfId="3" applyNumberFormat="1" applyFont="1" applyBorder="1" applyAlignment="1">
      <alignment vertical="top" wrapText="1"/>
    </xf>
    <xf numFmtId="165" fontId="20" fillId="0" borderId="6" xfId="3" applyNumberFormat="1" applyFont="1" applyBorder="1" applyAlignment="1">
      <alignment horizontal="center" vertical="center" wrapText="1"/>
    </xf>
    <xf numFmtId="165" fontId="14" fillId="0" borderId="6" xfId="3" applyNumberFormat="1" applyFont="1" applyBorder="1" applyAlignment="1">
      <alignment vertical="top" wrapText="1"/>
    </xf>
    <xf numFmtId="9" fontId="21" fillId="0" borderId="6" xfId="2" applyNumberFormat="1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top" wrapText="1"/>
    </xf>
    <xf numFmtId="0" fontId="22" fillId="0" borderId="6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23" fillId="0" borderId="6" xfId="2" applyFont="1" applyBorder="1" applyAlignment="1">
      <alignment vertical="center" textRotation="180"/>
    </xf>
    <xf numFmtId="0" fontId="19" fillId="0" borderId="3" xfId="2" applyFont="1" applyBorder="1" applyAlignment="1">
      <alignment horizontal="center" vertical="center" wrapText="1"/>
    </xf>
    <xf numFmtId="165" fontId="20" fillId="0" borderId="3" xfId="3" applyNumberFormat="1" applyFont="1" applyBorder="1" applyAlignment="1">
      <alignment horizontal="center" vertical="top" wrapText="1"/>
    </xf>
    <xf numFmtId="165" fontId="22" fillId="0" borderId="3" xfId="3" applyNumberFormat="1" applyFont="1" applyBorder="1" applyAlignment="1">
      <alignment horizontal="center" vertical="center" wrapText="1"/>
    </xf>
    <xf numFmtId="165" fontId="24" fillId="0" borderId="3" xfId="3" applyNumberFormat="1" applyFont="1" applyBorder="1" applyAlignment="1">
      <alignment horizontal="center" vertical="top" wrapText="1"/>
    </xf>
    <xf numFmtId="0" fontId="21" fillId="0" borderId="6" xfId="2" applyFont="1" applyBorder="1" applyAlignment="1">
      <alignment vertical="top" wrapText="1"/>
    </xf>
    <xf numFmtId="0" fontId="8" fillId="0" borderId="3" xfId="2" applyFont="1" applyBorder="1" applyAlignment="1">
      <alignment horizontal="center" vertical="center" wrapText="1"/>
    </xf>
    <xf numFmtId="0" fontId="14" fillId="0" borderId="6" xfId="2" applyFont="1" applyBorder="1" applyAlignment="1">
      <alignment horizontal="center" vertical="top" wrapText="1"/>
    </xf>
    <xf numFmtId="0" fontId="14" fillId="0" borderId="6" xfId="2" applyFont="1" applyBorder="1" applyAlignment="1">
      <alignment vertical="center" wrapText="1"/>
    </xf>
    <xf numFmtId="0" fontId="22" fillId="0" borderId="3" xfId="2" applyFont="1" applyBorder="1" applyAlignment="1">
      <alignment horizontal="center" vertical="center" wrapText="1"/>
    </xf>
    <xf numFmtId="9" fontId="14" fillId="0" borderId="6" xfId="2" applyNumberFormat="1" applyFont="1" applyBorder="1" applyAlignment="1">
      <alignment vertical="center" wrapText="1"/>
    </xf>
    <xf numFmtId="165" fontId="19" fillId="0" borderId="6" xfId="3" applyNumberFormat="1" applyFont="1" applyBorder="1" applyAlignment="1">
      <alignment vertical="center" wrapText="1"/>
    </xf>
    <xf numFmtId="165" fontId="19" fillId="0" borderId="6" xfId="3" applyNumberFormat="1" applyFont="1" applyBorder="1" applyAlignment="1">
      <alignment horizontal="center" vertical="center" wrapText="1"/>
    </xf>
    <xf numFmtId="165" fontId="20" fillId="0" borderId="6" xfId="3" applyNumberFormat="1" applyFont="1" applyBorder="1" applyAlignment="1">
      <alignment vertical="center" wrapText="1"/>
    </xf>
    <xf numFmtId="166" fontId="19" fillId="0" borderId="6" xfId="3" applyNumberFormat="1" applyFont="1" applyBorder="1" applyAlignment="1">
      <alignment horizontal="center" vertical="center" wrapText="1"/>
    </xf>
    <xf numFmtId="165" fontId="14" fillId="0" borderId="6" xfId="3" applyNumberFormat="1" applyFont="1" applyBorder="1" applyAlignment="1">
      <alignment vertical="center" wrapText="1"/>
    </xf>
    <xf numFmtId="9" fontId="21" fillId="0" borderId="3" xfId="2" applyNumberFormat="1" applyFont="1" applyBorder="1" applyAlignment="1">
      <alignment horizontal="center" vertical="center" wrapText="1"/>
    </xf>
    <xf numFmtId="0" fontId="8" fillId="0" borderId="6" xfId="2" applyFont="1" applyBorder="1" applyAlignment="1">
      <alignment vertical="top" wrapText="1"/>
    </xf>
    <xf numFmtId="0" fontId="14" fillId="0" borderId="6" xfId="2" applyFont="1" applyBorder="1" applyAlignment="1">
      <alignment vertical="top" wrapText="1"/>
    </xf>
    <xf numFmtId="9" fontId="14" fillId="0" borderId="6" xfId="2" applyNumberFormat="1" applyFont="1" applyBorder="1" applyAlignment="1">
      <alignment vertical="top" wrapText="1"/>
    </xf>
    <xf numFmtId="0" fontId="24" fillId="0" borderId="6" xfId="2" applyFont="1" applyBorder="1" applyAlignment="1">
      <alignment vertical="center" textRotation="180" wrapText="1"/>
    </xf>
    <xf numFmtId="0" fontId="19" fillId="0" borderId="3" xfId="2" applyFont="1" applyBorder="1" applyAlignment="1">
      <alignment vertical="center" wrapText="1"/>
    </xf>
    <xf numFmtId="165" fontId="19" fillId="0" borderId="3" xfId="3" applyNumberFormat="1" applyFont="1" applyBorder="1" applyAlignment="1">
      <alignment vertical="center" wrapText="1"/>
    </xf>
    <xf numFmtId="165" fontId="19" fillId="0" borderId="3" xfId="3" applyNumberFormat="1" applyFont="1" applyBorder="1" applyAlignment="1">
      <alignment horizontal="center" vertical="center" wrapText="1"/>
    </xf>
    <xf numFmtId="165" fontId="14" fillId="0" borderId="3" xfId="3" applyNumberFormat="1" applyFont="1" applyBorder="1" applyAlignment="1">
      <alignment vertical="center" wrapText="1"/>
    </xf>
    <xf numFmtId="9" fontId="21" fillId="0" borderId="3" xfId="2" applyNumberFormat="1" applyFont="1" applyBorder="1" applyAlignment="1">
      <alignment vertical="top" wrapText="1"/>
    </xf>
    <xf numFmtId="0" fontId="25" fillId="0" borderId="3" xfId="2" applyFont="1" applyBorder="1" applyAlignment="1">
      <alignment horizontal="center" vertical="top" wrapText="1"/>
    </xf>
    <xf numFmtId="10" fontId="25" fillId="0" borderId="3" xfId="2" applyNumberFormat="1" applyFont="1" applyBorder="1" applyAlignment="1">
      <alignment vertical="top" wrapText="1"/>
    </xf>
    <xf numFmtId="0" fontId="14" fillId="0" borderId="3" xfId="2" applyFont="1" applyBorder="1" applyAlignment="1">
      <alignment vertical="top" wrapText="1"/>
    </xf>
    <xf numFmtId="49" fontId="22" fillId="0" borderId="3" xfId="1" applyNumberFormat="1" applyFont="1" applyBorder="1" applyAlignment="1">
      <alignment horizontal="center" vertical="center" wrapText="1"/>
    </xf>
    <xf numFmtId="0" fontId="14" fillId="0" borderId="3" xfId="2" applyFont="1" applyBorder="1" applyAlignment="1">
      <alignment vertical="center" wrapText="1"/>
    </xf>
    <xf numFmtId="0" fontId="24" fillId="0" borderId="3" xfId="2" applyFont="1" applyBorder="1" applyAlignment="1">
      <alignment vertical="center" textRotation="180" wrapText="1"/>
    </xf>
    <xf numFmtId="0" fontId="24" fillId="0" borderId="3" xfId="2" applyFont="1" applyBorder="1" applyAlignment="1">
      <alignment horizontal="center" vertical="center" wrapText="1"/>
    </xf>
    <xf numFmtId="0" fontId="24" fillId="0" borderId="3" xfId="2" applyFont="1" applyBorder="1" applyAlignment="1">
      <alignment horizontal="center" vertical="top" wrapText="1"/>
    </xf>
    <xf numFmtId="17" fontId="24" fillId="0" borderId="3" xfId="2" applyNumberFormat="1" applyFont="1" applyBorder="1" applyAlignment="1">
      <alignment horizontal="center" vertical="top" wrapText="1"/>
    </xf>
    <xf numFmtId="0" fontId="1" fillId="0" borderId="3" xfId="2" applyBorder="1" applyAlignment="1">
      <alignment horizontal="center" vertical="top" wrapText="1"/>
    </xf>
    <xf numFmtId="0" fontId="19" fillId="0" borderId="3" xfId="2" applyFont="1" applyBorder="1" applyAlignment="1">
      <alignment horizontal="center" vertical="center" wrapText="1"/>
    </xf>
    <xf numFmtId="0" fontId="26" fillId="0" borderId="3" xfId="2" applyFont="1" applyBorder="1" applyAlignment="1">
      <alignment horizontal="center" textRotation="255"/>
    </xf>
    <xf numFmtId="0" fontId="26" fillId="0" borderId="3" xfId="2" applyFont="1" applyBorder="1" applyAlignment="1">
      <alignment horizontal="center" vertical="top" wrapText="1"/>
    </xf>
    <xf numFmtId="0" fontId="1" fillId="0" borderId="3" xfId="2" applyBorder="1"/>
    <xf numFmtId="0" fontId="27" fillId="0" borderId="0" xfId="2" applyFont="1"/>
    <xf numFmtId="0" fontId="28" fillId="0" borderId="0" xfId="2" applyFont="1" applyAlignment="1">
      <alignment horizontal="center" vertical="center"/>
    </xf>
    <xf numFmtId="0" fontId="6" fillId="0" borderId="9" xfId="2" applyFont="1" applyBorder="1" applyAlignment="1">
      <alignment vertical="center"/>
    </xf>
    <xf numFmtId="0" fontId="29" fillId="0" borderId="0" xfId="2" applyFont="1" applyAlignment="1">
      <alignment vertical="center" wrapText="1"/>
    </xf>
    <xf numFmtId="0" fontId="29" fillId="0" borderId="0" xfId="2" applyFont="1" applyAlignment="1">
      <alignment horizontal="left" vertical="center" wrapText="1"/>
    </xf>
    <xf numFmtId="0" fontId="30" fillId="0" borderId="0" xfId="2" applyFont="1" applyAlignment="1">
      <alignment horizontal="left" vertical="center"/>
    </xf>
    <xf numFmtId="0" fontId="29" fillId="0" borderId="0" xfId="2" applyFont="1" applyAlignment="1">
      <alignment horizontal="center" vertical="center" wrapText="1"/>
    </xf>
    <xf numFmtId="0" fontId="29" fillId="0" borderId="0" xfId="2" applyFont="1" applyAlignment="1">
      <alignment horizontal="left" vertical="center" wrapText="1"/>
    </xf>
    <xf numFmtId="0" fontId="1" fillId="0" borderId="0" xfId="2" applyAlignment="1">
      <alignment vertical="top"/>
    </xf>
    <xf numFmtId="0" fontId="31" fillId="0" borderId="0" xfId="2" applyFont="1" applyAlignment="1">
      <alignment vertical="top"/>
    </xf>
    <xf numFmtId="0" fontId="6" fillId="0" borderId="0" xfId="2" applyFont="1" applyAlignment="1">
      <alignment vertical="center"/>
    </xf>
    <xf numFmtId="0" fontId="29" fillId="0" borderId="0" xfId="2" applyFont="1" applyAlignment="1"/>
    <xf numFmtId="0" fontId="1" fillId="0" borderId="0" xfId="2" applyAlignment="1"/>
    <xf numFmtId="0" fontId="31" fillId="0" borderId="0" xfId="2" applyFont="1"/>
    <xf numFmtId="0" fontId="32" fillId="0" borderId="0" xfId="2" applyFont="1"/>
    <xf numFmtId="0" fontId="12" fillId="0" borderId="0" xfId="2" applyFont="1"/>
    <xf numFmtId="0" fontId="33" fillId="0" borderId="0" xfId="2" applyFont="1"/>
    <xf numFmtId="0" fontId="1" fillId="0" borderId="0" xfId="2" applyAlignment="1">
      <alignment horizontal="left"/>
    </xf>
    <xf numFmtId="0" fontId="34" fillId="0" borderId="0" xfId="2" applyFont="1" applyAlignment="1">
      <alignment horizontal="center"/>
    </xf>
    <xf numFmtId="0" fontId="1" fillId="0" borderId="0" xfId="2" applyAlignment="1">
      <alignment horizontal="center" vertical="center"/>
    </xf>
    <xf numFmtId="0" fontId="34" fillId="0" borderId="0" xfId="2" applyFont="1" applyAlignment="1">
      <alignment horizontal="center" vertical="center"/>
    </xf>
  </cellXfs>
  <cellStyles count="5">
    <cellStyle name="Euro" xfId="4"/>
    <cellStyle name="Millares_plan de accion 2008-Económico" xfId="3"/>
    <cellStyle name="Normal" xfId="0" builtinId="0"/>
    <cellStyle name="Normal_plan de accion 2008-Económico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2:U30"/>
  <sheetViews>
    <sheetView tabSelected="1" topLeftCell="A13" zoomScaleNormal="60" workbookViewId="0">
      <selection activeCell="G34" sqref="G34"/>
    </sheetView>
  </sheetViews>
  <sheetFormatPr baseColWidth="10" defaultColWidth="12.5703125" defaultRowHeight="15" x14ac:dyDescent="0.25"/>
  <cols>
    <col min="1" max="1" width="3.42578125" style="1" customWidth="1"/>
    <col min="2" max="2" width="20.140625" style="1" customWidth="1"/>
    <col min="3" max="4" width="14.5703125" style="1" customWidth="1"/>
    <col min="5" max="5" width="4.28515625" style="3" customWidth="1"/>
    <col min="6" max="6" width="14.7109375" style="1" customWidth="1"/>
    <col min="7" max="7" width="12.5703125" style="1" customWidth="1"/>
    <col min="8" max="8" width="17.140625" style="1" customWidth="1"/>
    <col min="9" max="9" width="6.42578125" style="1" customWidth="1"/>
    <col min="10" max="10" width="6.28515625" style="1" customWidth="1"/>
    <col min="11" max="11" width="7.140625" style="1" customWidth="1"/>
    <col min="12" max="12" width="6.5703125" style="1" customWidth="1"/>
    <col min="13" max="13" width="7.7109375" style="1" customWidth="1"/>
    <col min="14" max="14" width="7" style="1" customWidth="1"/>
    <col min="15" max="15" width="5.7109375" style="2" customWidth="1"/>
    <col min="16" max="16" width="7.7109375" style="1" customWidth="1"/>
    <col min="17" max="17" width="8.85546875" style="1" customWidth="1"/>
    <col min="18" max="18" width="8.42578125" style="2" customWidth="1"/>
    <col min="19" max="19" width="6.5703125" style="1" customWidth="1"/>
    <col min="20" max="20" width="15.28515625" style="1" customWidth="1"/>
    <col min="21" max="16384" width="12.5703125" style="1"/>
  </cols>
  <sheetData>
    <row r="2" spans="1:20" ht="20.25" x14ac:dyDescent="0.25">
      <c r="A2" s="150" t="s">
        <v>135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1:20" ht="20.25" x14ac:dyDescent="0.3">
      <c r="A3" s="148"/>
    </row>
    <row r="4" spans="1:20" ht="15.75" x14ac:dyDescent="0.25">
      <c r="A4" s="143" t="s">
        <v>134</v>
      </c>
      <c r="C4" s="147">
        <v>2009</v>
      </c>
    </row>
    <row r="5" spans="1:20" ht="15.75" x14ac:dyDescent="0.25">
      <c r="A5" s="143" t="s">
        <v>133</v>
      </c>
      <c r="C5" s="1" t="s">
        <v>132</v>
      </c>
    </row>
    <row r="6" spans="1:20" ht="16.5" x14ac:dyDescent="0.3">
      <c r="A6" s="146" t="s">
        <v>131</v>
      </c>
      <c r="B6" s="144"/>
      <c r="C6" s="145" t="s">
        <v>130</v>
      </c>
      <c r="D6" s="144"/>
    </row>
    <row r="7" spans="1:20" ht="18" customHeight="1" x14ac:dyDescent="0.25">
      <c r="A7" s="143" t="s">
        <v>129</v>
      </c>
      <c r="B7" s="142"/>
      <c r="C7" s="141" t="s">
        <v>128</v>
      </c>
    </row>
    <row r="8" spans="1:20" ht="15.75" customHeight="1" x14ac:dyDescent="0.25">
      <c r="A8" s="139" t="s">
        <v>127</v>
      </c>
      <c r="B8" s="138"/>
      <c r="C8" s="137" t="s">
        <v>126</v>
      </c>
      <c r="D8" s="137"/>
      <c r="E8" s="137"/>
      <c r="F8" s="137"/>
      <c r="G8" s="137"/>
      <c r="H8" s="137"/>
      <c r="I8" s="137"/>
      <c r="J8" s="137"/>
      <c r="K8" s="137"/>
      <c r="L8" s="133"/>
      <c r="M8" s="140"/>
      <c r="N8" s="140"/>
    </row>
    <row r="9" spans="1:20" ht="16.5" customHeight="1" x14ac:dyDescent="0.25">
      <c r="A9" s="139" t="s">
        <v>125</v>
      </c>
      <c r="B9" s="138"/>
      <c r="C9" s="137" t="s">
        <v>124</v>
      </c>
      <c r="D9" s="137"/>
      <c r="E9" s="136"/>
      <c r="F9" s="134"/>
      <c r="G9" s="134"/>
      <c r="H9" s="134"/>
      <c r="I9" s="135" t="s">
        <v>123</v>
      </c>
      <c r="J9" s="134"/>
      <c r="K9" s="134"/>
      <c r="L9" s="133"/>
      <c r="M9" s="132"/>
      <c r="N9" s="131">
        <v>8</v>
      </c>
    </row>
    <row r="10" spans="1:20" ht="7.5" customHeight="1" thickBot="1" x14ac:dyDescent="0.3">
      <c r="A10" s="130"/>
    </row>
    <row r="11" spans="1:20" ht="15" customHeight="1" thickBot="1" x14ac:dyDescent="0.3">
      <c r="A11" s="127" t="s">
        <v>122</v>
      </c>
      <c r="B11" s="122" t="s">
        <v>121</v>
      </c>
      <c r="C11" s="122" t="s">
        <v>120</v>
      </c>
      <c r="D11" s="122" t="s">
        <v>119</v>
      </c>
      <c r="E11" s="126" t="s">
        <v>118</v>
      </c>
      <c r="F11" s="122" t="s">
        <v>117</v>
      </c>
      <c r="G11" s="122"/>
      <c r="H11" s="122" t="s">
        <v>116</v>
      </c>
      <c r="I11" s="122" t="s">
        <v>115</v>
      </c>
      <c r="J11" s="122"/>
      <c r="K11" s="122"/>
      <c r="L11" s="122"/>
      <c r="M11" s="122"/>
      <c r="N11" s="123" t="s">
        <v>114</v>
      </c>
      <c r="O11" s="129"/>
      <c r="P11" s="129"/>
      <c r="Q11" s="129"/>
      <c r="R11" s="129"/>
      <c r="S11" s="129"/>
      <c r="T11" s="122" t="s">
        <v>113</v>
      </c>
    </row>
    <row r="12" spans="1:20" ht="15.75" customHeight="1" thickBot="1" x14ac:dyDescent="0.3">
      <c r="A12" s="127"/>
      <c r="B12" s="122"/>
      <c r="C12" s="122"/>
      <c r="D12" s="122"/>
      <c r="E12" s="126"/>
      <c r="F12" s="122"/>
      <c r="G12" s="122"/>
      <c r="H12" s="122"/>
      <c r="I12" s="122"/>
      <c r="J12" s="122"/>
      <c r="K12" s="122"/>
      <c r="L12" s="122"/>
      <c r="M12" s="122"/>
      <c r="N12" s="123" t="s">
        <v>112</v>
      </c>
      <c r="O12" s="129"/>
      <c r="P12" s="129"/>
      <c r="Q12" s="129"/>
      <c r="R12" s="129"/>
      <c r="S12" s="129"/>
      <c r="T12" s="122"/>
    </row>
    <row r="13" spans="1:20" ht="18.75" thickBot="1" x14ac:dyDescent="0.3">
      <c r="A13" s="127"/>
      <c r="B13" s="122"/>
      <c r="C13" s="122"/>
      <c r="D13" s="122"/>
      <c r="E13" s="126"/>
      <c r="F13" s="123" t="s">
        <v>111</v>
      </c>
      <c r="G13" s="128" t="s">
        <v>110</v>
      </c>
      <c r="H13" s="122"/>
      <c r="I13" s="123" t="s">
        <v>109</v>
      </c>
      <c r="J13" s="123" t="s">
        <v>108</v>
      </c>
      <c r="K13" s="123" t="s">
        <v>107</v>
      </c>
      <c r="L13" s="123" t="s">
        <v>106</v>
      </c>
      <c r="M13" s="123" t="s">
        <v>0</v>
      </c>
      <c r="N13" s="123" t="s">
        <v>105</v>
      </c>
      <c r="O13" s="123" t="s">
        <v>104</v>
      </c>
      <c r="P13" s="123" t="s">
        <v>103</v>
      </c>
      <c r="Q13" s="123" t="s">
        <v>102</v>
      </c>
      <c r="R13" s="123" t="s">
        <v>101</v>
      </c>
      <c r="S13" s="123" t="s">
        <v>100</v>
      </c>
      <c r="T13" s="122"/>
    </row>
    <row r="14" spans="1:20" ht="15.75" thickBot="1" x14ac:dyDescent="0.3">
      <c r="A14" s="127"/>
      <c r="B14" s="122"/>
      <c r="C14" s="122"/>
      <c r="D14" s="122"/>
      <c r="E14" s="126"/>
      <c r="F14" s="125"/>
      <c r="G14" s="124"/>
      <c r="H14" s="122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2"/>
    </row>
    <row r="15" spans="1:20" ht="63" customHeight="1" thickBot="1" x14ac:dyDescent="0.3">
      <c r="A15" s="121" t="s">
        <v>99</v>
      </c>
      <c r="B15" s="120" t="s">
        <v>98</v>
      </c>
      <c r="C15" s="118" t="s">
        <v>97</v>
      </c>
      <c r="D15" s="118" t="s">
        <v>96</v>
      </c>
      <c r="E15" s="119" t="s">
        <v>95</v>
      </c>
      <c r="F15" s="118" t="s">
        <v>94</v>
      </c>
      <c r="G15" s="117" t="s">
        <v>93</v>
      </c>
      <c r="H15" s="116" t="s">
        <v>92</v>
      </c>
      <c r="I15" s="50" t="s">
        <v>2</v>
      </c>
      <c r="J15" s="50" t="s">
        <v>2</v>
      </c>
      <c r="K15" s="50" t="s">
        <v>2</v>
      </c>
      <c r="L15" s="50" t="s">
        <v>2</v>
      </c>
      <c r="M15" s="115" t="s">
        <v>91</v>
      </c>
      <c r="N15" s="114"/>
      <c r="O15" s="113">
        <v>5</v>
      </c>
      <c r="P15" s="112"/>
      <c r="Q15" s="112"/>
      <c r="R15" s="113"/>
      <c r="S15" s="112"/>
      <c r="T15" s="111" t="s">
        <v>82</v>
      </c>
    </row>
    <row r="16" spans="1:20" ht="60.75" customHeight="1" thickBot="1" x14ac:dyDescent="0.3">
      <c r="A16" s="110" t="s">
        <v>90</v>
      </c>
      <c r="B16" s="43" t="s">
        <v>89</v>
      </c>
      <c r="C16" s="109" t="s">
        <v>88</v>
      </c>
      <c r="D16" s="108" t="s">
        <v>87</v>
      </c>
      <c r="E16" s="99">
        <v>1.2</v>
      </c>
      <c r="F16" s="108" t="s">
        <v>86</v>
      </c>
      <c r="G16" s="107" t="s">
        <v>85</v>
      </c>
      <c r="H16" s="19" t="s">
        <v>84</v>
      </c>
      <c r="I16" s="50" t="s">
        <v>2</v>
      </c>
      <c r="J16" s="50" t="s">
        <v>2</v>
      </c>
      <c r="K16" s="50" t="s">
        <v>2</v>
      </c>
      <c r="L16" s="50" t="s">
        <v>2</v>
      </c>
      <c r="M16" s="106" t="s">
        <v>83</v>
      </c>
      <c r="N16" s="105"/>
      <c r="O16" s="102">
        <v>5</v>
      </c>
      <c r="P16" s="103"/>
      <c r="Q16" s="103"/>
      <c r="R16" s="102">
        <v>15</v>
      </c>
      <c r="S16" s="101"/>
      <c r="T16" s="79" t="s">
        <v>82</v>
      </c>
    </row>
    <row r="17" spans="1:21" ht="60.75" customHeight="1" thickBot="1" x14ac:dyDescent="0.3">
      <c r="A17" s="110" t="s">
        <v>81</v>
      </c>
      <c r="B17" s="108" t="s">
        <v>79</v>
      </c>
      <c r="C17" s="109" t="s">
        <v>80</v>
      </c>
      <c r="D17" s="108" t="s">
        <v>79</v>
      </c>
      <c r="E17" s="99">
        <v>1</v>
      </c>
      <c r="F17" s="108" t="s">
        <v>78</v>
      </c>
      <c r="G17" s="107" t="s">
        <v>77</v>
      </c>
      <c r="H17" s="19" t="s">
        <v>76</v>
      </c>
      <c r="I17" s="50" t="s">
        <v>2</v>
      </c>
      <c r="J17" s="50" t="s">
        <v>2</v>
      </c>
      <c r="K17" s="50" t="s">
        <v>2</v>
      </c>
      <c r="L17" s="50" t="s">
        <v>2</v>
      </c>
      <c r="M17" s="106" t="s">
        <v>75</v>
      </c>
      <c r="N17" s="105">
        <v>3</v>
      </c>
      <c r="O17" s="104">
        <v>7</v>
      </c>
      <c r="P17" s="103"/>
      <c r="Q17" s="103"/>
      <c r="R17" s="102"/>
      <c r="S17" s="101"/>
      <c r="T17" s="79" t="s">
        <v>35</v>
      </c>
    </row>
    <row r="18" spans="1:21" ht="45" customHeight="1" thickBot="1" x14ac:dyDescent="0.3">
      <c r="A18" s="90" t="s">
        <v>74</v>
      </c>
      <c r="B18" s="31" t="s">
        <v>73</v>
      </c>
      <c r="C18" s="100" t="s">
        <v>72</v>
      </c>
      <c r="D18" s="98" t="s">
        <v>71</v>
      </c>
      <c r="E18" s="99">
        <v>0.5</v>
      </c>
      <c r="F18" s="98" t="s">
        <v>70</v>
      </c>
      <c r="G18" s="97" t="s">
        <v>69</v>
      </c>
      <c r="H18" s="96" t="s">
        <v>68</v>
      </c>
      <c r="I18" s="50" t="s">
        <v>2</v>
      </c>
      <c r="J18" s="50" t="s">
        <v>2</v>
      </c>
      <c r="K18" s="50" t="s">
        <v>2</v>
      </c>
      <c r="L18" s="50" t="s">
        <v>2</v>
      </c>
      <c r="M18" s="95" t="s">
        <v>67</v>
      </c>
      <c r="N18" s="94"/>
      <c r="O18" s="93">
        <v>10</v>
      </c>
      <c r="P18" s="93"/>
      <c r="Q18" s="93"/>
      <c r="R18" s="93">
        <v>20</v>
      </c>
      <c r="S18" s="92"/>
      <c r="T18" s="91" t="s">
        <v>14</v>
      </c>
    </row>
    <row r="19" spans="1:21" ht="38.25" customHeight="1" thickBot="1" x14ac:dyDescent="0.3">
      <c r="A19" s="90" t="s">
        <v>66</v>
      </c>
      <c r="B19" s="89"/>
      <c r="C19" s="43" t="s">
        <v>65</v>
      </c>
      <c r="D19" s="43" t="s">
        <v>64</v>
      </c>
      <c r="E19" s="88">
        <v>0.4</v>
      </c>
      <c r="F19" s="43" t="s">
        <v>5</v>
      </c>
      <c r="G19" s="87"/>
      <c r="H19" s="86" t="s">
        <v>63</v>
      </c>
      <c r="I19" s="70" t="s">
        <v>2</v>
      </c>
      <c r="J19" s="70" t="s">
        <v>2</v>
      </c>
      <c r="K19" s="70" t="s">
        <v>2</v>
      </c>
      <c r="L19" s="70" t="s">
        <v>2</v>
      </c>
      <c r="M19" s="85" t="s">
        <v>62</v>
      </c>
      <c r="N19" s="84"/>
      <c r="O19" s="83"/>
      <c r="P19" s="82"/>
      <c r="Q19" s="82"/>
      <c r="R19" s="81"/>
      <c r="S19" s="80"/>
      <c r="T19" s="79" t="s">
        <v>14</v>
      </c>
    </row>
    <row r="20" spans="1:21" ht="48" customHeight="1" thickBot="1" x14ac:dyDescent="0.3">
      <c r="A20" s="78" t="s">
        <v>61</v>
      </c>
      <c r="B20" s="24" t="s">
        <v>59</v>
      </c>
      <c r="C20" s="19" t="s">
        <v>60</v>
      </c>
      <c r="D20" s="24" t="s">
        <v>59</v>
      </c>
      <c r="E20" s="77">
        <v>0.2</v>
      </c>
      <c r="F20" s="76" t="s">
        <v>58</v>
      </c>
      <c r="G20" s="75" t="s">
        <v>57</v>
      </c>
      <c r="H20" s="60" t="s">
        <v>56</v>
      </c>
      <c r="I20" s="16"/>
      <c r="J20" s="71"/>
      <c r="K20" s="70" t="s">
        <v>2</v>
      </c>
      <c r="L20" s="70" t="s">
        <v>2</v>
      </c>
      <c r="M20" s="68"/>
      <c r="N20" s="68"/>
      <c r="O20" s="21">
        <v>5</v>
      </c>
      <c r="P20" s="74"/>
      <c r="Q20" s="74"/>
      <c r="R20" s="21">
        <v>15</v>
      </c>
      <c r="S20" s="34"/>
      <c r="T20" s="26" t="s">
        <v>14</v>
      </c>
      <c r="U20" s="4"/>
    </row>
    <row r="21" spans="1:21" ht="45" customHeight="1" thickBot="1" x14ac:dyDescent="0.3">
      <c r="A21" s="67" t="s">
        <v>55</v>
      </c>
      <c r="B21" s="49" t="s">
        <v>53</v>
      </c>
      <c r="C21" s="51" t="s">
        <v>54</v>
      </c>
      <c r="D21" s="73" t="s">
        <v>53</v>
      </c>
      <c r="E21" s="52">
        <v>0.2</v>
      </c>
      <c r="F21" s="49" t="s">
        <v>52</v>
      </c>
      <c r="G21" s="72" t="s">
        <v>51</v>
      </c>
      <c r="H21" s="19" t="s">
        <v>50</v>
      </c>
      <c r="I21" s="71"/>
      <c r="J21" s="71"/>
      <c r="K21" s="70" t="s">
        <v>2</v>
      </c>
      <c r="L21" s="70" t="s">
        <v>2</v>
      </c>
      <c r="M21" s="69" t="s">
        <v>49</v>
      </c>
      <c r="N21" s="68"/>
      <c r="O21" s="28">
        <v>2</v>
      </c>
      <c r="P21" s="34"/>
      <c r="Q21" s="34"/>
      <c r="R21" s="28"/>
      <c r="S21" s="34"/>
      <c r="T21" s="26"/>
    </row>
    <row r="22" spans="1:21" s="55" customFormat="1" ht="51" customHeight="1" thickBot="1" x14ac:dyDescent="0.25">
      <c r="A22" s="67" t="s">
        <v>48</v>
      </c>
      <c r="B22" s="66" t="s">
        <v>47</v>
      </c>
      <c r="C22" s="65" t="s">
        <v>46</v>
      </c>
      <c r="D22" s="64"/>
      <c r="E22" s="63">
        <v>0.3</v>
      </c>
      <c r="F22" s="62" t="s">
        <v>5</v>
      </c>
      <c r="G22" s="61" t="s">
        <v>45</v>
      </c>
      <c r="H22" s="60" t="s">
        <v>44</v>
      </c>
      <c r="I22" s="16"/>
      <c r="J22" s="16"/>
      <c r="K22" s="50" t="s">
        <v>2</v>
      </c>
      <c r="L22" s="50" t="s">
        <v>2</v>
      </c>
      <c r="M22" s="59" t="s">
        <v>43</v>
      </c>
      <c r="N22" s="58"/>
      <c r="O22" s="28">
        <v>8</v>
      </c>
      <c r="P22" s="57"/>
      <c r="Q22" s="57"/>
      <c r="R22" s="28">
        <v>8</v>
      </c>
      <c r="S22" s="57"/>
      <c r="T22" s="56"/>
    </row>
    <row r="23" spans="1:21" ht="45.75" thickBot="1" x14ac:dyDescent="0.3">
      <c r="A23" s="54" t="s">
        <v>42</v>
      </c>
      <c r="B23" s="53" t="s">
        <v>41</v>
      </c>
      <c r="C23" s="51" t="s">
        <v>40</v>
      </c>
      <c r="D23" s="49" t="s">
        <v>39</v>
      </c>
      <c r="E23" s="52">
        <v>0.2</v>
      </c>
      <c r="F23" s="49" t="s">
        <v>30</v>
      </c>
      <c r="G23" s="51" t="s">
        <v>38</v>
      </c>
      <c r="H23" s="19" t="s">
        <v>37</v>
      </c>
      <c r="I23" s="16"/>
      <c r="J23" s="16" t="s">
        <v>2</v>
      </c>
      <c r="K23" s="50" t="s">
        <v>2</v>
      </c>
      <c r="L23" s="50" t="s">
        <v>2</v>
      </c>
      <c r="M23" s="49" t="s">
        <v>36</v>
      </c>
      <c r="N23" s="48"/>
      <c r="O23" s="28">
        <v>5</v>
      </c>
      <c r="P23" s="28"/>
      <c r="Q23" s="28"/>
      <c r="R23" s="28">
        <v>10</v>
      </c>
      <c r="S23" s="33"/>
      <c r="T23" s="26" t="s">
        <v>35</v>
      </c>
    </row>
    <row r="24" spans="1:21" ht="58.5" customHeight="1" thickBot="1" x14ac:dyDescent="0.3">
      <c r="A24" s="25" t="s">
        <v>34</v>
      </c>
      <c r="B24" s="36" t="s">
        <v>33</v>
      </c>
      <c r="C24" s="47" t="s">
        <v>32</v>
      </c>
      <c r="D24" s="24" t="s">
        <v>31</v>
      </c>
      <c r="E24" s="21">
        <v>0.3</v>
      </c>
      <c r="F24" s="36" t="s">
        <v>30</v>
      </c>
      <c r="G24" s="46" t="s">
        <v>29</v>
      </c>
      <c r="H24" s="19" t="s">
        <v>28</v>
      </c>
      <c r="I24" s="16" t="s">
        <v>2</v>
      </c>
      <c r="J24" s="16" t="s">
        <v>2</v>
      </c>
      <c r="K24" s="16" t="s">
        <v>2</v>
      </c>
      <c r="L24" s="16" t="s">
        <v>2</v>
      </c>
      <c r="M24" s="45" t="s">
        <v>27</v>
      </c>
      <c r="N24" s="35"/>
      <c r="O24" s="28">
        <v>5</v>
      </c>
      <c r="P24" s="33"/>
      <c r="Q24" s="33"/>
      <c r="R24" s="28">
        <v>10</v>
      </c>
      <c r="S24" s="33"/>
      <c r="T24" s="26" t="s">
        <v>14</v>
      </c>
      <c r="U24" s="4"/>
    </row>
    <row r="25" spans="1:21" ht="51" customHeight="1" thickBot="1" x14ac:dyDescent="0.3">
      <c r="A25" s="25" t="s">
        <v>26</v>
      </c>
      <c r="B25" s="23" t="s">
        <v>24</v>
      </c>
      <c r="C25" s="44" t="s">
        <v>25</v>
      </c>
      <c r="D25" s="43" t="s">
        <v>24</v>
      </c>
      <c r="E25" s="21">
        <v>0.3</v>
      </c>
      <c r="F25" s="23" t="s">
        <v>23</v>
      </c>
      <c r="G25" s="42"/>
      <c r="H25" s="41" t="s">
        <v>22</v>
      </c>
      <c r="I25" s="16" t="s">
        <v>2</v>
      </c>
      <c r="J25" s="16" t="s">
        <v>2</v>
      </c>
      <c r="K25" s="16" t="s">
        <v>2</v>
      </c>
      <c r="L25" s="16" t="s">
        <v>2</v>
      </c>
      <c r="M25" s="40"/>
      <c r="N25" s="39"/>
      <c r="O25" s="38">
        <v>3</v>
      </c>
      <c r="P25" s="38"/>
      <c r="Q25" s="38"/>
      <c r="R25" s="38">
        <v>15</v>
      </c>
      <c r="S25" s="37"/>
      <c r="T25" s="32" t="s">
        <v>14</v>
      </c>
      <c r="U25" s="11"/>
    </row>
    <row r="26" spans="1:21" ht="51.75" customHeight="1" thickBot="1" x14ac:dyDescent="0.3">
      <c r="A26" s="25" t="s">
        <v>21</v>
      </c>
      <c r="B26" s="24" t="s">
        <v>20</v>
      </c>
      <c r="C26" s="19" t="s">
        <v>19</v>
      </c>
      <c r="D26" s="19" t="s">
        <v>18</v>
      </c>
      <c r="E26" s="21">
        <v>0.3</v>
      </c>
      <c r="F26" s="19" t="s">
        <v>17</v>
      </c>
      <c r="G26" s="19" t="s">
        <v>16</v>
      </c>
      <c r="H26" s="36" t="s">
        <v>15</v>
      </c>
      <c r="I26" s="16" t="s">
        <v>2</v>
      </c>
      <c r="J26" s="16" t="s">
        <v>2</v>
      </c>
      <c r="K26" s="16" t="s">
        <v>2</v>
      </c>
      <c r="L26" s="16" t="s">
        <v>2</v>
      </c>
      <c r="M26" s="35"/>
      <c r="N26" s="35"/>
      <c r="O26" s="28">
        <v>2</v>
      </c>
      <c r="P26" s="33"/>
      <c r="Q26" s="33"/>
      <c r="R26" s="34"/>
      <c r="S26" s="33"/>
      <c r="T26" s="32" t="s">
        <v>14</v>
      </c>
      <c r="U26" s="11"/>
    </row>
    <row r="27" spans="1:21" ht="48" customHeight="1" thickBot="1" x14ac:dyDescent="0.3">
      <c r="A27" s="25" t="s">
        <v>13</v>
      </c>
      <c r="B27" s="24" t="s">
        <v>7</v>
      </c>
      <c r="C27" s="24" t="s">
        <v>12</v>
      </c>
      <c r="D27" s="31" t="s">
        <v>11</v>
      </c>
      <c r="E27" s="21">
        <v>0.3</v>
      </c>
      <c r="F27" s="24" t="s">
        <v>10</v>
      </c>
      <c r="G27" s="19" t="s">
        <v>4</v>
      </c>
      <c r="H27" s="30" t="s">
        <v>9</v>
      </c>
      <c r="I27" s="16" t="s">
        <v>2</v>
      </c>
      <c r="J27" s="16" t="s">
        <v>2</v>
      </c>
      <c r="K27" s="16" t="s">
        <v>2</v>
      </c>
      <c r="L27" s="16" t="s">
        <v>2</v>
      </c>
      <c r="M27" s="29"/>
      <c r="N27" s="29"/>
      <c r="O27" s="28">
        <v>3</v>
      </c>
      <c r="P27" s="27"/>
      <c r="Q27" s="27"/>
      <c r="R27" s="28">
        <v>7</v>
      </c>
      <c r="S27" s="27"/>
      <c r="T27" s="26" t="s">
        <v>1</v>
      </c>
      <c r="U27" s="11"/>
    </row>
    <row r="28" spans="1:21" ht="48" customHeight="1" thickBot="1" x14ac:dyDescent="0.3">
      <c r="A28" s="25" t="s">
        <v>8</v>
      </c>
      <c r="B28" s="24" t="s">
        <v>7</v>
      </c>
      <c r="C28" s="23" t="s">
        <v>6</v>
      </c>
      <c r="D28" s="22"/>
      <c r="E28" s="21">
        <v>0.2</v>
      </c>
      <c r="F28" s="20" t="s">
        <v>5</v>
      </c>
      <c r="G28" s="19" t="s">
        <v>4</v>
      </c>
      <c r="H28" s="18" t="s">
        <v>3</v>
      </c>
      <c r="I28" s="17"/>
      <c r="J28" s="16" t="s">
        <v>2</v>
      </c>
      <c r="K28" s="16" t="s">
        <v>2</v>
      </c>
      <c r="L28" s="16" t="s">
        <v>2</v>
      </c>
      <c r="M28" s="15">
        <v>20</v>
      </c>
      <c r="N28" s="15"/>
      <c r="O28" s="14">
        <v>3</v>
      </c>
      <c r="P28" s="14"/>
      <c r="Q28" s="14"/>
      <c r="R28" s="14">
        <v>8.6999999999999993</v>
      </c>
      <c r="S28" s="13"/>
      <c r="T28" s="12" t="s">
        <v>1</v>
      </c>
      <c r="U28" s="11"/>
    </row>
    <row r="29" spans="1:21" ht="15" customHeight="1" thickBot="1" x14ac:dyDescent="0.3">
      <c r="A29" s="10"/>
      <c r="B29" s="9" t="s">
        <v>0</v>
      </c>
      <c r="C29" s="7"/>
      <c r="D29" s="7"/>
      <c r="E29" s="8">
        <f>SUM(E15+E16+E17+E18+E19+E20+E21+E22+E23+E24+E25+E26+E27+E28)</f>
        <v>8</v>
      </c>
      <c r="F29" s="7"/>
      <c r="G29" s="7"/>
      <c r="H29" s="7"/>
      <c r="I29" s="7"/>
      <c r="J29" s="7"/>
      <c r="K29" s="7"/>
      <c r="L29" s="7"/>
      <c r="M29" s="7"/>
      <c r="N29" s="6">
        <f>SUM(N15:N28)</f>
        <v>3</v>
      </c>
      <c r="O29" s="6">
        <f>SUM(O15:O28)</f>
        <v>63</v>
      </c>
      <c r="P29" s="6">
        <f>SUM(P15:P28)</f>
        <v>0</v>
      </c>
      <c r="Q29" s="6">
        <f>SUM(Q15:Q28)</f>
        <v>0</v>
      </c>
      <c r="R29" s="6">
        <f>SUM(R15:R28)</f>
        <v>108.7</v>
      </c>
      <c r="S29" s="6">
        <f>SUM(S15:S28)</f>
        <v>0</v>
      </c>
      <c r="T29" s="5"/>
      <c r="U29" s="4"/>
    </row>
    <row r="30" spans="1:21" x14ac:dyDescent="0.25">
      <c r="T30" s="4"/>
    </row>
  </sheetData>
  <mergeCells count="30">
    <mergeCell ref="S13:S14"/>
    <mergeCell ref="A11:A14"/>
    <mergeCell ref="T11:T14"/>
    <mergeCell ref="O13:O14"/>
    <mergeCell ref="I13:I14"/>
    <mergeCell ref="N12:S12"/>
    <mergeCell ref="P13:P14"/>
    <mergeCell ref="L13:L14"/>
    <mergeCell ref="M13:M14"/>
    <mergeCell ref="N13:N14"/>
    <mergeCell ref="D27:D28"/>
    <mergeCell ref="H11:H14"/>
    <mergeCell ref="D21:D22"/>
    <mergeCell ref="A2:T2"/>
    <mergeCell ref="F11:G12"/>
    <mergeCell ref="I11:M12"/>
    <mergeCell ref="N11:S11"/>
    <mergeCell ref="D11:D14"/>
    <mergeCell ref="Q13:Q14"/>
    <mergeCell ref="R13:R14"/>
    <mergeCell ref="B18:B19"/>
    <mergeCell ref="B11:B14"/>
    <mergeCell ref="E11:E14"/>
    <mergeCell ref="F13:F14"/>
    <mergeCell ref="G18:G19"/>
    <mergeCell ref="C8:K8"/>
    <mergeCell ref="J13:J14"/>
    <mergeCell ref="K13:K14"/>
    <mergeCell ref="C11:C14"/>
    <mergeCell ref="C9:D9"/>
  </mergeCells>
  <pageMargins left="0.39370078740157483" right="1.3385826771653544" top="0.9055118110236221" bottom="0.74803149606299213" header="0.39370078740157483" footer="0.31496062992125984"/>
  <pageSetup paperSize="5" scale="75" orientation="landscape" r:id="rId1"/>
  <headerFooter alignWithMargins="0">
    <oddHeader>&amp;L&amp;G&amp;CDEPARTAMENTO DE ANTIOQUIA
MUNICIPIO DE BETULIA
SECRETARIA DE PLANEACION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ECONÓMICO</vt:lpstr>
      <vt:lpstr>ECONÓMICO!Títulos_a_imprimir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2014-02-11T14:12:42Z</dcterms:created>
  <dcterms:modified xsi:type="dcterms:W3CDTF">2014-02-11T14:12:53Z</dcterms:modified>
</cp:coreProperties>
</file>