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MBIENTAL" sheetId="1" r:id="rId1"/>
  </sheets>
  <definedNames>
    <definedName name="_xlnm._FilterDatabase" localSheetId="0" hidden="1">AMBIENTAL!$A$1:$U$8</definedName>
    <definedName name="_xlnm.Print_Titles" localSheetId="0">AMBIENTAL!$1:$15</definedName>
  </definedNames>
  <calcPr calcId="145621" fullCalcOnLoad="1"/>
</workbook>
</file>

<file path=xl/calcChain.xml><?xml version="1.0" encoding="utf-8"?>
<calcChain xmlns="http://schemas.openxmlformats.org/spreadsheetml/2006/main">
  <c r="F40" i="1" l="1"/>
  <c r="O40" i="1"/>
  <c r="N40" i="1" s="1"/>
  <c r="P40" i="1"/>
  <c r="Q40" i="1"/>
  <c r="R40" i="1"/>
  <c r="S40" i="1"/>
  <c r="T40" i="1"/>
</calcChain>
</file>

<file path=xl/sharedStrings.xml><?xml version="1.0" encoding="utf-8"?>
<sst xmlns="http://schemas.openxmlformats.org/spreadsheetml/2006/main" count="156" uniqueCount="151">
  <si>
    <t>TOTAL</t>
  </si>
  <si>
    <t>Secrtaria de Gtobierno y Planeación</t>
  </si>
  <si>
    <t>100" Implemntación del Plan</t>
  </si>
  <si>
    <t>Ativar el comité de prevención y atención de desastres, ejecutar el plan</t>
  </si>
  <si>
    <t>Existe el Plan de prevención y atención de desastres, falta socilizarlo a  la comunidad</t>
  </si>
  <si>
    <t>% del plan de prevención y de contingencias del municipio ajustado e implementado</t>
  </si>
  <si>
    <t>Plan de Prevención y atención de desastres</t>
  </si>
  <si>
    <t>Ajustar e implementar el 100% del plan de prevención y de contingencias del municipio</t>
  </si>
  <si>
    <t>Prevención y atención de desastres</t>
  </si>
  <si>
    <t>l4-02-14-1</t>
  </si>
  <si>
    <t>Planeación y alcaldia</t>
  </si>
  <si>
    <t>100 ejeucion mejoramiento</t>
  </si>
  <si>
    <t>Elaboración proyecto y preestudios, ejeución mejoramiento</t>
  </si>
  <si>
    <t xml:space="preserve">Existe en la actulizad el Parque principal posee obras y espacios  en mal estado </t>
  </si>
  <si>
    <t>No de infraestructuras de espacios públicos y/o orden natural mejorados.</t>
  </si>
  <si>
    <t>Mejoramiento del espacio públicos</t>
  </si>
  <si>
    <t>Mejorar o adecuar 2 infraestructuras de espacios públicos y/o orden natural.</t>
  </si>
  <si>
    <t>Mejoramiento del espacio público y de orden natural</t>
  </si>
  <si>
    <t>l4-02-12-1</t>
  </si>
  <si>
    <t>Umata, planeación e Institución Educativas</t>
  </si>
  <si>
    <t>Coordinación ejecución talleres de sensibilización y organización</t>
  </si>
  <si>
    <t>Existe dos grupos de gestores ambientales escoalres</t>
  </si>
  <si>
    <t>No de veedurÍas ambientales capacitadas</t>
  </si>
  <si>
    <t>Capacitación veedores ambientales</t>
  </si>
  <si>
    <t>Capacitar dos (2) veedurías ambientales</t>
  </si>
  <si>
    <t>Veedores ambientales</t>
  </si>
  <si>
    <t>l4-02-11-1</t>
  </si>
  <si>
    <t>Sensibilizacion</t>
  </si>
  <si>
    <t>capacitación</t>
  </si>
  <si>
    <t>Planeación y Sec. Gobierno</t>
  </si>
  <si>
    <t>100% funcionando el SIGAM</t>
  </si>
  <si>
    <t>Reuniones</t>
  </si>
  <si>
    <t>No existe el SIGAM</t>
  </si>
  <si>
    <t>SIGAM fortalecido</t>
  </si>
  <si>
    <t>SIGAM</t>
  </si>
  <si>
    <t>Plan de Gestión Ambiental y ecoturísticos</t>
  </si>
  <si>
    <t>l4-02-10</t>
  </si>
  <si>
    <t>Umata, Planeación e Institución Educativas</t>
  </si>
  <si>
    <t>100 ejecución proyecto</t>
  </si>
  <si>
    <t>Formulación proyecto y gestión de veedores ambientales</t>
  </si>
  <si>
    <t>Se ejecuto un proyecto PRAES , en la IESB Bloque I, gestores ambientales</t>
  </si>
  <si>
    <t>No de proyectos ambientales articulados con  PEI</t>
  </si>
  <si>
    <t>PRAES</t>
  </si>
  <si>
    <t>2 Proyectos ambientales escolares articulados con el PEI</t>
  </si>
  <si>
    <t>Proyectos Educativos Ambientales</t>
  </si>
  <si>
    <t>l4-02-08-1</t>
  </si>
  <si>
    <t>Umata ( gestión corantioquia)</t>
  </si>
  <si>
    <t>100% programado</t>
  </si>
  <si>
    <t xml:space="preserve">Asistencia y capacitacion </t>
  </si>
  <si>
    <t>No se ha realizado talleres sobre conservacion de suelos</t>
  </si>
  <si>
    <t>No de talleres realizados</t>
  </si>
  <si>
    <t>Protección y conservación de los suelos</t>
  </si>
  <si>
    <t>Realizar 4 talleres sobre prácticas sostenibles de explotación del suelo</t>
  </si>
  <si>
    <t>l4-02-07-1</t>
  </si>
  <si>
    <t>ejecución</t>
  </si>
  <si>
    <t>Umata ,Policia, Inspección Municipal , Saneamiento</t>
  </si>
  <si>
    <t>100% acciones programadas</t>
  </si>
  <si>
    <t>Relizar cronograma de capacitaciones y controles</t>
  </si>
  <si>
    <t>No se ha ralizado control sobre el manejo de los agroquimicos</t>
  </si>
  <si>
    <t>No de capacitaciones realizadas</t>
  </si>
  <si>
    <t>Asistencia y control en la  venta y uso de agroquímicos</t>
  </si>
  <si>
    <t>Realizar 4 capacitaciones para el uso correcto de los agroquímicos</t>
  </si>
  <si>
    <t>Control de agroquímicos</t>
  </si>
  <si>
    <t>l4-02-06-1</t>
  </si>
  <si>
    <t>Ejecución actividades</t>
  </si>
  <si>
    <t>coordinación interinstitucional</t>
  </si>
  <si>
    <t>Umata y Planeación (Gestión corantioquia)</t>
  </si>
  <si>
    <t xml:space="preserve">Formulación proyecto </t>
  </si>
  <si>
    <t>No se ha realizado campañas en pro de la protección de la fauna y la flora, solo se han realizado  algunos decomisos.</t>
  </si>
  <si>
    <t>No de campañas realizadas</t>
  </si>
  <si>
    <t>Sensibilización  en la protección y conservación de la flora y la fauna</t>
  </si>
  <si>
    <t>Capacitación al 50% Juntas de Acción Comunal</t>
  </si>
  <si>
    <t>Protección y conservación  de la biodiversidad</t>
  </si>
  <si>
    <t>l40205-1</t>
  </si>
  <si>
    <t>Adquisición</t>
  </si>
  <si>
    <t>100% compra de tierra</t>
  </si>
  <si>
    <t>Estudios previos</t>
  </si>
  <si>
    <t>El Municipio compro 67 ha en la Microcuena San Mateo en el 2008</t>
  </si>
  <si>
    <t>No de ha de tierras compradas y reforestadas</t>
  </si>
  <si>
    <t>Protección y conservación de áreas de abastecimeinto Hidrico</t>
  </si>
  <si>
    <t>Comprar y reforestar 80 ha de tierra en las áreas de protección</t>
  </si>
  <si>
    <t>Reforestación de áreas de protección</t>
  </si>
  <si>
    <t>l40204-1</t>
  </si>
  <si>
    <t>Municipio, Umata, Planeación</t>
  </si>
  <si>
    <t>100% gestiony elaboracion</t>
  </si>
  <si>
    <t>Gestion y elaboracion diagnostico</t>
  </si>
  <si>
    <t>El Municipio no posee plan de ordenamiento de microcuencas</t>
  </si>
  <si>
    <t>No de microcuencas ordenadas</t>
  </si>
  <si>
    <t>Plan de ordenamiento de microcuencas</t>
  </si>
  <si>
    <t>Una  (1) microcuenca con plan de ordenamiento</t>
  </si>
  <si>
    <t>Ordenamiento de microcuencas</t>
  </si>
  <si>
    <t>L40203-1</t>
  </si>
  <si>
    <t>Ejecución  según conograma</t>
  </si>
  <si>
    <t>Constratación Coordinador</t>
  </si>
  <si>
    <t>Planeación y Servicios Públicos (Correlacionado con sector de saneamiento  básico (MIRS)</t>
  </si>
  <si>
    <t>100% programación</t>
  </si>
  <si>
    <t>formulación proyecto -PGIR</t>
  </si>
  <si>
    <t>Visitas domiciliarias, seguimiento RS, rutas y barrido</t>
  </si>
  <si>
    <t>% de GIRS implementado</t>
  </si>
  <si>
    <t>Plan de gestión integral de los residuos sólidos</t>
  </si>
  <si>
    <t>Implementar el 75% del GIRS</t>
  </si>
  <si>
    <t>Gestión Integral de Residuos Sólidos</t>
  </si>
  <si>
    <t>L40202-1</t>
  </si>
  <si>
    <t>ejecución de obras</t>
  </si>
  <si>
    <t>Plantación (Por programa unisafas y mejoramiento de vivienda)</t>
  </si>
  <si>
    <t>100% ejecución de obras</t>
  </si>
  <si>
    <t>identificación de  beneficiarios</t>
  </si>
  <si>
    <t xml:space="preserve">Deficiente saneamiento básico ambiental rural </t>
  </si>
  <si>
    <t>No de unidades de saneamiento básico construidas</t>
  </si>
  <si>
    <t>0.5</t>
  </si>
  <si>
    <t>Construcción de sistemas de pretratamiento (Tanques sépticos)</t>
  </si>
  <si>
    <t>Construir 160 unidades de saneamiento básico</t>
  </si>
  <si>
    <t>Sistemas de saneamiento básico ambiental</t>
  </si>
  <si>
    <t>L40201-1</t>
  </si>
  <si>
    <t>Diciemnbre 2007</t>
  </si>
  <si>
    <t>OTROS</t>
  </si>
  <si>
    <t>COFINAN.</t>
  </si>
  <si>
    <t>REGALÍAS</t>
  </si>
  <si>
    <t>CRÉDITO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</si>
  <si>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</si>
  <si>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</si>
  <si>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</si>
  <si>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</si>
  <si>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</si>
  <si>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</si>
  <si>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</si>
  <si>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</si>
  <si>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</si>
  <si>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RESPONSABLE</t>
  </si>
  <si>
    <t xml:space="preserve">RECURSOS </t>
  </si>
  <si>
    <t>ANUALIZACIÓN  META PRODUCTO</t>
  </si>
  <si>
    <t>ACTIVID.</t>
  </si>
  <si>
    <t>INDICADOR  DE RESULTADO</t>
  </si>
  <si>
    <t>%</t>
  </si>
  <si>
    <t>PROYECTO</t>
  </si>
  <si>
    <t>META PRODUCTO</t>
  </si>
  <si>
    <t>PROGRAMA</t>
  </si>
  <si>
    <t>CGO.</t>
  </si>
  <si>
    <t>INDICADOR DE PONDERACIÓN:</t>
  </si>
  <si>
    <t>DESARROLLO TERRITORIAL</t>
  </si>
  <si>
    <t>LINEA ESTRATÉGICA 4</t>
  </si>
  <si>
    <t xml:space="preserve"> </t>
  </si>
  <si>
    <t>OBJETIVO GENERAL:</t>
  </si>
  <si>
    <t>AMBIENTAL</t>
  </si>
  <si>
    <t>EJE, ÁREA Ó SECTOR:</t>
  </si>
  <si>
    <t>UMATA Y PLANEACIÓN</t>
  </si>
  <si>
    <t>SECRETARÍA DE:</t>
  </si>
  <si>
    <t>BETULIA</t>
  </si>
  <si>
    <t>MUNICIPIO:</t>
  </si>
  <si>
    <t>VIGENCIA</t>
  </si>
  <si>
    <t xml:space="preserve">FORMATO PLAN DE 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</si>
</sst>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_ [$€-2]\ * #,##0.00_ ;_ [$€-2]\ * \-#,##0.00_ ;_ [$€-2]\ * &quot;-&quot;??_ 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</font>
    <font>
      <sz val="9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45">
    <xf numFmtId="0" fontId="0" fillId="0" borderId="0" xfId="0"/>
    <xf numFmtId="164" fontId="2" fillId="0" borderId="1" xfId="0" applyNumberFormat="1" applyFont="1" applyBorder="1"/>
    <xf numFmtId="164" fontId="2" fillId="0" borderId="2" xfId="0" applyNumberFormat="1" applyFont="1" applyBorder="1"/>
    <xf numFmtId="0" fontId="0" fillId="0" borderId="2" xfId="0" applyBorder="1"/>
    <xf numFmtId="165" fontId="1" fillId="0" borderId="2" xfId="1" applyNumberFormat="1" applyBorder="1"/>
    <xf numFmtId="0" fontId="2" fillId="0" borderId="2" xfId="0" applyFont="1" applyBorder="1"/>
    <xf numFmtId="0" fontId="3" fillId="0" borderId="2" xfId="0" applyFont="1" applyBorder="1" applyAlignment="1">
      <alignment horizontal="center" vertical="top" wrapText="1"/>
    </xf>
    <xf numFmtId="164" fontId="4" fillId="0" borderId="2" xfId="1" applyFont="1" applyBorder="1" applyAlignment="1">
      <alignment horizontal="justify" vertical="top" wrapText="1"/>
    </xf>
    <xf numFmtId="164" fontId="3" fillId="0" borderId="2" xfId="1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textRotation="180" wrapText="1"/>
    </xf>
    <xf numFmtId="0" fontId="5" fillId="0" borderId="0" xfId="0" applyFont="1" applyFill="1" applyBorder="1"/>
    <xf numFmtId="0" fontId="3" fillId="0" borderId="3" xfId="0" applyFont="1" applyBorder="1" applyAlignment="1">
      <alignment horizontal="center" vertical="top" wrapText="1"/>
    </xf>
    <xf numFmtId="164" fontId="4" fillId="0" borderId="3" xfId="1" applyFont="1" applyBorder="1" applyAlignment="1">
      <alignment horizontal="justify" vertical="top" wrapText="1"/>
    </xf>
    <xf numFmtId="164" fontId="3" fillId="0" borderId="3" xfId="1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textRotation="180" wrapText="1"/>
    </xf>
    <xf numFmtId="0" fontId="5" fillId="0" borderId="5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textRotation="180" wrapText="1"/>
    </xf>
    <xf numFmtId="0" fontId="3" fillId="0" borderId="6" xfId="0" applyFont="1" applyBorder="1" applyAlignment="1">
      <alignment horizontal="center" vertical="top" wrapText="1"/>
    </xf>
    <xf numFmtId="164" fontId="4" fillId="0" borderId="6" xfId="1" applyFont="1" applyBorder="1" applyAlignment="1">
      <alignment horizontal="justify" vertical="top" wrapText="1"/>
    </xf>
    <xf numFmtId="164" fontId="3" fillId="0" borderId="6" xfId="1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9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Font="1" applyBorder="1" applyAlignment="1">
      <alignment horizontal="justify" vertical="top" wrapText="1"/>
    </xf>
    <xf numFmtId="164" fontId="4" fillId="0" borderId="3" xfId="1" applyFont="1" applyBorder="1" applyAlignment="1">
      <alignment horizontal="justify" vertical="top" wrapText="1"/>
    </xf>
    <xf numFmtId="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textRotation="180" wrapText="1"/>
    </xf>
    <xf numFmtId="0" fontId="5" fillId="0" borderId="0" xfId="0" applyFont="1"/>
    <xf numFmtId="0" fontId="3" fillId="0" borderId="2" xfId="0" applyFont="1" applyBorder="1" applyAlignment="1">
      <alignment vertical="top" wrapText="1"/>
    </xf>
    <xf numFmtId="164" fontId="3" fillId="0" borderId="4" xfId="1" applyFont="1" applyBorder="1" applyAlignment="1">
      <alignment horizontal="justify" vertical="top" wrapText="1"/>
    </xf>
    <xf numFmtId="164" fontId="4" fillId="0" borderId="4" xfId="1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4" xfId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4" fontId="3" fillId="0" borderId="3" xfId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3" fillId="0" borderId="6" xfId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textRotation="180" wrapText="1"/>
    </xf>
    <xf numFmtId="0" fontId="6" fillId="0" borderId="3" xfId="0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textRotation="180" wrapText="1"/>
    </xf>
    <xf numFmtId="0" fontId="3" fillId="0" borderId="8" xfId="0" applyFont="1" applyBorder="1" applyAlignment="1">
      <alignment horizontal="center" vertical="top" wrapText="1"/>
    </xf>
    <xf numFmtId="164" fontId="3" fillId="0" borderId="2" xfId="1" applyFont="1" applyBorder="1" applyAlignment="1">
      <alignment horizontal="justify" vertical="center" wrapText="1"/>
    </xf>
    <xf numFmtId="164" fontId="4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166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164" fontId="3" fillId="0" borderId="4" xfId="1" applyFont="1" applyBorder="1" applyAlignment="1">
      <alignment horizontal="justify" vertical="center" wrapText="1"/>
    </xf>
    <xf numFmtId="164" fontId="4" fillId="0" borderId="4" xfId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vertical="top" wrapText="1"/>
    </xf>
    <xf numFmtId="166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3" fillId="0" borderId="3" xfId="1" applyFont="1" applyBorder="1" applyAlignment="1">
      <alignment horizontal="justify" vertical="center" wrapText="1"/>
    </xf>
    <xf numFmtId="164" fontId="4" fillId="0" borderId="3" xfId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top" wrapText="1"/>
    </xf>
    <xf numFmtId="166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164" fontId="3" fillId="0" borderId="6" xfId="1" applyFont="1" applyBorder="1" applyAlignment="1">
      <alignment horizontal="justify" vertical="center" wrapText="1"/>
    </xf>
    <xf numFmtId="164" fontId="4" fillId="0" borderId="6" xfId="1" applyFont="1" applyBorder="1" applyAlignment="1">
      <alignment horizontal="justify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166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164" fontId="3" fillId="0" borderId="4" xfId="1" applyFont="1" applyBorder="1" applyAlignment="1">
      <alignment horizontal="center" vertical="center" wrapText="1"/>
    </xf>
    <xf numFmtId="9" fontId="3" fillId="0" borderId="4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center" wrapText="1"/>
    </xf>
    <xf numFmtId="9" fontId="3" fillId="0" borderId="3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164" fontId="3" fillId="0" borderId="6" xfId="1" applyFont="1" applyBorder="1" applyAlignment="1">
      <alignment horizontal="center" vertical="center" wrapText="1"/>
    </xf>
    <xf numFmtId="9" fontId="3" fillId="0" borderId="6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textRotation="180" wrapText="1"/>
    </xf>
    <xf numFmtId="0" fontId="0" fillId="0" borderId="10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0" xfId="0" applyFont="1"/>
    <xf numFmtId="0" fontId="0" fillId="0" borderId="17" xfId="0" applyBorder="1"/>
    <xf numFmtId="0" fontId="2" fillId="0" borderId="0" xfId="0" applyFont="1"/>
    <xf numFmtId="0" fontId="12" fillId="0" borderId="0" xfId="0" applyFont="1" applyAlignment="1"/>
    <xf numFmtId="0" fontId="13" fillId="0" borderId="0" xfId="0" applyFont="1"/>
    <xf numFmtId="0" fontId="0" fillId="0" borderId="0" xfId="0" applyBorder="1"/>
    <xf numFmtId="0" fontId="14" fillId="0" borderId="0" xfId="0" applyFont="1"/>
    <xf numFmtId="0" fontId="12" fillId="0" borderId="0" xfId="0" applyFont="1"/>
    <xf numFmtId="0" fontId="15" fillId="0" borderId="0" xfId="0" applyFont="1"/>
    <xf numFmtId="0" fontId="1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U40"/>
  <sheetViews>
    <sheetView tabSelected="1" topLeftCell="B1" zoomScale="75" zoomScaleNormal="100" workbookViewId="0">
      <selection activeCell="L16" sqref="L16:L18"/>
    </sheetView>
  </sheetViews>
  <sheetFormatPr baseColWidth="10" defaultRowHeight="12.75" x14ac:dyDescent="0.2"/>
  <cols>
    <col min="1" max="1" width="3.28515625" hidden="1" customWidth="1"/>
    <col min="2" max="2" width="5" customWidth="1"/>
    <col min="3" max="3" width="18.42578125" customWidth="1"/>
    <col min="4" max="4" width="13" customWidth="1"/>
    <col min="5" max="5" width="14.7109375" customWidth="1"/>
    <col min="6" max="6" width="4.28515625" customWidth="1"/>
    <col min="7" max="7" width="12.28515625" customWidth="1"/>
    <col min="8" max="8" width="14.140625" customWidth="1"/>
    <col min="9" max="9" width="12.42578125" customWidth="1"/>
    <col min="10" max="11" width="9" customWidth="1"/>
    <col min="12" max="12" width="9.28515625" customWidth="1"/>
    <col min="13" max="13" width="9.140625" customWidth="1"/>
    <col min="14" max="14" width="13" customWidth="1"/>
    <col min="15" max="15" width="9.7109375" customWidth="1"/>
    <col min="16" max="16" width="9" customWidth="1"/>
    <col min="17" max="17" width="10" customWidth="1"/>
    <col min="18" max="18" width="10.42578125" customWidth="1"/>
    <col min="19" max="20" width="10.140625" customWidth="1"/>
    <col min="21" max="21" width="12.5703125" customWidth="1"/>
  </cols>
  <sheetData>
    <row r="1" spans="1:21" ht="24" customHeight="1" x14ac:dyDescent="0.2">
      <c r="B1" s="144" t="s">
        <v>150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22.5" customHeight="1" x14ac:dyDescent="0.3">
      <c r="B2" s="142"/>
    </row>
    <row r="3" spans="1:21" ht="26.25" customHeight="1" x14ac:dyDescent="0.3">
      <c r="B3" s="142"/>
    </row>
    <row r="4" spans="1:21" ht="15.75" x14ac:dyDescent="0.25">
      <c r="B4" s="137" t="s">
        <v>149</v>
      </c>
      <c r="D4" s="141">
        <v>2009</v>
      </c>
    </row>
    <row r="5" spans="1:21" ht="15.75" x14ac:dyDescent="0.25">
      <c r="B5" s="137" t="s">
        <v>148</v>
      </c>
      <c r="D5" t="s">
        <v>147</v>
      </c>
    </row>
    <row r="6" spans="1:21" ht="16.5" x14ac:dyDescent="0.3">
      <c r="B6" s="135" t="s">
        <v>146</v>
      </c>
      <c r="C6" s="139"/>
      <c r="D6" s="140" t="s">
        <v>145</v>
      </c>
      <c r="E6" s="139"/>
    </row>
    <row r="7" spans="1:21" ht="15.75" x14ac:dyDescent="0.25">
      <c r="B7" s="137" t="s">
        <v>144</v>
      </c>
      <c r="D7" s="138" t="s">
        <v>143</v>
      </c>
    </row>
    <row r="8" spans="1:21" ht="15.75" x14ac:dyDescent="0.25">
      <c r="B8" s="137" t="s">
        <v>142</v>
      </c>
      <c r="D8" s="134" t="s">
        <v>141</v>
      </c>
      <c r="P8" s="136"/>
    </row>
    <row r="9" spans="1:21" ht="16.5" x14ac:dyDescent="0.3">
      <c r="B9" s="135" t="s">
        <v>140</v>
      </c>
      <c r="D9" s="134" t="s">
        <v>139</v>
      </c>
      <c r="L9" s="133" t="s">
        <v>138</v>
      </c>
      <c r="P9" s="132">
        <v>3</v>
      </c>
    </row>
    <row r="10" spans="1:21" ht="18" customHeight="1" thickBot="1" x14ac:dyDescent="0.25">
      <c r="B10" s="131"/>
    </row>
    <row r="11" spans="1:21" ht="24" hidden="1" customHeight="1" thickBot="1" x14ac:dyDescent="0.25">
      <c r="B11" s="131"/>
    </row>
    <row r="12" spans="1:21" ht="12.75" customHeight="1" x14ac:dyDescent="0.2">
      <c r="B12" s="130" t="s">
        <v>137</v>
      </c>
      <c r="C12" s="122" t="s">
        <v>136</v>
      </c>
      <c r="D12" s="122" t="s">
        <v>135</v>
      </c>
      <c r="E12" s="122" t="s">
        <v>134</v>
      </c>
      <c r="F12" s="129" t="s">
        <v>133</v>
      </c>
      <c r="G12" s="128" t="s">
        <v>132</v>
      </c>
      <c r="H12" s="126"/>
      <c r="I12" s="122" t="s">
        <v>131</v>
      </c>
      <c r="J12" s="128" t="s">
        <v>130</v>
      </c>
      <c r="K12" s="127"/>
      <c r="L12" s="127"/>
      <c r="M12" s="127"/>
      <c r="N12" s="126"/>
      <c r="O12" s="125" t="s">
        <v>129</v>
      </c>
      <c r="P12" s="124"/>
      <c r="Q12" s="124"/>
      <c r="R12" s="124"/>
      <c r="S12" s="124"/>
      <c r="T12" s="123"/>
      <c r="U12" s="122" t="s">
        <v>128</v>
      </c>
    </row>
    <row r="13" spans="1:21" ht="13.5" customHeight="1" thickBot="1" x14ac:dyDescent="0.25">
      <c r="B13" s="114"/>
      <c r="C13" s="111"/>
      <c r="D13" s="111"/>
      <c r="E13" s="111"/>
      <c r="F13" s="113"/>
      <c r="G13" s="121"/>
      <c r="H13" s="119"/>
      <c r="I13" s="111"/>
      <c r="J13" s="121"/>
      <c r="K13" s="120"/>
      <c r="L13" s="120"/>
      <c r="M13" s="120"/>
      <c r="N13" s="119"/>
      <c r="O13" s="118" t="s">
        <v>127</v>
      </c>
      <c r="P13" s="117"/>
      <c r="Q13" s="117"/>
      <c r="R13" s="117"/>
      <c r="S13" s="117"/>
      <c r="T13" s="116"/>
      <c r="U13" s="115"/>
    </row>
    <row r="14" spans="1:21" ht="18" x14ac:dyDescent="0.2">
      <c r="B14" s="114"/>
      <c r="C14" s="111"/>
      <c r="D14" s="111"/>
      <c r="E14" s="111"/>
      <c r="F14" s="113"/>
      <c r="G14" s="110" t="s">
        <v>126</v>
      </c>
      <c r="H14" s="112" t="s">
        <v>125</v>
      </c>
      <c r="I14" s="111"/>
      <c r="J14" s="110" t="s">
        <v>124</v>
      </c>
      <c r="K14" s="110" t="s">
        <v>123</v>
      </c>
      <c r="L14" s="110" t="s">
        <v>122</v>
      </c>
      <c r="M14" s="110" t="s">
        <v>121</v>
      </c>
      <c r="N14" s="110" t="s">
        <v>0</v>
      </c>
      <c r="O14" s="110" t="s">
        <v>120</v>
      </c>
      <c r="P14" s="110" t="s">
        <v>119</v>
      </c>
      <c r="Q14" s="110" t="s">
        <v>118</v>
      </c>
      <c r="R14" s="110" t="s">
        <v>117</v>
      </c>
      <c r="S14" s="110" t="s">
        <v>116</v>
      </c>
      <c r="T14" s="110" t="s">
        <v>115</v>
      </c>
      <c r="U14" s="109"/>
    </row>
    <row r="15" spans="1:21" ht="25.5" customHeight="1" thickBot="1" x14ac:dyDescent="0.25">
      <c r="B15" s="108"/>
      <c r="C15" s="105"/>
      <c r="D15" s="105"/>
      <c r="E15" s="105"/>
      <c r="F15" s="107"/>
      <c r="G15" s="49"/>
      <c r="H15" s="106" t="s">
        <v>114</v>
      </c>
      <c r="I15" s="105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3"/>
    </row>
    <row r="16" spans="1:21" ht="32.25" customHeight="1" x14ac:dyDescent="0.2">
      <c r="A16" s="36"/>
      <c r="B16" s="102" t="s">
        <v>113</v>
      </c>
      <c r="C16" s="88" t="s">
        <v>112</v>
      </c>
      <c r="D16" s="86" t="s">
        <v>111</v>
      </c>
      <c r="E16" s="88" t="s">
        <v>110</v>
      </c>
      <c r="F16" s="101" t="s">
        <v>109</v>
      </c>
      <c r="G16" s="86" t="s">
        <v>108</v>
      </c>
      <c r="H16" s="100" t="s">
        <v>107</v>
      </c>
      <c r="I16" s="84" t="s">
        <v>106</v>
      </c>
      <c r="J16" s="99"/>
      <c r="K16" s="99"/>
      <c r="L16" s="99">
        <v>0.5</v>
      </c>
      <c r="M16" s="99">
        <v>0.5</v>
      </c>
      <c r="N16" s="83" t="s">
        <v>105</v>
      </c>
      <c r="O16" s="81"/>
      <c r="P16" s="98">
        <v>20</v>
      </c>
      <c r="Q16" s="81"/>
      <c r="R16" s="82"/>
      <c r="S16" s="81">
        <v>30</v>
      </c>
      <c r="T16" s="82"/>
      <c r="U16" s="26" t="s">
        <v>104</v>
      </c>
    </row>
    <row r="17" spans="1:21" ht="24.75" customHeight="1" x14ac:dyDescent="0.2">
      <c r="A17" s="36"/>
      <c r="B17" s="55"/>
      <c r="C17" s="80"/>
      <c r="D17" s="53"/>
      <c r="E17" s="80"/>
      <c r="F17" s="97"/>
      <c r="G17" s="53"/>
      <c r="H17" s="96"/>
      <c r="I17" s="95" t="s">
        <v>103</v>
      </c>
      <c r="J17" s="94"/>
      <c r="K17" s="94"/>
      <c r="L17" s="94"/>
      <c r="M17" s="94"/>
      <c r="N17" s="75"/>
      <c r="O17" s="73"/>
      <c r="P17" s="93"/>
      <c r="Q17" s="73"/>
      <c r="R17" s="74"/>
      <c r="S17" s="73"/>
      <c r="T17" s="74"/>
      <c r="U17" s="16"/>
    </row>
    <row r="18" spans="1:21" ht="27" customHeight="1" thickBot="1" x14ac:dyDescent="0.25">
      <c r="A18" s="36"/>
      <c r="B18" s="52"/>
      <c r="C18" s="72"/>
      <c r="D18" s="50"/>
      <c r="E18" s="72"/>
      <c r="F18" s="92"/>
      <c r="G18" s="50"/>
      <c r="H18" s="91"/>
      <c r="I18" s="69"/>
      <c r="J18" s="90"/>
      <c r="K18" s="90"/>
      <c r="L18" s="90"/>
      <c r="M18" s="90"/>
      <c r="N18" s="67"/>
      <c r="O18" s="65"/>
      <c r="P18" s="89"/>
      <c r="Q18" s="65"/>
      <c r="R18" s="66"/>
      <c r="S18" s="65"/>
      <c r="T18" s="66"/>
      <c r="U18" s="40"/>
    </row>
    <row r="19" spans="1:21" ht="44.25" customHeight="1" x14ac:dyDescent="0.2">
      <c r="A19" s="36"/>
      <c r="B19" s="29" t="s">
        <v>102</v>
      </c>
      <c r="C19" s="86" t="s">
        <v>101</v>
      </c>
      <c r="D19" s="86" t="s">
        <v>100</v>
      </c>
      <c r="E19" s="88" t="s">
        <v>99</v>
      </c>
      <c r="F19" s="87">
        <v>0.8</v>
      </c>
      <c r="G19" s="86" t="s">
        <v>98</v>
      </c>
      <c r="H19" s="85" t="s">
        <v>97</v>
      </c>
      <c r="I19" s="84" t="s">
        <v>96</v>
      </c>
      <c r="J19" s="83"/>
      <c r="K19" s="83"/>
      <c r="L19" s="83">
        <v>0.5</v>
      </c>
      <c r="M19" s="83">
        <v>0.5</v>
      </c>
      <c r="N19" s="83" t="s">
        <v>95</v>
      </c>
      <c r="O19" s="81"/>
      <c r="P19" s="81">
        <v>7</v>
      </c>
      <c r="Q19" s="82"/>
      <c r="R19" s="82"/>
      <c r="S19" s="81">
        <v>20</v>
      </c>
      <c r="T19" s="81"/>
      <c r="U19" s="23" t="s">
        <v>94</v>
      </c>
    </row>
    <row r="20" spans="1:21" ht="30" customHeight="1" x14ac:dyDescent="0.2">
      <c r="A20" s="36"/>
      <c r="B20" s="22"/>
      <c r="C20" s="53"/>
      <c r="D20" s="53"/>
      <c r="E20" s="80"/>
      <c r="F20" s="79"/>
      <c r="G20" s="53"/>
      <c r="H20" s="78"/>
      <c r="I20" s="77" t="s">
        <v>93</v>
      </c>
      <c r="J20" s="76"/>
      <c r="K20" s="76"/>
      <c r="L20" s="76"/>
      <c r="M20" s="76"/>
      <c r="N20" s="75"/>
      <c r="O20" s="73"/>
      <c r="P20" s="73"/>
      <c r="Q20" s="74"/>
      <c r="R20" s="74"/>
      <c r="S20" s="73"/>
      <c r="T20" s="73"/>
      <c r="U20" s="13"/>
    </row>
    <row r="21" spans="1:21" ht="45.75" customHeight="1" thickBot="1" x14ac:dyDescent="0.25">
      <c r="A21" s="36"/>
      <c r="B21" s="20"/>
      <c r="C21" s="50"/>
      <c r="D21" s="50"/>
      <c r="E21" s="72"/>
      <c r="F21" s="71"/>
      <c r="G21" s="50"/>
      <c r="H21" s="70"/>
      <c r="I21" s="69" t="s">
        <v>92</v>
      </c>
      <c r="J21" s="68"/>
      <c r="K21" s="68"/>
      <c r="L21" s="68"/>
      <c r="M21" s="68"/>
      <c r="N21" s="67"/>
      <c r="O21" s="65"/>
      <c r="P21" s="65"/>
      <c r="Q21" s="66"/>
      <c r="R21" s="66"/>
      <c r="S21" s="65"/>
      <c r="T21" s="65"/>
      <c r="U21" s="19"/>
    </row>
    <row r="22" spans="1:21" ht="73.5" customHeight="1" thickBot="1" x14ac:dyDescent="0.25">
      <c r="A22" s="36"/>
      <c r="B22" s="11" t="s">
        <v>91</v>
      </c>
      <c r="C22" s="61" t="s">
        <v>90</v>
      </c>
      <c r="D22" s="61" t="s">
        <v>89</v>
      </c>
      <c r="E22" s="64" t="s">
        <v>88</v>
      </c>
      <c r="F22" s="63">
        <v>0.1</v>
      </c>
      <c r="G22" s="61" t="s">
        <v>87</v>
      </c>
      <c r="H22" s="62" t="s">
        <v>86</v>
      </c>
      <c r="I22" s="61" t="s">
        <v>85</v>
      </c>
      <c r="J22" s="60"/>
      <c r="K22" s="60">
        <v>0.2</v>
      </c>
      <c r="L22" s="60">
        <v>0.4</v>
      </c>
      <c r="M22" s="60">
        <v>0.4</v>
      </c>
      <c r="N22" s="59" t="s">
        <v>84</v>
      </c>
      <c r="O22" s="57">
        <v>20</v>
      </c>
      <c r="P22" s="57"/>
      <c r="Q22" s="58"/>
      <c r="R22" s="58"/>
      <c r="S22" s="57">
        <v>80</v>
      </c>
      <c r="T22" s="57"/>
      <c r="U22" s="6" t="s">
        <v>83</v>
      </c>
    </row>
    <row r="23" spans="1:21" ht="33.75" customHeight="1" x14ac:dyDescent="0.2">
      <c r="A23" s="36"/>
      <c r="B23" s="55" t="s">
        <v>82</v>
      </c>
      <c r="C23" s="13" t="s">
        <v>81</v>
      </c>
      <c r="D23" s="16" t="s">
        <v>80</v>
      </c>
      <c r="E23" s="13" t="s">
        <v>79</v>
      </c>
      <c r="F23" s="54">
        <v>0.4</v>
      </c>
      <c r="G23" s="53" t="s">
        <v>78</v>
      </c>
      <c r="H23" s="16" t="s">
        <v>77</v>
      </c>
      <c r="I23" s="56" t="s">
        <v>76</v>
      </c>
      <c r="J23" s="17"/>
      <c r="K23" s="17">
        <v>0.2</v>
      </c>
      <c r="L23" s="17">
        <v>0.4</v>
      </c>
      <c r="M23" s="17">
        <v>0.4</v>
      </c>
      <c r="N23" s="17" t="s">
        <v>75</v>
      </c>
      <c r="O23" s="15">
        <v>12</v>
      </c>
      <c r="P23" s="15">
        <v>109.41</v>
      </c>
      <c r="Q23" s="15"/>
      <c r="R23" s="15"/>
      <c r="S23" s="15"/>
      <c r="T23" s="14"/>
      <c r="U23" s="16" t="s">
        <v>46</v>
      </c>
    </row>
    <row r="24" spans="1:21" ht="21" customHeight="1" x14ac:dyDescent="0.2">
      <c r="A24" s="36"/>
      <c r="B24" s="55"/>
      <c r="C24" s="13"/>
      <c r="D24" s="16"/>
      <c r="E24" s="13"/>
      <c r="F24" s="54"/>
      <c r="G24" s="53"/>
      <c r="H24" s="16"/>
      <c r="I24" s="13" t="s">
        <v>74</v>
      </c>
      <c r="J24" s="17"/>
      <c r="K24" s="17"/>
      <c r="L24" s="17"/>
      <c r="M24" s="17"/>
      <c r="N24" s="13"/>
      <c r="O24" s="15"/>
      <c r="P24" s="15"/>
      <c r="Q24" s="15"/>
      <c r="R24" s="15"/>
      <c r="S24" s="15"/>
      <c r="T24" s="14"/>
      <c r="U24" s="16"/>
    </row>
    <row r="25" spans="1:21" ht="21.75" customHeight="1" thickBot="1" x14ac:dyDescent="0.25">
      <c r="A25" s="36"/>
      <c r="B25" s="52"/>
      <c r="C25" s="19"/>
      <c r="D25" s="40"/>
      <c r="E25" s="19"/>
      <c r="F25" s="51"/>
      <c r="G25" s="50"/>
      <c r="H25" s="40"/>
      <c r="I25" s="49"/>
      <c r="J25" s="41"/>
      <c r="K25" s="41"/>
      <c r="L25" s="41"/>
      <c r="M25" s="41"/>
      <c r="N25" s="19"/>
      <c r="O25" s="38"/>
      <c r="P25" s="38"/>
      <c r="Q25" s="38"/>
      <c r="R25" s="38"/>
      <c r="S25" s="38"/>
      <c r="T25" s="39"/>
      <c r="U25" s="40"/>
    </row>
    <row r="26" spans="1:21" ht="26.25" customHeight="1" x14ac:dyDescent="0.2">
      <c r="A26" s="36"/>
      <c r="B26" s="29" t="s">
        <v>73</v>
      </c>
      <c r="C26" s="23" t="s">
        <v>72</v>
      </c>
      <c r="D26" s="23" t="s">
        <v>71</v>
      </c>
      <c r="E26" s="26" t="s">
        <v>70</v>
      </c>
      <c r="F26" s="23">
        <v>0.1</v>
      </c>
      <c r="G26" s="26" t="s">
        <v>69</v>
      </c>
      <c r="H26" s="26" t="s">
        <v>68</v>
      </c>
      <c r="I26" s="48" t="s">
        <v>67</v>
      </c>
      <c r="J26" s="27"/>
      <c r="K26" s="27"/>
      <c r="L26" s="27">
        <v>0.5</v>
      </c>
      <c r="M26" s="27">
        <v>0.5</v>
      </c>
      <c r="N26" s="23" t="s">
        <v>47</v>
      </c>
      <c r="O26" s="25">
        <v>6</v>
      </c>
      <c r="P26" s="47"/>
      <c r="Q26" s="24"/>
      <c r="R26" s="24"/>
      <c r="S26" s="25">
        <v>10</v>
      </c>
      <c r="T26" s="25"/>
      <c r="U26" s="23" t="s">
        <v>66</v>
      </c>
    </row>
    <row r="27" spans="1:21" ht="30" customHeight="1" x14ac:dyDescent="0.2">
      <c r="A27" s="36"/>
      <c r="B27" s="22"/>
      <c r="C27" s="13"/>
      <c r="D27" s="13"/>
      <c r="E27" s="16"/>
      <c r="F27" s="13"/>
      <c r="G27" s="16"/>
      <c r="H27" s="16"/>
      <c r="I27" s="46" t="s">
        <v>65</v>
      </c>
      <c r="J27" s="17"/>
      <c r="K27" s="17"/>
      <c r="L27" s="17"/>
      <c r="M27" s="17"/>
      <c r="N27" s="13"/>
      <c r="O27" s="15"/>
      <c r="P27" s="45"/>
      <c r="Q27" s="14"/>
      <c r="R27" s="14"/>
      <c r="S27" s="15"/>
      <c r="T27" s="15"/>
      <c r="U27" s="13"/>
    </row>
    <row r="28" spans="1:21" ht="24.75" customHeight="1" thickBot="1" x14ac:dyDescent="0.25">
      <c r="A28" s="36"/>
      <c r="B28" s="20"/>
      <c r="C28" s="19"/>
      <c r="D28" s="19"/>
      <c r="E28" s="40"/>
      <c r="F28" s="19"/>
      <c r="G28" s="40"/>
      <c r="H28" s="40"/>
      <c r="I28" s="44" t="s">
        <v>64</v>
      </c>
      <c r="J28" s="41"/>
      <c r="K28" s="41"/>
      <c r="L28" s="41"/>
      <c r="M28" s="41"/>
      <c r="N28" s="19"/>
      <c r="O28" s="38"/>
      <c r="P28" s="43"/>
      <c r="Q28" s="39"/>
      <c r="R28" s="39"/>
      <c r="S28" s="38"/>
      <c r="T28" s="38"/>
      <c r="U28" s="19"/>
    </row>
    <row r="29" spans="1:21" ht="32.25" customHeight="1" x14ac:dyDescent="0.2">
      <c r="A29" s="36"/>
      <c r="B29" s="29" t="s">
        <v>63</v>
      </c>
      <c r="C29" s="23" t="s">
        <v>62</v>
      </c>
      <c r="D29" s="23" t="s">
        <v>61</v>
      </c>
      <c r="E29" s="23" t="s">
        <v>60</v>
      </c>
      <c r="F29" s="23">
        <v>0.1</v>
      </c>
      <c r="G29" s="23" t="s">
        <v>59</v>
      </c>
      <c r="H29" s="26" t="s">
        <v>58</v>
      </c>
      <c r="I29" s="23" t="s">
        <v>57</v>
      </c>
      <c r="J29" s="27"/>
      <c r="K29" s="27">
        <v>0.2</v>
      </c>
      <c r="L29" s="27">
        <v>0.4</v>
      </c>
      <c r="M29" s="27">
        <v>0.4</v>
      </c>
      <c r="N29" s="26" t="s">
        <v>56</v>
      </c>
      <c r="O29" s="25"/>
      <c r="P29" s="24"/>
      <c r="Q29" s="24"/>
      <c r="R29" s="24"/>
      <c r="S29" s="24">
        <v>5</v>
      </c>
      <c r="T29" s="25">
        <v>5</v>
      </c>
      <c r="U29" s="23" t="s">
        <v>55</v>
      </c>
    </row>
    <row r="30" spans="1:21" ht="24.75" customHeight="1" x14ac:dyDescent="0.2">
      <c r="A30" s="36"/>
      <c r="B30" s="22"/>
      <c r="C30" s="13"/>
      <c r="D30" s="13"/>
      <c r="E30" s="13"/>
      <c r="F30" s="13"/>
      <c r="G30" s="13"/>
      <c r="H30" s="16"/>
      <c r="I30" s="13"/>
      <c r="J30" s="17"/>
      <c r="K30" s="17"/>
      <c r="L30" s="17"/>
      <c r="M30" s="17"/>
      <c r="N30" s="16"/>
      <c r="O30" s="15"/>
      <c r="P30" s="14"/>
      <c r="Q30" s="14"/>
      <c r="R30" s="14"/>
      <c r="S30" s="14"/>
      <c r="T30" s="15"/>
      <c r="U30" s="13"/>
    </row>
    <row r="31" spans="1:21" ht="21" customHeight="1" thickBot="1" x14ac:dyDescent="0.25">
      <c r="A31" s="36"/>
      <c r="B31" s="20"/>
      <c r="C31" s="19"/>
      <c r="D31" s="19"/>
      <c r="E31" s="19"/>
      <c r="F31" s="19"/>
      <c r="G31" s="19"/>
      <c r="H31" s="40"/>
      <c r="I31" s="42" t="s">
        <v>54</v>
      </c>
      <c r="J31" s="41"/>
      <c r="K31" s="41"/>
      <c r="L31" s="41"/>
      <c r="M31" s="41"/>
      <c r="N31" s="40"/>
      <c r="O31" s="38"/>
      <c r="P31" s="39"/>
      <c r="Q31" s="39"/>
      <c r="R31" s="39"/>
      <c r="S31" s="39"/>
      <c r="T31" s="38"/>
      <c r="U31" s="19"/>
    </row>
    <row r="32" spans="1:21" ht="81" customHeight="1" thickBot="1" x14ac:dyDescent="0.25">
      <c r="A32" s="36"/>
      <c r="B32" s="11" t="s">
        <v>53</v>
      </c>
      <c r="C32" s="6" t="s">
        <v>51</v>
      </c>
      <c r="D32" s="6" t="s">
        <v>52</v>
      </c>
      <c r="E32" s="6" t="s">
        <v>51</v>
      </c>
      <c r="F32" s="6">
        <v>0.1</v>
      </c>
      <c r="G32" s="6" t="s">
        <v>50</v>
      </c>
      <c r="H32" s="9" t="s">
        <v>49</v>
      </c>
      <c r="I32" s="37" t="s">
        <v>48</v>
      </c>
      <c r="J32" s="10"/>
      <c r="K32" s="10">
        <v>0.2</v>
      </c>
      <c r="L32" s="10">
        <v>0.4</v>
      </c>
      <c r="M32" s="10">
        <v>0.4</v>
      </c>
      <c r="N32" s="9" t="s">
        <v>47</v>
      </c>
      <c r="O32" s="8"/>
      <c r="P32" s="7"/>
      <c r="Q32" s="7"/>
      <c r="R32" s="7"/>
      <c r="S32" s="7"/>
      <c r="T32" s="8">
        <v>5</v>
      </c>
      <c r="U32" s="6" t="s">
        <v>46</v>
      </c>
    </row>
    <row r="33" spans="1:21" ht="75.75" customHeight="1" thickBot="1" x14ac:dyDescent="0.25">
      <c r="A33" s="36"/>
      <c r="B33" s="35" t="s">
        <v>45</v>
      </c>
      <c r="C33" s="18" t="s">
        <v>44</v>
      </c>
      <c r="D33" s="18" t="s">
        <v>43</v>
      </c>
      <c r="E33" s="18" t="s">
        <v>42</v>
      </c>
      <c r="F33" s="30">
        <v>0.1</v>
      </c>
      <c r="G33" s="18" t="s">
        <v>41</v>
      </c>
      <c r="H33" s="18" t="s">
        <v>40</v>
      </c>
      <c r="I33" s="34" t="s">
        <v>39</v>
      </c>
      <c r="J33" s="33"/>
      <c r="K33" s="33"/>
      <c r="L33" s="33">
        <v>0.5</v>
      </c>
      <c r="M33" s="33">
        <v>0.5</v>
      </c>
      <c r="N33" s="18" t="s">
        <v>38</v>
      </c>
      <c r="O33" s="31">
        <v>3</v>
      </c>
      <c r="P33" s="32"/>
      <c r="Q33" s="32"/>
      <c r="R33" s="32"/>
      <c r="S33" s="32">
        <v>5</v>
      </c>
      <c r="T33" s="31"/>
      <c r="U33" s="30" t="s">
        <v>37</v>
      </c>
    </row>
    <row r="34" spans="1:21" ht="19.5" customHeight="1" x14ac:dyDescent="0.2">
      <c r="A34" s="12"/>
      <c r="B34" s="29" t="s">
        <v>36</v>
      </c>
      <c r="C34" s="23" t="s">
        <v>35</v>
      </c>
      <c r="D34" s="23" t="s">
        <v>33</v>
      </c>
      <c r="E34" s="23" t="s">
        <v>34</v>
      </c>
      <c r="F34" s="23">
        <v>0.1</v>
      </c>
      <c r="G34" s="23" t="s">
        <v>33</v>
      </c>
      <c r="H34" s="27" t="s">
        <v>32</v>
      </c>
      <c r="I34" s="28" t="s">
        <v>31</v>
      </c>
      <c r="J34" s="27">
        <v>0.25</v>
      </c>
      <c r="K34" s="27">
        <v>0.25</v>
      </c>
      <c r="L34" s="27">
        <v>0.25</v>
      </c>
      <c r="M34" s="27">
        <v>0.25</v>
      </c>
      <c r="N34" s="26" t="s">
        <v>30</v>
      </c>
      <c r="O34" s="25"/>
      <c r="P34" s="25"/>
      <c r="Q34" s="24"/>
      <c r="R34" s="24"/>
      <c r="S34" s="25"/>
      <c r="T34" s="24"/>
      <c r="U34" s="23" t="s">
        <v>29</v>
      </c>
    </row>
    <row r="35" spans="1:21" ht="19.5" customHeight="1" x14ac:dyDescent="0.2">
      <c r="A35" s="12"/>
      <c r="B35" s="22"/>
      <c r="C35" s="13"/>
      <c r="D35" s="13"/>
      <c r="E35" s="13"/>
      <c r="F35" s="13"/>
      <c r="G35" s="13"/>
      <c r="H35" s="13"/>
      <c r="I35" s="21" t="s">
        <v>28</v>
      </c>
      <c r="J35" s="17"/>
      <c r="K35" s="17"/>
      <c r="L35" s="17"/>
      <c r="M35" s="17"/>
      <c r="N35" s="16"/>
      <c r="O35" s="15"/>
      <c r="P35" s="15"/>
      <c r="Q35" s="14"/>
      <c r="R35" s="14"/>
      <c r="S35" s="15"/>
      <c r="T35" s="14"/>
      <c r="U35" s="13"/>
    </row>
    <row r="36" spans="1:21" ht="14.25" customHeight="1" thickBot="1" x14ac:dyDescent="0.25">
      <c r="A36" s="12"/>
      <c r="B36" s="20"/>
      <c r="C36" s="19"/>
      <c r="D36" s="19"/>
      <c r="E36" s="19"/>
      <c r="F36" s="19"/>
      <c r="G36" s="19"/>
      <c r="H36" s="13"/>
      <c r="I36" s="18" t="s">
        <v>27</v>
      </c>
      <c r="J36" s="17"/>
      <c r="K36" s="17"/>
      <c r="L36" s="17"/>
      <c r="M36" s="17"/>
      <c r="N36" s="16"/>
      <c r="O36" s="15"/>
      <c r="P36" s="15"/>
      <c r="Q36" s="14"/>
      <c r="R36" s="14"/>
      <c r="S36" s="15"/>
      <c r="T36" s="14"/>
      <c r="U36" s="13"/>
    </row>
    <row r="37" spans="1:21" ht="70.5" customHeight="1" thickBot="1" x14ac:dyDescent="0.25">
      <c r="A37" s="12"/>
      <c r="B37" s="11" t="s">
        <v>26</v>
      </c>
      <c r="C37" s="9" t="s">
        <v>25</v>
      </c>
      <c r="D37" s="9" t="s">
        <v>24</v>
      </c>
      <c r="E37" s="9" t="s">
        <v>23</v>
      </c>
      <c r="F37" s="6">
        <v>0.1</v>
      </c>
      <c r="G37" s="9" t="s">
        <v>22</v>
      </c>
      <c r="H37" s="6" t="s">
        <v>21</v>
      </c>
      <c r="I37" s="9" t="s">
        <v>20</v>
      </c>
      <c r="J37" s="10"/>
      <c r="K37" s="10"/>
      <c r="L37" s="10">
        <v>0.5</v>
      </c>
      <c r="M37" s="10">
        <v>0.5</v>
      </c>
      <c r="N37" s="9"/>
      <c r="O37" s="8">
        <v>3</v>
      </c>
      <c r="P37" s="8"/>
      <c r="Q37" s="7"/>
      <c r="R37" s="7"/>
      <c r="S37" s="8">
        <v>10</v>
      </c>
      <c r="T37" s="7"/>
      <c r="U37" s="6" t="s">
        <v>19</v>
      </c>
    </row>
    <row r="38" spans="1:21" ht="87.75" customHeight="1" thickBot="1" x14ac:dyDescent="0.25">
      <c r="A38" s="12"/>
      <c r="B38" s="11" t="s">
        <v>18</v>
      </c>
      <c r="C38" s="9" t="s">
        <v>17</v>
      </c>
      <c r="D38" s="9" t="s">
        <v>16</v>
      </c>
      <c r="E38" s="9" t="s">
        <v>15</v>
      </c>
      <c r="F38" s="6">
        <v>0.4</v>
      </c>
      <c r="G38" s="9" t="s">
        <v>14</v>
      </c>
      <c r="H38" s="6" t="s">
        <v>13</v>
      </c>
      <c r="I38" s="9" t="s">
        <v>12</v>
      </c>
      <c r="J38" s="10"/>
      <c r="K38" s="10"/>
      <c r="L38" s="10">
        <v>0.5</v>
      </c>
      <c r="M38" s="10">
        <v>0.5</v>
      </c>
      <c r="N38" s="9" t="s">
        <v>11</v>
      </c>
      <c r="O38" s="8"/>
      <c r="P38" s="8">
        <v>18</v>
      </c>
      <c r="Q38" s="7"/>
      <c r="R38" s="7"/>
      <c r="S38" s="8">
        <v>80</v>
      </c>
      <c r="T38" s="7"/>
      <c r="U38" s="6" t="s">
        <v>10</v>
      </c>
    </row>
    <row r="39" spans="1:21" ht="79.5" customHeight="1" thickBot="1" x14ac:dyDescent="0.25">
      <c r="A39" s="12"/>
      <c r="B39" s="11" t="s">
        <v>9</v>
      </c>
      <c r="C39" s="9" t="s">
        <v>8</v>
      </c>
      <c r="D39" s="9" t="s">
        <v>7</v>
      </c>
      <c r="E39" s="9" t="s">
        <v>6</v>
      </c>
      <c r="F39" s="6">
        <v>0.2</v>
      </c>
      <c r="G39" s="9" t="s">
        <v>5</v>
      </c>
      <c r="H39" s="6" t="s">
        <v>4</v>
      </c>
      <c r="I39" s="9" t="s">
        <v>3</v>
      </c>
      <c r="J39" s="10">
        <v>0.25</v>
      </c>
      <c r="K39" s="10">
        <v>0.25</v>
      </c>
      <c r="L39" s="10">
        <v>0.25</v>
      </c>
      <c r="M39" s="10">
        <v>0.25</v>
      </c>
      <c r="N39" s="9" t="s">
        <v>2</v>
      </c>
      <c r="O39" s="8">
        <v>4</v>
      </c>
      <c r="P39" s="8">
        <v>10</v>
      </c>
      <c r="Q39" s="7"/>
      <c r="R39" s="7"/>
      <c r="S39" s="8"/>
      <c r="T39" s="7"/>
      <c r="U39" s="6" t="s">
        <v>1</v>
      </c>
    </row>
    <row r="40" spans="1:21" ht="13.5" thickBot="1" x14ac:dyDescent="0.25">
      <c r="C40" s="5" t="s">
        <v>0</v>
      </c>
      <c r="D40" s="3"/>
      <c r="E40" s="3"/>
      <c r="F40" s="4" t="e">
        <f>SUM(F16+F19+F22+F23+F26+F29+F32+F33+F34+F37+F38+F39)</f>
        <v>#VALUE!</v>
      </c>
      <c r="G40" s="3"/>
      <c r="H40" s="3"/>
      <c r="I40" s="3"/>
      <c r="J40" s="3"/>
      <c r="K40" s="3"/>
      <c r="L40" s="3"/>
      <c r="M40" s="3"/>
      <c r="N40" s="2">
        <f>SUM(O40:T40)</f>
        <v>462.40999999999997</v>
      </c>
      <c r="O40" s="2">
        <f>SUM(O16:O39)</f>
        <v>48</v>
      </c>
      <c r="P40" s="2">
        <f>SUM(P16:P39)</f>
        <v>164.41</v>
      </c>
      <c r="Q40" s="2">
        <f>SUM(Q16:Q39)</f>
        <v>0</v>
      </c>
      <c r="R40" s="2">
        <f>SUM(R16:R39)</f>
        <v>0</v>
      </c>
      <c r="S40" s="2">
        <f>SUM(S16:S39)</f>
        <v>240</v>
      </c>
      <c r="T40" s="1">
        <f>SUM(T16:T39)</f>
        <v>10</v>
      </c>
    </row>
  </sheetData>
  <mergeCells count="140">
    <mergeCell ref="D23:D25"/>
    <mergeCell ref="E23:E25"/>
    <mergeCell ref="F23:F25"/>
    <mergeCell ref="G23:G25"/>
    <mergeCell ref="C19:C21"/>
    <mergeCell ref="B19:B21"/>
    <mergeCell ref="B23:B25"/>
    <mergeCell ref="C23:C25"/>
    <mergeCell ref="Q14:Q15"/>
    <mergeCell ref="B16:B18"/>
    <mergeCell ref="C16:C18"/>
    <mergeCell ref="D16:D18"/>
    <mergeCell ref="E16:E18"/>
    <mergeCell ref="F16:F18"/>
    <mergeCell ref="G14:G15"/>
    <mergeCell ref="K16:K18"/>
    <mergeCell ref="L16:L18"/>
    <mergeCell ref="J14:J15"/>
    <mergeCell ref="O12:T12"/>
    <mergeCell ref="U16:U18"/>
    <mergeCell ref="D19:D21"/>
    <mergeCell ref="E19:E21"/>
    <mergeCell ref="F19:F21"/>
    <mergeCell ref="G19:G21"/>
    <mergeCell ref="H19:H21"/>
    <mergeCell ref="T14:T15"/>
    <mergeCell ref="R14:R15"/>
    <mergeCell ref="O14:O15"/>
    <mergeCell ref="K14:K15"/>
    <mergeCell ref="L14:L15"/>
    <mergeCell ref="G16:G18"/>
    <mergeCell ref="H16:H18"/>
    <mergeCell ref="J16:J18"/>
    <mergeCell ref="U19:U21"/>
    <mergeCell ref="S19:S21"/>
    <mergeCell ref="S16:S18"/>
    <mergeCell ref="T16:T18"/>
    <mergeCell ref="O16:O18"/>
    <mergeCell ref="U23:U25"/>
    <mergeCell ref="O19:O21"/>
    <mergeCell ref="P19:P21"/>
    <mergeCell ref="R19:R21"/>
    <mergeCell ref="Q19:Q21"/>
    <mergeCell ref="T23:T25"/>
    <mergeCell ref="O23:O25"/>
    <mergeCell ref="T19:T21"/>
    <mergeCell ref="H23:H25"/>
    <mergeCell ref="J23:J25"/>
    <mergeCell ref="K23:K25"/>
    <mergeCell ref="L23:L25"/>
    <mergeCell ref="P16:P18"/>
    <mergeCell ref="R16:R18"/>
    <mergeCell ref="Q16:Q18"/>
    <mergeCell ref="J26:J28"/>
    <mergeCell ref="S14:S15"/>
    <mergeCell ref="J19:J21"/>
    <mergeCell ref="K19:K21"/>
    <mergeCell ref="M14:M15"/>
    <mergeCell ref="P14:P15"/>
    <mergeCell ref="L26:L28"/>
    <mergeCell ref="M26:M28"/>
    <mergeCell ref="P23:P25"/>
    <mergeCell ref="Q23:Q25"/>
    <mergeCell ref="B26:B28"/>
    <mergeCell ref="E26:E28"/>
    <mergeCell ref="C26:C28"/>
    <mergeCell ref="D26:D28"/>
    <mergeCell ref="U26:U28"/>
    <mergeCell ref="N26:N28"/>
    <mergeCell ref="O26:O28"/>
    <mergeCell ref="P26:P28"/>
    <mergeCell ref="Q26:Q28"/>
    <mergeCell ref="G26:G28"/>
    <mergeCell ref="F34:F36"/>
    <mergeCell ref="G34:G36"/>
    <mergeCell ref="H34:H36"/>
    <mergeCell ref="J29:J31"/>
    <mergeCell ref="F29:F31"/>
    <mergeCell ref="K26:K28"/>
    <mergeCell ref="H26:H28"/>
    <mergeCell ref="F26:F28"/>
    <mergeCell ref="G29:G31"/>
    <mergeCell ref="I29:I30"/>
    <mergeCell ref="J34:J36"/>
    <mergeCell ref="H29:H31"/>
    <mergeCell ref="B34:B36"/>
    <mergeCell ref="C34:C36"/>
    <mergeCell ref="D34:D36"/>
    <mergeCell ref="E34:E36"/>
    <mergeCell ref="B29:B31"/>
    <mergeCell ref="C29:C31"/>
    <mergeCell ref="D29:D31"/>
    <mergeCell ref="E29:E31"/>
    <mergeCell ref="U34:U36"/>
    <mergeCell ref="N34:N36"/>
    <mergeCell ref="O34:O36"/>
    <mergeCell ref="P34:P36"/>
    <mergeCell ref="Q34:Q36"/>
    <mergeCell ref="R34:R36"/>
    <mergeCell ref="S34:S36"/>
    <mergeCell ref="T34:T36"/>
    <mergeCell ref="K34:K36"/>
    <mergeCell ref="L34:L36"/>
    <mergeCell ref="M34:M36"/>
    <mergeCell ref="S29:S31"/>
    <mergeCell ref="O29:O31"/>
    <mergeCell ref="K29:K31"/>
    <mergeCell ref="L29:L31"/>
    <mergeCell ref="M29:M31"/>
    <mergeCell ref="N29:N31"/>
    <mergeCell ref="B1:U1"/>
    <mergeCell ref="U12:U13"/>
    <mergeCell ref="G12:H13"/>
    <mergeCell ref="J12:N13"/>
    <mergeCell ref="O13:T13"/>
    <mergeCell ref="F12:F15"/>
    <mergeCell ref="I12:I15"/>
    <mergeCell ref="C12:C15"/>
    <mergeCell ref="B12:B15"/>
    <mergeCell ref="D12:D15"/>
    <mergeCell ref="U29:U31"/>
    <mergeCell ref="P29:P31"/>
    <mergeCell ref="Q29:Q31"/>
    <mergeCell ref="R29:R31"/>
    <mergeCell ref="T29:T31"/>
    <mergeCell ref="N23:N25"/>
    <mergeCell ref="T26:T28"/>
    <mergeCell ref="R26:R28"/>
    <mergeCell ref="S26:S28"/>
    <mergeCell ref="S23:S25"/>
    <mergeCell ref="E12:E15"/>
    <mergeCell ref="I24:I25"/>
    <mergeCell ref="R23:R25"/>
    <mergeCell ref="L19:L21"/>
    <mergeCell ref="M19:M21"/>
    <mergeCell ref="N19:N21"/>
    <mergeCell ref="M16:M18"/>
    <mergeCell ref="N16:N18"/>
    <mergeCell ref="N14:N15"/>
    <mergeCell ref="M23:M25"/>
  </mergeCells>
  <pageMargins left="0.39370078740157483" right="1.3779527559055118" top="0.98425196850393704" bottom="0.78740157480314965" header="0.19685039370078741" footer="0.59055118110236227"/>
  <pageSetup paperSize="5" scale="72" orientation="landscape" r:id="rId1"/>
  <headerFooter alignWithMargins="0">
    <oddHeader>&amp;L&amp;G</oddHeader>
    <oddFooter>&amp;C&amp;"Arial,Negrita""Por un cambio social para el Desarrollo, La Paz y La Igualdad"
ADMINISTRACIÓN 2008-2011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AMBIENTAL</vt:lpstr>
      <vt:lpstr>AMBIENTAL!Títulos_a_imprimir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2014-02-11T14:13:01Z</dcterms:created>
  <dcterms:modified xsi:type="dcterms:W3CDTF">2014-02-11T14:13:13Z</dcterms:modified>
</cp:coreProperties>
</file>