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40" windowWidth="18720" windowHeight="7320"/>
  </bookViews>
  <sheets>
    <sheet name="Educación" sheetId="10" r:id="rId1"/>
  </sheets>
  <definedNames>
    <definedName name="_xlnm._FilterDatabase" localSheetId="0" hidden="1">Educación!$A$2:$AF$67</definedName>
  </definedNames>
  <calcPr calcId="145621"/>
</workbook>
</file>

<file path=xl/calcChain.xml><?xml version="1.0" encoding="utf-8"?>
<calcChain xmlns="http://schemas.openxmlformats.org/spreadsheetml/2006/main">
  <c r="M67" i="10" l="1"/>
  <c r="J67" i="10"/>
  <c r="A67" i="10"/>
  <c r="M66" i="10"/>
  <c r="J66" i="10"/>
  <c r="A66" i="10"/>
  <c r="M65" i="10"/>
  <c r="J65" i="10"/>
  <c r="A65" i="10"/>
  <c r="M64" i="10"/>
  <c r="J64" i="10"/>
  <c r="A64" i="10"/>
  <c r="M63" i="10"/>
  <c r="J63" i="10"/>
  <c r="A63" i="10"/>
  <c r="M62" i="10"/>
  <c r="J62" i="10"/>
  <c r="A62" i="10"/>
  <c r="M61" i="10"/>
  <c r="J61" i="10"/>
  <c r="A61" i="10"/>
  <c r="M60" i="10"/>
  <c r="J60" i="10"/>
  <c r="A60" i="10"/>
  <c r="M59" i="10"/>
  <c r="J59" i="10"/>
  <c r="A59" i="10"/>
  <c r="M58" i="10"/>
  <c r="J58" i="10"/>
  <c r="A58" i="10"/>
  <c r="M57" i="10"/>
  <c r="J57" i="10"/>
  <c r="A57" i="10"/>
  <c r="M56" i="10"/>
  <c r="J56" i="10"/>
  <c r="A56" i="10"/>
  <c r="M55" i="10"/>
  <c r="J55" i="10"/>
  <c r="A55" i="10"/>
  <c r="M54" i="10"/>
  <c r="J54" i="10"/>
  <c r="A54" i="10"/>
  <c r="M53" i="10"/>
  <c r="J53" i="10"/>
  <c r="A53" i="10"/>
  <c r="M52" i="10"/>
  <c r="J52" i="10"/>
  <c r="A52" i="10"/>
  <c r="M51" i="10"/>
  <c r="J51" i="10"/>
  <c r="A51" i="10"/>
  <c r="M50" i="10"/>
  <c r="J50" i="10"/>
  <c r="A50" i="10"/>
  <c r="M49" i="10"/>
  <c r="J49" i="10"/>
  <c r="A49" i="10"/>
  <c r="M48" i="10"/>
  <c r="J48" i="10"/>
  <c r="A48" i="10"/>
  <c r="M47" i="10"/>
  <c r="J47" i="10"/>
  <c r="A47" i="10"/>
  <c r="M46" i="10"/>
  <c r="J46" i="10"/>
  <c r="A46" i="10"/>
  <c r="M45" i="10"/>
  <c r="J45" i="10"/>
  <c r="A45" i="10"/>
  <c r="M44" i="10"/>
  <c r="J44" i="10"/>
  <c r="A44" i="10"/>
  <c r="M43" i="10"/>
  <c r="J43" i="10"/>
  <c r="A43" i="10"/>
  <c r="M42" i="10"/>
  <c r="J42" i="10"/>
  <c r="A42" i="10"/>
  <c r="M41" i="10"/>
  <c r="J41" i="10"/>
  <c r="A41" i="10"/>
  <c r="M40" i="10"/>
  <c r="J40" i="10"/>
  <c r="A40" i="10"/>
  <c r="M39" i="10"/>
  <c r="J39" i="10"/>
  <c r="A39" i="10"/>
  <c r="M38" i="10"/>
  <c r="J38" i="10"/>
  <c r="A38" i="10"/>
  <c r="M37" i="10"/>
  <c r="J37" i="10"/>
  <c r="A37" i="10"/>
  <c r="M36" i="10"/>
  <c r="J36" i="10"/>
  <c r="A36" i="10"/>
  <c r="M35" i="10"/>
  <c r="J35" i="10"/>
  <c r="A35" i="10"/>
  <c r="M34" i="10"/>
  <c r="J34" i="10"/>
  <c r="A34" i="10"/>
  <c r="M33" i="10"/>
  <c r="J33" i="10"/>
  <c r="A33" i="10"/>
  <c r="M32" i="10"/>
  <c r="J32" i="10"/>
  <c r="A32" i="10"/>
  <c r="M31" i="10"/>
  <c r="J31" i="10"/>
  <c r="A31" i="10"/>
  <c r="M30" i="10"/>
  <c r="J30" i="10"/>
  <c r="A30" i="10"/>
  <c r="M29" i="10"/>
  <c r="J29" i="10"/>
  <c r="A29" i="10"/>
  <c r="M28" i="10"/>
  <c r="J28" i="10"/>
  <c r="A28" i="10"/>
  <c r="M27" i="10"/>
  <c r="J27" i="10"/>
  <c r="A27" i="10"/>
  <c r="M26" i="10"/>
  <c r="J26" i="10"/>
  <c r="A26" i="10"/>
  <c r="M25" i="10"/>
  <c r="J25" i="10"/>
  <c r="A25" i="10"/>
  <c r="M24" i="10"/>
  <c r="J24" i="10"/>
  <c r="A24" i="10"/>
  <c r="M23" i="10"/>
  <c r="J23" i="10"/>
  <c r="A23" i="10"/>
  <c r="M22" i="10"/>
  <c r="J22" i="10"/>
  <c r="A22" i="10"/>
  <c r="M21" i="10"/>
  <c r="J21" i="10"/>
  <c r="A21" i="10"/>
  <c r="M20" i="10"/>
  <c r="J20" i="10"/>
  <c r="A20" i="10"/>
  <c r="M19" i="10"/>
  <c r="J19" i="10"/>
  <c r="A19" i="10"/>
  <c r="M18" i="10"/>
  <c r="J18" i="10"/>
  <c r="A18" i="10"/>
  <c r="M17" i="10"/>
  <c r="J17" i="10"/>
  <c r="A17" i="10"/>
  <c r="M16" i="10"/>
  <c r="J16" i="10"/>
  <c r="A16" i="10"/>
  <c r="M15" i="10"/>
  <c r="J15" i="10"/>
  <c r="A15" i="10"/>
  <c r="M14" i="10"/>
  <c r="J14" i="10"/>
  <c r="A14" i="10"/>
  <c r="M13" i="10"/>
  <c r="J13" i="10"/>
  <c r="A13" i="10"/>
  <c r="M12" i="10"/>
  <c r="J12" i="10"/>
  <c r="A12" i="10"/>
  <c r="M11" i="10"/>
  <c r="J11" i="10"/>
  <c r="A11" i="10"/>
  <c r="M10" i="10"/>
  <c r="J10" i="10"/>
  <c r="A10" i="10"/>
  <c r="M9" i="10"/>
  <c r="J9" i="10"/>
  <c r="A9" i="10"/>
  <c r="M8" i="10"/>
  <c r="J8" i="10"/>
  <c r="A8" i="10"/>
  <c r="M7" i="10"/>
  <c r="J7" i="10"/>
  <c r="A7" i="10"/>
  <c r="M6" i="10"/>
  <c r="J6" i="10"/>
  <c r="A6" i="10"/>
  <c r="M5" i="10"/>
  <c r="J5" i="10"/>
  <c r="A5" i="10"/>
  <c r="M4" i="10"/>
  <c r="J4" i="10"/>
  <c r="A4" i="10"/>
  <c r="M3" i="10"/>
  <c r="J3" i="10"/>
  <c r="A3" i="10"/>
</calcChain>
</file>

<file path=xl/comments1.xml><?xml version="1.0" encoding="utf-8"?>
<comments xmlns="http://schemas.openxmlformats.org/spreadsheetml/2006/main">
  <authors>
    <author>Alejandra</author>
    <author>OFICINA</author>
  </authors>
  <commentList>
    <comment ref="J2" authorId="0">
      <text>
        <r>
          <rPr>
            <b/>
            <sz val="8"/>
            <color indexed="81"/>
            <rFont val="Tahoma"/>
            <family val="2"/>
          </rPr>
          <t>Alejandra:</t>
        </r>
        <r>
          <rPr>
            <sz val="8"/>
            <color indexed="81"/>
            <rFont val="Tahoma"/>
            <family val="2"/>
          </rPr>
          <t xml:space="preserve">
DIFERENCIA DE LA META Y EL VALOR LOGRADO 2013</t>
        </r>
      </text>
    </comment>
    <comment ref="L2" authorId="0">
      <text>
        <r>
          <rPr>
            <b/>
            <sz val="8"/>
            <color indexed="81"/>
            <rFont val="Tahoma"/>
            <family val="2"/>
          </rPr>
          <t>Alejandra:</t>
        </r>
        <r>
          <rPr>
            <sz val="8"/>
            <color indexed="81"/>
            <rFont val="Tahoma"/>
            <family val="2"/>
          </rPr>
          <t xml:space="preserve">
NOMBRE Y APELLIDO </t>
        </r>
      </text>
    </comment>
    <comment ref="AF2" authorId="0">
      <text>
        <r>
          <rPr>
            <b/>
            <sz val="8"/>
            <color indexed="81"/>
            <rFont val="Tahoma"/>
            <family val="2"/>
          </rPr>
          <t>Alejandra:</t>
        </r>
        <r>
          <rPr>
            <sz val="8"/>
            <color indexed="81"/>
            <rFont val="Tahoma"/>
            <family val="2"/>
          </rPr>
          <t xml:space="preserve">
Colocar aquí el nombre DE LA ENTIDAD de otros en financiacion </t>
        </r>
      </text>
    </comment>
    <comment ref="E12" authorId="1">
      <text>
        <r>
          <rPr>
            <b/>
            <sz val="9"/>
            <color indexed="81"/>
            <rFont val="Tahoma"/>
            <charset val="1"/>
          </rPr>
          <t>OFICINA:</t>
        </r>
        <r>
          <rPr>
            <sz val="9"/>
            <color indexed="81"/>
            <rFont val="Tahoma"/>
            <charset val="1"/>
          </rPr>
          <t xml:space="preserve">
Este programa aún no sabemos si comfama nos subsidia
</t>
        </r>
      </text>
    </comment>
    <comment ref="E27" authorId="1">
      <text>
        <r>
          <rPr>
            <b/>
            <sz val="9"/>
            <color indexed="81"/>
            <rFont val="Tahoma"/>
            <charset val="1"/>
          </rPr>
          <t>OFICINA:</t>
        </r>
        <r>
          <rPr>
            <sz val="9"/>
            <color indexed="81"/>
            <rFont val="Tahoma"/>
            <charset val="1"/>
          </rPr>
          <t xml:space="preserve">
RELACIONADO CON EGRESADOS
</t>
        </r>
      </text>
    </comment>
  </commentList>
</comments>
</file>

<file path=xl/sharedStrings.xml><?xml version="1.0" encoding="utf-8"?>
<sst xmlns="http://schemas.openxmlformats.org/spreadsheetml/2006/main" count="506" uniqueCount="273">
  <si>
    <t>Recursos Propios</t>
  </si>
  <si>
    <t>S.G.P</t>
  </si>
  <si>
    <t>ong/otros</t>
  </si>
  <si>
    <t>Crédito</t>
  </si>
  <si>
    <t>Cof. Dpto</t>
  </si>
  <si>
    <t>Cof. Nación</t>
  </si>
  <si>
    <t>E</t>
  </si>
  <si>
    <t>F</t>
  </si>
  <si>
    <t>M</t>
  </si>
  <si>
    <t>A</t>
  </si>
  <si>
    <t>J</t>
  </si>
  <si>
    <t>S</t>
  </si>
  <si>
    <t>O</t>
  </si>
  <si>
    <t>N</t>
  </si>
  <si>
    <t>D</t>
  </si>
  <si>
    <t>INCREMENTO</t>
  </si>
  <si>
    <t>ObjetivosProductos</t>
  </si>
  <si>
    <t xml:space="preserve">Valor esperado cuatrenio </t>
  </si>
  <si>
    <t xml:space="preserve">tipo de meta </t>
  </si>
  <si>
    <t xml:space="preserve">indicador de producto </t>
  </si>
  <si>
    <t>PROGRAMA</t>
  </si>
  <si>
    <t xml:space="preserve">PROYECTO PRIORITARIO </t>
  </si>
  <si>
    <t xml:space="preserve">Actividades </t>
  </si>
  <si>
    <t xml:space="preserve">Responsable </t>
  </si>
  <si>
    <t xml:space="preserve">COSTO TOTAL DEL PROYECTO </t>
  </si>
  <si>
    <t xml:space="preserve">Programacion mensual </t>
  </si>
  <si>
    <t xml:space="preserve">valor fuente de los recursos </t>
  </si>
  <si>
    <t xml:space="preserve">Observacion de otros recursos </t>
  </si>
  <si>
    <t>GESTIÓN</t>
  </si>
  <si>
    <t xml:space="preserve">RESIDUAL </t>
  </si>
  <si>
    <t>1.1.1.2.1 PROYECTO PRIORITARIO: ADECUACIÓN, MANTENIMIENTO Y DOTACIÓN DE LAS INSTITUCIONES EDUCATIVAS UBICADAS TANTO EN EL SECTOR RURAL COMO URBANO PARA MEJORAR LOS AMBIENTES DE APRENDIZAJE</t>
  </si>
  <si>
    <t>APOYAR A LAS INSTITUCIONES EDUCATIVAS EN ADECUACIONES, MANTENIMIENTO Y CONSTRUCCIÓN</t>
  </si>
  <si>
    <t>3.1.2.4.1 PROYECTO PRIORITARIO: PREVENCIÓN DE LOS EFECTOS LOCALES DEL CAMBIO CLIMÁTICO EN ARBOLETES</t>
  </si>
  <si>
    <t>5.3.1.1 2 PROYECTO PRIORITARIO: CONSTRUCCIÓN Y DOTACIÓN DE UN NUEVO CENTRO DE DESARROLLO INFANTIL TEMPRANO HOGAR AGRUPADO. (CDIT)</t>
  </si>
  <si>
    <t>CONSTRUIR Y DOTAR  UN NUEVO CENTRO DE DESARROLLO INFANTIL TEMPRANO HOGAR AGRUPADO. (CDIT)</t>
  </si>
  <si>
    <t>NÚMERO DE INSTITUCIONES EDUCATIVAS APOYADAS CON ADECUACIONES,  MANTENIMIENTO Y CONSTRUCCIÓN</t>
  </si>
  <si>
    <t>EDUARDO ESTRADA LUJAN
FANNY ESTER BLANCO</t>
  </si>
  <si>
    <t xml:space="preserve">META SIN RECURSOS DE INVERSIÓN </t>
  </si>
  <si>
    <t>COD</t>
  </si>
  <si>
    <t>1.1.1.1.1 PROYECTO PRIORITARIO: PROYECTOS COMPLEMENTARIOS</t>
  </si>
  <si>
    <t>DOTAR A INSTITUCIONES EDUCATIVAS CON MOBILIARIO, IMPLEMENTOS DEPORTIVOS, DE LABORATORIOS, ENTRE OTROS</t>
  </si>
  <si>
    <t>1.1.1.2.2 PROYECTO PRIORITARIO: LEGALIZACIÓN DE PREDIOS DE INSTITUCIONES Y CENTROS EDUCATIVOS</t>
  </si>
  <si>
    <t>1.1.1.2.3 PROYECTO PRIORITARIO: PROYECTOS COMPLEMENTARIOS</t>
  </si>
  <si>
    <t>APOYAR A LAS INSTITUCIONES EDUCATIVAS EN EL PAGO DE SERVICIOS PÚBLICOS</t>
  </si>
  <si>
    <t>LEGALIZAR PREDIOS DE INSTITUCIONES Y CENTROS EDUCATIVOS</t>
  </si>
  <si>
    <t>DOTAR Y ADECUAR AULAS INTERACTIVAS</t>
  </si>
  <si>
    <t>1.1.2.1.1 PROYECTO PRIORITARIO: FORTALECER AMBIENTE DE APRENDIZAJES CON DINÁMICA DE DESARROLLO ECONÓMICO SOCIAL.</t>
  </si>
  <si>
    <t>REALIZAR ACCIONES ORIENTADAS A DISMINUIR EL ANALFABETISMO</t>
  </si>
  <si>
    <t>ENTREGAR KITS Y CUADERNOS ESCOLARES A INSTITUCIONES EDUCATIVAS</t>
  </si>
  <si>
    <t>1.1.2.1.2 PROYECTO PRIORITARIO: PROYECTOS COMPLEMENTARIOS</t>
  </si>
  <si>
    <t>CAPACITAR A DOCENTES Y DIRECTIVOS DOCENTES</t>
  </si>
  <si>
    <t>REALIZAR PACTO POR LA CALIDAD</t>
  </si>
  <si>
    <t>REALIZAR EL FORO EDUCATIVO MUNICIPAL</t>
  </si>
  <si>
    <t>1.1.3.1.1 PROYECTO PRIORITARIO: CAPACITACIÓN Y DOTACIÓN PARA EL FORTALECIMIENTO EDUCATIVO, A LA POBLACIÓN ESTUDIANTIL DEL GRADO 11 DEL MUNICIPIO DE ARBOLETES</t>
  </si>
  <si>
    <t>1.1.3.1.2 PROYECTO PRIORITARIO: GENERACIÓN DE INICIATIVAS PARA ESTUDIANTES DESTACADOS INTEGRALMENTE.</t>
  </si>
  <si>
    <t>1.1.3.1.3 PROYECTO PRIORITARIO: PROYECTOS COMPLEMENTARIOS</t>
  </si>
  <si>
    <t xml:space="preserve">CAPACITAR Y DOTAR A LA POBLACIÓN ESTUDIANTIL DEL GRADO 11 DEL MUNICIPIO DE ARBOLETES PARA EL FORTALECIMIENTO EDUCATIVO </t>
  </si>
  <si>
    <t>GENERAR INICIATIVAS PARA ESTUDIANTES DESTACADOS</t>
  </si>
  <si>
    <t>MANTENIMIENTO</t>
  </si>
  <si>
    <t>1.1.3.2.1 PROYECTO PRIORITARIO: PROYECTOS COMPLEMENTARIOS</t>
  </si>
  <si>
    <t>1.1.4.1.1 PROYECTO PRIORITARIO: INCREMENTO DE COBERTURA DE COMUNICACIÓN Y TECNOLOGÍA PARA LA EDUCACIÓN CON CALIDAD</t>
  </si>
  <si>
    <t>1.1.4.1.2 PROYECTO PRIORITARIO: PROYECTOS COMPLEMENTARIOS</t>
  </si>
  <si>
    <t>AUMENTAR LA COBERTURA DE COMUNICACIÓN Y TECNOLOGÍA PARA LA EDUCACIÓN</t>
  </si>
  <si>
    <t>CAPACITAR A INSTITUCIONES EDUCATIVAS EN EL USO DE LAS TIC'S</t>
  </si>
  <si>
    <t>1.1.5.1.1 PROYECTO PRIORITARIO: PROYECTOS COMPLEMENTARIOS</t>
  </si>
  <si>
    <t>REALIZAR CAPACITACIONES Y SENSIBILIZACIÓN A DOCENTES PARA TRATAR ESTUDIANTES CON NEE Y TALENTOS EXCEPCIONALES</t>
  </si>
  <si>
    <t>1.1.6.1.1 PROYECTO PRIORITARIO: CONSTRUCCIÓN DE UN SISTEMAS DE INFORMACIÓN PARA EL SEGUIMIENTO, EVALUACIÓN Y GESTIÓN DE LA EDUCACIÓN SUPERIOR EN ARBOLETES.</t>
  </si>
  <si>
    <t>EFECTUAR AVANCE EN LA IMPLEMENTACIÓN DEL SISTEMA DE INFORMACIÓN PARA EL SEGUIMIENTO A EGRESADOS</t>
  </si>
  <si>
    <t>EFECTUAR DESCUENTOS OTORGADOS A ALUMNOS DE EDUCACIÓN SUPERIOR</t>
  </si>
  <si>
    <t>REALIZAR SEGUIMIENTO A TECNICAS Y TECNOLOGIAS OFRECIDAS A ESTUDIANTES DE LA COMUNIDAD EN ALIANZA CON INSTITUCIONES DE EDUCACIÓN SUPERIOR</t>
  </si>
  <si>
    <t>1.1.6.2.1 PROYECTO PRIORITARIO: PROYECTOS COMPLEMENTARIOS</t>
  </si>
  <si>
    <t>EFECTUAR PROYECTOS PARA IDENTIFICAR ESTUDIANTES POR FUERA DEL SISTEMA EDUCATIVO</t>
  </si>
  <si>
    <t>1.1.7.1.1 PROYECTO PRIORITARIO: FORMACIÓN PARA EL TURISMO COMO EJE ESTRATÉGICO PARA EL DESARROLLO ENDÓGENO DEL MUNICIPIO DE ARBOLETES</t>
  </si>
  <si>
    <t>GESTIONAR IE CON PROGRAMAS DE FORMACIÓN PARA EL TURISMO</t>
  </si>
  <si>
    <t>1.1.7.1.3 PROYECTO PRIORITARIO: FORTALECIMIENTO EDUCATIVO DE LOS PRESTADORES DE SERVICIO TURÍSTICO.</t>
  </si>
  <si>
    <t>1.1.7.1.4 PROYECTO PRIORITARIO: PROYECTOS COMPLEMENTARIOS</t>
  </si>
  <si>
    <t xml:space="preserve">CAPACITAR PRESTADORES DE SERVICIOS TURÍSTICOS </t>
  </si>
  <si>
    <t>1.1.8.1.1 PROYECTO PRIORITARIO: PROYECTOS COMPLEMENTARIOS</t>
  </si>
  <si>
    <t>EJECUTAR EVENTOS DE TRANSFORMACIÓN EDUCATIVA</t>
  </si>
  <si>
    <t>1.1.9.1.1 PROYECTO PRIORITARIO: PROYECTOS COMPLEMENTARIOS</t>
  </si>
  <si>
    <t>REALIZAR APOYOS A LOS ESTAMENTOS DE GOBIERNO ESCOLAR</t>
  </si>
  <si>
    <t>1.4.1.1.1 PROYECTO PRIORITARIO: CREACIÓN Y SOSTENIMIENTO DE SEMILLEROS DE GRUPOS CULTURALES Y FOLCLÓRICOS</t>
  </si>
  <si>
    <t>1.4.1.1.2 PROYECTO PRIORITARIO: INSTALACIÓN Y PUESTA EN MARCHA DE ESCUELAS DE DANZAS Y BANDAS DEL MUNICIPIO</t>
  </si>
  <si>
    <t>1.4.1.1.3 PROYECTO PRIORITARIO: DOTACIÓN DE LAS DIFERENTES EXPRESIONES ARTÍSTICAS (MÚSICA, TEATRO, DANZA, ARTES PLÁSTICAS, POESÍA, DECIMA)</t>
  </si>
  <si>
    <t>1.4.1.1.4 PROYECTO PRIORITARIO: PROYECTOS COMPLEMENTARIOS</t>
  </si>
  <si>
    <t>CREAR SEMILLEROS CULTURALES PARA LA  COMUNIDAD</t>
  </si>
  <si>
    <t>CREAR ESCUELAS DE DANZAS Y BANDAS DEL MUNICIPIO</t>
  </si>
  <si>
    <t>REALIZAR COMPRA DE DOTACIONES Y/O MANTENIMIENTOS A LOS INSTRUMENTOS PARA EL DESARROLLO DE LAS EXPRESIONES ARTÍSTICAS</t>
  </si>
  <si>
    <t>CREAR PROGRAMAS DESCENTRALIZADOS DE LA CASA DE LA CULTURA</t>
  </si>
  <si>
    <t>1.4.2.1.1 PROYECTO PRIORITARIO: ARBOLETINOS VIBRANTE EN LAS EXPRESIONES CULTURALES Y ARTÍSTICA</t>
  </si>
  <si>
    <t>1.4.2.1.2 PROYECTO PRIORITARIO: PROYECTOS COMPLEMENTARIOS</t>
  </si>
  <si>
    <t>REALIZAR APOYOS A ARTISTAS Y GRUPOS ARTISTICOS MUNICIPALES</t>
  </si>
  <si>
    <t>REALIZAR CAPACITACIONES A PROFESIONALES Y MONITORES QUE ACOMPAÑAN DIFERENTES EXPRESIONES ARTÍTCAS Y CULTURALES</t>
  </si>
  <si>
    <t>1.4.2.2.1 PROYECTO PRIORITARIO: FORTALECIMIENTO DE LA CASA DE LA CULTURA.</t>
  </si>
  <si>
    <t>1.4.2.2.2 PROYECTO PRIORITARIO: PROYECTOS COMPLEMENTARIOS</t>
  </si>
  <si>
    <t>REALIZAR MEJORAS, ADECUACIONES Y CONSTRUCCIÓN A LA CASA DE LA CULTURA</t>
  </si>
  <si>
    <t>REALIZAR DOTACIONES A LA CASA DE LA CULTURA</t>
  </si>
  <si>
    <t>1.4.2.3.1 PROYECTO PRIORITARIO: ADECUACIÓN FÍSICA Y DOTACIÓN DE LA BIBLIOTECA PÚBLICA</t>
  </si>
  <si>
    <t>1.4.2.3.2 PROYECTO PRIORITARIO: INSTALACIÓN Y OPERACIÓN DE UNA BIBLIOTECA ITINERANTE.</t>
  </si>
  <si>
    <t>1.4.2.3.3 PROYECTO PRIORITARIO: PROYECTOS COMPLEMENTARIOS</t>
  </si>
  <si>
    <t>REALIZAR DOTACIONES A LA BIBLIOTECA PÚBLICA</t>
  </si>
  <si>
    <t>REALIZAR MANTENIMIENTO DE LAS OBRAS FISICAS DE LAS BIBLIOTECAS PUBLICAS</t>
  </si>
  <si>
    <t>PROPICIAR BIBLIOTECA AL PARQUE</t>
  </si>
  <si>
    <t>CONTRATAR PERSONAL PARA PRESTAR LOS SERVICIOS DE LA BIBLIOTECA PUBLICA</t>
  </si>
  <si>
    <t>1.4.3.1.1 PROYECTO PRIORITARIO: PLAN PARA EL FOMENTO DEL TURISMO CULTURAL.</t>
  </si>
  <si>
    <t>LLEVAR A CABO LAS ETAPAS PARA LA FORMULACIÓN DE PLAN PARA EL FOMENTO DEL TURISMO CULTURAL</t>
  </si>
  <si>
    <t>1.4.4.1.1 PROYECTO PRIORITARIO: CONSTRUIR EL REGISTRO HISTÓRICO DEL PATRIMONIO CULTURAL MATERIAL E INMATERIAL DEL MUNICIPIO DE ARBOLETES.</t>
  </si>
  <si>
    <t>1.4.4.1.2 PROYECTO PRIORITARIO: PROYECTOS COMPLEMENTARIOS</t>
  </si>
  <si>
    <t>REALIZAR EL INVENTARIO PATRIMONIAL DE ARBOLETES</t>
  </si>
  <si>
    <t>REALIZAR ACTIVIDADES PARA LA CONSERVACION DEL PATRIMONIO HISTORICO</t>
  </si>
  <si>
    <t>1.5.1.1.1 PROYECTO PRIORITARIO: ADECUACIÓN DEL ESTADIO Y CANCHAS AUXILIARES DE FÚTBOL EN EL MUNICIPIO DE ARBOLETES</t>
  </si>
  <si>
    <t>1.5.1.1.2 PROYECTO PRIORITARIO: APOYO Y FORTALECIMIENTO A LA GESTIÓN INSTITUCIONAL</t>
  </si>
  <si>
    <t xml:space="preserve">REALIZAR LA ADECUACION DE ESCENARIOS DEPORTIVOS </t>
  </si>
  <si>
    <t>REALIZAR ACTIVIDADES DE GESTIÓN PARA EL DEPORTE</t>
  </si>
  <si>
    <t>1.5.1.2.1 PROYECTO PRIORITARIO: ARTICULACIÓN DE LOS EJES DE DESARROLLO SOCIAL PARA EL DEPORTE QUE QUEREMOS.</t>
  </si>
  <si>
    <t>1.5.1.2.2 PROYECTO PRIORITARIO: CREACIÓN DE ESCUELAS DE FORMACIÓN EN INICIACIÓN DEPORTIVA Y RECREATIVA</t>
  </si>
  <si>
    <t>1.5.1.2.3 PROYECTO PRIORITARIO: PROYECTOS COMPLEMENTARIOS</t>
  </si>
  <si>
    <t>FORTALECER DISCIPLINAS DEPORTIVAS  DESDE LA ADMINISTRACIÓN MUNICIPAL</t>
  </si>
  <si>
    <t>REALIZAR DOTACIONES  A ESCUELAS DE FORMACIÓN</t>
  </si>
  <si>
    <t xml:space="preserve">CREACIÓN DE ESCUELAS DE FORMACIÓN EN INICIACIÓN DEPORTIVA Y RECREATIVA </t>
  </si>
  <si>
    <t>APOYAR A PERSONAS Y EQUIPOS DESTACADOS DEPORTIVAMENTE</t>
  </si>
  <si>
    <t>1.5.1.3.1 PROYECTO PRIORITARIO: CREACIÓN Y DOTACIÓN DE NUEVOS ESPACIOS DEPORTIVOS Y RECREATIVOS EN EL MUNICIPIO</t>
  </si>
  <si>
    <t>1.5.1.3.2 PROYECTO PRIORITARIO: PROYECTOS COMPLEMENTARIOS</t>
  </si>
  <si>
    <t xml:space="preserve">CREACIÓN Y DOTACIÓN DE ESPACIOS DEPORTIVOS Y RECREATIVOS </t>
  </si>
  <si>
    <t>ELABORAR DISEÑOS PARA NUEVOS ESCENARIOS DEPORTIVOS</t>
  </si>
  <si>
    <t>1.5.1.4.1 PROYECTO PRIORITARIO: FORMULACIÓN Y OPERACIÓN DE UN PLAN COLABORACIÓN INTERINSTITUCIONAL PARA DISEÑAR Y EJECUTAR ESTRATEGIAS SOCIALES EN MATERIA DEPORTIVA Y RECREATIVA</t>
  </si>
  <si>
    <t>EJECUTAR LAS ETAPAS PARA LA EJECUCIÓN DE ESTRATEGIAS EN MATERIA DEPORTIVA Y RECREATIVA</t>
  </si>
  <si>
    <t>2.2.2.1.1 PROYECTO PRIORITARIO: AMPLIACIÓN DE LA COBERTURA DE LAS TIC, EN EL CASCO URBANO.</t>
  </si>
  <si>
    <t>ENTREGAR COMPUTADORES  A ESTABLECIMIENTOS CON ACCESO AL PÚBLICO</t>
  </si>
  <si>
    <t>REALIZAR CAPACITACIONES EDUCATIVAS PARA LA CONSERVACIÓN DEL MEDIO AMBIENTE</t>
  </si>
  <si>
    <t>5.1.3.2.1 PROYECTO PRIORITARIO: PARTICIPACIÓN INTEGRAL EN LOS JUEGOS MUNICIPALES, SUBREGIONALES Y DEPARTAMENTALES PARA EL ENCUENTRO Y LA CONVIVENCIA</t>
  </si>
  <si>
    <t>PARTICIPAR EN LOS JUEGOS DEPARTAMENTALES PARA EL ENCUENTRO Y LA CONVIVENCIA</t>
  </si>
  <si>
    <t>5.3.1.1 4 PROYECTO PRIORITARIO: PROYECTOS COMPLEMENTARIOS</t>
  </si>
  <si>
    <t>CREAR NUEVOS CENTROS DE HOGAR DE BIENESTAR FAMILIAR</t>
  </si>
  <si>
    <t>5.3.1.5.1 PROYECTO PRIORITARIO: ASISTENCIA A EDUCACIÓN INICIAL PROGRAMA DE LA PRIMERA INFANCIA DE CERO A SIEMPRE</t>
  </si>
  <si>
    <t>ASEGURAR LA ASISTENCIA ESCOLAR DE LOS NIÑOS DE LA PRIMERA INFANCIA DE CERO A SIEMPRE</t>
  </si>
  <si>
    <t>5.3.2.1.2 PROYECTO PRIORITARIO: REENCUENTRO CON LOS JUEGOS TRADICIONALES Y LA CULTURA CON BASE EN LOS DERECHOS DE LA INFANCIA ADOLESCENCIA Y JUVENTUD</t>
  </si>
  <si>
    <t>CREAR Y MANTENER ESCUELAS DE INICIACIÓN Y FORMACIÓN DEPORTIVA</t>
  </si>
  <si>
    <t>PROMOCIONAR LA PARTICIPACIÓN EN LOS JUEGOS TRADICIONALES Y LA CULTURA</t>
  </si>
  <si>
    <t>5.3.3.1.1 PROYECTO PRIORITARIO: FORTALECIMIENTO DE LA CULTURA Y LA RECREACIÓN AL SERVICIO DE LOS NIÑOS</t>
  </si>
  <si>
    <t>5.3.3.1.2 PROYECTO PRIORITARIO: MICROCENTROS PARA EL PENSAMIENTO CREATIVO, CONSERVACIÓN Y DESARROLLO DE ACTITUDES CULTURALES</t>
  </si>
  <si>
    <t>EJECUTAR PROGRAMAS QUE PROMUEVAN LA CULTURA Y RECREACIÓN DE LOS NIÑOS</t>
  </si>
  <si>
    <t>CREAR MICROCENTROS  PARA EL PENSAMIENTO CREATIVO</t>
  </si>
  <si>
    <t>5.3.6.1.1 PROYECTO PRIORITARIO: INFRAESTRUCTURA INFANTIL PARA EL FORTALECIMIENTO INTEGRAL DE LOS NIÑOS DEL MUNICIPIO DE ARBOLETES. DESARROLLO INTEGRAL ARMÓNICO.</t>
  </si>
  <si>
    <t>CREAR EQUIPAMIENTOS PARA EL DISFRUTE INFANTIL</t>
  </si>
  <si>
    <t xml:space="preserve">NÚMERO DE DOTACIONES REALIZADAS A INSTITUCIONES EDUCATIVAS </t>
  </si>
  <si>
    <t>NÚMERO DE APOYOS A INSTITUCIONES EDUCATIVAS EN EL PAGO DE LOS SERVICIOS PÚBLICOS</t>
  </si>
  <si>
    <t>NÚMERO DE INSTITUCIONES Y CENTROS EDUCATIVOS CON PREDIOS LEGALIZADOS</t>
  </si>
  <si>
    <t>NÚMERO DE DOTACIÓN Y ADECUACIÓN DE AULAS INTERACTIVAS</t>
  </si>
  <si>
    <t>NÚMERO DE ACCIONES REALIZADAS ORIENTADAS A DISMINUIR EL ANALFABETISMO</t>
  </si>
  <si>
    <t>NÚMERO DE CORREGIMIENTOS CON SERVICIO DE TRANSPORTE ESCOLAR</t>
  </si>
  <si>
    <t>NÚMERO DE KITS Y CUADERNOS ESCOLARES ENTREGADOS</t>
  </si>
  <si>
    <t>NÚMERO DE CAPACITACIONES A DOCENTES Y DIRECTIVOS DOCENTES</t>
  </si>
  <si>
    <t>PACTO POR LA CALIDAD REALIZADO</t>
  </si>
  <si>
    <t>FORO EDUCATIVO MUNICIPAL REALIZADO</t>
  </si>
  <si>
    <t>NÚMERO DE CAPACITACIONES A LA POBLACIÓN DE EDUCACIÓN MEDIA</t>
  </si>
  <si>
    <t xml:space="preserve">NÚMERO DE DOTACIONES REALIZADAS A PROGRAMAS DE EDUCACIÓN MEDIA </t>
  </si>
  <si>
    <t>NÚMERO DE PROGRAMAS DE INCENTIVOS REALIZADOS</t>
  </si>
  <si>
    <t xml:space="preserve">NÚMERO DE PROGRAMAS DE APOYO PARA LA REALIZACIÓN DE PRUEBAS TIPO ICFES REALIZADOS </t>
  </si>
  <si>
    <t>NÚMERO DE COMPUTADORES ENTREGADOS</t>
  </si>
  <si>
    <t>NÚMERO DE INSTITUCIONES EDUCATIVAS CON CONEXIÓN A INTERNET</t>
  </si>
  <si>
    <t>NÚMERO DE INSTITUCIONES CON CAPACITACIONES EN TIC'S</t>
  </si>
  <si>
    <t>NÚMERO CAPACITACIONES Y SENSIBILIZACIÓN A DOCENTES PARA TRATAR ESTUDIANTES CON NEE Y TALENTOS EXCEPCIONALES REALIZADAS</t>
  </si>
  <si>
    <t>AVANCE EN LA IMPLEMENTACIÓN DEL SISTEMA DE INFORMACIÓN PARA EL SEGUIMIENTO A EGRESADOS</t>
  </si>
  <si>
    <t>DESCUENTOS OTORGADOS A ALUMNOS DE EDUCACIÓN SUPERIOR</t>
  </si>
  <si>
    <t>TECNICAS Y TECNOLOGIAS OFRECIDAS A ESTUDIANTES DE LA COMUNIDAD EN ALIANZA CON INSTITUCIONES DE EDUCACIÓN SUPERIOR</t>
  </si>
  <si>
    <t>PROYECTOS PARA IDENTIFICAR ESTUDIANTES POR FUERA DEL SISTEMA EDUCATIVO</t>
  </si>
  <si>
    <t>IE CON PROGRAMAS DE FORMACIÓN PARA EL TURISMO IMPLEMENTADO</t>
  </si>
  <si>
    <t>PRESTADORES DE SERVICIOS TURÍSTICOS CAPACITADOS</t>
  </si>
  <si>
    <t>EVENTOS DE TRANSFORMACIÓN EDUCATIVA</t>
  </si>
  <si>
    <t>APOYOS A LOS ESTAMENTOS DE GOBIERNO ESCOLAR</t>
  </si>
  <si>
    <t>SEMILLEROS CULTURALES OFRECIDOS A LA COMUNIDAD</t>
  </si>
  <si>
    <t>ESCUELAS DE DANZAS Y BANDAS DEL MUNICIPIO</t>
  </si>
  <si>
    <t>NÚMERO DE DOTACIONES Y/O MANTENIMIENTOS A LOS INSTRUMENTOS PARA EL DESARROLLO DE LAS EXPRESIONES ARTÍSTICAS</t>
  </si>
  <si>
    <t>PROGRAMAS DESCENTRALIZADOS DE LA CASA DE LA CULTURA</t>
  </si>
  <si>
    <t>APOYOS A ARTISTAS Y GRUPOS ARTISTICOS MUNICIPALES</t>
  </si>
  <si>
    <t>MEJORAS, ADECUACIONES Y CONSTRUCCIÓN A LA CASA DE LA CULTURA</t>
  </si>
  <si>
    <t>DOTACIONES A LA CASA DE LA CULTURA</t>
  </si>
  <si>
    <t>DOTACIONES A LA BIBLIOTECA PÚBLICA</t>
  </si>
  <si>
    <t>MANTENIMIENTO DE LAS OBRAS FISICAS DE LAS BIBLIOTECAS PUBLICAS</t>
  </si>
  <si>
    <t>BIBLIOTECA AL PARQUE</t>
  </si>
  <si>
    <t>PERSONAL CONTRATADO PARA PRESTAR LOS SERVICIOS DE LA BIBLIOTECA PUBLICA</t>
  </si>
  <si>
    <t>ETAPAS PARA LA FORMULACIÓN DE PLAN PARA EL FOMENTO DEL TURISMO CULTURAL</t>
  </si>
  <si>
    <t>ACTIVIDADESPARA REALIZAR EL INVENTARIO PATRIMONIAL DE ARBOLETES</t>
  </si>
  <si>
    <t>ACTIVIDADES DE CONSERVACION DEL PATRIMONIO HISTORICO</t>
  </si>
  <si>
    <t>ESCENARIOS DEPORTIVOS ADECUADOS</t>
  </si>
  <si>
    <t>ACTIVIDADES DE GESTIÓN PARA EL DEPORTE</t>
  </si>
  <si>
    <t>NÚMERO DE DISCIPLINAS DEPORTIVAS FORTALECIDAS DESDE LA ADMINISTRACIÓN MUNICIPAL</t>
  </si>
  <si>
    <t>DOTACIONES REALIZADAS A ESCUELAS DE FORMACIÓN</t>
  </si>
  <si>
    <t>ESCUELAS DE FORMACIÓN EN INICIACIÓN DEPORTIVA Y RECREATIVA</t>
  </si>
  <si>
    <t>APOYO A PERSONAS Y EQUIPOS DESTACADOS DEPOTIVAMENTE</t>
  </si>
  <si>
    <t>ESPACIOS DEPORTIVOS Y RECREATIVOS</t>
  </si>
  <si>
    <t>DISEÑOS PARA NUEVOS ESCENARIOS DEPORTIVOS</t>
  </si>
  <si>
    <t>ETAPAS DEL PLAN PARA LA EJECUCIÓN DE ESTRATEGIAS EN MATERIA DEPORTIVA Y RECREATIVA</t>
  </si>
  <si>
    <t>COMPUTADORES ENTREGADOS A ESTABLECIMIENTOS CON ACCESO AL PÚBLICO</t>
  </si>
  <si>
    <t>CAPACITACIÓN EDUCATIVAS PARA LA CONSERVACIÓN DEL MEDIO AMBIENTE</t>
  </si>
  <si>
    <t>PARTICIPACIÓN EN LOS JUEGOS DEPARTAMENTALES PARA EL ENCUENTRO Y LA CONVIVENCIA</t>
  </si>
  <si>
    <t>DOTACIÓN DEL NUEVO CENTRO DE DESARROLLO INFANTIL TEMPRANO REALIZADA</t>
  </si>
  <si>
    <t>NÚMERO DE NUEVOS CENTROS DE HOGARES DE BIENESTAR FAMILIAR CREADOS</t>
  </si>
  <si>
    <t>ASISTENCIAS A EDUCACIÓN INICIAL A LOS NIÑOS DE LA PRIMERA INFANCIA DE CERO A SIEMPRE</t>
  </si>
  <si>
    <t>ESCUELAS DE INICIACIÓN Y FORMACIÓN DEPORTIVA</t>
  </si>
  <si>
    <t>PARTICIPACIONES EN LOS JUEGOS TRADICIONALES Y LA CULTURA</t>
  </si>
  <si>
    <t>PROGRAMAS QUE PROMUEVEN LA CULTURA Y RECREACIÓN DE LOS NIÑOS</t>
  </si>
  <si>
    <t>MICROCENTROS CREADOS PARA EL PENSAMIENTO CREATIVO</t>
  </si>
  <si>
    <t>EQUIPAMIENTOS PARA EL DISFRUTE INFANTIL</t>
  </si>
  <si>
    <t>FRANCISCO OBREGON
FANNY ESTHER BLANCO 
ALVARO GONZALEZ</t>
  </si>
  <si>
    <t xml:space="preserve">FANNY ESTHER BLANCO </t>
  </si>
  <si>
    <t>FANNY ESTHER BLANCO</t>
  </si>
  <si>
    <t>SITIO WEB</t>
  </si>
  <si>
    <t>ALVARO GONZALEZ</t>
  </si>
  <si>
    <t>STEPFANNY MEJIA 
ALVARO GONZALEZ</t>
  </si>
  <si>
    <t xml:space="preserve">CORPURABA 
DAMASO COLON </t>
  </si>
  <si>
    <t>SECRETARIA DE DESARROLLO SOCIAL</t>
  </si>
  <si>
    <t>SECRETARÍA DE DESARROLLO SOCIAL</t>
  </si>
  <si>
    <t>1.1.1. PROGRAMA MEJORAMIENTO DE LOS AMBIENTES ESCOLARES PARA GENERAR APRENDIZAJE SIGNIFICATIVAMENTE INTEGRALES</t>
  </si>
  <si>
    <t>1.1.2. PROGRAMA AUMENTO DE LA COBERTURA BRUTA EN EDUCACIÓN BÁSICA (PREESCOLAR, BÁSICA PRIMARIA, BÁSICA SECUNDARIA Y MEDIA</t>
  </si>
  <si>
    <t>1.1.3. PROGRAMA CALIDAD DE LA EDUCACIÓN INTEGRAL EN EL MUNICIPIO DE ARBOLETES GARANTIZADA Y PARA TODOS</t>
  </si>
  <si>
    <t>1.1.4. PROGRAMA FORTALECIMIENTO DE LA COMUNICACIÓN ESCOLAR</t>
  </si>
  <si>
    <t>1.1.5. PROGRAMA EDUCACIÓN ESPECIAL Y CON GARANTÍA PARA TODOS</t>
  </si>
  <si>
    <t>1.1.6. PROGRAMA FOMENTO DE LA EDUCACIÓN SUPERIOR EN LOS HABITANTES DEL MUNICIPIO DE ARBOLETES COMO GARANTES DEL FUTURO QUE QUEREMOS.</t>
  </si>
  <si>
    <t>1.1.7. PROGRAMA CREACIÓN DE AMBIENTES DE APRENDIZAJES CON DINÁMICA DE DESARROLLO ECONÓMICO SOCIAL Y TURÍSTICO "ARBOLETES TE ESPERA".</t>
  </si>
  <si>
    <t>1.1.8. PROGRAMA FORTALECIMIENTO DE LA LITERALIDAD DE AGENTES SOCIALES.</t>
  </si>
  <si>
    <t>1.1.9. PROGRAMA EDUCACIÓN LEGAL COMPROMISO DE TODOS</t>
  </si>
  <si>
    <t>1.4.1. PROGRAMA FORMACIÓN ARTÍSTICA</t>
  </si>
  <si>
    <t>1.4.2. PROGRAMA FORTALECIMIENTO DE LAS CAPACIDADES DE CREACIÓN, DIVULGACIÓN Y PROMOCIÓN DEL CONOCIMIENTO Y LA CULTURA MUNICIPAL</t>
  </si>
  <si>
    <t>1.4.4. PROGRAMA PROTECCIÓN DEL PATRIMONIO CULTURAL MATERIAL E INMATERIAL</t>
  </si>
  <si>
    <t>1.5.1. PROGRAMA DEPORTE Y RECREACIÓN PARA LA VIDA.</t>
  </si>
  <si>
    <t>2.2.2. PROGRAMA MEJORAMIENTO LAS CONDICIONES DE ACCESO A LAS TICS</t>
  </si>
  <si>
    <t>5.3.3. PROGRAMA DESARROLLO INTEGRAL DE LOS NIÑOS, NIÑAS, ADOLESCENTES Y JÓVENES PROMOVIENDO EL EJERCICIO DE LOS DERECHOS CULTURALES, A TRAVÉS DE LOS LENGUAJES EXPRESIVOS Y ESTÉTICOS</t>
  </si>
  <si>
    <t>5.3.6. PROGRAMA MEJORAMIENTO DE LA INFRAESTRUCTURA INFANTIL</t>
  </si>
  <si>
    <t>Meta 2014</t>
  </si>
  <si>
    <t>VALOR LOGRADO  2014</t>
  </si>
  <si>
    <t>1.4.3. PROGRAMA TURISMO CULTURAL</t>
  </si>
  <si>
    <t>3.1.2. PROGRAMA GESTIÓN DEL RIESGO Y PREVENCIÓN DE DESASTRES</t>
  </si>
  <si>
    <t>5.1.3. PROGRAMA PROTECCIÓN CON JUSTICIA, SEGURIDAD Y SANA CONVIVENCIA</t>
  </si>
  <si>
    <t>5.3.1. PROGRAMA EJERCICIO DE LA POLÍTICA PÚBLICA DE DESARROLLO INFANTIL TEMPRANO DE LOS NIÑOS Y NIÑAS EN PRIMERA INFANCIA, A TRAVÉS DE UN TRABAJO</t>
  </si>
  <si>
    <t>5.3.2. PROGRAMA FORTALECIMIENTO DE LOS DERECHOS DE LOS NIÑOS, LOS ADOLESCENTES Y LA JUVENTUD COMO MOTORES DEL PRESENTE Y FUTURO QUE QUEREMOS</t>
  </si>
  <si>
    <t xml:space="preserve">FANNY ESTHER BLANCO 
</t>
  </si>
  <si>
    <t>X</t>
  </si>
  <si>
    <t>LEGALIZACIÓN DE TRES PREDIOS DE DOS ESTABLECIMIENTOS EDUCATIVOS</t>
  </si>
  <si>
    <t xml:space="preserve">APOYO DE LOS PROGRAMAS PAVA </t>
  </si>
  <si>
    <t xml:space="preserve">GESTIONAR CON EPM LOS KITS ESCOLARES </t>
  </si>
  <si>
    <t>EPM Y COLANTA</t>
  </si>
  <si>
    <t xml:space="preserve">SUMINISTRO DE SILLAS TABLEROS Y MESAS
DOTACION DE RESTAURANTES ESCOLARES </t>
  </si>
  <si>
    <t xml:space="preserve">CONTINUAR CON EL PAGO DE SERVICIOS PUBLICOS PROMOVER LA AUSTERIDAD EN EL USO DE LOS SERVICIOS </t>
  </si>
  <si>
    <t xml:space="preserve">ADECUACION DE SEIS INSTITUCIONES EDUCATIVAS </t>
  </si>
  <si>
    <t xml:space="preserve">NELSON GOMEZ
MATILDE </t>
  </si>
  <si>
    <t xml:space="preserve">DOTACION DE UNA AULA INTERACTIVA EN EL CORREGIMIENTO EL CARMELO </t>
  </si>
  <si>
    <t xml:space="preserve">RECURSOS DE LA NACION </t>
  </si>
  <si>
    <t>BRINDAR SERVICIO DE TRANSPORTE ESCOLAR A CORREGIMIENTOS DEL MUNICIOIO</t>
  </si>
  <si>
    <t xml:space="preserve">REALIZAR GESTION CORRESPONDIENTE PARA ACCEDER A LOS RECURSOS DE LA GOBERNACION </t>
  </si>
  <si>
    <t xml:space="preserve">CAPACITACIONES EN TIC 
GESTION CON LA GOBERNACION DE ANTIOQUIA MAS CAPACITACIONES </t>
  </si>
  <si>
    <t>REALIZAR JORNADAS COMPLEMENTARIAS EN EDUCACIÓN SEXUAL, FORTALECIMIENTO EN MATEMATICAS Y LENGUAJE, ROTACIÓN DEPORTIVA Y EL GOCE DE LEER, DE LAS LETRAS A LOS NUMEROS</t>
  </si>
  <si>
    <t>NÚMERO DE JORNADAS COMPLEMENTARIAS EN EDUCACIÓN SEXUAL, FORTALECIMIENTO EN MATEMATICAS Y LENGUAJE, ROTACION ARTISTICA, ROTACIÓN DEPORTIVA Y EL GOCE DE LEER</t>
  </si>
  <si>
    <t xml:space="preserve">GESTION CON COMFAMA PARA LA CONTINUIDAD DEL PROGRAMA DE JORNADAS COMPLEMENTARIAS </t>
  </si>
  <si>
    <t xml:space="preserve">GESTION CON LA EMPRESA PRIVADA FORO EDUCATIVO </t>
  </si>
  <si>
    <t xml:space="preserve">CAPACITACION PRUEBAS SABER GRADO DIEZ Y ONCE 
</t>
  </si>
  <si>
    <t xml:space="preserve">UNA DOTACION EN MATARIAL DE APOYO PARA LAS PRUEBAS </t>
  </si>
  <si>
    <t>GESTIONAR CON LA EMPRESA PRIVADA PARA INCENTIVO A ESTUDIANTES DESTACADOS</t>
  </si>
  <si>
    <t>APOYAR A LAS INSTITUCIONES PARA REALIZAR PUEBAS TIPO ICFES CADA PERIODO ACADEMICO</t>
  </si>
  <si>
    <t>PROYECTOS DE BILINGUISMO EJERCIDOS</t>
  </si>
  <si>
    <t>NÚMERO DE PROYECTOS DE BILINGUISMO REALIZADOS</t>
  </si>
  <si>
    <t>FANNY ESTHER BLANCO TERÁN
CARLOS ANDRES DIAZ</t>
  </si>
  <si>
    <t>CAPACITAR A DOCENTES DE LAS I.E DEL MUNICIPIO EN USO DE LAS TIC</t>
  </si>
  <si>
    <t>FANNY ESTHER BLANCO TERÁN</t>
  </si>
  <si>
    <t>CAPACITAR Y SENSIBILIZAR A DOCENTES PARA LA ATENCIÓN A ESTUDIANTES CON NEE</t>
  </si>
  <si>
    <t xml:space="preserve">GESTIONAR CON LAS I.E EL SEGUIMIENTO DE LOS EGRESADOS </t>
  </si>
  <si>
    <t>GESTIONAR CONVENIOS CON INSTITUCIONES DE EDUCACIÓN SUPERIOR</t>
  </si>
  <si>
    <t xml:space="preserve">STEPHANY MEJIA
FANNY ESTHER BLANCO TERÁN </t>
  </si>
  <si>
    <t>CAPACITAR PERSONAS EN GUIANZA TURISTICA CON ECOSESA</t>
  </si>
  <si>
    <t>PERSONAS CAPACITADAS EN GUIANZA TURISTICA CON ECOSESA</t>
  </si>
  <si>
    <t>REALIZAR APOYO Y ACOMPAÑAMIENTO A LA ELECCIÓN DE LOS PERSONEROS Y CONTRALORES DE LAS I.E DEL MUNICIPIO</t>
  </si>
  <si>
    <t>CAPACITACIONES A PROFESIONALES QUE ACOMPAÑAN DIFERENTES EXPRESIONES ARTÍTCAS Y CULTURALES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</si>
</sst>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6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22"/>
      <name val="Arial"/>
      <family val="2"/>
    </font>
    <font>
      <sz val="11"/>
      <color rgb="FF00000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rgb="FF000000"/>
      <name val="Arial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166" fontId="7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2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49" fontId="2" fillId="2" borderId="1" xfId="2" applyNumberFormat="1" applyFont="1" applyFill="1" applyBorder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0" fillId="0" borderId="0" xfId="1" applyFont="1" applyAlignment="1">
      <alignment vertical="center"/>
    </xf>
    <xf numFmtId="164" fontId="2" fillId="2" borderId="1" xfId="1" applyFont="1" applyFill="1" applyBorder="1" applyAlignment="1">
      <alignment horizontal="center" vertical="center" wrapText="1"/>
    </xf>
    <xf numFmtId="164" fontId="0" fillId="0" borderId="1" xfId="1" applyFont="1" applyFill="1" applyBorder="1" applyAlignment="1">
      <alignment vertical="center"/>
    </xf>
    <xf numFmtId="3" fontId="2" fillId="2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justify" vertical="center" wrapText="1"/>
    </xf>
    <xf numFmtId="4" fontId="3" fillId="5" borderId="1" xfId="1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1" applyFont="1" applyFill="1" applyAlignment="1">
      <alignment vertical="center"/>
    </xf>
  </cellXfs>
  <cellStyles count="9">
    <cellStyle name="Millares" xfId="1" builtinId="3"/>
    <cellStyle name="Millares 2" xfId="5"/>
    <cellStyle name="Millares 3" xfId="8"/>
    <cellStyle name="Normal" xfId="0" builtinId="0"/>
    <cellStyle name="Normal 2" xfId="2"/>
    <cellStyle name="Normal 3" xfId="4"/>
    <cellStyle name="Normal 3 2" xfId="7"/>
    <cellStyle name="Normal 4" xfId="6"/>
    <cellStyle name="Normal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F69"/>
  <sheetViews>
    <sheetView tabSelected="1" zoomScale="90" zoomScaleNormal="90" workbookViewId="0">
      <pane ySplit="2" topLeftCell="A3" activePane="bottomLeft" state="frozen"/>
      <selection pane="bottomLeft" activeCell="C4" sqref="C4"/>
    </sheetView>
  </sheetViews>
  <sheetFormatPr baseColWidth="10" defaultRowHeight="15" x14ac:dyDescent="0.25"/>
  <cols>
    <col min="1" max="1" width="10.7109375" style="6" bestFit="1" customWidth="1"/>
    <col min="2" max="2" width="26" style="18" customWidth="1"/>
    <col min="3" max="3" width="38.7109375" style="18" customWidth="1"/>
    <col min="4" max="4" width="27.7109375" style="18" customWidth="1"/>
    <col min="5" max="5" width="31" style="18" customWidth="1"/>
    <col min="6" max="6" width="23.5703125" style="3" customWidth="1"/>
    <col min="7" max="7" width="17.85546875" style="3" bestFit="1" customWidth="1"/>
    <col min="8" max="9" width="11.42578125" style="3"/>
    <col min="10" max="10" width="13.7109375" style="3" bestFit="1" customWidth="1"/>
    <col min="11" max="11" width="32.85546875" style="18" customWidth="1"/>
    <col min="12" max="12" width="19.7109375" style="18" customWidth="1"/>
    <col min="13" max="13" width="28.7109375" style="14" customWidth="1"/>
    <col min="14" max="14" width="19.28515625" style="14" customWidth="1"/>
    <col min="15" max="16" width="15.7109375" style="14" bestFit="1" customWidth="1"/>
    <col min="17" max="17" width="11.42578125" style="14"/>
    <col min="18" max="18" width="15.7109375" style="14" bestFit="1" customWidth="1"/>
    <col min="19" max="19" width="14.42578125" style="14" customWidth="1"/>
    <col min="20" max="31" width="3.7109375" style="2" customWidth="1"/>
    <col min="32" max="32" width="38" style="2" customWidth="1"/>
    <col min="33" max="16384" width="11.42578125" style="2"/>
  </cols>
  <sheetData>
    <row r="1" spans="1:32" x14ac:dyDescent="0.25">
      <c r="N1" s="14" t="s">
        <v>26</v>
      </c>
      <c r="T1" s="2" t="s">
        <v>25</v>
      </c>
    </row>
    <row r="2" spans="1:32" ht="47.25" x14ac:dyDescent="0.25">
      <c r="A2" s="7" t="s">
        <v>38</v>
      </c>
      <c r="B2" s="5" t="s">
        <v>20</v>
      </c>
      <c r="C2" s="17" t="s">
        <v>21</v>
      </c>
      <c r="D2" s="17" t="s">
        <v>16</v>
      </c>
      <c r="E2" s="17" t="s">
        <v>19</v>
      </c>
      <c r="F2" s="17" t="s">
        <v>17</v>
      </c>
      <c r="G2" s="17" t="s">
        <v>18</v>
      </c>
      <c r="H2" s="17" t="s">
        <v>230</v>
      </c>
      <c r="I2" s="17" t="s">
        <v>231</v>
      </c>
      <c r="J2" s="1" t="s">
        <v>29</v>
      </c>
      <c r="K2" s="17" t="s">
        <v>22</v>
      </c>
      <c r="L2" s="17" t="s">
        <v>23</v>
      </c>
      <c r="M2" s="15" t="s">
        <v>24</v>
      </c>
      <c r="N2" s="15" t="s">
        <v>0</v>
      </c>
      <c r="O2" s="15" t="s">
        <v>1</v>
      </c>
      <c r="P2" s="15" t="s">
        <v>2</v>
      </c>
      <c r="Q2" s="15" t="s">
        <v>3</v>
      </c>
      <c r="R2" s="15" t="s">
        <v>4</v>
      </c>
      <c r="S2" s="15" t="s">
        <v>5</v>
      </c>
      <c r="T2" s="17" t="s">
        <v>6</v>
      </c>
      <c r="U2" s="17" t="s">
        <v>7</v>
      </c>
      <c r="V2" s="17" t="s">
        <v>8</v>
      </c>
      <c r="W2" s="17" t="s">
        <v>9</v>
      </c>
      <c r="X2" s="17" t="s">
        <v>8</v>
      </c>
      <c r="Y2" s="17" t="s">
        <v>10</v>
      </c>
      <c r="Z2" s="1" t="s">
        <v>10</v>
      </c>
      <c r="AA2" s="1" t="s">
        <v>9</v>
      </c>
      <c r="AB2" s="1" t="s">
        <v>11</v>
      </c>
      <c r="AC2" s="1" t="s">
        <v>12</v>
      </c>
      <c r="AD2" s="1" t="s">
        <v>13</v>
      </c>
      <c r="AE2" s="1" t="s">
        <v>14</v>
      </c>
      <c r="AF2" s="1" t="s">
        <v>27</v>
      </c>
    </row>
    <row r="3" spans="1:32" s="4" customFormat="1" ht="114" x14ac:dyDescent="0.25">
      <c r="A3" s="10" t="str">
        <f>MID(C3,1,6)</f>
        <v>1.1.1.</v>
      </c>
      <c r="B3" s="8" t="s">
        <v>214</v>
      </c>
      <c r="C3" s="8" t="s">
        <v>39</v>
      </c>
      <c r="D3" s="8" t="s">
        <v>40</v>
      </c>
      <c r="E3" s="8" t="s">
        <v>145</v>
      </c>
      <c r="F3" s="11">
        <v>5</v>
      </c>
      <c r="G3" s="12" t="s">
        <v>15</v>
      </c>
      <c r="H3" s="9">
        <v>1</v>
      </c>
      <c r="I3" s="9"/>
      <c r="J3" s="9">
        <f t="shared" ref="J3:J66" si="0">+H3-I3</f>
        <v>1</v>
      </c>
      <c r="K3" s="21" t="s">
        <v>243</v>
      </c>
      <c r="L3" s="8" t="s">
        <v>237</v>
      </c>
      <c r="M3" s="16">
        <f>+SUM(N3:R3)</f>
        <v>100000000</v>
      </c>
      <c r="N3" s="16"/>
      <c r="O3" s="16"/>
      <c r="P3" s="16"/>
      <c r="Q3" s="16"/>
      <c r="R3" s="16">
        <v>100000000</v>
      </c>
      <c r="S3" s="16"/>
      <c r="T3" s="19" t="s">
        <v>238</v>
      </c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s="4" customFormat="1" ht="114" x14ac:dyDescent="0.25">
      <c r="A4" s="10" t="str">
        <f t="shared" ref="A4:A67" si="1">MID(C4,1,6)</f>
        <v>1.1.1.</v>
      </c>
      <c r="B4" s="8" t="s">
        <v>214</v>
      </c>
      <c r="C4" s="8" t="s">
        <v>30</v>
      </c>
      <c r="D4" s="8" t="s">
        <v>43</v>
      </c>
      <c r="E4" s="8" t="s">
        <v>146</v>
      </c>
      <c r="F4" s="11">
        <v>280</v>
      </c>
      <c r="G4" s="12" t="s">
        <v>15</v>
      </c>
      <c r="H4" s="9">
        <v>70</v>
      </c>
      <c r="I4" s="9"/>
      <c r="J4" s="9">
        <f t="shared" si="0"/>
        <v>70</v>
      </c>
      <c r="K4" s="21" t="s">
        <v>244</v>
      </c>
      <c r="L4" s="8" t="s">
        <v>206</v>
      </c>
      <c r="M4" s="16">
        <f t="shared" ref="M4:M67" si="2">+SUM(N4:R4)</f>
        <v>80000000</v>
      </c>
      <c r="N4" s="16"/>
      <c r="O4" s="16">
        <v>80000000</v>
      </c>
      <c r="P4" s="16"/>
      <c r="Q4" s="16"/>
      <c r="R4" s="16"/>
      <c r="S4" s="16"/>
      <c r="T4" s="19" t="s">
        <v>238</v>
      </c>
      <c r="U4" s="19" t="s">
        <v>238</v>
      </c>
      <c r="V4" s="19" t="s">
        <v>238</v>
      </c>
      <c r="W4" s="19" t="s">
        <v>238</v>
      </c>
      <c r="X4" s="19" t="s">
        <v>238</v>
      </c>
      <c r="Y4" s="19" t="s">
        <v>238</v>
      </c>
      <c r="Z4" s="19" t="s">
        <v>238</v>
      </c>
      <c r="AA4" s="19" t="s">
        <v>238</v>
      </c>
      <c r="AB4" s="19" t="s">
        <v>238</v>
      </c>
      <c r="AC4" s="19" t="s">
        <v>238</v>
      </c>
      <c r="AD4" s="19" t="s">
        <v>238</v>
      </c>
      <c r="AE4" s="19" t="s">
        <v>238</v>
      </c>
      <c r="AF4" s="19"/>
    </row>
    <row r="5" spans="1:32" s="4" customFormat="1" ht="114" x14ac:dyDescent="0.25">
      <c r="A5" s="10" t="str">
        <f t="shared" si="1"/>
        <v>1.1.1.</v>
      </c>
      <c r="B5" s="8" t="s">
        <v>214</v>
      </c>
      <c r="C5" s="8" t="s">
        <v>30</v>
      </c>
      <c r="D5" s="8" t="s">
        <v>31</v>
      </c>
      <c r="E5" s="8" t="s">
        <v>35</v>
      </c>
      <c r="F5" s="11">
        <v>32</v>
      </c>
      <c r="G5" s="12" t="s">
        <v>15</v>
      </c>
      <c r="H5" s="9">
        <v>8</v>
      </c>
      <c r="I5" s="9"/>
      <c r="J5" s="9">
        <f t="shared" si="0"/>
        <v>8</v>
      </c>
      <c r="K5" s="21" t="s">
        <v>245</v>
      </c>
      <c r="L5" s="8" t="s">
        <v>36</v>
      </c>
      <c r="M5" s="16">
        <f t="shared" si="2"/>
        <v>445000000</v>
      </c>
      <c r="N5" s="16"/>
      <c r="O5" s="16">
        <v>445000000</v>
      </c>
      <c r="P5" s="16"/>
      <c r="Q5" s="16"/>
      <c r="R5" s="16"/>
      <c r="S5" s="16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s="4" customFormat="1" ht="114" x14ac:dyDescent="0.25">
      <c r="A6" s="10" t="str">
        <f t="shared" si="1"/>
        <v>1.1.1.</v>
      </c>
      <c r="B6" s="8" t="s">
        <v>214</v>
      </c>
      <c r="C6" s="8" t="s">
        <v>41</v>
      </c>
      <c r="D6" s="8" t="s">
        <v>44</v>
      </c>
      <c r="E6" s="8" t="s">
        <v>147</v>
      </c>
      <c r="F6" s="11">
        <v>8</v>
      </c>
      <c r="G6" s="12" t="s">
        <v>15</v>
      </c>
      <c r="H6" s="9">
        <v>2</v>
      </c>
      <c r="I6" s="9"/>
      <c r="J6" s="9">
        <f t="shared" si="0"/>
        <v>2</v>
      </c>
      <c r="K6" s="22" t="s">
        <v>239</v>
      </c>
      <c r="L6" s="8" t="s">
        <v>246</v>
      </c>
      <c r="M6" s="16">
        <f t="shared" si="2"/>
        <v>1000000</v>
      </c>
      <c r="N6" s="16">
        <v>1000000</v>
      </c>
      <c r="O6" s="16"/>
      <c r="P6" s="16"/>
      <c r="Q6" s="16"/>
      <c r="R6" s="16"/>
      <c r="S6" s="16"/>
      <c r="T6" s="19"/>
      <c r="U6" s="19"/>
      <c r="V6" s="19"/>
      <c r="W6" s="19"/>
      <c r="X6" s="19"/>
      <c r="Y6" s="19" t="s">
        <v>238</v>
      </c>
      <c r="Z6" s="19" t="s">
        <v>238</v>
      </c>
      <c r="AA6" s="19"/>
      <c r="AB6" s="19"/>
      <c r="AC6" s="19"/>
      <c r="AD6" s="19"/>
      <c r="AE6" s="19"/>
      <c r="AF6" s="19"/>
    </row>
    <row r="7" spans="1:32" s="4" customFormat="1" ht="114" x14ac:dyDescent="0.25">
      <c r="A7" s="10" t="str">
        <f t="shared" si="1"/>
        <v>1.1.1.</v>
      </c>
      <c r="B7" s="8" t="s">
        <v>214</v>
      </c>
      <c r="C7" s="8" t="s">
        <v>42</v>
      </c>
      <c r="D7" s="8" t="s">
        <v>45</v>
      </c>
      <c r="E7" s="8" t="s">
        <v>148</v>
      </c>
      <c r="F7" s="11">
        <v>4</v>
      </c>
      <c r="G7" s="12" t="s">
        <v>15</v>
      </c>
      <c r="H7" s="9">
        <v>1</v>
      </c>
      <c r="I7" s="9"/>
      <c r="J7" s="9">
        <f t="shared" si="0"/>
        <v>1</v>
      </c>
      <c r="K7" s="21" t="s">
        <v>247</v>
      </c>
      <c r="L7" s="8" t="s">
        <v>206</v>
      </c>
      <c r="M7" s="16">
        <f t="shared" si="2"/>
        <v>40000000</v>
      </c>
      <c r="N7" s="16"/>
      <c r="O7" s="16"/>
      <c r="P7" s="16"/>
      <c r="Q7" s="16"/>
      <c r="R7" s="16">
        <v>40000000</v>
      </c>
      <c r="S7" s="16"/>
      <c r="T7" s="19"/>
      <c r="U7" s="19"/>
      <c r="V7" s="19" t="s">
        <v>238</v>
      </c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s="4" customFormat="1" ht="99.75" x14ac:dyDescent="0.25">
      <c r="A8" s="10" t="str">
        <f t="shared" si="1"/>
        <v>1.1.2.</v>
      </c>
      <c r="B8" s="8" t="s">
        <v>215</v>
      </c>
      <c r="C8" s="8" t="s">
        <v>46</v>
      </c>
      <c r="D8" s="8" t="s">
        <v>47</v>
      </c>
      <c r="E8" s="8" t="s">
        <v>149</v>
      </c>
      <c r="F8" s="11">
        <v>3</v>
      </c>
      <c r="G8" s="12" t="s">
        <v>15</v>
      </c>
      <c r="H8" s="9">
        <v>1</v>
      </c>
      <c r="I8" s="9"/>
      <c r="J8" s="9">
        <f t="shared" si="0"/>
        <v>1</v>
      </c>
      <c r="K8" s="21" t="s">
        <v>240</v>
      </c>
      <c r="L8" s="8" t="s">
        <v>207</v>
      </c>
      <c r="M8" s="16">
        <f t="shared" si="2"/>
        <v>0</v>
      </c>
      <c r="N8" s="16"/>
      <c r="O8" s="16"/>
      <c r="P8" s="16"/>
      <c r="Q8" s="16"/>
      <c r="R8" s="16"/>
      <c r="S8" s="16"/>
      <c r="T8" s="19" t="s">
        <v>238</v>
      </c>
      <c r="U8" s="19" t="s">
        <v>238</v>
      </c>
      <c r="V8" s="19" t="s">
        <v>238</v>
      </c>
      <c r="W8" s="19" t="s">
        <v>238</v>
      </c>
      <c r="X8" s="19" t="s">
        <v>238</v>
      </c>
      <c r="Y8" s="19" t="s">
        <v>238</v>
      </c>
      <c r="Z8" s="19" t="s">
        <v>238</v>
      </c>
      <c r="AA8" s="19" t="s">
        <v>238</v>
      </c>
      <c r="AB8" s="19" t="s">
        <v>238</v>
      </c>
      <c r="AC8" s="19" t="s">
        <v>238</v>
      </c>
      <c r="AD8" s="19" t="s">
        <v>238</v>
      </c>
      <c r="AE8" s="19" t="s">
        <v>238</v>
      </c>
      <c r="AF8" s="19" t="s">
        <v>248</v>
      </c>
    </row>
    <row r="9" spans="1:32" s="4" customFormat="1" ht="99.75" x14ac:dyDescent="0.25">
      <c r="A9" s="10" t="str">
        <f t="shared" si="1"/>
        <v>1.1.2.</v>
      </c>
      <c r="B9" s="8" t="s">
        <v>215</v>
      </c>
      <c r="C9" s="8" t="s">
        <v>46</v>
      </c>
      <c r="D9" s="8" t="s">
        <v>249</v>
      </c>
      <c r="E9" s="8" t="s">
        <v>150</v>
      </c>
      <c r="F9" s="11">
        <v>28</v>
      </c>
      <c r="G9" s="12" t="s">
        <v>15</v>
      </c>
      <c r="H9" s="9">
        <v>8</v>
      </c>
      <c r="I9" s="9"/>
      <c r="J9" s="9">
        <f t="shared" si="0"/>
        <v>8</v>
      </c>
      <c r="K9" s="21" t="s">
        <v>250</v>
      </c>
      <c r="L9" s="8" t="s">
        <v>207</v>
      </c>
      <c r="M9" s="16">
        <f t="shared" si="2"/>
        <v>100000000</v>
      </c>
      <c r="N9" s="16"/>
      <c r="O9" s="16">
        <v>100000000</v>
      </c>
      <c r="P9" s="16"/>
      <c r="Q9" s="16"/>
      <c r="R9" s="16"/>
      <c r="S9" s="16"/>
      <c r="T9" s="19"/>
      <c r="U9" s="19"/>
      <c r="V9" s="19"/>
      <c r="W9" s="19" t="s">
        <v>238</v>
      </c>
      <c r="X9" s="19" t="s">
        <v>238</v>
      </c>
      <c r="Y9" s="19" t="s">
        <v>238</v>
      </c>
      <c r="Z9" s="19" t="s">
        <v>238</v>
      </c>
      <c r="AA9" s="19" t="s">
        <v>238</v>
      </c>
      <c r="AB9" s="19" t="s">
        <v>238</v>
      </c>
      <c r="AC9" s="19" t="s">
        <v>238</v>
      </c>
      <c r="AD9" s="19" t="s">
        <v>238</v>
      </c>
      <c r="AE9" s="19" t="s">
        <v>238</v>
      </c>
      <c r="AF9" s="19"/>
    </row>
    <row r="10" spans="1:32" s="4" customFormat="1" ht="99.75" x14ac:dyDescent="0.25">
      <c r="A10" s="10" t="str">
        <f t="shared" si="1"/>
        <v>1.1.2.</v>
      </c>
      <c r="B10" s="8" t="s">
        <v>215</v>
      </c>
      <c r="C10" s="8" t="s">
        <v>46</v>
      </c>
      <c r="D10" s="8" t="s">
        <v>48</v>
      </c>
      <c r="E10" s="8" t="s">
        <v>151</v>
      </c>
      <c r="F10" s="11">
        <v>5955</v>
      </c>
      <c r="G10" s="12" t="s">
        <v>28</v>
      </c>
      <c r="H10" s="9">
        <v>1587</v>
      </c>
      <c r="I10" s="9"/>
      <c r="J10" s="9">
        <f t="shared" si="0"/>
        <v>1587</v>
      </c>
      <c r="K10" s="21" t="s">
        <v>241</v>
      </c>
      <c r="L10" s="8" t="s">
        <v>207</v>
      </c>
      <c r="M10" s="16">
        <f t="shared" si="2"/>
        <v>8000000</v>
      </c>
      <c r="N10" s="16"/>
      <c r="O10" s="16"/>
      <c r="P10" s="16">
        <v>8000000</v>
      </c>
      <c r="Q10" s="16"/>
      <c r="R10" s="16"/>
      <c r="S10" s="16"/>
      <c r="T10" s="19"/>
      <c r="U10" s="19" t="s">
        <v>238</v>
      </c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 t="s">
        <v>242</v>
      </c>
    </row>
    <row r="11" spans="1:32" s="4" customFormat="1" ht="99.75" x14ac:dyDescent="0.25">
      <c r="A11" s="10" t="str">
        <f t="shared" si="1"/>
        <v>1.1.2.</v>
      </c>
      <c r="B11" s="8" t="s">
        <v>215</v>
      </c>
      <c r="C11" s="8" t="s">
        <v>49</v>
      </c>
      <c r="D11" s="8" t="s">
        <v>50</v>
      </c>
      <c r="E11" s="8" t="s">
        <v>152</v>
      </c>
      <c r="F11" s="11">
        <v>7</v>
      </c>
      <c r="G11" s="12" t="s">
        <v>15</v>
      </c>
      <c r="H11" s="9">
        <v>2</v>
      </c>
      <c r="I11" s="9"/>
      <c r="J11" s="9">
        <f t="shared" si="0"/>
        <v>2</v>
      </c>
      <c r="K11" s="21" t="s">
        <v>251</v>
      </c>
      <c r="L11" s="8" t="s">
        <v>207</v>
      </c>
      <c r="M11" s="16">
        <f t="shared" si="2"/>
        <v>2000000</v>
      </c>
      <c r="N11" s="16">
        <v>2000000</v>
      </c>
      <c r="O11" s="16"/>
      <c r="P11" s="16"/>
      <c r="Q11" s="16"/>
      <c r="R11" s="16"/>
      <c r="S11" s="16"/>
      <c r="T11" s="19"/>
      <c r="U11" s="19"/>
      <c r="V11" s="19"/>
      <c r="W11" s="19" t="s">
        <v>238</v>
      </c>
      <c r="X11" s="19"/>
      <c r="Y11" s="19"/>
      <c r="Z11" s="19"/>
      <c r="AA11" s="19"/>
      <c r="AB11" s="19" t="s">
        <v>238</v>
      </c>
      <c r="AC11" s="19"/>
      <c r="AD11" s="19"/>
      <c r="AE11" s="19"/>
      <c r="AF11" s="19"/>
    </row>
    <row r="12" spans="1:32" s="4" customFormat="1" ht="128.25" x14ac:dyDescent="0.25">
      <c r="A12" s="10" t="str">
        <f t="shared" si="1"/>
        <v>1.1.2.</v>
      </c>
      <c r="B12" s="8" t="s">
        <v>215</v>
      </c>
      <c r="C12" s="8" t="s">
        <v>49</v>
      </c>
      <c r="D12" s="8" t="s">
        <v>252</v>
      </c>
      <c r="E12" s="20" t="s">
        <v>253</v>
      </c>
      <c r="F12" s="11">
        <v>15</v>
      </c>
      <c r="G12" s="12" t="s">
        <v>15</v>
      </c>
      <c r="H12" s="9">
        <v>5</v>
      </c>
      <c r="I12" s="9"/>
      <c r="J12" s="9">
        <f t="shared" si="0"/>
        <v>5</v>
      </c>
      <c r="K12" s="21" t="s">
        <v>254</v>
      </c>
      <c r="L12" s="8" t="s">
        <v>207</v>
      </c>
      <c r="M12" s="16">
        <f t="shared" si="2"/>
        <v>128000000</v>
      </c>
      <c r="N12" s="16"/>
      <c r="O12" s="16"/>
      <c r="P12" s="16">
        <v>128000000</v>
      </c>
      <c r="Q12" s="16"/>
      <c r="R12" s="16"/>
      <c r="S12" s="16"/>
      <c r="T12" s="19"/>
      <c r="U12" s="19"/>
      <c r="V12" s="19"/>
      <c r="W12" s="19"/>
      <c r="X12" s="19"/>
      <c r="Y12" s="19"/>
      <c r="Z12" s="19"/>
      <c r="AA12" s="19" t="s">
        <v>238</v>
      </c>
      <c r="AB12" s="19" t="s">
        <v>238</v>
      </c>
      <c r="AC12" s="19" t="s">
        <v>238</v>
      </c>
      <c r="AD12" s="19" t="s">
        <v>238</v>
      </c>
      <c r="AE12" s="19"/>
      <c r="AF12" s="19"/>
    </row>
    <row r="13" spans="1:32" s="4" customFormat="1" ht="99.75" hidden="1" x14ac:dyDescent="0.25">
      <c r="A13" s="10" t="str">
        <f t="shared" si="1"/>
        <v>1.1.2.</v>
      </c>
      <c r="B13" s="8" t="s">
        <v>215</v>
      </c>
      <c r="C13" s="8" t="s">
        <v>49</v>
      </c>
      <c r="D13" s="8" t="s">
        <v>51</v>
      </c>
      <c r="E13" s="8" t="s">
        <v>153</v>
      </c>
      <c r="F13" s="11">
        <v>1</v>
      </c>
      <c r="G13" s="12" t="s">
        <v>28</v>
      </c>
      <c r="H13" s="9">
        <v>0</v>
      </c>
      <c r="I13" s="9"/>
      <c r="J13" s="9">
        <f t="shared" si="0"/>
        <v>0</v>
      </c>
      <c r="K13" s="21"/>
      <c r="L13" s="8" t="s">
        <v>207</v>
      </c>
      <c r="M13" s="16">
        <f t="shared" si="2"/>
        <v>0</v>
      </c>
      <c r="N13" s="16"/>
      <c r="O13" s="16"/>
      <c r="P13" s="16"/>
      <c r="Q13" s="16"/>
      <c r="R13" s="16"/>
      <c r="S13" s="16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s="4" customFormat="1" ht="99.75" x14ac:dyDescent="0.25">
      <c r="A14" s="10" t="str">
        <f t="shared" si="1"/>
        <v>1.1.2.</v>
      </c>
      <c r="B14" s="8" t="s">
        <v>215</v>
      </c>
      <c r="C14" s="8" t="s">
        <v>49</v>
      </c>
      <c r="D14" s="8" t="s">
        <v>52</v>
      </c>
      <c r="E14" s="8" t="s">
        <v>154</v>
      </c>
      <c r="F14" s="11">
        <v>3</v>
      </c>
      <c r="G14" s="12" t="s">
        <v>15</v>
      </c>
      <c r="H14" s="9">
        <v>1</v>
      </c>
      <c r="I14" s="9"/>
      <c r="J14" s="9">
        <f t="shared" si="0"/>
        <v>1</v>
      </c>
      <c r="K14" s="21" t="s">
        <v>255</v>
      </c>
      <c r="L14" s="8" t="s">
        <v>207</v>
      </c>
      <c r="M14" s="16">
        <f t="shared" si="2"/>
        <v>12000000</v>
      </c>
      <c r="N14" s="16">
        <v>12000000</v>
      </c>
      <c r="O14" s="16"/>
      <c r="P14" s="16"/>
      <c r="Q14" s="16"/>
      <c r="R14" s="16"/>
      <c r="S14" s="16"/>
      <c r="T14" s="19"/>
      <c r="U14" s="19"/>
      <c r="V14" s="19"/>
      <c r="W14" s="19" t="s">
        <v>238</v>
      </c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s="4" customFormat="1" ht="99.75" x14ac:dyDescent="0.25">
      <c r="A15" s="10" t="str">
        <f t="shared" si="1"/>
        <v>1.1.3.</v>
      </c>
      <c r="B15" s="8" t="s">
        <v>216</v>
      </c>
      <c r="C15" s="8" t="s">
        <v>53</v>
      </c>
      <c r="D15" s="8" t="s">
        <v>56</v>
      </c>
      <c r="E15" s="8" t="s">
        <v>155</v>
      </c>
      <c r="F15" s="11">
        <v>8</v>
      </c>
      <c r="G15" s="12" t="s">
        <v>15</v>
      </c>
      <c r="H15" s="9">
        <v>2</v>
      </c>
      <c r="I15" s="9"/>
      <c r="J15" s="9">
        <f t="shared" si="0"/>
        <v>2</v>
      </c>
      <c r="K15" s="21" t="s">
        <v>256</v>
      </c>
      <c r="L15" s="8" t="s">
        <v>206</v>
      </c>
      <c r="M15" s="16">
        <f t="shared" si="2"/>
        <v>80000000</v>
      </c>
      <c r="N15" s="16"/>
      <c r="O15" s="16">
        <v>80000000</v>
      </c>
      <c r="P15" s="16"/>
      <c r="Q15" s="16"/>
      <c r="R15" s="16"/>
      <c r="S15" s="16"/>
      <c r="T15" s="19"/>
      <c r="U15" s="19"/>
      <c r="V15" s="19"/>
      <c r="W15" s="19" t="s">
        <v>238</v>
      </c>
      <c r="X15" s="19" t="s">
        <v>238</v>
      </c>
      <c r="Y15" s="19"/>
      <c r="Z15" s="19"/>
      <c r="AA15" s="19" t="s">
        <v>238</v>
      </c>
      <c r="AB15" s="19" t="s">
        <v>238</v>
      </c>
      <c r="AC15" s="19"/>
      <c r="AD15" s="19"/>
      <c r="AE15" s="19"/>
      <c r="AF15" s="19"/>
    </row>
    <row r="16" spans="1:32" s="4" customFormat="1" ht="99.75" x14ac:dyDescent="0.25">
      <c r="A16" s="10" t="str">
        <f t="shared" si="1"/>
        <v>1.1.3.</v>
      </c>
      <c r="B16" s="8" t="s">
        <v>216</v>
      </c>
      <c r="C16" s="8" t="s">
        <v>53</v>
      </c>
      <c r="D16" s="8" t="s">
        <v>56</v>
      </c>
      <c r="E16" s="8" t="s">
        <v>156</v>
      </c>
      <c r="F16" s="11">
        <v>4</v>
      </c>
      <c r="G16" s="12" t="s">
        <v>58</v>
      </c>
      <c r="H16" s="9">
        <v>1</v>
      </c>
      <c r="I16" s="9"/>
      <c r="J16" s="9">
        <f t="shared" si="0"/>
        <v>1</v>
      </c>
      <c r="K16" s="21" t="s">
        <v>257</v>
      </c>
      <c r="L16" s="8" t="s">
        <v>207</v>
      </c>
      <c r="M16" s="16">
        <f t="shared" si="2"/>
        <v>0</v>
      </c>
      <c r="N16" s="16"/>
      <c r="O16" s="16"/>
      <c r="P16" s="16"/>
      <c r="Q16" s="16"/>
      <c r="R16" s="16"/>
      <c r="S16" s="16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s="4" customFormat="1" ht="99.75" x14ac:dyDescent="0.25">
      <c r="A17" s="10" t="str">
        <f t="shared" si="1"/>
        <v>1.1.3.</v>
      </c>
      <c r="B17" s="8" t="s">
        <v>216</v>
      </c>
      <c r="C17" s="8" t="s">
        <v>54</v>
      </c>
      <c r="D17" s="8" t="s">
        <v>57</v>
      </c>
      <c r="E17" s="8" t="s">
        <v>157</v>
      </c>
      <c r="F17" s="11">
        <v>4</v>
      </c>
      <c r="G17" s="12" t="s">
        <v>58</v>
      </c>
      <c r="H17" s="9">
        <v>2</v>
      </c>
      <c r="I17" s="9"/>
      <c r="J17" s="9">
        <f t="shared" si="0"/>
        <v>2</v>
      </c>
      <c r="K17" s="21" t="s">
        <v>258</v>
      </c>
      <c r="L17" s="8" t="s">
        <v>206</v>
      </c>
      <c r="M17" s="16">
        <f t="shared" si="2"/>
        <v>2000000</v>
      </c>
      <c r="N17" s="16"/>
      <c r="O17" s="16"/>
      <c r="P17" s="16">
        <v>2000000</v>
      </c>
      <c r="Q17" s="16"/>
      <c r="R17" s="16"/>
      <c r="S17" s="16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 t="s">
        <v>238</v>
      </c>
      <c r="AF17" s="19"/>
    </row>
    <row r="18" spans="1:32" s="4" customFormat="1" ht="99.75" hidden="1" x14ac:dyDescent="0.25">
      <c r="A18" s="10" t="str">
        <f t="shared" si="1"/>
        <v>1.1.3.</v>
      </c>
      <c r="B18" s="8" t="s">
        <v>216</v>
      </c>
      <c r="C18" s="8" t="s">
        <v>55</v>
      </c>
      <c r="D18" s="8" t="s">
        <v>259</v>
      </c>
      <c r="E18" s="8" t="s">
        <v>158</v>
      </c>
      <c r="F18" s="11">
        <v>4</v>
      </c>
      <c r="G18" s="12" t="s">
        <v>15</v>
      </c>
      <c r="H18" s="9">
        <v>0</v>
      </c>
      <c r="I18" s="9"/>
      <c r="J18" s="9">
        <f t="shared" si="0"/>
        <v>0</v>
      </c>
      <c r="K18" s="21"/>
      <c r="L18" s="8" t="s">
        <v>206</v>
      </c>
      <c r="M18" s="16">
        <f t="shared" si="2"/>
        <v>0</v>
      </c>
      <c r="N18" s="16"/>
      <c r="O18" s="16"/>
      <c r="P18" s="16"/>
      <c r="Q18" s="16"/>
      <c r="R18" s="16"/>
      <c r="S18" s="16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s="4" customFormat="1" ht="99.75" hidden="1" x14ac:dyDescent="0.25">
      <c r="A19" s="10" t="str">
        <f t="shared" si="1"/>
        <v>1.1.3.</v>
      </c>
      <c r="B19" s="8" t="s">
        <v>216</v>
      </c>
      <c r="C19" s="8" t="s">
        <v>59</v>
      </c>
      <c r="D19" s="8" t="s">
        <v>260</v>
      </c>
      <c r="E19" s="8" t="s">
        <v>261</v>
      </c>
      <c r="F19" s="11">
        <v>2</v>
      </c>
      <c r="G19" s="12" t="s">
        <v>15</v>
      </c>
      <c r="H19" s="9">
        <v>0</v>
      </c>
      <c r="I19" s="9"/>
      <c r="J19" s="9">
        <f t="shared" si="0"/>
        <v>0</v>
      </c>
      <c r="K19" s="21"/>
      <c r="L19" s="8" t="s">
        <v>207</v>
      </c>
      <c r="M19" s="16">
        <f t="shared" si="2"/>
        <v>0</v>
      </c>
      <c r="N19" s="16"/>
      <c r="O19" s="16"/>
      <c r="P19" s="16"/>
      <c r="Q19" s="16"/>
      <c r="R19" s="16"/>
      <c r="S19" s="16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:32" s="4" customFormat="1" ht="71.25" x14ac:dyDescent="0.25">
      <c r="A20" s="10" t="str">
        <f t="shared" si="1"/>
        <v>1.1.4.</v>
      </c>
      <c r="B20" s="8" t="s">
        <v>217</v>
      </c>
      <c r="C20" s="8" t="s">
        <v>60</v>
      </c>
      <c r="D20" s="8" t="s">
        <v>62</v>
      </c>
      <c r="E20" s="8" t="s">
        <v>159</v>
      </c>
      <c r="F20" s="23">
        <v>665</v>
      </c>
      <c r="G20" s="12" t="s">
        <v>15</v>
      </c>
      <c r="H20" s="9">
        <v>200</v>
      </c>
      <c r="I20" s="9"/>
      <c r="J20" s="9">
        <f t="shared" si="0"/>
        <v>200</v>
      </c>
      <c r="K20" s="21"/>
      <c r="L20" s="8" t="s">
        <v>262</v>
      </c>
      <c r="M20" s="16">
        <f t="shared" si="2"/>
        <v>0</v>
      </c>
      <c r="N20" s="16"/>
      <c r="O20" s="16"/>
      <c r="P20" s="16"/>
      <c r="Q20" s="16"/>
      <c r="R20" s="16"/>
      <c r="S20" s="16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2" s="4" customFormat="1" ht="71.25" x14ac:dyDescent="0.25">
      <c r="A21" s="10" t="str">
        <f t="shared" si="1"/>
        <v>1.1.4.</v>
      </c>
      <c r="B21" s="8" t="s">
        <v>217</v>
      </c>
      <c r="C21" s="8" t="s">
        <v>60</v>
      </c>
      <c r="D21" s="8" t="s">
        <v>62</v>
      </c>
      <c r="E21" s="8" t="s">
        <v>160</v>
      </c>
      <c r="F21" s="11">
        <v>45</v>
      </c>
      <c r="G21" s="12" t="s">
        <v>15</v>
      </c>
      <c r="H21" s="9">
        <v>2</v>
      </c>
      <c r="I21" s="9"/>
      <c r="J21" s="9">
        <f t="shared" si="0"/>
        <v>2</v>
      </c>
      <c r="K21" s="21"/>
      <c r="L21" s="8" t="s">
        <v>208</v>
      </c>
      <c r="M21" s="16">
        <f t="shared" si="2"/>
        <v>0</v>
      </c>
      <c r="N21" s="16"/>
      <c r="O21" s="16"/>
      <c r="P21" s="16"/>
      <c r="Q21" s="16"/>
      <c r="R21" s="16"/>
      <c r="S21" s="16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2" s="4" customFormat="1" ht="57" x14ac:dyDescent="0.25">
      <c r="A22" s="10" t="str">
        <f t="shared" si="1"/>
        <v>1.1.4.</v>
      </c>
      <c r="B22" s="8" t="s">
        <v>217</v>
      </c>
      <c r="C22" s="8" t="s">
        <v>61</v>
      </c>
      <c r="D22" s="8" t="s">
        <v>63</v>
      </c>
      <c r="E22" s="8" t="s">
        <v>161</v>
      </c>
      <c r="F22" s="11">
        <v>12</v>
      </c>
      <c r="G22" s="12" t="s">
        <v>15</v>
      </c>
      <c r="H22" s="9">
        <v>3</v>
      </c>
      <c r="I22" s="9"/>
      <c r="J22" s="9">
        <f t="shared" si="0"/>
        <v>3</v>
      </c>
      <c r="K22" s="21" t="s">
        <v>263</v>
      </c>
      <c r="L22" s="8" t="s">
        <v>264</v>
      </c>
      <c r="M22" s="16">
        <f t="shared" si="2"/>
        <v>2000000</v>
      </c>
      <c r="N22" s="16">
        <v>2000000</v>
      </c>
      <c r="O22" s="16"/>
      <c r="P22" s="16"/>
      <c r="Q22" s="16"/>
      <c r="R22" s="16"/>
      <c r="S22" s="16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s="4" customFormat="1" ht="99.75" x14ac:dyDescent="0.25">
      <c r="A23" s="10" t="str">
        <f t="shared" si="1"/>
        <v>1.1.5.</v>
      </c>
      <c r="B23" s="8" t="s">
        <v>218</v>
      </c>
      <c r="C23" s="8" t="s">
        <v>64</v>
      </c>
      <c r="D23" s="8" t="s">
        <v>65</v>
      </c>
      <c r="E23" s="8" t="s">
        <v>162</v>
      </c>
      <c r="F23" s="11">
        <v>3</v>
      </c>
      <c r="G23" s="12" t="s">
        <v>15</v>
      </c>
      <c r="H23" s="9">
        <v>1</v>
      </c>
      <c r="I23" s="9"/>
      <c r="J23" s="9">
        <f t="shared" si="0"/>
        <v>1</v>
      </c>
      <c r="K23" s="21" t="s">
        <v>265</v>
      </c>
      <c r="L23" s="8" t="s">
        <v>264</v>
      </c>
      <c r="M23" s="16">
        <f t="shared" si="2"/>
        <v>2000000</v>
      </c>
      <c r="N23" s="16"/>
      <c r="O23" s="16"/>
      <c r="P23" s="16">
        <v>1000000</v>
      </c>
      <c r="Q23" s="16"/>
      <c r="R23" s="16">
        <v>1000000</v>
      </c>
      <c r="S23" s="16"/>
      <c r="T23" s="19"/>
      <c r="U23" s="19"/>
      <c r="V23" s="19" t="s">
        <v>238</v>
      </c>
      <c r="W23" s="19" t="s">
        <v>238</v>
      </c>
      <c r="X23" s="19" t="s">
        <v>238</v>
      </c>
      <c r="Y23" s="19"/>
      <c r="Z23" s="19"/>
      <c r="AA23" s="19"/>
      <c r="AB23" s="19"/>
      <c r="AC23" s="19"/>
      <c r="AD23" s="19"/>
      <c r="AE23" s="19"/>
      <c r="AF23" s="19"/>
    </row>
    <row r="24" spans="1:32" s="4" customFormat="1" ht="128.25" x14ac:dyDescent="0.25">
      <c r="A24" s="10" t="str">
        <f t="shared" si="1"/>
        <v>1.1.6.</v>
      </c>
      <c r="B24" s="8" t="s">
        <v>219</v>
      </c>
      <c r="C24" s="8" t="s">
        <v>66</v>
      </c>
      <c r="D24" s="8" t="s">
        <v>67</v>
      </c>
      <c r="E24" s="8" t="s">
        <v>163</v>
      </c>
      <c r="F24" s="11">
        <v>1</v>
      </c>
      <c r="G24" s="12" t="s">
        <v>15</v>
      </c>
      <c r="H24" s="9">
        <v>0.1</v>
      </c>
      <c r="I24" s="9"/>
      <c r="J24" s="9">
        <f t="shared" si="0"/>
        <v>0.1</v>
      </c>
      <c r="K24" s="21" t="s">
        <v>266</v>
      </c>
      <c r="L24" s="8" t="s">
        <v>264</v>
      </c>
      <c r="M24" s="16">
        <f t="shared" si="2"/>
        <v>2000000</v>
      </c>
      <c r="N24" s="16">
        <v>1000000</v>
      </c>
      <c r="O24" s="16">
        <v>1000000</v>
      </c>
      <c r="P24" s="16"/>
      <c r="Q24" s="16"/>
      <c r="R24" s="16"/>
      <c r="S24" s="16"/>
      <c r="T24" s="19"/>
      <c r="U24" s="19"/>
      <c r="V24" s="19" t="s">
        <v>238</v>
      </c>
      <c r="W24" s="19" t="s">
        <v>238</v>
      </c>
      <c r="X24" s="19" t="s">
        <v>238</v>
      </c>
      <c r="Y24" s="19" t="s">
        <v>238</v>
      </c>
      <c r="Z24" s="19"/>
      <c r="AA24" s="19"/>
      <c r="AB24" s="19"/>
      <c r="AC24" s="19"/>
      <c r="AD24" s="19"/>
      <c r="AE24" s="19"/>
      <c r="AF24" s="19"/>
    </row>
    <row r="25" spans="1:32" s="4" customFormat="1" ht="128.25" hidden="1" x14ac:dyDescent="0.25">
      <c r="A25" s="10" t="str">
        <f t="shared" si="1"/>
        <v>1.1.6.</v>
      </c>
      <c r="B25" s="8" t="s">
        <v>219</v>
      </c>
      <c r="C25" s="8" t="s">
        <v>66</v>
      </c>
      <c r="D25" s="8" t="s">
        <v>68</v>
      </c>
      <c r="E25" s="8" t="s">
        <v>164</v>
      </c>
      <c r="F25" s="11">
        <v>9</v>
      </c>
      <c r="G25" s="12" t="s">
        <v>15</v>
      </c>
      <c r="H25" s="9">
        <v>0</v>
      </c>
      <c r="I25" s="9"/>
      <c r="J25" s="9">
        <f t="shared" si="0"/>
        <v>0</v>
      </c>
      <c r="K25" s="21"/>
      <c r="L25" s="8" t="s">
        <v>207</v>
      </c>
      <c r="M25" s="16">
        <f t="shared" si="2"/>
        <v>0</v>
      </c>
      <c r="N25" s="16"/>
      <c r="O25" s="16"/>
      <c r="P25" s="16"/>
      <c r="Q25" s="16"/>
      <c r="R25" s="16"/>
      <c r="S25" s="16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2" s="4" customFormat="1" ht="128.25" x14ac:dyDescent="0.25">
      <c r="A26" s="10" t="str">
        <f t="shared" si="1"/>
        <v>1.1.6.</v>
      </c>
      <c r="B26" s="8" t="s">
        <v>219</v>
      </c>
      <c r="C26" s="8" t="s">
        <v>66</v>
      </c>
      <c r="D26" s="8" t="s">
        <v>69</v>
      </c>
      <c r="E26" s="8" t="s">
        <v>165</v>
      </c>
      <c r="F26" s="11">
        <v>43</v>
      </c>
      <c r="G26" s="12" t="s">
        <v>15</v>
      </c>
      <c r="H26" s="9">
        <v>11</v>
      </c>
      <c r="I26" s="9"/>
      <c r="J26" s="9">
        <f t="shared" si="0"/>
        <v>11</v>
      </c>
      <c r="K26" s="21" t="s">
        <v>267</v>
      </c>
      <c r="L26" s="8" t="s">
        <v>264</v>
      </c>
      <c r="M26" s="16">
        <f t="shared" si="2"/>
        <v>2000000</v>
      </c>
      <c r="N26" s="16">
        <v>2000000</v>
      </c>
      <c r="O26" s="16"/>
      <c r="P26" s="16"/>
      <c r="Q26" s="16"/>
      <c r="R26" s="16"/>
      <c r="S26" s="16"/>
      <c r="T26" s="19" t="s">
        <v>238</v>
      </c>
      <c r="U26" s="19" t="s">
        <v>238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2" s="4" customFormat="1" ht="128.25" x14ac:dyDescent="0.25">
      <c r="A27" s="10" t="str">
        <f t="shared" si="1"/>
        <v>1.1.6.</v>
      </c>
      <c r="B27" s="8" t="s">
        <v>219</v>
      </c>
      <c r="C27" s="8" t="s">
        <v>70</v>
      </c>
      <c r="D27" s="8" t="s">
        <v>71</v>
      </c>
      <c r="E27" s="20" t="s">
        <v>166</v>
      </c>
      <c r="F27" s="11">
        <v>3</v>
      </c>
      <c r="G27" s="12" t="s">
        <v>15</v>
      </c>
      <c r="H27" s="9">
        <v>1</v>
      </c>
      <c r="I27" s="9"/>
      <c r="J27" s="9">
        <f t="shared" si="0"/>
        <v>1</v>
      </c>
      <c r="K27" s="21"/>
      <c r="L27" s="8" t="s">
        <v>264</v>
      </c>
      <c r="M27" s="16">
        <f t="shared" si="2"/>
        <v>0</v>
      </c>
      <c r="N27" s="16"/>
      <c r="O27" s="16"/>
      <c r="P27" s="16"/>
      <c r="Q27" s="16"/>
      <c r="R27" s="16"/>
      <c r="S27" s="16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2" s="4" customFormat="1" ht="142.5" hidden="1" x14ac:dyDescent="0.25">
      <c r="A28" s="10" t="str">
        <f t="shared" si="1"/>
        <v>1.1.7.</v>
      </c>
      <c r="B28" s="8" t="s">
        <v>220</v>
      </c>
      <c r="C28" s="8" t="s">
        <v>72</v>
      </c>
      <c r="D28" s="8" t="s">
        <v>73</v>
      </c>
      <c r="E28" s="8" t="s">
        <v>167</v>
      </c>
      <c r="F28" s="11">
        <v>0</v>
      </c>
      <c r="G28" s="12" t="s">
        <v>15</v>
      </c>
      <c r="H28" s="9">
        <v>0</v>
      </c>
      <c r="I28" s="9"/>
      <c r="J28" s="9">
        <f t="shared" si="0"/>
        <v>0</v>
      </c>
      <c r="K28" s="21"/>
      <c r="L28" s="8" t="s">
        <v>37</v>
      </c>
      <c r="M28" s="16">
        <f t="shared" si="2"/>
        <v>0</v>
      </c>
      <c r="N28" s="16"/>
      <c r="O28" s="16"/>
      <c r="P28" s="16"/>
      <c r="Q28" s="16"/>
      <c r="R28" s="16"/>
      <c r="S28" s="16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s="4" customFormat="1" ht="142.5" x14ac:dyDescent="0.25">
      <c r="A29" s="10" t="str">
        <f t="shared" si="1"/>
        <v>1.1.7.</v>
      </c>
      <c r="B29" s="8" t="s">
        <v>220</v>
      </c>
      <c r="C29" s="8" t="s">
        <v>74</v>
      </c>
      <c r="D29" s="8" t="s">
        <v>76</v>
      </c>
      <c r="E29" s="8" t="s">
        <v>168</v>
      </c>
      <c r="F29" s="11">
        <v>180</v>
      </c>
      <c r="G29" s="12" t="s">
        <v>15</v>
      </c>
      <c r="H29" s="9">
        <v>60</v>
      </c>
      <c r="I29" s="9"/>
      <c r="J29" s="9">
        <f t="shared" si="0"/>
        <v>60</v>
      </c>
      <c r="K29" s="21"/>
      <c r="L29" s="8" t="s">
        <v>268</v>
      </c>
      <c r="M29" s="16">
        <f t="shared" si="2"/>
        <v>0</v>
      </c>
      <c r="N29" s="16"/>
      <c r="O29" s="16"/>
      <c r="P29" s="16"/>
      <c r="Q29" s="16"/>
      <c r="R29" s="16"/>
      <c r="S29" s="16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:32" s="4" customFormat="1" ht="142.5" x14ac:dyDescent="0.25">
      <c r="A30" s="10" t="str">
        <f t="shared" si="1"/>
        <v>1.1.7.</v>
      </c>
      <c r="B30" s="8" t="s">
        <v>220</v>
      </c>
      <c r="C30" s="8" t="s">
        <v>75</v>
      </c>
      <c r="D30" s="20" t="s">
        <v>269</v>
      </c>
      <c r="E30" s="20" t="s">
        <v>270</v>
      </c>
      <c r="F30" s="11">
        <v>105</v>
      </c>
      <c r="G30" s="12" t="s">
        <v>15</v>
      </c>
      <c r="H30" s="9">
        <v>35</v>
      </c>
      <c r="I30" s="9"/>
      <c r="J30" s="9">
        <f t="shared" si="0"/>
        <v>35</v>
      </c>
      <c r="K30" s="21"/>
      <c r="L30" s="8" t="s">
        <v>268</v>
      </c>
      <c r="M30" s="16">
        <f t="shared" si="2"/>
        <v>0</v>
      </c>
      <c r="N30" s="16"/>
      <c r="O30" s="16"/>
      <c r="P30" s="16"/>
      <c r="Q30" s="16"/>
      <c r="R30" s="16"/>
      <c r="S30" s="16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s="4" customFormat="1" ht="57" x14ac:dyDescent="0.25">
      <c r="A31" s="10" t="str">
        <f t="shared" si="1"/>
        <v>1.1.8.</v>
      </c>
      <c r="B31" s="8" t="s">
        <v>221</v>
      </c>
      <c r="C31" s="8" t="s">
        <v>77</v>
      </c>
      <c r="D31" s="8" t="s">
        <v>78</v>
      </c>
      <c r="E31" s="8" t="s">
        <v>169</v>
      </c>
      <c r="F31" s="11">
        <v>8</v>
      </c>
      <c r="G31" s="12" t="s">
        <v>58</v>
      </c>
      <c r="H31" s="9">
        <v>2</v>
      </c>
      <c r="I31" s="9"/>
      <c r="J31" s="9">
        <f t="shared" si="0"/>
        <v>2</v>
      </c>
      <c r="K31" s="21"/>
      <c r="L31" s="8" t="s">
        <v>264</v>
      </c>
      <c r="M31" s="16">
        <f t="shared" si="2"/>
        <v>0</v>
      </c>
      <c r="N31" s="16"/>
      <c r="O31" s="16"/>
      <c r="P31" s="16"/>
      <c r="Q31" s="16"/>
      <c r="R31" s="16"/>
      <c r="S31" s="16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2" s="4" customFormat="1" ht="75" x14ac:dyDescent="0.25">
      <c r="A32" s="10" t="str">
        <f t="shared" si="1"/>
        <v>1.1.9.</v>
      </c>
      <c r="B32" s="8" t="s">
        <v>222</v>
      </c>
      <c r="C32" s="8" t="s">
        <v>79</v>
      </c>
      <c r="D32" s="8" t="s">
        <v>80</v>
      </c>
      <c r="E32" s="8" t="s">
        <v>170</v>
      </c>
      <c r="F32" s="11">
        <v>8</v>
      </c>
      <c r="G32" s="12" t="s">
        <v>58</v>
      </c>
      <c r="H32" s="9">
        <v>2</v>
      </c>
      <c r="I32" s="9"/>
      <c r="J32" s="9">
        <f t="shared" si="0"/>
        <v>2</v>
      </c>
      <c r="K32" s="21" t="s">
        <v>271</v>
      </c>
      <c r="L32" s="8" t="s">
        <v>264</v>
      </c>
      <c r="M32" s="16">
        <f t="shared" si="2"/>
        <v>1500000</v>
      </c>
      <c r="N32" s="16">
        <v>1500000</v>
      </c>
      <c r="O32" s="16"/>
      <c r="P32" s="16"/>
      <c r="Q32" s="16"/>
      <c r="R32" s="16"/>
      <c r="S32" s="16"/>
      <c r="T32" s="19"/>
      <c r="U32" s="19"/>
      <c r="V32" s="19" t="s">
        <v>238</v>
      </c>
      <c r="W32" s="19" t="s">
        <v>238</v>
      </c>
      <c r="X32" s="19"/>
      <c r="Y32" s="19"/>
      <c r="Z32" s="19"/>
      <c r="AA32" s="19"/>
      <c r="AB32" s="19"/>
      <c r="AC32" s="19"/>
      <c r="AD32" s="19"/>
      <c r="AE32" s="19"/>
      <c r="AF32" s="19"/>
    </row>
    <row r="33" spans="1:32" s="4" customFormat="1" ht="57" x14ac:dyDescent="0.25">
      <c r="A33" s="10" t="str">
        <f t="shared" si="1"/>
        <v>1.4.1.</v>
      </c>
      <c r="B33" s="8" t="s">
        <v>223</v>
      </c>
      <c r="C33" s="8" t="s">
        <v>81</v>
      </c>
      <c r="D33" s="8" t="s">
        <v>85</v>
      </c>
      <c r="E33" s="8" t="s">
        <v>171</v>
      </c>
      <c r="F33" s="11">
        <v>20</v>
      </c>
      <c r="G33" s="12" t="s">
        <v>15</v>
      </c>
      <c r="H33" s="9">
        <v>5</v>
      </c>
      <c r="I33" s="9"/>
      <c r="J33" s="9">
        <f t="shared" si="0"/>
        <v>5</v>
      </c>
      <c r="K33" s="21"/>
      <c r="L33" s="8" t="s">
        <v>209</v>
      </c>
      <c r="M33" s="16">
        <f t="shared" si="2"/>
        <v>0</v>
      </c>
      <c r="N33" s="16"/>
      <c r="O33" s="16"/>
      <c r="P33" s="16"/>
      <c r="Q33" s="16"/>
      <c r="R33" s="16"/>
      <c r="S33" s="16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2" s="4" customFormat="1" ht="57" x14ac:dyDescent="0.25">
      <c r="A34" s="10" t="str">
        <f t="shared" si="1"/>
        <v>1.4.1.</v>
      </c>
      <c r="B34" s="8" t="s">
        <v>223</v>
      </c>
      <c r="C34" s="8" t="s">
        <v>82</v>
      </c>
      <c r="D34" s="8" t="s">
        <v>86</v>
      </c>
      <c r="E34" s="8" t="s">
        <v>172</v>
      </c>
      <c r="F34" s="11">
        <v>4</v>
      </c>
      <c r="G34" s="12" t="s">
        <v>15</v>
      </c>
      <c r="H34" s="9">
        <v>1</v>
      </c>
      <c r="I34" s="9"/>
      <c r="J34" s="9">
        <f t="shared" si="0"/>
        <v>1</v>
      </c>
      <c r="K34" s="21"/>
      <c r="L34" s="8" t="s">
        <v>209</v>
      </c>
      <c r="M34" s="16">
        <f t="shared" si="2"/>
        <v>0</v>
      </c>
      <c r="N34" s="16"/>
      <c r="O34" s="16"/>
      <c r="P34" s="16"/>
      <c r="Q34" s="16"/>
      <c r="R34" s="16"/>
      <c r="S34" s="16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1:32" s="4" customFormat="1" ht="99.75" x14ac:dyDescent="0.25">
      <c r="A35" s="10" t="str">
        <f t="shared" si="1"/>
        <v>1.4.1.</v>
      </c>
      <c r="B35" s="8" t="s">
        <v>223</v>
      </c>
      <c r="C35" s="8" t="s">
        <v>83</v>
      </c>
      <c r="D35" s="8" t="s">
        <v>87</v>
      </c>
      <c r="E35" s="8" t="s">
        <v>173</v>
      </c>
      <c r="F35" s="11">
        <v>23</v>
      </c>
      <c r="G35" s="12" t="s">
        <v>15</v>
      </c>
      <c r="H35" s="9">
        <v>6</v>
      </c>
      <c r="I35" s="9"/>
      <c r="J35" s="9">
        <f t="shared" si="0"/>
        <v>6</v>
      </c>
      <c r="K35" s="21"/>
      <c r="L35" s="8" t="s">
        <v>209</v>
      </c>
      <c r="M35" s="16">
        <f t="shared" si="2"/>
        <v>0</v>
      </c>
      <c r="N35" s="16"/>
      <c r="O35" s="16"/>
      <c r="P35" s="16"/>
      <c r="Q35" s="16"/>
      <c r="R35" s="16"/>
      <c r="S35" s="16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1:32" s="4" customFormat="1" ht="42.75" x14ac:dyDescent="0.25">
      <c r="A36" s="10" t="str">
        <f t="shared" si="1"/>
        <v>1.4.1.</v>
      </c>
      <c r="B36" s="8" t="s">
        <v>223</v>
      </c>
      <c r="C36" s="8" t="s">
        <v>84</v>
      </c>
      <c r="D36" s="8" t="s">
        <v>88</v>
      </c>
      <c r="E36" s="8" t="s">
        <v>174</v>
      </c>
      <c r="F36" s="11">
        <v>35</v>
      </c>
      <c r="G36" s="12" t="s">
        <v>15</v>
      </c>
      <c r="H36" s="9">
        <v>9</v>
      </c>
      <c r="I36" s="9"/>
      <c r="J36" s="9">
        <f t="shared" si="0"/>
        <v>9</v>
      </c>
      <c r="K36" s="21"/>
      <c r="L36" s="8" t="s">
        <v>209</v>
      </c>
      <c r="M36" s="16">
        <f t="shared" si="2"/>
        <v>0</v>
      </c>
      <c r="N36" s="16"/>
      <c r="O36" s="16"/>
      <c r="P36" s="16"/>
      <c r="Q36" s="16"/>
      <c r="R36" s="16"/>
      <c r="S36" s="16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1:32" s="4" customFormat="1" ht="114" x14ac:dyDescent="0.25">
      <c r="A37" s="10" t="str">
        <f t="shared" si="1"/>
        <v>1.4.2.</v>
      </c>
      <c r="B37" s="8" t="s">
        <v>224</v>
      </c>
      <c r="C37" s="8" t="s">
        <v>89</v>
      </c>
      <c r="D37" s="8" t="s">
        <v>91</v>
      </c>
      <c r="E37" s="8" t="s">
        <v>175</v>
      </c>
      <c r="F37" s="11">
        <v>30</v>
      </c>
      <c r="G37" s="12" t="s">
        <v>15</v>
      </c>
      <c r="H37" s="9">
        <v>8</v>
      </c>
      <c r="I37" s="9"/>
      <c r="J37" s="9">
        <f t="shared" si="0"/>
        <v>8</v>
      </c>
      <c r="K37" s="21"/>
      <c r="L37" s="8" t="s">
        <v>209</v>
      </c>
      <c r="M37" s="16">
        <f t="shared" si="2"/>
        <v>0</v>
      </c>
      <c r="N37" s="16"/>
      <c r="O37" s="16"/>
      <c r="P37" s="16"/>
      <c r="Q37" s="16"/>
      <c r="R37" s="16"/>
      <c r="S37" s="16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1:32" s="4" customFormat="1" ht="114" x14ac:dyDescent="0.25">
      <c r="A38" s="10" t="str">
        <f t="shared" si="1"/>
        <v>1.4.2.</v>
      </c>
      <c r="B38" s="8" t="s">
        <v>224</v>
      </c>
      <c r="C38" s="8" t="s">
        <v>90</v>
      </c>
      <c r="D38" s="8" t="s">
        <v>92</v>
      </c>
      <c r="E38" s="8" t="s">
        <v>272</v>
      </c>
      <c r="F38" s="11">
        <v>8</v>
      </c>
      <c r="G38" s="12" t="s">
        <v>15</v>
      </c>
      <c r="H38" s="9">
        <v>2</v>
      </c>
      <c r="I38" s="9"/>
      <c r="J38" s="9">
        <f t="shared" si="0"/>
        <v>2</v>
      </c>
      <c r="K38" s="21"/>
      <c r="L38" s="8" t="s">
        <v>209</v>
      </c>
      <c r="M38" s="16">
        <f t="shared" si="2"/>
        <v>0</v>
      </c>
      <c r="N38" s="16"/>
      <c r="O38" s="16"/>
      <c r="P38" s="16"/>
      <c r="Q38" s="16"/>
      <c r="R38" s="16"/>
      <c r="S38" s="16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1:32" s="4" customFormat="1" ht="114" x14ac:dyDescent="0.25">
      <c r="A39" s="10" t="str">
        <f t="shared" si="1"/>
        <v>1.4.2.</v>
      </c>
      <c r="B39" s="8" t="s">
        <v>224</v>
      </c>
      <c r="C39" s="8" t="s">
        <v>93</v>
      </c>
      <c r="D39" s="8" t="s">
        <v>95</v>
      </c>
      <c r="E39" s="8" t="s">
        <v>176</v>
      </c>
      <c r="F39" s="11">
        <v>4</v>
      </c>
      <c r="G39" s="12" t="s">
        <v>28</v>
      </c>
      <c r="H39" s="9">
        <v>1</v>
      </c>
      <c r="I39" s="9"/>
      <c r="J39" s="9">
        <f t="shared" si="0"/>
        <v>1</v>
      </c>
      <c r="K39" s="21"/>
      <c r="L39" s="8" t="s">
        <v>209</v>
      </c>
      <c r="M39" s="16">
        <f t="shared" si="2"/>
        <v>0</v>
      </c>
      <c r="N39" s="16"/>
      <c r="O39" s="16"/>
      <c r="P39" s="16"/>
      <c r="Q39" s="16"/>
      <c r="R39" s="16"/>
      <c r="S39" s="16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1:32" s="4" customFormat="1" ht="114" hidden="1" x14ac:dyDescent="0.25">
      <c r="A40" s="10" t="str">
        <f t="shared" si="1"/>
        <v>1.4.2.</v>
      </c>
      <c r="B40" s="8" t="s">
        <v>224</v>
      </c>
      <c r="C40" s="8" t="s">
        <v>94</v>
      </c>
      <c r="D40" s="8" t="s">
        <v>96</v>
      </c>
      <c r="E40" s="8" t="s">
        <v>177</v>
      </c>
      <c r="F40" s="11">
        <v>1</v>
      </c>
      <c r="G40" s="12" t="s">
        <v>15</v>
      </c>
      <c r="H40" s="9">
        <v>0</v>
      </c>
      <c r="I40" s="9"/>
      <c r="J40" s="9">
        <f t="shared" si="0"/>
        <v>0</v>
      </c>
      <c r="K40" s="21"/>
      <c r="L40" s="8" t="s">
        <v>209</v>
      </c>
      <c r="M40" s="16">
        <f t="shared" si="2"/>
        <v>0</v>
      </c>
      <c r="N40" s="16"/>
      <c r="O40" s="16"/>
      <c r="P40" s="16"/>
      <c r="Q40" s="16"/>
      <c r="R40" s="16"/>
      <c r="S40" s="16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2" s="4" customFormat="1" ht="114" x14ac:dyDescent="0.25">
      <c r="A41" s="10" t="str">
        <f t="shared" si="1"/>
        <v>1.4.2.</v>
      </c>
      <c r="B41" s="8" t="s">
        <v>224</v>
      </c>
      <c r="C41" s="8" t="s">
        <v>97</v>
      </c>
      <c r="D41" s="8" t="s">
        <v>100</v>
      </c>
      <c r="E41" s="8" t="s">
        <v>178</v>
      </c>
      <c r="F41" s="11">
        <v>3</v>
      </c>
      <c r="G41" s="12" t="s">
        <v>15</v>
      </c>
      <c r="H41" s="9">
        <v>1</v>
      </c>
      <c r="I41" s="9"/>
      <c r="J41" s="9">
        <f t="shared" si="0"/>
        <v>1</v>
      </c>
      <c r="K41" s="21"/>
      <c r="L41" s="8" t="s">
        <v>207</v>
      </c>
      <c r="M41" s="16">
        <f t="shared" si="2"/>
        <v>0</v>
      </c>
      <c r="N41" s="16"/>
      <c r="O41" s="16"/>
      <c r="P41" s="16"/>
      <c r="Q41" s="16"/>
      <c r="R41" s="16"/>
      <c r="S41" s="16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1:32" s="4" customFormat="1" ht="114" x14ac:dyDescent="0.25">
      <c r="A42" s="10" t="str">
        <f t="shared" si="1"/>
        <v>1.4.2.</v>
      </c>
      <c r="B42" s="8" t="s">
        <v>224</v>
      </c>
      <c r="C42" s="8" t="s">
        <v>97</v>
      </c>
      <c r="D42" s="8" t="s">
        <v>101</v>
      </c>
      <c r="E42" s="8" t="s">
        <v>179</v>
      </c>
      <c r="F42" s="11">
        <v>4</v>
      </c>
      <c r="G42" s="12" t="s">
        <v>15</v>
      </c>
      <c r="H42" s="9">
        <v>1</v>
      </c>
      <c r="I42" s="9"/>
      <c r="J42" s="9">
        <f t="shared" si="0"/>
        <v>1</v>
      </c>
      <c r="K42" s="21"/>
      <c r="L42" s="8" t="s">
        <v>207</v>
      </c>
      <c r="M42" s="16">
        <f t="shared" si="2"/>
        <v>0</v>
      </c>
      <c r="N42" s="16"/>
      <c r="O42" s="16"/>
      <c r="P42" s="16"/>
      <c r="Q42" s="16"/>
      <c r="R42" s="16"/>
      <c r="S42" s="16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2" s="4" customFormat="1" ht="114" x14ac:dyDescent="0.25">
      <c r="A43" s="10" t="str">
        <f t="shared" si="1"/>
        <v>1.4.2.</v>
      </c>
      <c r="B43" s="8" t="s">
        <v>224</v>
      </c>
      <c r="C43" s="8" t="s">
        <v>98</v>
      </c>
      <c r="D43" s="8" t="s">
        <v>102</v>
      </c>
      <c r="E43" s="8" t="s">
        <v>180</v>
      </c>
      <c r="F43" s="11">
        <v>19</v>
      </c>
      <c r="G43" s="12" t="s">
        <v>15</v>
      </c>
      <c r="H43" s="9">
        <v>6</v>
      </c>
      <c r="I43" s="9"/>
      <c r="J43" s="9">
        <f t="shared" si="0"/>
        <v>6</v>
      </c>
      <c r="K43" s="21"/>
      <c r="L43" s="8" t="s">
        <v>207</v>
      </c>
      <c r="M43" s="16">
        <f t="shared" si="2"/>
        <v>0</v>
      </c>
      <c r="N43" s="16"/>
      <c r="O43" s="16"/>
      <c r="P43" s="16"/>
      <c r="Q43" s="16"/>
      <c r="R43" s="16"/>
      <c r="S43" s="16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1:32" s="4" customFormat="1" ht="114" x14ac:dyDescent="0.25">
      <c r="A44" s="10" t="str">
        <f t="shared" si="1"/>
        <v>1.4.2.</v>
      </c>
      <c r="B44" s="8" t="s">
        <v>224</v>
      </c>
      <c r="C44" s="8" t="s">
        <v>99</v>
      </c>
      <c r="D44" s="8" t="s">
        <v>103</v>
      </c>
      <c r="E44" s="8" t="s">
        <v>181</v>
      </c>
      <c r="F44" s="11">
        <v>4</v>
      </c>
      <c r="G44" s="12" t="s">
        <v>15</v>
      </c>
      <c r="H44" s="9">
        <v>1</v>
      </c>
      <c r="I44" s="9"/>
      <c r="J44" s="9">
        <f t="shared" si="0"/>
        <v>1</v>
      </c>
      <c r="K44" s="21"/>
      <c r="L44" s="8" t="s">
        <v>207</v>
      </c>
      <c r="M44" s="16">
        <f t="shared" si="2"/>
        <v>0</v>
      </c>
      <c r="N44" s="16"/>
      <c r="O44" s="16"/>
      <c r="P44" s="16"/>
      <c r="Q44" s="16"/>
      <c r="R44" s="16"/>
      <c r="S44" s="16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1:32" s="4" customFormat="1" ht="71.25" x14ac:dyDescent="0.25">
      <c r="A45" s="10" t="str">
        <f t="shared" si="1"/>
        <v>1.4.3.</v>
      </c>
      <c r="B45" s="13" t="s">
        <v>232</v>
      </c>
      <c r="C45" s="8" t="s">
        <v>104</v>
      </c>
      <c r="D45" s="8" t="s">
        <v>105</v>
      </c>
      <c r="E45" s="8" t="s">
        <v>182</v>
      </c>
      <c r="F45" s="11">
        <v>1</v>
      </c>
      <c r="G45" s="12" t="s">
        <v>15</v>
      </c>
      <c r="H45" s="9">
        <v>1</v>
      </c>
      <c r="I45" s="9"/>
      <c r="J45" s="9">
        <f t="shared" si="0"/>
        <v>1</v>
      </c>
      <c r="K45" s="21"/>
      <c r="L45" s="8" t="s">
        <v>210</v>
      </c>
      <c r="M45" s="16">
        <f t="shared" si="2"/>
        <v>0</v>
      </c>
      <c r="N45" s="16"/>
      <c r="O45" s="16"/>
      <c r="P45" s="16"/>
      <c r="Q45" s="16"/>
      <c r="R45" s="16"/>
      <c r="S45" s="16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1:32" s="4" customFormat="1" ht="71.25" x14ac:dyDescent="0.25">
      <c r="A46" s="10" t="str">
        <f t="shared" si="1"/>
        <v>1.4.4.</v>
      </c>
      <c r="B46" s="8" t="s">
        <v>225</v>
      </c>
      <c r="C46" s="8" t="s">
        <v>106</v>
      </c>
      <c r="D46" s="8" t="s">
        <v>108</v>
      </c>
      <c r="E46" s="8" t="s">
        <v>183</v>
      </c>
      <c r="F46" s="11">
        <v>1</v>
      </c>
      <c r="G46" s="12" t="s">
        <v>15</v>
      </c>
      <c r="H46" s="9">
        <v>1</v>
      </c>
      <c r="I46" s="9"/>
      <c r="J46" s="9">
        <f t="shared" si="0"/>
        <v>1</v>
      </c>
      <c r="K46" s="21"/>
      <c r="L46" s="8" t="s">
        <v>209</v>
      </c>
      <c r="M46" s="16">
        <f t="shared" si="2"/>
        <v>0</v>
      </c>
      <c r="N46" s="16"/>
      <c r="O46" s="16"/>
      <c r="P46" s="16"/>
      <c r="Q46" s="16"/>
      <c r="R46" s="16"/>
      <c r="S46" s="16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1:32" s="4" customFormat="1" ht="57" hidden="1" x14ac:dyDescent="0.25">
      <c r="A47" s="10" t="str">
        <f t="shared" si="1"/>
        <v>1.4.4.</v>
      </c>
      <c r="B47" s="8" t="s">
        <v>225</v>
      </c>
      <c r="C47" s="8" t="s">
        <v>107</v>
      </c>
      <c r="D47" s="8" t="s">
        <v>109</v>
      </c>
      <c r="E47" s="8" t="s">
        <v>184</v>
      </c>
      <c r="F47" s="11">
        <v>2</v>
      </c>
      <c r="G47" s="12" t="s">
        <v>15</v>
      </c>
      <c r="H47" s="9">
        <v>0</v>
      </c>
      <c r="I47" s="9"/>
      <c r="J47" s="9">
        <f t="shared" si="0"/>
        <v>0</v>
      </c>
      <c r="K47" s="21"/>
      <c r="L47" s="8" t="s">
        <v>209</v>
      </c>
      <c r="M47" s="16">
        <f t="shared" si="2"/>
        <v>0</v>
      </c>
      <c r="N47" s="16"/>
      <c r="O47" s="16"/>
      <c r="P47" s="16"/>
      <c r="Q47" s="16"/>
      <c r="R47" s="16"/>
      <c r="S47" s="16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 spans="1:32" s="4" customFormat="1" ht="57" hidden="1" x14ac:dyDescent="0.25">
      <c r="A48" s="10" t="str">
        <f t="shared" si="1"/>
        <v>1.5.1.</v>
      </c>
      <c r="B48" s="8" t="s">
        <v>226</v>
      </c>
      <c r="C48" s="8" t="s">
        <v>110</v>
      </c>
      <c r="D48" s="8" t="s">
        <v>112</v>
      </c>
      <c r="E48" s="8" t="s">
        <v>185</v>
      </c>
      <c r="F48" s="11">
        <v>1</v>
      </c>
      <c r="G48" s="12" t="s">
        <v>15</v>
      </c>
      <c r="H48" s="9">
        <v>0</v>
      </c>
      <c r="I48" s="9"/>
      <c r="J48" s="9">
        <f t="shared" si="0"/>
        <v>0</v>
      </c>
      <c r="K48" s="21"/>
      <c r="L48" s="8" t="s">
        <v>207</v>
      </c>
      <c r="M48" s="16">
        <f t="shared" si="2"/>
        <v>0</v>
      </c>
      <c r="N48" s="16"/>
      <c r="O48" s="16"/>
      <c r="P48" s="16"/>
      <c r="Q48" s="16"/>
      <c r="R48" s="16"/>
      <c r="S48" s="16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 s="4" customFormat="1" ht="57" x14ac:dyDescent="0.25">
      <c r="A49" s="10" t="str">
        <f t="shared" si="1"/>
        <v>1.5.1.</v>
      </c>
      <c r="B49" s="8" t="s">
        <v>226</v>
      </c>
      <c r="C49" s="8" t="s">
        <v>111</v>
      </c>
      <c r="D49" s="8" t="s">
        <v>113</v>
      </c>
      <c r="E49" s="8" t="s">
        <v>186</v>
      </c>
      <c r="F49" s="11">
        <v>3</v>
      </c>
      <c r="G49" s="12" t="s">
        <v>15</v>
      </c>
      <c r="H49" s="9">
        <v>1</v>
      </c>
      <c r="I49" s="9"/>
      <c r="J49" s="9">
        <f t="shared" si="0"/>
        <v>1</v>
      </c>
      <c r="K49" s="21"/>
      <c r="L49" s="8" t="s">
        <v>207</v>
      </c>
      <c r="M49" s="16">
        <f t="shared" si="2"/>
        <v>0</v>
      </c>
      <c r="N49" s="16"/>
      <c r="O49" s="16"/>
      <c r="P49" s="16"/>
      <c r="Q49" s="16"/>
      <c r="R49" s="16"/>
      <c r="S49" s="16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 s="4" customFormat="1" ht="71.25" x14ac:dyDescent="0.25">
      <c r="A50" s="10" t="str">
        <f t="shared" si="1"/>
        <v>1.5.1.</v>
      </c>
      <c r="B50" s="8" t="s">
        <v>226</v>
      </c>
      <c r="C50" s="8" t="s">
        <v>114</v>
      </c>
      <c r="D50" s="8" t="s">
        <v>117</v>
      </c>
      <c r="E50" s="8" t="s">
        <v>187</v>
      </c>
      <c r="F50" s="11">
        <v>20</v>
      </c>
      <c r="G50" s="12" t="s">
        <v>15</v>
      </c>
      <c r="H50" s="9">
        <v>5</v>
      </c>
      <c r="I50" s="9"/>
      <c r="J50" s="9">
        <f t="shared" si="0"/>
        <v>5</v>
      </c>
      <c r="K50" s="21"/>
      <c r="L50" s="8" t="s">
        <v>207</v>
      </c>
      <c r="M50" s="16">
        <f t="shared" si="2"/>
        <v>0</v>
      </c>
      <c r="N50" s="16"/>
      <c r="O50" s="16"/>
      <c r="P50" s="16"/>
      <c r="Q50" s="16"/>
      <c r="R50" s="16"/>
      <c r="S50" s="16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s="4" customFormat="1" ht="57" x14ac:dyDescent="0.25">
      <c r="A51" s="10" t="str">
        <f t="shared" si="1"/>
        <v>1.5.1.</v>
      </c>
      <c r="B51" s="8" t="s">
        <v>226</v>
      </c>
      <c r="C51" s="8" t="s">
        <v>115</v>
      </c>
      <c r="D51" s="8" t="s">
        <v>118</v>
      </c>
      <c r="E51" s="8" t="s">
        <v>188</v>
      </c>
      <c r="F51" s="11">
        <v>16</v>
      </c>
      <c r="G51" s="12" t="s">
        <v>15</v>
      </c>
      <c r="H51" s="9">
        <v>3</v>
      </c>
      <c r="I51" s="9"/>
      <c r="J51" s="9">
        <f t="shared" si="0"/>
        <v>3</v>
      </c>
      <c r="K51" s="21"/>
      <c r="L51" s="8" t="s">
        <v>207</v>
      </c>
      <c r="M51" s="16">
        <f t="shared" si="2"/>
        <v>0</v>
      </c>
      <c r="N51" s="16"/>
      <c r="O51" s="16"/>
      <c r="P51" s="16"/>
      <c r="Q51" s="16"/>
      <c r="R51" s="16"/>
      <c r="S51" s="16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s="4" customFormat="1" ht="57" x14ac:dyDescent="0.25">
      <c r="A52" s="10" t="str">
        <f t="shared" si="1"/>
        <v>1.5.1.</v>
      </c>
      <c r="B52" s="8" t="s">
        <v>226</v>
      </c>
      <c r="C52" s="8" t="s">
        <v>115</v>
      </c>
      <c r="D52" s="8" t="s">
        <v>119</v>
      </c>
      <c r="E52" s="8" t="s">
        <v>189</v>
      </c>
      <c r="F52" s="11">
        <v>11</v>
      </c>
      <c r="G52" s="12" t="s">
        <v>15</v>
      </c>
      <c r="H52" s="9">
        <v>3</v>
      </c>
      <c r="I52" s="9"/>
      <c r="J52" s="9">
        <f t="shared" si="0"/>
        <v>3</v>
      </c>
      <c r="K52" s="21"/>
      <c r="L52" s="8" t="s">
        <v>207</v>
      </c>
      <c r="M52" s="16">
        <f t="shared" si="2"/>
        <v>0</v>
      </c>
      <c r="N52" s="16"/>
      <c r="O52" s="16"/>
      <c r="P52" s="16"/>
      <c r="Q52" s="16"/>
      <c r="R52" s="16"/>
      <c r="S52" s="16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1:32" s="4" customFormat="1" ht="57" x14ac:dyDescent="0.25">
      <c r="A53" s="10" t="str">
        <f t="shared" si="1"/>
        <v>1.5.1.</v>
      </c>
      <c r="B53" s="8" t="s">
        <v>226</v>
      </c>
      <c r="C53" s="8" t="s">
        <v>116</v>
      </c>
      <c r="D53" s="8" t="s">
        <v>120</v>
      </c>
      <c r="E53" s="8" t="s">
        <v>190</v>
      </c>
      <c r="F53" s="11">
        <v>9</v>
      </c>
      <c r="G53" s="12" t="s">
        <v>15</v>
      </c>
      <c r="H53" s="9">
        <v>3</v>
      </c>
      <c r="I53" s="9"/>
      <c r="J53" s="9">
        <f t="shared" si="0"/>
        <v>3</v>
      </c>
      <c r="K53" s="21"/>
      <c r="L53" s="8" t="s">
        <v>207</v>
      </c>
      <c r="M53" s="16">
        <f t="shared" si="2"/>
        <v>0</v>
      </c>
      <c r="N53" s="16"/>
      <c r="O53" s="16"/>
      <c r="P53" s="16"/>
      <c r="Q53" s="16"/>
      <c r="R53" s="16"/>
      <c r="S53" s="16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</row>
    <row r="54" spans="1:32" s="4" customFormat="1" ht="57" x14ac:dyDescent="0.25">
      <c r="A54" s="10" t="str">
        <f t="shared" si="1"/>
        <v>1.5.1.</v>
      </c>
      <c r="B54" s="8" t="s">
        <v>226</v>
      </c>
      <c r="C54" s="8" t="s">
        <v>121</v>
      </c>
      <c r="D54" s="8" t="s">
        <v>123</v>
      </c>
      <c r="E54" s="8" t="s">
        <v>191</v>
      </c>
      <c r="F54" s="11">
        <v>9</v>
      </c>
      <c r="G54" s="12" t="s">
        <v>15</v>
      </c>
      <c r="H54" s="9">
        <v>3</v>
      </c>
      <c r="I54" s="9"/>
      <c r="J54" s="9">
        <f t="shared" si="0"/>
        <v>3</v>
      </c>
      <c r="K54" s="21"/>
      <c r="L54" s="8" t="s">
        <v>207</v>
      </c>
      <c r="M54" s="16">
        <f t="shared" si="2"/>
        <v>0</v>
      </c>
      <c r="N54" s="16"/>
      <c r="O54" s="16"/>
      <c r="P54" s="16"/>
      <c r="Q54" s="16"/>
      <c r="R54" s="16"/>
      <c r="S54" s="16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spans="1:32" s="4" customFormat="1" ht="57" x14ac:dyDescent="0.25">
      <c r="A55" s="10" t="str">
        <f t="shared" si="1"/>
        <v>1.5.1.</v>
      </c>
      <c r="B55" s="8" t="s">
        <v>226</v>
      </c>
      <c r="C55" s="8" t="s">
        <v>122</v>
      </c>
      <c r="D55" s="8" t="s">
        <v>124</v>
      </c>
      <c r="E55" s="8" t="s">
        <v>192</v>
      </c>
      <c r="F55" s="11">
        <v>9</v>
      </c>
      <c r="G55" s="12" t="s">
        <v>15</v>
      </c>
      <c r="H55" s="9">
        <v>3</v>
      </c>
      <c r="I55" s="9"/>
      <c r="J55" s="9">
        <f t="shared" si="0"/>
        <v>3</v>
      </c>
      <c r="K55" s="21"/>
      <c r="L55" s="8" t="s">
        <v>207</v>
      </c>
      <c r="M55" s="16">
        <f t="shared" si="2"/>
        <v>0</v>
      </c>
      <c r="N55" s="16"/>
      <c r="O55" s="16"/>
      <c r="P55" s="16"/>
      <c r="Q55" s="16"/>
      <c r="R55" s="16"/>
      <c r="S55" s="16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</row>
    <row r="56" spans="1:32" s="4" customFormat="1" ht="99.75" x14ac:dyDescent="0.25">
      <c r="A56" s="10" t="str">
        <f t="shared" si="1"/>
        <v>1.5.1.</v>
      </c>
      <c r="B56" s="8" t="s">
        <v>226</v>
      </c>
      <c r="C56" s="8" t="s">
        <v>125</v>
      </c>
      <c r="D56" s="8" t="s">
        <v>126</v>
      </c>
      <c r="E56" s="8" t="s">
        <v>193</v>
      </c>
      <c r="F56" s="11">
        <v>3</v>
      </c>
      <c r="G56" s="12" t="s">
        <v>15</v>
      </c>
      <c r="H56" s="9">
        <v>1</v>
      </c>
      <c r="I56" s="9"/>
      <c r="J56" s="9">
        <f t="shared" si="0"/>
        <v>1</v>
      </c>
      <c r="K56" s="21"/>
      <c r="L56" s="8" t="s">
        <v>207</v>
      </c>
      <c r="M56" s="16">
        <f t="shared" si="2"/>
        <v>0</v>
      </c>
      <c r="N56" s="16"/>
      <c r="O56" s="16"/>
      <c r="P56" s="16"/>
      <c r="Q56" s="16"/>
      <c r="R56" s="16"/>
      <c r="S56" s="16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</row>
    <row r="57" spans="1:32" s="4" customFormat="1" ht="57" hidden="1" x14ac:dyDescent="0.25">
      <c r="A57" s="10" t="str">
        <f t="shared" si="1"/>
        <v>2.2.2.</v>
      </c>
      <c r="B57" s="8" t="s">
        <v>227</v>
      </c>
      <c r="C57" s="8" t="s">
        <v>127</v>
      </c>
      <c r="D57" s="8" t="s">
        <v>128</v>
      </c>
      <c r="E57" s="8" t="s">
        <v>194</v>
      </c>
      <c r="F57" s="11">
        <v>40</v>
      </c>
      <c r="G57" s="12" t="s">
        <v>15</v>
      </c>
      <c r="H57" s="9">
        <v>0</v>
      </c>
      <c r="I57" s="9"/>
      <c r="J57" s="9">
        <f t="shared" si="0"/>
        <v>0</v>
      </c>
      <c r="K57" s="21"/>
      <c r="L57" s="8" t="s">
        <v>207</v>
      </c>
      <c r="M57" s="16">
        <f t="shared" si="2"/>
        <v>0</v>
      </c>
      <c r="N57" s="16"/>
      <c r="O57" s="16"/>
      <c r="P57" s="16"/>
      <c r="Q57" s="16"/>
      <c r="R57" s="16"/>
      <c r="S57" s="16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s="4" customFormat="1" ht="71.25" x14ac:dyDescent="0.25">
      <c r="A58" s="10" t="str">
        <f t="shared" si="1"/>
        <v>3.1.2.</v>
      </c>
      <c r="B58" s="13" t="s">
        <v>233</v>
      </c>
      <c r="C58" s="8" t="s">
        <v>32</v>
      </c>
      <c r="D58" s="8" t="s">
        <v>129</v>
      </c>
      <c r="E58" s="8" t="s">
        <v>195</v>
      </c>
      <c r="F58" s="11">
        <v>14</v>
      </c>
      <c r="G58" s="12" t="s">
        <v>15</v>
      </c>
      <c r="H58" s="9">
        <v>4</v>
      </c>
      <c r="I58" s="9"/>
      <c r="J58" s="9">
        <f t="shared" si="0"/>
        <v>4</v>
      </c>
      <c r="K58" s="21"/>
      <c r="L58" s="8" t="s">
        <v>211</v>
      </c>
      <c r="M58" s="16">
        <f t="shared" si="2"/>
        <v>0</v>
      </c>
      <c r="N58" s="16"/>
      <c r="O58" s="16"/>
      <c r="P58" s="16"/>
      <c r="Q58" s="16"/>
      <c r="R58" s="16"/>
      <c r="S58" s="16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s="4" customFormat="1" ht="85.5" x14ac:dyDescent="0.25">
      <c r="A59" s="10" t="str">
        <f t="shared" si="1"/>
        <v>5.1.3.</v>
      </c>
      <c r="B59" s="13" t="s">
        <v>234</v>
      </c>
      <c r="C59" s="8" t="s">
        <v>130</v>
      </c>
      <c r="D59" s="8" t="s">
        <v>131</v>
      </c>
      <c r="E59" s="8" t="s">
        <v>196</v>
      </c>
      <c r="F59" s="11">
        <v>3</v>
      </c>
      <c r="G59" s="12" t="s">
        <v>15</v>
      </c>
      <c r="H59" s="9">
        <v>1</v>
      </c>
      <c r="I59" s="9"/>
      <c r="J59" s="9">
        <f t="shared" si="0"/>
        <v>1</v>
      </c>
      <c r="K59" s="21"/>
      <c r="L59" s="8" t="s">
        <v>205</v>
      </c>
      <c r="M59" s="16">
        <f t="shared" si="2"/>
        <v>0</v>
      </c>
      <c r="N59" s="16"/>
      <c r="O59" s="16"/>
      <c r="P59" s="16"/>
      <c r="Q59" s="16"/>
      <c r="R59" s="16"/>
      <c r="S59" s="16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2" s="4" customFormat="1" ht="128.25" hidden="1" x14ac:dyDescent="0.25">
      <c r="A60" s="10" t="str">
        <f t="shared" si="1"/>
        <v>5.3.1.</v>
      </c>
      <c r="B60" s="13" t="s">
        <v>235</v>
      </c>
      <c r="C60" s="8" t="s">
        <v>33</v>
      </c>
      <c r="D60" s="8" t="s">
        <v>34</v>
      </c>
      <c r="E60" s="8" t="s">
        <v>197</v>
      </c>
      <c r="F60" s="11">
        <v>1</v>
      </c>
      <c r="G60" s="12" t="s">
        <v>15</v>
      </c>
      <c r="H60" s="9">
        <v>0</v>
      </c>
      <c r="I60" s="9"/>
      <c r="J60" s="9">
        <f t="shared" si="0"/>
        <v>0</v>
      </c>
      <c r="K60" s="21"/>
      <c r="L60" s="8" t="s">
        <v>207</v>
      </c>
      <c r="M60" s="16">
        <f t="shared" si="2"/>
        <v>0</v>
      </c>
      <c r="N60" s="16"/>
      <c r="O60" s="16"/>
      <c r="P60" s="16"/>
      <c r="Q60" s="16"/>
      <c r="R60" s="16"/>
      <c r="S60" s="16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2" s="4" customFormat="1" ht="128.25" hidden="1" x14ac:dyDescent="0.25">
      <c r="A61" s="10" t="str">
        <f t="shared" si="1"/>
        <v>5.3.1.</v>
      </c>
      <c r="B61" s="13" t="s">
        <v>235</v>
      </c>
      <c r="C61" s="8" t="s">
        <v>132</v>
      </c>
      <c r="D61" s="8" t="s">
        <v>133</v>
      </c>
      <c r="E61" s="8" t="s">
        <v>198</v>
      </c>
      <c r="F61" s="11">
        <v>2</v>
      </c>
      <c r="G61" s="12" t="s">
        <v>15</v>
      </c>
      <c r="H61" s="9">
        <v>0</v>
      </c>
      <c r="I61" s="9"/>
      <c r="J61" s="9">
        <f t="shared" si="0"/>
        <v>0</v>
      </c>
      <c r="K61" s="21"/>
      <c r="L61" s="8" t="s">
        <v>207</v>
      </c>
      <c r="M61" s="16">
        <f t="shared" si="2"/>
        <v>0</v>
      </c>
      <c r="N61" s="16"/>
      <c r="O61" s="16"/>
      <c r="P61" s="16"/>
      <c r="Q61" s="16"/>
      <c r="R61" s="16"/>
      <c r="S61" s="16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2" s="4" customFormat="1" ht="128.25" hidden="1" x14ac:dyDescent="0.25">
      <c r="A62" s="10" t="str">
        <f t="shared" si="1"/>
        <v>5.3.1.</v>
      </c>
      <c r="B62" s="13" t="s">
        <v>235</v>
      </c>
      <c r="C62" s="8" t="s">
        <v>134</v>
      </c>
      <c r="D62" s="8" t="s">
        <v>135</v>
      </c>
      <c r="E62" s="8" t="s">
        <v>199</v>
      </c>
      <c r="F62" s="11">
        <v>0</v>
      </c>
      <c r="G62" s="12" t="s">
        <v>15</v>
      </c>
      <c r="H62" s="9">
        <v>0</v>
      </c>
      <c r="I62" s="9"/>
      <c r="J62" s="9">
        <f t="shared" si="0"/>
        <v>0</v>
      </c>
      <c r="K62" s="21"/>
      <c r="L62" s="8" t="s">
        <v>37</v>
      </c>
      <c r="M62" s="16">
        <f t="shared" si="2"/>
        <v>0</v>
      </c>
      <c r="N62" s="16"/>
      <c r="O62" s="16"/>
      <c r="P62" s="16"/>
      <c r="Q62" s="16"/>
      <c r="R62" s="16"/>
      <c r="S62" s="16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2" s="4" customFormat="1" ht="128.25" x14ac:dyDescent="0.25">
      <c r="A63" s="10" t="str">
        <f t="shared" si="1"/>
        <v>5.3.2.</v>
      </c>
      <c r="B63" s="13" t="s">
        <v>236</v>
      </c>
      <c r="C63" s="8" t="s">
        <v>136</v>
      </c>
      <c r="D63" s="8" t="s">
        <v>137</v>
      </c>
      <c r="E63" s="8" t="s">
        <v>200</v>
      </c>
      <c r="F63" s="11">
        <v>11</v>
      </c>
      <c r="G63" s="12" t="s">
        <v>58</v>
      </c>
      <c r="H63" s="9">
        <v>3</v>
      </c>
      <c r="I63" s="9"/>
      <c r="J63" s="9">
        <f t="shared" si="0"/>
        <v>3</v>
      </c>
      <c r="K63" s="21"/>
      <c r="L63" s="8" t="s">
        <v>205</v>
      </c>
      <c r="M63" s="16">
        <f t="shared" si="2"/>
        <v>0</v>
      </c>
      <c r="N63" s="16"/>
      <c r="O63" s="16"/>
      <c r="P63" s="16"/>
      <c r="Q63" s="16"/>
      <c r="R63" s="16"/>
      <c r="S63" s="16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2" s="4" customFormat="1" ht="128.25" x14ac:dyDescent="0.25">
      <c r="A64" s="10" t="str">
        <f t="shared" si="1"/>
        <v>5.3.2.</v>
      </c>
      <c r="B64" s="13" t="s">
        <v>236</v>
      </c>
      <c r="C64" s="8" t="s">
        <v>136</v>
      </c>
      <c r="D64" s="8" t="s">
        <v>138</v>
      </c>
      <c r="E64" s="8" t="s">
        <v>201</v>
      </c>
      <c r="F64" s="11">
        <v>7</v>
      </c>
      <c r="G64" s="12" t="s">
        <v>58</v>
      </c>
      <c r="H64" s="9">
        <v>2</v>
      </c>
      <c r="I64" s="9"/>
      <c r="J64" s="9">
        <f t="shared" si="0"/>
        <v>2</v>
      </c>
      <c r="K64" s="21"/>
      <c r="L64" s="8" t="s">
        <v>205</v>
      </c>
      <c r="M64" s="16">
        <f t="shared" si="2"/>
        <v>0</v>
      </c>
      <c r="N64" s="16"/>
      <c r="O64" s="16"/>
      <c r="P64" s="16"/>
      <c r="Q64" s="16"/>
      <c r="R64" s="16"/>
      <c r="S64" s="16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s="4" customFormat="1" ht="199.5" x14ac:dyDescent="0.25">
      <c r="A65" s="10" t="str">
        <f t="shared" si="1"/>
        <v>5.3.3.</v>
      </c>
      <c r="B65" s="8" t="s">
        <v>228</v>
      </c>
      <c r="C65" s="8" t="s">
        <v>139</v>
      </c>
      <c r="D65" s="8" t="s">
        <v>141</v>
      </c>
      <c r="E65" s="8" t="s">
        <v>202</v>
      </c>
      <c r="F65" s="11">
        <v>16</v>
      </c>
      <c r="G65" s="12" t="s">
        <v>15</v>
      </c>
      <c r="H65" s="9">
        <v>4</v>
      </c>
      <c r="I65" s="9"/>
      <c r="J65" s="9">
        <f t="shared" si="0"/>
        <v>4</v>
      </c>
      <c r="K65" s="21"/>
      <c r="L65" s="8" t="s">
        <v>212</v>
      </c>
      <c r="M65" s="16">
        <f t="shared" si="2"/>
        <v>0</v>
      </c>
      <c r="N65" s="16"/>
      <c r="O65" s="16"/>
      <c r="P65" s="16"/>
      <c r="Q65" s="16"/>
      <c r="R65" s="16"/>
      <c r="S65" s="16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s="4" customFormat="1" ht="199.5" x14ac:dyDescent="0.25">
      <c r="A66" s="10" t="str">
        <f t="shared" si="1"/>
        <v>5.3.3.</v>
      </c>
      <c r="B66" s="8" t="s">
        <v>228</v>
      </c>
      <c r="C66" s="8" t="s">
        <v>140</v>
      </c>
      <c r="D66" s="8" t="s">
        <v>142</v>
      </c>
      <c r="E66" s="8" t="s">
        <v>203</v>
      </c>
      <c r="F66" s="11">
        <v>16</v>
      </c>
      <c r="G66" s="12" t="s">
        <v>58</v>
      </c>
      <c r="H66" s="9">
        <v>4</v>
      </c>
      <c r="I66" s="9"/>
      <c r="J66" s="9">
        <f t="shared" si="0"/>
        <v>4</v>
      </c>
      <c r="K66" s="21"/>
      <c r="L66" s="8" t="s">
        <v>213</v>
      </c>
      <c r="M66" s="16">
        <f t="shared" si="2"/>
        <v>0</v>
      </c>
      <c r="N66" s="16"/>
      <c r="O66" s="16"/>
      <c r="P66" s="16"/>
      <c r="Q66" s="16"/>
      <c r="R66" s="16"/>
      <c r="S66" s="16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s="4" customFormat="1" ht="85.5" hidden="1" x14ac:dyDescent="0.25">
      <c r="A67" s="10" t="str">
        <f t="shared" si="1"/>
        <v>5.3.6.</v>
      </c>
      <c r="B67" s="8" t="s">
        <v>229</v>
      </c>
      <c r="C67" s="8" t="s">
        <v>143</v>
      </c>
      <c r="D67" s="8" t="s">
        <v>144</v>
      </c>
      <c r="E67" s="8" t="s">
        <v>204</v>
      </c>
      <c r="F67" s="11">
        <v>0</v>
      </c>
      <c r="G67" s="12" t="s">
        <v>15</v>
      </c>
      <c r="H67" s="9">
        <v>0</v>
      </c>
      <c r="I67" s="9"/>
      <c r="J67" s="9">
        <f t="shared" ref="J67" si="3">+H67-I67</f>
        <v>0</v>
      </c>
      <c r="K67" s="21"/>
      <c r="L67" s="8" t="s">
        <v>213</v>
      </c>
      <c r="M67" s="16">
        <f t="shared" si="2"/>
        <v>0</v>
      </c>
      <c r="N67" s="16"/>
      <c r="O67" s="16"/>
      <c r="P67" s="16"/>
      <c r="Q67" s="16"/>
      <c r="R67" s="16"/>
      <c r="S67" s="16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s="4" customFormat="1" x14ac:dyDescent="0.25">
      <c r="A68" s="24"/>
      <c r="B68" s="25"/>
      <c r="C68" s="25"/>
      <c r="D68" s="25"/>
      <c r="E68" s="25"/>
      <c r="F68" s="26"/>
      <c r="G68" s="27"/>
      <c r="H68" s="27"/>
      <c r="I68" s="27"/>
      <c r="J68" s="27"/>
      <c r="K68" s="25"/>
      <c r="L68" s="25"/>
      <c r="M68" s="28"/>
      <c r="N68" s="28"/>
      <c r="O68" s="28"/>
      <c r="P68" s="28"/>
      <c r="Q68" s="28"/>
      <c r="R68" s="28"/>
      <c r="S68" s="28"/>
    </row>
    <row r="69" spans="1:32" s="4" customFormat="1" x14ac:dyDescent="0.25">
      <c r="A69" s="24"/>
      <c r="B69" s="25"/>
      <c r="C69" s="25"/>
      <c r="D69" s="25"/>
      <c r="E69" s="25"/>
      <c r="F69" s="26"/>
      <c r="G69" s="27"/>
      <c r="H69" s="27"/>
      <c r="I69" s="27"/>
      <c r="J69" s="27"/>
      <c r="K69" s="25"/>
      <c r="L69" s="25"/>
      <c r="M69" s="28"/>
      <c r="N69" s="28"/>
      <c r="O69" s="28"/>
      <c r="P69" s="28"/>
      <c r="Q69" s="28"/>
      <c r="R69" s="28"/>
      <c r="S69" s="28"/>
    </row>
  </sheetData>
  <sheetProtection password="DAF2" sheet="1" formatCells="0" formatColumns="0" formatRows="0" insertColumns="0" insertRows="0" insertHyperlinks="0" deleteColumns="0" deleteRows="0" sort="0" autoFilter="0" pivotTables="0"/>
  <autoFilter ref="A2:AF67">
    <filterColumn colId="7">
      <filters>
        <filter val="0,1"/>
        <filter val="1"/>
        <filter val="11"/>
        <filter val="1587"/>
        <filter val="2"/>
        <filter val="200"/>
        <filter val="3"/>
        <filter val="35"/>
        <filter val="4"/>
        <filter val="5"/>
        <filter val="52"/>
        <filter val="6"/>
        <filter val="60"/>
        <filter val="70"/>
        <filter val="8"/>
        <filter val="9"/>
      </filters>
    </filterColumn>
  </autoFilter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Educación</vt:lpstr>
    </vt:vector>
  </TitlesOfParts>
  <Company>Universidad de Antioquia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</dc:creator>
  <cp:lastModifiedBy>David Suarez Sanchez</cp:lastModifiedBy>
  <dcterms:created xsi:type="dcterms:W3CDTF">2013-10-18T22:00:12Z</dcterms:created>
  <dcterms:modified xsi:type="dcterms:W3CDTF">2014-02-11T13:43:27Z</dcterms:modified>
</cp:coreProperties>
</file>