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9" activeTab="0"/>
  </bookViews>
  <sheets>
    <sheet name="PROYECTOS" sheetId="1" r:id="rId1"/>
    <sheet name="GESTION ADMINISTRATIVA" sheetId="2" r:id="rId2"/>
  </sheets>
  <definedNames>
    <definedName name="_xlnm.Print_Titles" localSheetId="1">'GESTION ADMINISTRATIVA'!$18:$19</definedName>
    <definedName name="_xlnm.Print_Titles" localSheetId="0">'PROYECTOS'!$18:$20</definedName>
  </definedNames>
  <calcPr fullCalcOnLoad="1"/>
</workbook>
</file>

<file path=xl/sharedStrings.xml><?xml version="1.0" encoding="utf-8"?>
<sst xmlns="http://schemas.openxmlformats.org/spreadsheetml/2006/main" count="228" uniqueCount="201">
  <si>
    <t>PROPIOS</t>
  </si>
  <si>
    <t>CREDITO</t>
  </si>
  <si>
    <t>NACION</t>
  </si>
  <si>
    <t>OTROS</t>
  </si>
  <si>
    <t>1.6. PROGRAMA</t>
  </si>
  <si>
    <t>FORMULACION DEL PLAN DE ACCIÓN  DESDE LAS ACTIVIDADES Y PROYECTOS ENMARCADOS EN EL PLAN DE DESARROLLO.</t>
  </si>
  <si>
    <t>1.1. NOMBRE DE LA DEPENDENCIA O ENTIDAD:</t>
  </si>
  <si>
    <t>ARTICULO PRES/AÑO</t>
  </si>
  <si>
    <t>1.2.COMPONENTE ESTRATEGICO:</t>
  </si>
  <si>
    <t>1.3. SECTOR:</t>
  </si>
  <si>
    <t>1.4.  ELABORADO POR:</t>
  </si>
  <si>
    <t>Abr</t>
  </si>
  <si>
    <t>May</t>
  </si>
  <si>
    <t>Ene</t>
  </si>
  <si>
    <t>Feb</t>
  </si>
  <si>
    <t>Mar</t>
  </si>
  <si>
    <t>Jun</t>
  </si>
  <si>
    <t>Jul</t>
  </si>
  <si>
    <t>Ago</t>
  </si>
  <si>
    <t>Sep</t>
  </si>
  <si>
    <t>Oct</t>
  </si>
  <si>
    <t>Nov</t>
  </si>
  <si>
    <t>Dic</t>
  </si>
  <si>
    <t>&gt;</t>
  </si>
  <si>
    <t>DISTRITO</t>
  </si>
  <si>
    <t>SGP</t>
  </si>
  <si>
    <t>Forma DEG-022</t>
  </si>
  <si>
    <t xml:space="preserve">FORMULACION DEL PLAN DE ACCION DESDE LAS ACTIVIDADES INHERENTES A LA GESTION ADMINISTRATIVA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</si>
  <si>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</si>
  <si>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</si>
  <si>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</si>
  <si>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</si>
  <si>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</si>
  <si>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</si>
  <si>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</si>
  <si>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</si>
  <si>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</si>
  <si>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</si>
  <si>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</si>
  <si>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</si>
  <si>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ARTICULO PRES / AÑO</t>
  </si>
  <si>
    <t xml:space="preserve">2.1. NOMBRE DE LA DEPENDENCIA O ENTIDAD: </t>
  </si>
  <si>
    <t>2.2. ELABORADO POR:</t>
  </si>
  <si>
    <t>2.5. ACTIVIDADES</t>
  </si>
  <si>
    <t>2.6. RESPONSABLE</t>
  </si>
  <si>
    <t>2.7. CRONOGRAMA</t>
  </si>
  <si>
    <t>2.8. COSTO</t>
  </si>
  <si>
    <t>2.9 FUENTES DE FINANCIACIÓN</t>
  </si>
  <si>
    <t xml:space="preserve"> Código BPIN</t>
  </si>
  <si>
    <t>2.3 NOMBRE DE LA ACCION</t>
  </si>
  <si>
    <t>2.4 METAS</t>
  </si>
  <si>
    <t>1.7. METAS</t>
  </si>
  <si>
    <t>1.8. PROYECTO / ACCION</t>
  </si>
  <si>
    <t>1.9. METAS</t>
  </si>
  <si>
    <t>1.10. ACTIVIDADES</t>
  </si>
  <si>
    <t>1.11. CRONOGRAMA</t>
  </si>
  <si>
    <t>1.12. RESPONSABLE</t>
  </si>
  <si>
    <t>1.14 FUENTES DE FINANCIACIÓN</t>
  </si>
  <si>
    <t>Secretaría de Planeación Distrital</t>
  </si>
  <si>
    <t>Claudia Díaz Muvdi - Profesional Especializado</t>
  </si>
  <si>
    <t>1.13. COSTO INVERSION (Miles)</t>
  </si>
  <si>
    <r>
      <t xml:space="preserve">VIGENCIA     </t>
    </r>
    <r>
      <rPr>
        <b/>
        <u val="single"/>
        <sz val="11"/>
        <rFont val="Arial Narrow"/>
        <family val="2"/>
      </rPr>
      <t>2013</t>
    </r>
  </si>
  <si>
    <r>
      <t xml:space="preserve">VIGENCIA </t>
    </r>
    <r>
      <rPr>
        <b/>
        <u val="single"/>
        <sz val="14"/>
        <rFont val="Arial Narrow"/>
        <family val="2"/>
      </rPr>
      <t>2013</t>
    </r>
  </si>
  <si>
    <t>Clasificación, codificación y conservación de documentos según tablas de retención</t>
  </si>
  <si>
    <t>Control de Servicios no conformes</t>
  </si>
  <si>
    <t>Medición de la satisfacción del cliente</t>
  </si>
  <si>
    <t>Revisión por la Dirección</t>
  </si>
  <si>
    <t>Jefes de Oficina</t>
  </si>
  <si>
    <t>Administración de Riesgos (Identificación, valoración y control)</t>
  </si>
  <si>
    <t>Realizar una medición de la efectividad de los controles cada 2 meses</t>
  </si>
  <si>
    <t>Realizar medición de la prestación de los servicios cada 2 meses y establecer planes de mejoramiento</t>
  </si>
  <si>
    <t>Realización de encuesta, evaluación y Plan de Mejoramiento</t>
  </si>
  <si>
    <t>Diligencia de formato, evaluación y Plan de Mejoramiento</t>
  </si>
  <si>
    <t>Someter a revisión y sustentar la evaluación de la gestión cada 4 meses</t>
  </si>
  <si>
    <t>Informe de Gestión, evaluación y Plan de Mejoramiento</t>
  </si>
  <si>
    <t>Mejoramiento archivístico, conservación documental de archivos de gestión y archivo central  al 100%</t>
  </si>
  <si>
    <t xml:space="preserve">Mejoramiento archivístico, conservación documental de archivos de gestión y archivo central </t>
  </si>
  <si>
    <t>Secretaría de Educación Distrital</t>
  </si>
  <si>
    <t>Erasmo Jácome Puerta</t>
  </si>
  <si>
    <t>Educación (1)</t>
  </si>
  <si>
    <t>Barranquilla con Equidad Social</t>
  </si>
  <si>
    <t>Sostenimiento y Ampliación de Cobertura</t>
  </si>
  <si>
    <t>Mantener y/o Aumentar tasas de coberturas bruta y netas en los diferentes niveles del Sistema educativo</t>
  </si>
  <si>
    <t>Construcción e intervención de IED en infraestructura educativa</t>
  </si>
  <si>
    <t>Alcanzar tasa de deserción Anual 3,5%</t>
  </si>
  <si>
    <t>Ampliación de la Cobertura Educativa</t>
  </si>
  <si>
    <t xml:space="preserve">Metodologías flexibles </t>
  </si>
  <si>
    <t>Atención de estudiantes caracterizados como población vulnerable incluidos en el sistema educativo (desplazados, reinsertados, discapacitados)</t>
  </si>
  <si>
    <t>Atención de jóvenes y adultos atendidos según decreto 3011</t>
  </si>
  <si>
    <t>Atención de niños y niñas mediante convenio MEN-ICBF</t>
  </si>
  <si>
    <t>210,000 Estudiantes Matriculados en el Sistema Educativo Oficial</t>
  </si>
  <si>
    <t>* Proyecciones de cupos por IED. 
* Focalización de niños por fuera del sistema.</t>
  </si>
  <si>
    <t>3011111
3001112</t>
  </si>
  <si>
    <t>5,500 niños atendidos en metodología flexible</t>
  </si>
  <si>
    <t>*Identificar estudiantes que requieren metodologías flexibles. 
*Identificar espacios posibles para la implementación de las metodologías.
*Determinar colegios con mayores indices de cobertura neta para implementar las aulas.
*Identificación de nuevas metodologías para implementación.</t>
  </si>
  <si>
    <t>Oficina de Cobertura</t>
  </si>
  <si>
    <t>8,000 Estudiantes caracterizados como población vulnerable atendidos en el sistema Educativo Oficial</t>
  </si>
  <si>
    <t>* Identificación de estudiantes caracterizados como población vulnerable atendidos en el sistema Educativo Oficial</t>
  </si>
  <si>
    <t>11,500 jovenes y adultos atendidos según decreto 3011</t>
  </si>
  <si>
    <t>*Identificación de las IED que tienen licencia para nocturnas.
*Fortalecimiento de las nocturnas</t>
  </si>
  <si>
    <t>* Focalizar barrios donde se requiere el servicio.
*Identificación de población sin atender.
* Posibles oferentes habilitados para la contratación.
* Los recursos llegan por medio del programa de atención Integral a la Primera Infancia (Sec. De Gestión Social)</t>
  </si>
  <si>
    <t>5,367 niños y niñas atendidas mediante convenio MEN-ICBF</t>
  </si>
  <si>
    <t>Asesor de Primera Infancia</t>
  </si>
  <si>
    <r>
      <t>Intervención en su infraestructura física de</t>
    </r>
    <r>
      <rPr>
        <b/>
        <sz val="12"/>
        <color indexed="8"/>
        <rFont val="Arial Narrow"/>
        <family val="2"/>
      </rPr>
      <t xml:space="preserve"> instituciones Educativas por</t>
    </r>
    <r>
      <rPr>
        <sz val="12"/>
        <color indexed="8"/>
        <rFont val="Arial Narrow"/>
        <family val="2"/>
      </rPr>
      <t xml:space="preserve"> Ley 21</t>
    </r>
  </si>
  <si>
    <r>
      <t>Intervención en su infraestructura física de</t>
    </r>
    <r>
      <rPr>
        <b/>
        <sz val="12"/>
        <color indexed="8"/>
        <rFont val="Arial Narrow"/>
        <family val="2"/>
      </rPr>
      <t xml:space="preserve"> instituciones Educativas por Proyecto de</t>
    </r>
    <r>
      <rPr>
        <sz val="12"/>
        <color indexed="8"/>
        <rFont val="Arial Narrow"/>
        <family val="2"/>
      </rPr>
      <t xml:space="preserve"> Mejoramiento Integral</t>
    </r>
  </si>
  <si>
    <t>* Realizar cronograma de intevención.
* Priorización de iED según necesidades.
* Seguimiento a las construcciones.</t>
  </si>
  <si>
    <t>1 IED Intervenidas en su infraestructura Educativa mediante Ley 21</t>
  </si>
  <si>
    <t>6 IED Intervenidas en su infraestructura Educativa mediante Proyecto de Mejoramiento Integral</t>
  </si>
  <si>
    <t>Planeación Educativa</t>
  </si>
  <si>
    <t>Alimentación Escolar</t>
  </si>
  <si>
    <t>Transporte Escolar</t>
  </si>
  <si>
    <t>Gratuidad Educativa</t>
  </si>
  <si>
    <t>* Focalizar las IED con mayor numero de estudiantes matriculados pertenecientes a los niveles 1 y 2 del SISBEN</t>
  </si>
  <si>
    <t>* Focalizar los barrios donde no hay oferta de atencion a niños a las IED. 
* Focalizar los colegios con mayor capacidad instalada para ofrecer.</t>
  </si>
  <si>
    <t>* Cruce de Bases de Datos de Matricula con SISBEN.
*Asignación de recursos según niños atendidos.</t>
  </si>
  <si>
    <t>75,000 Estudiantes Beneficiados con Alimentación Escolar</t>
  </si>
  <si>
    <t>5,200 Estudiantes beneficiados con Transporte Escolar</t>
  </si>
  <si>
    <t>100% De Estudiantes Beneficiados con Gratuidad Educativa</t>
  </si>
  <si>
    <t>Calidad de la Educación</t>
  </si>
  <si>
    <t>40% de IED con resultado alto, superior y muy superior en el examen de prueba SABER 11</t>
  </si>
  <si>
    <t>Fortalecimiento a la gestión académica desde la evaluación de estándares  para el mejoramiento en el desempeño en pruebas SABER</t>
  </si>
  <si>
    <t xml:space="preserve"> implementación del modelo de aprendizaje de matemáticas Método Singapur </t>
  </si>
  <si>
    <t>Portal Educativo "Educ@Barranquilla"</t>
  </si>
  <si>
    <t>Actualización  oficial a la comunidad educativa de un (1) Portal Educativo</t>
  </si>
  <si>
    <t>El estudio de clase como herramienta en el fortalecimiento de la enseñanza del lenguaje y  matemáticas</t>
  </si>
  <si>
    <t>Todo lo estipulado a nivel contraptual</t>
  </si>
  <si>
    <t>Todo lo estipulado a nivel contractual</t>
  </si>
  <si>
    <r>
      <t>*</t>
    </r>
    <r>
      <rPr>
        <sz val="8"/>
        <rFont val="Arial Narrow"/>
        <family val="2"/>
      </rPr>
      <t>Mantenimiento administrativo de la plataforma del portal
* Manejo de redes sociales
* Actualización de contenidos 
* Foros virtuales</t>
    </r>
  </si>
  <si>
    <t>Todo lo estipulado a nivel contrapctual</t>
  </si>
  <si>
    <t>Oficina de Calidad Educativa</t>
  </si>
  <si>
    <t>152 de IED  que implementan procesos de evaluación desde los estándares (Fase II)</t>
  </si>
  <si>
    <t>20 IED aplicando método singapur</t>
  </si>
  <si>
    <t>20 IE con prácticas de aula actualizadas en las áreas de lenguaje y matemáticas</t>
  </si>
  <si>
    <t>Barranquilla Bilingüe</t>
  </si>
  <si>
    <t>Formación de Estudiantes  jóvenes en un segundo idioma</t>
  </si>
  <si>
    <t>Semana del Bilingüismo</t>
  </si>
  <si>
    <t>Implementación de la Semana de Bilinguismo</t>
  </si>
  <si>
    <t>Contact Barranquilla</t>
  </si>
  <si>
    <t xml:space="preserve">IE con énfasis en la ensenanza del inglés </t>
  </si>
  <si>
    <t>1,000 de de estudiantes formados en proeficiencia lingüística</t>
  </si>
  <si>
    <t xml:space="preserve">3 IE con énfasis en la ensenanza del inglés </t>
  </si>
  <si>
    <t>Desarrollo Profesional de Docentes y Directivos</t>
  </si>
  <si>
    <t>100% de docentes y directivos docentes formados en desarrollo pedagógico y/o investigación educativa</t>
  </si>
  <si>
    <t>Implementación del programa distrital de formación de docentes y directivos docentes</t>
  </si>
  <si>
    <t>*Inscripción  de los docentes y directivos docentes a través  del portal  educabarranquilla
*  Convocatoria para la asistencia al evento 
* Seguimiento al proceso formativo 
* Evaluación de la jornada 
* Sistematización al  sistema humano y a las bases de datos</t>
  </si>
  <si>
    <t>250 Docentes capacitados en didácticas de ludica y tiempo libre</t>
  </si>
  <si>
    <t>350 de docentes formados en herramientas para pedagógicas para abordar primera infancia</t>
  </si>
  <si>
    <t>1,100 docentes capacitados en didacticas para la enseñanza del aprendizaje de las ciencias Básicas</t>
  </si>
  <si>
    <t>2,100 de docentes formados en Gestión Escolar</t>
  </si>
  <si>
    <t>550 De de docentes formados ara el uso pedagogico de las MTICs</t>
  </si>
  <si>
    <t>1,300 de docentes formados  para la implementacion de proyectos pedagògicos transversales</t>
  </si>
  <si>
    <t>Ampliación a jornadas complementarias</t>
  </si>
  <si>
    <t>25% de IEDs que implementen las jornadas complementarias</t>
  </si>
  <si>
    <t>Mejoramiento de la Convivencia Escolar</t>
  </si>
  <si>
    <t>100% de IEDs que implementen Plan de Convivencia Escolar</t>
  </si>
  <si>
    <t>El Bicentenario como Estrategia Pedagógica.</t>
  </si>
  <si>
    <t>Promover espacios académicos de análisis, reflexión y debate sobre el devenir histórico de nuestra ciudad en su bicentenario, con amplia participación de la comunidad educativa distrital</t>
  </si>
  <si>
    <t>*Implementación de un programa articulando las estrategias Distritales al entorno Educativo
* Participación en las mesas de trabajo organizadas</t>
  </si>
  <si>
    <t>Fomento a la Educación Superior y articulación con el sector productivo</t>
  </si>
  <si>
    <t>100% de IED con oferta de articulación de la media técnica con la superior</t>
  </si>
  <si>
    <t>8 Centros Distritales de Educación Superior –CEDIES creados</t>
  </si>
  <si>
    <t>Becas UdeA</t>
  </si>
  <si>
    <t>Articulación con programas de educación técnica, tecnológica y/o universitaria</t>
  </si>
  <si>
    <t>CEDIES en el Distrito de Barranquilla</t>
  </si>
  <si>
    <t>16de CEDIES funcionando en el Distrito de Barranquilla</t>
  </si>
  <si>
    <t>152IED que implementen Plan de Convivencia Escolar</t>
  </si>
  <si>
    <t>152 IED que implementen el Bicentenario de la Ciudad de Barranquilla como Estratégia Pedagógica</t>
  </si>
  <si>
    <t>280 Estudiantes beneficiados con becas de la UdeA</t>
  </si>
  <si>
    <t>122 instituciones educativas con  educación media técnica articuladas con programas de educación técnica, tecnológica y/o universitaria</t>
  </si>
  <si>
    <t>10,000 Estudiantes de Educación Superior beneficiados con CEDIES</t>
  </si>
  <si>
    <t>15 CEDIES funcionando en el Distrito de Barranquilla</t>
  </si>
  <si>
    <t>* Renovación de convenio con la Universidad del Atlantico.
* Convocatoria a antiguos beneficiarios de Becas.</t>
  </si>
  <si>
    <t>* Continuar con los convenios de articulación con el SENA é ITSA, en las IED.</t>
  </si>
  <si>
    <t xml:space="preserve">* Realización de convocatorias a Estudiantes en CEDIES.
*Realización de convenio con el operador de CEDIES
</t>
  </si>
  <si>
    <t>* Apertura de convocatoria para cupos en CEDIES.
* Realización de convenios con las entidades prestadoras del Servicio.</t>
  </si>
  <si>
    <t>Nativos digitales</t>
  </si>
  <si>
    <t>Alcanzar la tasa de 15 niños por computador</t>
  </si>
  <si>
    <t>100% de IED con uso y apropiación de TIC como herramienta pedagógica de las IED de Barranquilla</t>
  </si>
  <si>
    <t>Aulas de Cómputo</t>
  </si>
  <si>
    <t>Densificación en Computadores</t>
  </si>
  <si>
    <t>Conectividad IE</t>
  </si>
  <si>
    <t xml:space="preserve">Nativos Digitales </t>
  </si>
  <si>
    <t>* Dotación a los establecimientos educativos distritales, por medio de la implementación del proyecto de mejoramiento integral a la infraestructura Educativa</t>
  </si>
  <si>
    <t>*Compra de equipos por medio los recursos asignados por computadores para educar y recursos propios</t>
  </si>
  <si>
    <t>*Realización de convenio con Metrotel</t>
  </si>
  <si>
    <t>*Realización de convenios con el BID, apoyo del sector privado de empresas como UNE, 
Computadores para Educar dotación de 1170 Tablets</t>
  </si>
  <si>
    <t>100% IE con aulas de informática suficientes y adecuadas para la atención escolar.</t>
  </si>
  <si>
    <t>20 alumnos por computador</t>
  </si>
  <si>
    <t>85 sedes de IED con aulas moviles</t>
  </si>
  <si>
    <t>100% de IE con servicio de conectividad a Internet de ancho de banda de 2 o más Megas</t>
  </si>
  <si>
    <t>100% de sedes de IED con  uso y apropiación de TIC's como herramienta pedagógica</t>
  </si>
  <si>
    <t>Secretaría de Educación Distrital Eficiente y Moderna</t>
  </si>
  <si>
    <t>Provisión de hardware y software para aumentar la productividad de los funcionarios. Revisión de los procesos que se llevan a cabo en cada una de las dependencias de la SED</t>
  </si>
  <si>
    <t>Sistema de Gestión Escolar - EVEREST</t>
  </si>
  <si>
    <t>Software de Administración y Digitalización Documental</t>
  </si>
  <si>
    <t>* Mejora en la plataforma del sistema mediante recursos propios y el apoyo de la consejería para la modernización</t>
  </si>
  <si>
    <t>* Contratación del desarrollo del Software</t>
  </si>
  <si>
    <t>100% de procesos de las instituciones educativas sistematizados (gestión humana docente, tecnología, cobertura, calidad educativa, gestión academica de IED)</t>
  </si>
  <si>
    <t>100% de documentos indexados, digitalizadas y administrados por un software de gestión documental.</t>
  </si>
  <si>
    <t>Modernización y Nuevas Tecnologías</t>
  </si>
  <si>
    <t>Oficina de Educación Superior</t>
  </si>
</sst>
</file>

<file path=xl/styles.xml><?xml version="1.0" encoding="utf-8"?>
<styleSheet xmlns="http://schemas.openxmlformats.org/spreadsheetml/2006/main">
  <numFmts count="5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N$&quot;#,##0_);\(&quot;N$&quot;#,##0\)"/>
    <numFmt numFmtId="193" formatCode="&quot;N$&quot;#,##0_);[Red]\(&quot;N$&quot;#,##0\)"/>
    <numFmt numFmtId="194" formatCode="&quot;N$&quot;#,##0.00_);\(&quot;N$&quot;#,##0.00\)"/>
    <numFmt numFmtId="195" formatCode="&quot;N$&quot;#,##0.00_);[Red]\(&quot;N$&quot;#,##0.00\)"/>
    <numFmt numFmtId="196" formatCode="_(&quot;N$&quot;* #,##0_);_(&quot;N$&quot;* \(#,##0\);_(&quot;N$&quot;* &quot;-&quot;_);_(@_)"/>
    <numFmt numFmtId="197" formatCode="_(&quot;N$&quot;* #,##0.00_);_(&quot;N$&quot;* \(#,##0.00\);_(&quot;N$&quot;* &quot;-&quot;??_);_(@_)"/>
    <numFmt numFmtId="198" formatCode="0;[Red]0"/>
    <numFmt numFmtId="199" formatCode="0.0%"/>
    <numFmt numFmtId="200" formatCode="&quot;$&quot;#,##0.00;[Red]&quot;$&quot;#,##0.00"/>
    <numFmt numFmtId="201" formatCode="_(* #,##0.0_);_(* \(#,##0.0\);_(* &quot;-&quot;??_);_(@_)"/>
    <numFmt numFmtId="202" formatCode="_(* #,##0_);_(* \(#,##0\);_(* &quot;-&quot;??_);_(@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;[Red]#,##0"/>
    <numFmt numFmtId="207" formatCode="&quot;$&quot;#,##0.0;[Red]&quot;$&quot;#,##0.0"/>
    <numFmt numFmtId="208" formatCode="&quot;$&quot;#,##0;[Red]&quot;$&quot;#,##0"/>
    <numFmt numFmtId="209" formatCode="&quot;$&quot;#,##0.000;[Red]&quot;$&quot;#,##0.000"/>
    <numFmt numFmtId="210" formatCode="#,##0.0_);[Red]\(#,##0.0\)"/>
    <numFmt numFmtId="211" formatCode="&quot;$&quot;\ #,##0"/>
    <numFmt numFmtId="212" formatCode="0_);\(0\)"/>
    <numFmt numFmtId="213" formatCode="_(&quot;$&quot;\ * #,##0_);_(&quot;$&quot;\ * \(#,##0\);_(&quot;$&quot;\ * &quot;-&quot;??_);_(@_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1"/>
      <name val="Arial Narrow"/>
      <family val="2"/>
    </font>
    <font>
      <b/>
      <u val="single"/>
      <sz val="14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 Narrow"/>
      <family val="2"/>
    </font>
    <font>
      <sz val="14"/>
      <color rgb="FF00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70C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/>
      <right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/>
      <top style="hair"/>
      <bottom/>
    </border>
    <border>
      <left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3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wrapText="1"/>
      <protection locked="0"/>
    </xf>
    <xf numFmtId="0" fontId="4" fillId="33" borderId="17" xfId="0" applyFont="1" applyFill="1" applyBorder="1" applyAlignment="1" applyProtection="1">
      <alignment horizontal="justify" wrapText="1"/>
      <protection locked="0"/>
    </xf>
    <xf numFmtId="0" fontId="4" fillId="33" borderId="18" xfId="0" applyFont="1" applyFill="1" applyBorder="1" applyAlignment="1" applyProtection="1">
      <alignment horizontal="justify" wrapText="1"/>
      <protection locked="0"/>
    </xf>
    <xf numFmtId="0" fontId="4" fillId="33" borderId="18" xfId="0" applyFont="1" applyFill="1" applyBorder="1" applyAlignment="1" applyProtection="1">
      <alignment horizontal="center" wrapText="1"/>
      <protection locked="0"/>
    </xf>
    <xf numFmtId="199" fontId="4" fillId="33" borderId="18" xfId="0" applyNumberFormat="1" applyFont="1" applyFill="1" applyBorder="1" applyAlignment="1" applyProtection="1">
      <alignment horizontal="justify" wrapText="1"/>
      <protection locked="0"/>
    </xf>
    <xf numFmtId="200" fontId="4" fillId="33" borderId="18" xfId="0" applyNumberFormat="1" applyFont="1" applyFill="1" applyBorder="1" applyAlignment="1" applyProtection="1">
      <alignment horizontal="center" wrapText="1"/>
      <protection locked="0"/>
    </xf>
    <xf numFmtId="0" fontId="4" fillId="33" borderId="19" xfId="0" applyFont="1" applyFill="1" applyBorder="1" applyAlignment="1" applyProtection="1">
      <alignment horizontal="center" wrapText="1"/>
      <protection locked="0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23" xfId="0" applyFont="1" applyBorder="1" applyAlignment="1" applyProtection="1">
      <alignment horizontal="left" vertical="top"/>
      <protection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centerContinuous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6" fillId="0" borderId="1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justify" vertical="top" wrapText="1"/>
      <protection locked="0"/>
    </xf>
    <xf numFmtId="199" fontId="6" fillId="0" borderId="16" xfId="0" applyNumberFormat="1" applyFont="1" applyBorder="1" applyAlignment="1" applyProtection="1">
      <alignment horizontal="left" vertical="center" wrapText="1"/>
      <protection locked="0"/>
    </xf>
    <xf numFmtId="200" fontId="6" fillId="0" borderId="16" xfId="0" applyNumberFormat="1" applyFont="1" applyBorder="1" applyAlignment="1" applyProtection="1">
      <alignment horizontal="center" wrapText="1"/>
      <protection locked="0"/>
    </xf>
    <xf numFmtId="0" fontId="6" fillId="0" borderId="16" xfId="0" applyFont="1" applyBorder="1" applyAlignment="1" applyProtection="1">
      <alignment horizontal="center" wrapText="1"/>
      <protection locked="0"/>
    </xf>
    <xf numFmtId="0" fontId="6" fillId="0" borderId="25" xfId="0" applyFont="1" applyBorder="1" applyAlignment="1" applyProtection="1">
      <alignment horizontal="center" wrapText="1"/>
      <protection locked="0"/>
    </xf>
    <xf numFmtId="0" fontId="6" fillId="0" borderId="26" xfId="0" applyFont="1" applyBorder="1" applyAlignment="1" applyProtection="1">
      <alignment horizontal="justify" vertical="top" wrapText="1"/>
      <protection locked="0"/>
    </xf>
    <xf numFmtId="198" fontId="6" fillId="0" borderId="16" xfId="0" applyNumberFormat="1" applyFont="1" applyBorder="1" applyAlignment="1" applyProtection="1">
      <alignment horizontal="justify" vertical="top" wrapText="1"/>
      <protection locked="0"/>
    </xf>
    <xf numFmtId="199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98" fontId="4" fillId="33" borderId="27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33" borderId="24" xfId="0" applyFont="1" applyFill="1" applyBorder="1" applyAlignment="1" applyProtection="1">
      <alignment horizontal="justify" wrapText="1"/>
      <protection locked="0"/>
    </xf>
    <xf numFmtId="0" fontId="6" fillId="0" borderId="28" xfId="0" applyFont="1" applyBorder="1" applyAlignment="1" applyProtection="1">
      <alignment horizontal="justify" vertical="top" wrapText="1"/>
      <protection locked="0"/>
    </xf>
    <xf numFmtId="0" fontId="6" fillId="0" borderId="29" xfId="0" applyFont="1" applyBorder="1" applyAlignment="1" applyProtection="1">
      <alignment horizontal="justify" vertical="top" wrapText="1"/>
      <protection locked="0"/>
    </xf>
    <xf numFmtId="198" fontId="6" fillId="0" borderId="16" xfId="0" applyNumberFormat="1" applyFont="1" applyBorder="1" applyAlignment="1" applyProtection="1">
      <alignment horizontal="left" vertical="top" wrapText="1"/>
      <protection locked="0"/>
    </xf>
    <xf numFmtId="198" fontId="6" fillId="0" borderId="16" xfId="0" applyNumberFormat="1" applyFont="1" applyBorder="1" applyAlignment="1" applyProtection="1">
      <alignment vertical="top" wrapText="1"/>
      <protection locked="0"/>
    </xf>
    <xf numFmtId="0" fontId="52" fillId="0" borderId="16" xfId="0" applyFont="1" applyFill="1" applyBorder="1" applyAlignment="1">
      <alignment vertical="top" wrapText="1"/>
    </xf>
    <xf numFmtId="198" fontId="6" fillId="0" borderId="30" xfId="0" applyNumberFormat="1" applyFont="1" applyBorder="1" applyAlignment="1" applyProtection="1">
      <alignment vertical="top" wrapText="1"/>
      <protection locked="0"/>
    </xf>
    <xf numFmtId="0" fontId="4" fillId="0" borderId="31" xfId="0" applyFont="1" applyBorder="1" applyAlignment="1" applyProtection="1">
      <alignment horizontal="center" wrapText="1"/>
      <protection locked="0"/>
    </xf>
    <xf numFmtId="0" fontId="53" fillId="0" borderId="16" xfId="0" applyFont="1" applyFill="1" applyBorder="1" applyAlignment="1">
      <alignment horizontal="justify" vertical="top" wrapText="1"/>
    </xf>
    <xf numFmtId="0" fontId="6" fillId="0" borderId="32" xfId="0" applyFont="1" applyBorder="1" applyAlignment="1" applyProtection="1">
      <alignment horizontal="justify" vertical="top" wrapText="1"/>
      <protection locked="0"/>
    </xf>
    <xf numFmtId="206" fontId="8" fillId="0" borderId="33" xfId="0" applyNumberFormat="1" applyFont="1" applyBorder="1" applyAlignment="1" applyProtection="1">
      <alignment horizontal="right" vertical="center" wrapText="1"/>
      <protection locked="0"/>
    </xf>
    <xf numFmtId="199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1" xfId="0" applyFont="1" applyBorder="1" applyAlignment="1" applyProtection="1">
      <alignment horizontal="center" vertical="center" wrapText="1"/>
      <protection locked="0"/>
    </xf>
    <xf numFmtId="211" fontId="8" fillId="0" borderId="16" xfId="51" applyNumberFormat="1" applyFont="1" applyBorder="1" applyAlignment="1" applyProtection="1">
      <alignment vertical="center" wrapText="1"/>
      <protection locked="0"/>
    </xf>
    <xf numFmtId="211" fontId="8" fillId="0" borderId="31" xfId="51" applyNumberFormat="1" applyFont="1" applyBorder="1" applyAlignment="1" applyProtection="1">
      <alignment vertical="center" wrapText="1"/>
      <protection locked="0"/>
    </xf>
    <xf numFmtId="206" fontId="8" fillId="0" borderId="16" xfId="0" applyNumberFormat="1" applyFont="1" applyBorder="1" applyAlignment="1" applyProtection="1">
      <alignment horizontal="right" vertical="center" wrapText="1"/>
      <protection locked="0"/>
    </xf>
    <xf numFmtId="0" fontId="4" fillId="35" borderId="13" xfId="0" applyFont="1" applyFill="1" applyBorder="1" applyAlignment="1">
      <alignment horizontal="left" vertical="center"/>
    </xf>
    <xf numFmtId="211" fontId="8" fillId="35" borderId="34" xfId="51" applyNumberFormat="1" applyFont="1" applyFill="1" applyBorder="1" applyAlignment="1" applyProtection="1">
      <alignment horizontal="left" vertical="center" wrapText="1"/>
      <protection locked="0"/>
    </xf>
    <xf numFmtId="0" fontId="4" fillId="35" borderId="14" xfId="0" applyFont="1" applyFill="1" applyBorder="1" applyAlignment="1">
      <alignment horizontal="left" vertical="center"/>
    </xf>
    <xf numFmtId="0" fontId="4" fillId="35" borderId="0" xfId="0" applyFont="1" applyFill="1" applyAlignment="1">
      <alignment horizontal="left" vertical="center"/>
    </xf>
    <xf numFmtId="211" fontId="8" fillId="35" borderId="35" xfId="51" applyNumberFormat="1" applyFont="1" applyFill="1" applyBorder="1" applyAlignment="1" applyProtection="1">
      <alignment horizontal="left" vertical="center" wrapText="1"/>
      <protection locked="0"/>
    </xf>
    <xf numFmtId="211" fontId="8" fillId="35" borderId="36" xfId="51" applyNumberFormat="1" applyFont="1" applyFill="1" applyBorder="1" applyAlignment="1" applyProtection="1">
      <alignment horizontal="left" vertical="center" wrapText="1"/>
      <protection locked="0"/>
    </xf>
    <xf numFmtId="3" fontId="4" fillId="0" borderId="16" xfId="0" applyNumberFormat="1" applyFont="1" applyBorder="1" applyAlignment="1">
      <alignment horizontal="right" vertical="center" wrapText="1"/>
    </xf>
    <xf numFmtId="211" fontId="8" fillId="0" borderId="16" xfId="51" applyNumberFormat="1" applyFont="1" applyBorder="1" applyAlignment="1" applyProtection="1">
      <alignment horizontal="left" vertical="center" wrapText="1"/>
      <protection locked="0"/>
    </xf>
    <xf numFmtId="211" fontId="4" fillId="0" borderId="16" xfId="51" applyNumberFormat="1" applyFont="1" applyBorder="1" applyAlignment="1" applyProtection="1">
      <alignment horizontal="left" vertical="center" wrapText="1"/>
      <protection locked="0"/>
    </xf>
    <xf numFmtId="3" fontId="8" fillId="0" borderId="16" xfId="0" applyNumberFormat="1" applyFont="1" applyBorder="1" applyAlignment="1" applyProtection="1">
      <alignment horizontal="center" vertical="center" wrapText="1"/>
      <protection locked="0"/>
    </xf>
    <xf numFmtId="3" fontId="8" fillId="0" borderId="37" xfId="0" applyNumberFormat="1" applyFont="1" applyBorder="1" applyAlignment="1" applyProtection="1">
      <alignment horizontal="right" vertical="center" wrapText="1"/>
      <protection locked="0"/>
    </xf>
    <xf numFmtId="3" fontId="8" fillId="0" borderId="16" xfId="0" applyNumberFormat="1" applyFont="1" applyBorder="1" applyAlignment="1">
      <alignment horizontal="right" vertical="center" wrapText="1"/>
    </xf>
    <xf numFmtId="3" fontId="8" fillId="0" borderId="16" xfId="0" applyNumberFormat="1" applyFont="1" applyBorder="1" applyAlignment="1" applyProtection="1">
      <alignment horizontal="right" vertical="center" wrapText="1"/>
      <protection locked="0"/>
    </xf>
    <xf numFmtId="3" fontId="8" fillId="0" borderId="30" xfId="0" applyNumberFormat="1" applyFont="1" applyBorder="1" applyAlignment="1" applyProtection="1">
      <alignment vertical="center" wrapText="1"/>
      <protection locked="0"/>
    </xf>
    <xf numFmtId="0" fontId="4" fillId="33" borderId="38" xfId="0" applyFont="1" applyFill="1" applyBorder="1" applyAlignment="1" applyProtection="1">
      <alignment horizontal="center" wrapText="1"/>
      <protection locked="0"/>
    </xf>
    <xf numFmtId="3" fontId="8" fillId="0" borderId="39" xfId="0" applyNumberFormat="1" applyFont="1" applyBorder="1" applyAlignment="1" applyProtection="1">
      <alignment horizontal="right" vertical="center" wrapText="1"/>
      <protection locked="0"/>
    </xf>
    <xf numFmtId="3" fontId="8" fillId="0" borderId="38" xfId="0" applyNumberFormat="1" applyFont="1" applyBorder="1" applyAlignment="1" applyProtection="1">
      <alignment horizontal="right" vertical="center" wrapText="1"/>
      <protection locked="0"/>
    </xf>
    <xf numFmtId="0" fontId="4" fillId="0" borderId="40" xfId="0" applyFont="1" applyBorder="1" applyAlignment="1">
      <alignment horizontal="left" vertical="center"/>
    </xf>
    <xf numFmtId="211" fontId="8" fillId="0" borderId="30" xfId="51" applyNumberFormat="1" applyFont="1" applyBorder="1" applyAlignment="1" applyProtection="1">
      <alignment vertical="center" wrapText="1"/>
      <protection locked="0"/>
    </xf>
    <xf numFmtId="211" fontId="8" fillId="0" borderId="41" xfId="51" applyNumberFormat="1" applyFont="1" applyBorder="1" applyAlignment="1" applyProtection="1">
      <alignment vertical="center" wrapText="1"/>
      <protection locked="0"/>
    </xf>
    <xf numFmtId="211" fontId="8" fillId="0" borderId="42" xfId="51" applyNumberFormat="1" applyFont="1" applyBorder="1" applyAlignment="1" applyProtection="1">
      <alignment vertical="center" wrapText="1"/>
      <protection locked="0"/>
    </xf>
    <xf numFmtId="211" fontId="8" fillId="0" borderId="39" xfId="51" applyNumberFormat="1" applyFont="1" applyBorder="1" applyAlignment="1" applyProtection="1">
      <alignment vertical="center" wrapText="1"/>
      <protection locked="0"/>
    </xf>
    <xf numFmtId="0" fontId="0" fillId="0" borderId="31" xfId="0" applyBorder="1" applyAlignment="1">
      <alignment horizontal="center" vertical="center" wrapText="1"/>
    </xf>
    <xf numFmtId="211" fontId="8" fillId="35" borderId="43" xfId="51" applyNumberFormat="1" applyFont="1" applyFill="1" applyBorder="1" applyAlignment="1" applyProtection="1">
      <alignment horizontal="left" vertical="center" wrapText="1"/>
      <protection locked="0"/>
    </xf>
    <xf numFmtId="211" fontId="8" fillId="35" borderId="43" xfId="51" applyNumberFormat="1" applyFont="1" applyFill="1" applyBorder="1" applyAlignment="1" applyProtection="1">
      <alignment horizontal="center" vertical="center" wrapText="1"/>
      <protection locked="0"/>
    </xf>
    <xf numFmtId="0" fontId="8" fillId="0" borderId="30" xfId="55" applyFont="1" applyBorder="1" applyAlignment="1">
      <alignment horizontal="center" vertical="center" wrapText="1"/>
      <protection/>
    </xf>
    <xf numFmtId="0" fontId="13" fillId="32" borderId="44" xfId="55" applyFont="1" applyFill="1" applyBorder="1" applyAlignment="1">
      <alignment vertical="center" wrapText="1"/>
      <protection/>
    </xf>
    <xf numFmtId="0" fontId="13" fillId="32" borderId="28" xfId="55" applyFont="1" applyFill="1" applyBorder="1" applyAlignment="1">
      <alignment horizontal="left" vertical="center" wrapText="1"/>
      <protection/>
    </xf>
    <xf numFmtId="0" fontId="13" fillId="32" borderId="45" xfId="55" applyFont="1" applyFill="1" applyBorder="1" applyAlignment="1">
      <alignment vertical="center" wrapText="1"/>
      <protection/>
    </xf>
    <xf numFmtId="0" fontId="14" fillId="0" borderId="16" xfId="55" applyFont="1" applyBorder="1" applyAlignment="1">
      <alignment horizontal="left" vertical="center" wrapText="1"/>
      <protection/>
    </xf>
    <xf numFmtId="0" fontId="7" fillId="0" borderId="37" xfId="55" applyFont="1" applyBorder="1" applyAlignment="1">
      <alignment horizontal="center" vertical="center" wrapText="1"/>
      <protection/>
    </xf>
    <xf numFmtId="213" fontId="4" fillId="0" borderId="37" xfId="53" applyNumberFormat="1" applyFont="1" applyBorder="1" applyAlignment="1">
      <alignment horizontal="center" vertical="center" wrapText="1"/>
    </xf>
    <xf numFmtId="0" fontId="8" fillId="0" borderId="37" xfId="55" applyFont="1" applyBorder="1" applyAlignment="1">
      <alignment horizontal="center" vertical="center" wrapText="1"/>
      <protection/>
    </xf>
    <xf numFmtId="0" fontId="13" fillId="32" borderId="16" xfId="55" applyFont="1" applyFill="1" applyBorder="1" applyAlignment="1">
      <alignment vertical="center" wrapText="1"/>
      <protection/>
    </xf>
    <xf numFmtId="0" fontId="7" fillId="36" borderId="41" xfId="55" applyFont="1" applyFill="1" applyBorder="1" applyAlignment="1">
      <alignment horizontal="center" vertical="center" wrapText="1"/>
      <protection/>
    </xf>
    <xf numFmtId="0" fontId="6" fillId="36" borderId="41" xfId="55" applyFont="1" applyFill="1" applyBorder="1" applyAlignment="1">
      <alignment horizontal="center" vertical="center" wrapText="1"/>
      <protection/>
    </xf>
    <xf numFmtId="0" fontId="7" fillId="0" borderId="41" xfId="55" applyFont="1" applyBorder="1" applyAlignment="1">
      <alignment horizontal="center" vertical="center" wrapText="1"/>
      <protection/>
    </xf>
    <xf numFmtId="0" fontId="6" fillId="0" borderId="41" xfId="55" applyFont="1" applyBorder="1" applyAlignment="1">
      <alignment horizontal="center" vertical="center" wrapText="1"/>
      <protection/>
    </xf>
    <xf numFmtId="213" fontId="4" fillId="0" borderId="16" xfId="53" applyNumberFormat="1" applyFont="1" applyBorder="1" applyAlignment="1">
      <alignment horizontal="center" vertical="center" wrapText="1"/>
    </xf>
    <xf numFmtId="0" fontId="8" fillId="0" borderId="16" xfId="55" applyFont="1" applyBorder="1" applyAlignment="1">
      <alignment horizontal="center" vertical="center" wrapText="1"/>
      <protection/>
    </xf>
    <xf numFmtId="199" fontId="6" fillId="0" borderId="30" xfId="0" applyNumberFormat="1" applyFont="1" applyBorder="1" applyAlignment="1" applyProtection="1">
      <alignment vertical="top" wrapText="1"/>
      <protection locked="0"/>
    </xf>
    <xf numFmtId="3" fontId="8" fillId="0" borderId="41" xfId="0" applyNumberFormat="1" applyFont="1" applyBorder="1" applyAlignment="1" applyProtection="1">
      <alignment vertical="center" wrapText="1"/>
      <protection locked="0"/>
    </xf>
    <xf numFmtId="0" fontId="4" fillId="0" borderId="16" xfId="55" applyFont="1" applyBorder="1" applyAlignment="1">
      <alignment horizontal="center" vertical="center" wrapText="1"/>
      <protection/>
    </xf>
    <xf numFmtId="0" fontId="14" fillId="0" borderId="30" xfId="55" applyFont="1" applyBorder="1" applyAlignment="1">
      <alignment horizontal="left" vertical="center" wrapText="1"/>
      <protection/>
    </xf>
    <xf numFmtId="0" fontId="14" fillId="0" borderId="41" xfId="55" applyFont="1" applyBorder="1" applyAlignment="1">
      <alignment horizontal="left" vertical="center" wrapText="1"/>
      <protection/>
    </xf>
    <xf numFmtId="0" fontId="7" fillId="36" borderId="16" xfId="55" applyFont="1" applyFill="1" applyBorder="1" applyAlignment="1">
      <alignment horizontal="center" vertical="center" wrapText="1"/>
      <protection/>
    </xf>
    <xf numFmtId="0" fontId="6" fillId="36" borderId="16" xfId="55" applyFont="1" applyFill="1" applyBorder="1" applyAlignment="1">
      <alignment horizontal="center" vertical="center" wrapText="1"/>
      <protection/>
    </xf>
    <xf numFmtId="198" fontId="6" fillId="0" borderId="30" xfId="0" applyNumberFormat="1" applyFont="1" applyBorder="1" applyAlignment="1" applyProtection="1">
      <alignment vertical="center" wrapText="1"/>
      <protection locked="0"/>
    </xf>
    <xf numFmtId="198" fontId="6" fillId="0" borderId="46" xfId="0" applyNumberFormat="1" applyFont="1" applyBorder="1" applyAlignment="1" applyProtection="1">
      <alignment vertical="center" wrapText="1"/>
      <protection locked="0"/>
    </xf>
    <xf numFmtId="198" fontId="6" fillId="0" borderId="41" xfId="0" applyNumberFormat="1" applyFont="1" applyBorder="1" applyAlignment="1" applyProtection="1">
      <alignment vertical="center" wrapText="1"/>
      <protection locked="0"/>
    </xf>
    <xf numFmtId="0" fontId="13" fillId="32" borderId="47" xfId="55" applyFont="1" applyFill="1" applyBorder="1" applyAlignment="1">
      <alignment horizontal="left" vertical="center" wrapText="1"/>
      <protection/>
    </xf>
    <xf numFmtId="0" fontId="13" fillId="32" borderId="48" xfId="55" applyFont="1" applyFill="1" applyBorder="1" applyAlignment="1">
      <alignment vertical="center" wrapText="1"/>
      <protection/>
    </xf>
    <xf numFmtId="0" fontId="6" fillId="0" borderId="16" xfId="55" applyFont="1" applyBorder="1" applyAlignment="1" applyProtection="1">
      <alignment horizontal="center" wrapText="1"/>
      <protection locked="0"/>
    </xf>
    <xf numFmtId="213" fontId="4" fillId="0" borderId="48" xfId="53" applyNumberFormat="1" applyFont="1" applyBorder="1" applyAlignment="1">
      <alignment horizontal="center" vertical="center" wrapText="1"/>
    </xf>
    <xf numFmtId="0" fontId="6" fillId="0" borderId="30" xfId="55" applyFont="1" applyBorder="1" applyAlignment="1" applyProtection="1">
      <alignment horizontal="center" wrapText="1"/>
      <protection locked="0"/>
    </xf>
    <xf numFmtId="198" fontId="6" fillId="35" borderId="0" xfId="0" applyNumberFormat="1" applyFont="1" applyFill="1" applyBorder="1" applyAlignment="1" applyProtection="1">
      <alignment horizontal="left" vertical="center" wrapText="1"/>
      <protection locked="0"/>
    </xf>
    <xf numFmtId="198" fontId="6" fillId="35" borderId="45" xfId="0" applyNumberFormat="1" applyFont="1" applyFill="1" applyBorder="1" applyAlignment="1" applyProtection="1">
      <alignment vertical="center" wrapText="1"/>
      <protection locked="0"/>
    </xf>
    <xf numFmtId="198" fontId="6" fillId="35" borderId="46" xfId="0" applyNumberFormat="1" applyFont="1" applyFill="1" applyBorder="1" applyAlignment="1" applyProtection="1">
      <alignment vertical="center" wrapText="1"/>
      <protection locked="0"/>
    </xf>
    <xf numFmtId="0" fontId="13" fillId="37" borderId="32" xfId="55" applyFont="1" applyFill="1" applyBorder="1" applyAlignment="1">
      <alignment horizontal="left" vertical="center" wrapText="1"/>
      <protection/>
    </xf>
    <xf numFmtId="0" fontId="13" fillId="37" borderId="41" xfId="55" applyFont="1" applyFill="1" applyBorder="1" applyAlignment="1">
      <alignment vertical="center" wrapText="1"/>
      <protection/>
    </xf>
    <xf numFmtId="0" fontId="13" fillId="37" borderId="28" xfId="55" applyFont="1" applyFill="1" applyBorder="1" applyAlignment="1">
      <alignment horizontal="left" vertical="center" wrapText="1"/>
      <protection/>
    </xf>
    <xf numFmtId="0" fontId="13" fillId="37" borderId="16" xfId="55" applyFont="1" applyFill="1" applyBorder="1" applyAlignment="1">
      <alignment vertical="center" wrapText="1"/>
      <protection/>
    </xf>
    <xf numFmtId="0" fontId="14" fillId="0" borderId="37" xfId="55" applyFont="1" applyBorder="1" applyAlignment="1">
      <alignment horizontal="left" vertical="center" wrapText="1"/>
      <protection/>
    </xf>
    <xf numFmtId="199" fontId="6" fillId="35" borderId="45" xfId="0" applyNumberFormat="1" applyFont="1" applyFill="1" applyBorder="1" applyAlignment="1" applyProtection="1">
      <alignment vertical="center" wrapText="1"/>
      <protection locked="0"/>
    </xf>
    <xf numFmtId="213" fontId="4" fillId="0" borderId="41" xfId="53" applyNumberFormat="1" applyFont="1" applyBorder="1" applyAlignment="1">
      <alignment horizontal="center" vertical="center" wrapText="1"/>
    </xf>
    <xf numFmtId="198" fontId="6" fillId="0" borderId="45" xfId="0" applyNumberFormat="1" applyFont="1" applyBorder="1" applyAlignment="1" applyProtection="1">
      <alignment vertical="center" wrapText="1"/>
      <protection locked="0"/>
    </xf>
    <xf numFmtId="211" fontId="8" fillId="0" borderId="45" xfId="51" applyNumberFormat="1" applyFont="1" applyBorder="1" applyAlignment="1" applyProtection="1">
      <alignment vertical="center" wrapText="1"/>
      <protection locked="0"/>
    </xf>
    <xf numFmtId="211" fontId="8" fillId="0" borderId="34" xfId="51" applyNumberFormat="1" applyFont="1" applyBorder="1" applyAlignment="1" applyProtection="1">
      <alignment vertical="center" wrapText="1"/>
      <protection locked="0"/>
    </xf>
    <xf numFmtId="211" fontId="8" fillId="0" borderId="46" xfId="51" applyNumberFormat="1" applyFont="1" applyBorder="1" applyAlignment="1" applyProtection="1">
      <alignment vertical="center" wrapText="1"/>
      <protection locked="0"/>
    </xf>
    <xf numFmtId="211" fontId="8" fillId="0" borderId="35" xfId="51" applyNumberFormat="1" applyFont="1" applyBorder="1" applyAlignment="1" applyProtection="1">
      <alignment vertical="center" wrapText="1"/>
      <protection locked="0"/>
    </xf>
    <xf numFmtId="198" fontId="6" fillId="0" borderId="16" xfId="0" applyNumberFormat="1" applyFont="1" applyBorder="1" applyAlignment="1" applyProtection="1">
      <alignment vertical="center" wrapText="1"/>
      <protection locked="0"/>
    </xf>
    <xf numFmtId="206" fontId="8" fillId="0" borderId="30" xfId="0" applyNumberFormat="1" applyFont="1" applyBorder="1" applyAlignment="1" applyProtection="1">
      <alignment vertical="center" wrapText="1"/>
      <protection locked="0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46" xfId="0" applyFont="1" applyBorder="1" applyAlignment="1" applyProtection="1">
      <alignment vertical="center" wrapText="1"/>
      <protection locked="0"/>
    </xf>
    <xf numFmtId="213" fontId="4" fillId="0" borderId="30" xfId="53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vertical="center" wrapText="1"/>
    </xf>
    <xf numFmtId="206" fontId="8" fillId="0" borderId="31" xfId="0" applyNumberFormat="1" applyFont="1" applyBorder="1" applyAlignment="1" applyProtection="1">
      <alignment horizontal="right" vertical="center" wrapText="1"/>
      <protection locked="0"/>
    </xf>
    <xf numFmtId="199" fontId="6" fillId="0" borderId="16" xfId="0" applyNumberFormat="1" applyFont="1" applyBorder="1" applyAlignment="1" applyProtection="1">
      <alignment horizontal="center" vertical="center" wrapText="1"/>
      <protection locked="0"/>
    </xf>
    <xf numFmtId="3" fontId="8" fillId="0" borderId="31" xfId="0" applyNumberFormat="1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6" fillId="0" borderId="13" xfId="55" applyFont="1" applyBorder="1" applyAlignment="1">
      <alignment horizontal="left"/>
      <protection/>
    </xf>
    <xf numFmtId="0" fontId="6" fillId="0" borderId="16" xfId="55" applyFont="1" applyBorder="1" applyAlignment="1">
      <alignment horizontal="left"/>
      <protection/>
    </xf>
    <xf numFmtId="0" fontId="13" fillId="37" borderId="49" xfId="55" applyFont="1" applyFill="1" applyBorder="1" applyAlignment="1">
      <alignment horizontal="left" vertical="center" wrapText="1"/>
      <protection/>
    </xf>
    <xf numFmtId="199" fontId="6" fillId="0" borderId="30" xfId="55" applyNumberFormat="1" applyFont="1" applyFill="1" applyBorder="1" applyAlignment="1" applyProtection="1">
      <alignment horizontal="left" vertical="center" wrapText="1"/>
      <protection locked="0"/>
    </xf>
    <xf numFmtId="199" fontId="6" fillId="24" borderId="30" xfId="55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55" applyFont="1" applyBorder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8" fillId="0" borderId="30" xfId="55" applyFont="1" applyBorder="1" applyAlignment="1" applyProtection="1">
      <alignment horizontal="center" wrapText="1"/>
      <protection locked="0"/>
    </xf>
    <xf numFmtId="0" fontId="13" fillId="37" borderId="30" xfId="55" applyFont="1" applyFill="1" applyBorder="1" applyAlignment="1">
      <alignment vertical="center" wrapText="1"/>
      <protection/>
    </xf>
    <xf numFmtId="0" fontId="14" fillId="0" borderId="48" xfId="55" applyFont="1" applyBorder="1" applyAlignment="1">
      <alignment horizontal="left" vertical="center" wrapText="1"/>
      <protection/>
    </xf>
    <xf numFmtId="199" fontId="6" fillId="0" borderId="16" xfId="55" applyNumberFormat="1" applyFont="1" applyFill="1" applyBorder="1" applyAlignment="1" applyProtection="1">
      <alignment horizontal="left" vertical="center" wrapText="1"/>
      <protection locked="0"/>
    </xf>
    <xf numFmtId="199" fontId="6" fillId="24" borderId="16" xfId="55" applyNumberFormat="1" applyFont="1" applyFill="1" applyBorder="1" applyAlignment="1" applyProtection="1">
      <alignment horizontal="left" vertical="center" wrapText="1"/>
      <protection locked="0"/>
    </xf>
    <xf numFmtId="199" fontId="6" fillId="0" borderId="46" xfId="55" applyNumberFormat="1" applyFont="1" applyFill="1" applyBorder="1" applyAlignment="1" applyProtection="1">
      <alignment horizontal="left" vertical="center" wrapText="1"/>
      <protection locked="0"/>
    </xf>
    <xf numFmtId="199" fontId="6" fillId="0" borderId="41" xfId="55" applyNumberFormat="1" applyFont="1" applyFill="1" applyBorder="1" applyAlignment="1" applyProtection="1">
      <alignment horizontal="left" vertical="center" wrapText="1"/>
      <protection locked="0"/>
    </xf>
    <xf numFmtId="199" fontId="6" fillId="0" borderId="48" xfId="55" applyNumberFormat="1" applyFont="1" applyFill="1" applyBorder="1" applyAlignment="1" applyProtection="1">
      <alignment horizontal="left" vertical="center" wrapText="1"/>
      <protection locked="0"/>
    </xf>
    <xf numFmtId="199" fontId="6" fillId="24" borderId="48" xfId="55" applyNumberFormat="1" applyFont="1" applyFill="1" applyBorder="1" applyAlignment="1" applyProtection="1">
      <alignment horizontal="left" vertical="center" wrapText="1"/>
      <protection locked="0"/>
    </xf>
    <xf numFmtId="206" fontId="8" fillId="0" borderId="46" xfId="0" applyNumberFormat="1" applyFont="1" applyBorder="1" applyAlignment="1" applyProtection="1">
      <alignment vertical="center" wrapText="1"/>
      <protection locked="0"/>
    </xf>
    <xf numFmtId="0" fontId="4" fillId="0" borderId="30" xfId="0" applyFont="1" applyBorder="1" applyAlignment="1" applyProtection="1">
      <alignment wrapText="1"/>
      <protection locked="0"/>
    </xf>
    <xf numFmtId="0" fontId="4" fillId="0" borderId="46" xfId="0" applyFont="1" applyBorder="1" applyAlignment="1" applyProtection="1">
      <alignment wrapText="1"/>
      <protection locked="0"/>
    </xf>
    <xf numFmtId="0" fontId="0" fillId="0" borderId="43" xfId="0" applyBorder="1" applyAlignment="1">
      <alignment wrapText="1"/>
    </xf>
    <xf numFmtId="0" fontId="6" fillId="0" borderId="45" xfId="55" applyFont="1" applyBorder="1" applyAlignment="1">
      <alignment horizontal="center" vertical="center" wrapText="1"/>
      <protection/>
    </xf>
    <xf numFmtId="0" fontId="13" fillId="38" borderId="32" xfId="55" applyFont="1" applyFill="1" applyBorder="1" applyAlignment="1">
      <alignment horizontal="left" vertical="center" wrapText="1"/>
      <protection/>
    </xf>
    <xf numFmtId="0" fontId="8" fillId="38" borderId="37" xfId="55" applyFont="1" applyFill="1" applyBorder="1" applyAlignment="1">
      <alignment vertical="center" wrapText="1"/>
      <protection/>
    </xf>
    <xf numFmtId="0" fontId="8" fillId="38" borderId="16" xfId="55" applyFont="1" applyFill="1" applyBorder="1" applyAlignment="1">
      <alignment vertical="center" wrapText="1"/>
      <protection/>
    </xf>
    <xf numFmtId="0" fontId="13" fillId="38" borderId="28" xfId="55" applyFont="1" applyFill="1" applyBorder="1" applyAlignment="1">
      <alignment horizontal="left" vertical="center" wrapText="1"/>
      <protection/>
    </xf>
    <xf numFmtId="199" fontId="6" fillId="39" borderId="41" xfId="55" applyNumberFormat="1" applyFont="1" applyFill="1" applyBorder="1" applyAlignment="1" applyProtection="1">
      <alignment horizontal="left" vertical="center" wrapText="1"/>
      <protection locked="0"/>
    </xf>
    <xf numFmtId="199" fontId="6" fillId="39" borderId="16" xfId="55" applyNumberFormat="1" applyFont="1" applyFill="1" applyBorder="1" applyAlignment="1" applyProtection="1">
      <alignment horizontal="left" vertical="center" wrapText="1"/>
      <protection locked="0"/>
    </xf>
    <xf numFmtId="200" fontId="8" fillId="0" borderId="41" xfId="55" applyNumberFormat="1" applyFont="1" applyBorder="1" applyAlignment="1" applyProtection="1">
      <alignment horizontal="center" wrapText="1"/>
      <protection locked="0"/>
    </xf>
    <xf numFmtId="0" fontId="8" fillId="0" borderId="41" xfId="55" applyFont="1" applyBorder="1" applyAlignment="1" applyProtection="1">
      <alignment horizontal="center" wrapText="1"/>
      <protection locked="0"/>
    </xf>
    <xf numFmtId="0" fontId="6" fillId="0" borderId="41" xfId="55" applyFont="1" applyBorder="1" applyAlignment="1" applyProtection="1">
      <alignment horizontal="center" wrapText="1"/>
      <protection locked="0"/>
    </xf>
    <xf numFmtId="0" fontId="13" fillId="38" borderId="50" xfId="55" applyFont="1" applyFill="1" applyBorder="1" applyAlignment="1">
      <alignment horizontal="left" vertical="center" wrapText="1"/>
      <protection/>
    </xf>
    <xf numFmtId="0" fontId="8" fillId="38" borderId="48" xfId="55" applyFont="1" applyFill="1" applyBorder="1" applyAlignment="1">
      <alignment vertical="center" wrapText="1"/>
      <protection/>
    </xf>
    <xf numFmtId="0" fontId="14" fillId="0" borderId="48" xfId="55" applyFont="1" applyBorder="1" applyAlignment="1">
      <alignment horizontal="justify" vertical="center" wrapText="1"/>
      <protection/>
    </xf>
    <xf numFmtId="199" fontId="6" fillId="39" borderId="43" xfId="55" applyNumberFormat="1" applyFont="1" applyFill="1" applyBorder="1" applyAlignment="1" applyProtection="1">
      <alignment horizontal="left" vertical="center" wrapText="1"/>
      <protection locked="0"/>
    </xf>
    <xf numFmtId="0" fontId="8" fillId="0" borderId="48" xfId="55" applyFont="1" applyBorder="1" applyAlignment="1">
      <alignment horizontal="center" vertical="center" wrapText="1"/>
      <protection/>
    </xf>
    <xf numFmtId="0" fontId="7" fillId="0" borderId="16" xfId="55" applyFont="1" applyBorder="1" applyAlignment="1">
      <alignment horizontal="center" vertical="center" wrapText="1"/>
      <protection/>
    </xf>
    <xf numFmtId="0" fontId="6" fillId="0" borderId="16" xfId="55" applyFont="1" applyBorder="1" applyAlignment="1">
      <alignment horizontal="center" vertical="center" wrapText="1"/>
      <protection/>
    </xf>
    <xf numFmtId="199" fontId="6" fillId="36" borderId="16" xfId="55" applyNumberFormat="1" applyFont="1" applyFill="1" applyBorder="1" applyAlignment="1" applyProtection="1">
      <alignment horizontal="left" vertical="center" wrapText="1"/>
      <protection locked="0"/>
    </xf>
    <xf numFmtId="199" fontId="6" fillId="36" borderId="30" xfId="55" applyNumberFormat="1" applyFont="1" applyFill="1" applyBorder="1" applyAlignment="1" applyProtection="1">
      <alignment horizontal="left" vertical="center" wrapText="1"/>
      <protection locked="0"/>
    </xf>
    <xf numFmtId="199" fontId="6" fillId="0" borderId="37" xfId="55" applyNumberFormat="1" applyFont="1" applyFill="1" applyBorder="1" applyAlignment="1" applyProtection="1">
      <alignment horizontal="left" vertical="center" wrapText="1"/>
      <protection locked="0"/>
    </xf>
    <xf numFmtId="199" fontId="6" fillId="24" borderId="37" xfId="55" applyNumberFormat="1" applyFont="1" applyFill="1" applyBorder="1" applyAlignment="1" applyProtection="1">
      <alignment horizontal="left" vertical="center" wrapText="1"/>
      <protection locked="0"/>
    </xf>
    <xf numFmtId="1" fontId="4" fillId="0" borderId="16" xfId="55" applyNumberFormat="1" applyFont="1" applyBorder="1" applyAlignment="1">
      <alignment horizontal="center" vertical="center" wrapText="1"/>
      <protection/>
    </xf>
    <xf numFmtId="0" fontId="7" fillId="36" borderId="45" xfId="55" applyFont="1" applyFill="1" applyBorder="1" applyAlignment="1">
      <alignment horizontal="center" vertical="center" wrapText="1"/>
      <protection/>
    </xf>
    <xf numFmtId="0" fontId="6" fillId="36" borderId="45" xfId="55" applyFont="1" applyFill="1" applyBorder="1" applyAlignment="1">
      <alignment horizontal="center" vertical="center" wrapText="1"/>
      <protection/>
    </xf>
    <xf numFmtId="0" fontId="7" fillId="0" borderId="45" xfId="55" applyFont="1" applyBorder="1" applyAlignment="1">
      <alignment horizontal="center" vertical="center" wrapText="1"/>
      <protection/>
    </xf>
    <xf numFmtId="0" fontId="13" fillId="0" borderId="29" xfId="55" applyFont="1" applyFill="1" applyBorder="1" applyAlignment="1">
      <alignment horizontal="left" vertical="center" wrapText="1"/>
      <protection/>
    </xf>
    <xf numFmtId="1" fontId="4" fillId="0" borderId="48" xfId="55" applyNumberFormat="1" applyFont="1" applyBorder="1" applyAlignment="1">
      <alignment horizontal="center" vertical="center" wrapText="1"/>
      <protection/>
    </xf>
    <xf numFmtId="198" fontId="6" fillId="0" borderId="45" xfId="0" applyNumberFormat="1" applyFont="1" applyBorder="1" applyAlignment="1" applyProtection="1">
      <alignment horizontal="center" vertical="center" wrapText="1"/>
      <protection locked="0"/>
    </xf>
    <xf numFmtId="198" fontId="6" fillId="0" borderId="46" xfId="0" applyNumberFormat="1" applyFont="1" applyBorder="1" applyAlignment="1" applyProtection="1">
      <alignment horizontal="center" vertical="center" wrapText="1"/>
      <protection locked="0"/>
    </xf>
    <xf numFmtId="198" fontId="6" fillId="0" borderId="41" xfId="0" applyNumberFormat="1" applyFont="1" applyBorder="1" applyAlignment="1" applyProtection="1">
      <alignment horizontal="center" vertical="center" wrapText="1"/>
      <protection locked="0"/>
    </xf>
    <xf numFmtId="0" fontId="4" fillId="0" borderId="45" xfId="55" applyFont="1" applyBorder="1" applyAlignment="1">
      <alignment horizontal="center" vertical="center" wrapText="1"/>
      <protection/>
    </xf>
    <xf numFmtId="0" fontId="4" fillId="0" borderId="46" xfId="55" applyFont="1" applyBorder="1" applyAlignment="1">
      <alignment horizontal="center" vertical="center" wrapText="1"/>
      <protection/>
    </xf>
    <xf numFmtId="0" fontId="4" fillId="0" borderId="41" xfId="55" applyFont="1" applyBorder="1" applyAlignment="1">
      <alignment horizontal="center" vertical="center" wrapText="1"/>
      <protection/>
    </xf>
    <xf numFmtId="199" fontId="6" fillId="35" borderId="45" xfId="0" applyNumberFormat="1" applyFont="1" applyFill="1" applyBorder="1" applyAlignment="1" applyProtection="1">
      <alignment horizontal="center" vertical="center" wrapText="1"/>
      <protection locked="0"/>
    </xf>
    <xf numFmtId="199" fontId="6" fillId="35" borderId="46" xfId="0" applyNumberFormat="1" applyFont="1" applyFill="1" applyBorder="1" applyAlignment="1" applyProtection="1">
      <alignment horizontal="center" vertical="center" wrapText="1"/>
      <protection locked="0"/>
    </xf>
    <xf numFmtId="199" fontId="6" fillId="35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55" applyFont="1" applyBorder="1" applyAlignment="1">
      <alignment horizontal="center" vertical="center" wrapText="1"/>
      <protection/>
    </xf>
    <xf numFmtId="0" fontId="4" fillId="0" borderId="43" xfId="55" applyFont="1" applyBorder="1" applyAlignment="1">
      <alignment horizontal="center" vertical="center" wrapText="1"/>
      <protection/>
    </xf>
    <xf numFmtId="0" fontId="6" fillId="0" borderId="51" xfId="55" applyFont="1" applyBorder="1" applyAlignment="1">
      <alignment horizontal="justify" vertical="center" wrapText="1"/>
      <protection/>
    </xf>
    <xf numFmtId="0" fontId="6" fillId="0" borderId="52" xfId="55" applyFont="1" applyBorder="1" applyAlignment="1">
      <alignment horizontal="justify" vertical="center" wrapText="1"/>
      <protection/>
    </xf>
    <xf numFmtId="0" fontId="8" fillId="0" borderId="45" xfId="55" applyFont="1" applyBorder="1" applyAlignment="1">
      <alignment horizontal="center" vertical="center" wrapText="1"/>
      <protection/>
    </xf>
    <xf numFmtId="0" fontId="8" fillId="0" borderId="46" xfId="55" applyFont="1" applyBorder="1" applyAlignment="1">
      <alignment horizontal="center" vertical="center" wrapText="1"/>
      <protection/>
    </xf>
    <xf numFmtId="0" fontId="8" fillId="0" borderId="41" xfId="55" applyFont="1" applyBorder="1" applyAlignment="1">
      <alignment horizontal="center" vertical="center" wrapText="1"/>
      <protection/>
    </xf>
    <xf numFmtId="0" fontId="8" fillId="0" borderId="30" xfId="55" applyFont="1" applyBorder="1" applyAlignment="1">
      <alignment horizontal="center" vertical="center" wrapText="1"/>
      <protection/>
    </xf>
    <xf numFmtId="0" fontId="8" fillId="0" borderId="43" xfId="55" applyFont="1" applyBorder="1" applyAlignment="1">
      <alignment horizontal="center" vertical="center" wrapText="1"/>
      <protection/>
    </xf>
    <xf numFmtId="0" fontId="14" fillId="0" borderId="30" xfId="55" applyFont="1" applyBorder="1" applyAlignment="1">
      <alignment horizontal="left" vertical="center" wrapText="1"/>
      <protection/>
    </xf>
    <xf numFmtId="0" fontId="14" fillId="0" borderId="41" xfId="55" applyFont="1" applyBorder="1" applyAlignment="1">
      <alignment horizontal="left" vertical="center" wrapText="1"/>
      <protection/>
    </xf>
    <xf numFmtId="3" fontId="8" fillId="0" borderId="30" xfId="0" applyNumberFormat="1" applyFont="1" applyBorder="1" applyAlignment="1" applyProtection="1">
      <alignment horizontal="right" vertical="center" wrapText="1"/>
      <protection locked="0"/>
    </xf>
    <xf numFmtId="3" fontId="8" fillId="0" borderId="41" xfId="0" applyNumberFormat="1" applyFont="1" applyBorder="1" applyAlignment="1" applyProtection="1">
      <alignment horizontal="right" vertical="center" wrapText="1"/>
      <protection locked="0"/>
    </xf>
    <xf numFmtId="0" fontId="6" fillId="0" borderId="53" xfId="55" applyFont="1" applyBorder="1" applyAlignment="1">
      <alignment horizontal="center" vertical="center" wrapText="1"/>
      <protection/>
    </xf>
    <xf numFmtId="0" fontId="6" fillId="0" borderId="54" xfId="55" applyFont="1" applyBorder="1" applyAlignment="1">
      <alignment horizontal="center" vertical="center" wrapText="1"/>
      <protection/>
    </xf>
    <xf numFmtId="0" fontId="6" fillId="0" borderId="55" xfId="55" applyFont="1" applyBorder="1" applyAlignment="1">
      <alignment horizontal="center" vertical="center" wrapText="1"/>
      <protection/>
    </xf>
    <xf numFmtId="0" fontId="6" fillId="0" borderId="56" xfId="55" applyFont="1" applyBorder="1" applyAlignment="1">
      <alignment horizontal="center" vertical="center" wrapText="1"/>
      <protection/>
    </xf>
    <xf numFmtId="211" fontId="8" fillId="0" borderId="42" xfId="51" applyNumberFormat="1" applyFont="1" applyBorder="1" applyAlignment="1" applyProtection="1">
      <alignment vertical="center" wrapText="1"/>
      <protection locked="0"/>
    </xf>
    <xf numFmtId="211" fontId="8" fillId="0" borderId="39" xfId="51" applyNumberFormat="1" applyFont="1" applyBorder="1" applyAlignment="1" applyProtection="1">
      <alignment vertical="center" wrapText="1"/>
      <protection locked="0"/>
    </xf>
    <xf numFmtId="211" fontId="8" fillId="0" borderId="30" xfId="51" applyNumberFormat="1" applyFont="1" applyBorder="1" applyAlignment="1" applyProtection="1">
      <alignment horizontal="center" vertical="center" wrapText="1"/>
      <protection locked="0"/>
    </xf>
    <xf numFmtId="211" fontId="8" fillId="0" borderId="41" xfId="51" applyNumberFormat="1" applyFont="1" applyBorder="1" applyAlignment="1" applyProtection="1">
      <alignment horizontal="center" vertical="center" wrapText="1"/>
      <protection locked="0"/>
    </xf>
    <xf numFmtId="211" fontId="8" fillId="0" borderId="30" xfId="51" applyNumberFormat="1" applyFont="1" applyBorder="1" applyAlignment="1" applyProtection="1">
      <alignment vertical="center" wrapText="1"/>
      <protection locked="0"/>
    </xf>
    <xf numFmtId="211" fontId="8" fillId="0" borderId="41" xfId="51" applyNumberFormat="1" applyFont="1" applyBorder="1" applyAlignment="1" applyProtection="1">
      <alignment vertical="center" wrapText="1"/>
      <protection locked="0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6" fillId="0" borderId="60" xfId="55" applyFont="1" applyBorder="1" applyAlignment="1">
      <alignment horizontal="center" vertical="center" wrapText="1"/>
      <protection/>
    </xf>
    <xf numFmtId="1" fontId="4" fillId="0" borderId="30" xfId="55" applyNumberFormat="1" applyFont="1" applyBorder="1" applyAlignment="1">
      <alignment horizontal="center" vertical="center" wrapText="1"/>
      <protection/>
    </xf>
    <xf numFmtId="0" fontId="0" fillId="0" borderId="46" xfId="55" applyFont="1" applyBorder="1">
      <alignment/>
      <protection/>
    </xf>
    <xf numFmtId="0" fontId="0" fillId="0" borderId="43" xfId="55" applyFont="1" applyBorder="1">
      <alignment/>
      <protection/>
    </xf>
    <xf numFmtId="0" fontId="13" fillId="37" borderId="49" xfId="55" applyFont="1" applyFill="1" applyBorder="1" applyAlignment="1">
      <alignment horizontal="center" vertical="center" wrapText="1"/>
      <protection/>
    </xf>
    <xf numFmtId="0" fontId="13" fillId="37" borderId="61" xfId="55" applyFont="1" applyFill="1" applyBorder="1" applyAlignment="1">
      <alignment horizontal="center" vertical="center" wrapText="1"/>
      <protection/>
    </xf>
    <xf numFmtId="213" fontId="4" fillId="0" borderId="30" xfId="53" applyNumberFormat="1" applyFont="1" applyBorder="1" applyAlignment="1">
      <alignment horizontal="center" vertical="center" wrapText="1"/>
    </xf>
    <xf numFmtId="213" fontId="4" fillId="0" borderId="43" xfId="53" applyNumberFormat="1" applyFont="1" applyBorder="1" applyAlignment="1">
      <alignment horizontal="center" vertical="center" wrapText="1"/>
    </xf>
    <xf numFmtId="0" fontId="13" fillId="37" borderId="62" xfId="55" applyFont="1" applyFill="1" applyBorder="1" applyAlignment="1">
      <alignment horizontal="center" vertical="center" wrapText="1"/>
      <protection/>
    </xf>
    <xf numFmtId="0" fontId="13" fillId="37" borderId="33" xfId="55" applyFont="1" applyFill="1" applyBorder="1" applyAlignment="1">
      <alignment horizontal="center" vertical="center" wrapText="1"/>
      <protection/>
    </xf>
    <xf numFmtId="0" fontId="13" fillId="37" borderId="63" xfId="55" applyFont="1" applyFill="1" applyBorder="1" applyAlignment="1">
      <alignment horizontal="center" vertical="center" wrapText="1"/>
      <protection/>
    </xf>
    <xf numFmtId="0" fontId="17" fillId="0" borderId="30" xfId="55" applyFont="1" applyBorder="1" applyAlignment="1">
      <alignment horizontal="left" vertical="center" wrapText="1"/>
      <protection/>
    </xf>
    <xf numFmtId="0" fontId="17" fillId="0" borderId="46" xfId="55" applyFont="1" applyBorder="1" applyAlignment="1">
      <alignment horizontal="left" vertical="center" wrapText="1"/>
      <protection/>
    </xf>
    <xf numFmtId="0" fontId="17" fillId="0" borderId="41" xfId="55" applyFont="1" applyBorder="1" applyAlignment="1">
      <alignment horizontal="left" vertical="center" wrapText="1"/>
      <protection/>
    </xf>
    <xf numFmtId="213" fontId="4" fillId="0" borderId="16" xfId="53" applyNumberFormat="1" applyFont="1" applyBorder="1" applyAlignment="1">
      <alignment horizontal="center" vertical="center" wrapText="1"/>
    </xf>
    <xf numFmtId="0" fontId="8" fillId="0" borderId="16" xfId="55" applyFont="1" applyBorder="1" applyAlignment="1">
      <alignment horizontal="center" vertical="center" wrapText="1"/>
      <protection/>
    </xf>
    <xf numFmtId="206" fontId="8" fillId="0" borderId="31" xfId="0" applyNumberFormat="1" applyFont="1" applyBorder="1" applyAlignment="1" applyProtection="1">
      <alignment horizontal="center" vertical="center" wrapText="1"/>
      <protection locked="0"/>
    </xf>
    <xf numFmtId="206" fontId="8" fillId="0" borderId="42" xfId="0" applyNumberFormat="1" applyFont="1" applyBorder="1" applyAlignment="1" applyProtection="1">
      <alignment horizontal="center" vertical="center" wrapText="1"/>
      <protection locked="0"/>
    </xf>
    <xf numFmtId="0" fontId="0" fillId="0" borderId="6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6" fillId="0" borderId="30" xfId="55" applyFont="1" applyBorder="1" applyAlignment="1" applyProtection="1">
      <alignment horizontal="center" wrapText="1"/>
      <protection locked="0"/>
    </xf>
    <xf numFmtId="0" fontId="6" fillId="0" borderId="41" xfId="55" applyFont="1" applyBorder="1" applyAlignment="1" applyProtection="1">
      <alignment horizontal="center" wrapText="1"/>
      <protection locked="0"/>
    </xf>
    <xf numFmtId="0" fontId="6" fillId="0" borderId="43" xfId="55" applyFont="1" applyBorder="1" applyAlignment="1" applyProtection="1">
      <alignment horizontal="center" wrapText="1"/>
      <protection locked="0"/>
    </xf>
    <xf numFmtId="0" fontId="13" fillId="38" borderId="62" xfId="55" applyFont="1" applyFill="1" applyBorder="1" applyAlignment="1">
      <alignment horizontal="left" vertical="center" wrapText="1"/>
      <protection/>
    </xf>
    <xf numFmtId="0" fontId="13" fillId="38" borderId="63" xfId="55" applyFont="1" applyFill="1" applyBorder="1" applyAlignment="1">
      <alignment horizontal="left" vertical="center" wrapText="1"/>
      <protection/>
    </xf>
    <xf numFmtId="0" fontId="14" fillId="0" borderId="30" xfId="55" applyFont="1" applyBorder="1" applyAlignment="1">
      <alignment horizontal="justify" vertical="center" wrapText="1"/>
      <protection/>
    </xf>
    <xf numFmtId="0" fontId="14" fillId="0" borderId="41" xfId="55" applyFont="1" applyBorder="1" applyAlignment="1">
      <alignment horizontal="justify" vertical="center" wrapText="1"/>
      <protection/>
    </xf>
    <xf numFmtId="213" fontId="4" fillId="0" borderId="41" xfId="53" applyNumberFormat="1" applyFont="1" applyBorder="1" applyAlignment="1">
      <alignment horizontal="center" vertical="center" wrapText="1"/>
    </xf>
    <xf numFmtId="0" fontId="8" fillId="0" borderId="45" xfId="55" applyFont="1" applyBorder="1" applyAlignment="1">
      <alignment horizontal="center" vertical="top" wrapText="1"/>
      <protection/>
    </xf>
    <xf numFmtId="0" fontId="8" fillId="0" borderId="43" xfId="55" applyFont="1" applyBorder="1" applyAlignment="1">
      <alignment horizontal="center" vertical="top" wrapText="1"/>
      <protection/>
    </xf>
    <xf numFmtId="211" fontId="8" fillId="35" borderId="45" xfId="51" applyNumberFormat="1" applyFont="1" applyFill="1" applyBorder="1" applyAlignment="1" applyProtection="1">
      <alignment horizontal="center" vertical="center" wrapText="1"/>
      <protection locked="0"/>
    </xf>
    <xf numFmtId="211" fontId="8" fillId="35" borderId="46" xfId="51" applyNumberFormat="1" applyFont="1" applyFill="1" applyBorder="1" applyAlignment="1" applyProtection="1">
      <alignment horizontal="center" vertical="center" wrapText="1"/>
      <protection locked="0"/>
    </xf>
    <xf numFmtId="211" fontId="8" fillId="35" borderId="43" xfId="51" applyNumberFormat="1" applyFont="1" applyFill="1" applyBorder="1" applyAlignment="1" applyProtection="1">
      <alignment horizontal="center" vertical="center" wrapText="1"/>
      <protection locked="0"/>
    </xf>
    <xf numFmtId="211" fontId="8" fillId="35" borderId="45" xfId="51" applyNumberFormat="1" applyFont="1" applyFill="1" applyBorder="1" applyAlignment="1" applyProtection="1">
      <alignment horizontal="left" vertical="center" wrapText="1"/>
      <protection locked="0"/>
    </xf>
    <xf numFmtId="211" fontId="8" fillId="35" borderId="46" xfId="51" applyNumberFormat="1" applyFont="1" applyFill="1" applyBorder="1" applyAlignment="1" applyProtection="1">
      <alignment horizontal="left" vertical="center" wrapText="1"/>
      <protection locked="0"/>
    </xf>
    <xf numFmtId="211" fontId="8" fillId="35" borderId="43" xfId="51" applyNumberFormat="1" applyFont="1" applyFill="1" applyBorder="1" applyAlignment="1" applyProtection="1">
      <alignment horizontal="left" vertical="center" wrapText="1"/>
      <protection locked="0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3" fillId="0" borderId="45" xfId="0" applyFont="1" applyFill="1" applyBorder="1" applyAlignment="1">
      <alignment horizontal="justify" vertical="center" wrapText="1"/>
    </xf>
    <xf numFmtId="0" fontId="0" fillId="0" borderId="46" xfId="0" applyBorder="1" applyAlignment="1">
      <alignment horizontal="justify" vertical="center" wrapText="1"/>
    </xf>
    <xf numFmtId="0" fontId="0" fillId="0" borderId="43" xfId="0" applyBorder="1" applyAlignment="1">
      <alignment horizontal="justify" vertical="center" wrapText="1"/>
    </xf>
    <xf numFmtId="0" fontId="6" fillId="0" borderId="30" xfId="55" applyFont="1" applyBorder="1" applyAlignment="1">
      <alignment horizontal="center" vertical="center" wrapText="1"/>
      <protection/>
    </xf>
    <xf numFmtId="0" fontId="6" fillId="0" borderId="41" xfId="55" applyFont="1" applyBorder="1" applyAlignment="1">
      <alignment horizontal="center" vertical="center" wrapText="1"/>
      <protection/>
    </xf>
    <xf numFmtId="0" fontId="4" fillId="0" borderId="45" xfId="0" applyFont="1" applyBorder="1" applyAlignment="1" applyProtection="1">
      <alignment horizontal="justify" vertical="center" wrapText="1"/>
      <protection locked="0"/>
    </xf>
    <xf numFmtId="0" fontId="5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23" xfId="0" applyFont="1" applyBorder="1" applyAlignment="1" applyProtection="1">
      <alignment horizontal="justify" wrapText="1"/>
      <protection/>
    </xf>
    <xf numFmtId="0" fontId="6" fillId="0" borderId="24" xfId="55" applyFont="1" applyBorder="1" applyAlignment="1">
      <alignment horizontal="justify" wrapText="1"/>
      <protection/>
    </xf>
    <xf numFmtId="0" fontId="6" fillId="0" borderId="24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justify" wrapText="1"/>
    </xf>
    <xf numFmtId="0" fontId="1" fillId="0" borderId="58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left" vertical="top" wrapText="1"/>
    </xf>
    <xf numFmtId="0" fontId="5" fillId="0" borderId="51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left" wrapText="1"/>
    </xf>
    <xf numFmtId="0" fontId="4" fillId="0" borderId="69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justify" vertical="center" wrapText="1"/>
    </xf>
    <xf numFmtId="0" fontId="6" fillId="0" borderId="52" xfId="0" applyFont="1" applyBorder="1" applyAlignment="1">
      <alignment horizontal="justify" vertical="center" wrapText="1"/>
    </xf>
    <xf numFmtId="0" fontId="7" fillId="0" borderId="5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37</xdr:col>
      <xdr:colOff>590550</xdr:colOff>
      <xdr:row>6</xdr:row>
      <xdr:rowOff>95250</xdr:rowOff>
    </xdr:to>
    <xdr:pic>
      <xdr:nvPicPr>
        <xdr:cNvPr id="1" name="0 Imagen" descr="heat.jpg"/>
        <xdr:cNvPicPr preferRelativeResize="1">
          <a:picLocks noChangeAspect="1"/>
        </xdr:cNvPicPr>
      </xdr:nvPicPr>
      <xdr:blipFill>
        <a:blip r:embed="rId1"/>
        <a:srcRect t="26341" b="9268"/>
        <a:stretch>
          <a:fillRect/>
        </a:stretch>
      </xdr:blipFill>
      <xdr:spPr>
        <a:xfrm>
          <a:off x="180975" y="209550"/>
          <a:ext cx="17364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95250</xdr:rowOff>
    </xdr:from>
    <xdr:to>
      <xdr:col>30</xdr:col>
      <xdr:colOff>561975</xdr:colOff>
      <xdr:row>5</xdr:row>
      <xdr:rowOff>152400</xdr:rowOff>
    </xdr:to>
    <xdr:pic>
      <xdr:nvPicPr>
        <xdr:cNvPr id="1" name="0 Imagen" descr="heat.jpg"/>
        <xdr:cNvPicPr preferRelativeResize="1">
          <a:picLocks noChangeAspect="1"/>
        </xdr:cNvPicPr>
      </xdr:nvPicPr>
      <xdr:blipFill>
        <a:blip r:embed="rId1"/>
        <a:srcRect t="26341" b="9268"/>
        <a:stretch>
          <a:fillRect/>
        </a:stretch>
      </xdr:blipFill>
      <xdr:spPr>
        <a:xfrm>
          <a:off x="447675" y="133350"/>
          <a:ext cx="13420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N70"/>
  <sheetViews>
    <sheetView showGridLines="0" tabSelected="1" zoomScale="85" zoomScaleNormal="85" zoomScalePageLayoutView="0" workbookViewId="0" topLeftCell="A1">
      <selection activeCell="E30" sqref="E30"/>
    </sheetView>
  </sheetViews>
  <sheetFormatPr defaultColWidth="11.421875" defaultRowHeight="12.75"/>
  <cols>
    <col min="1" max="1" width="2.7109375" style="1" customWidth="1"/>
    <col min="2" max="2" width="20.8515625" style="1" customWidth="1"/>
    <col min="3" max="3" width="21.57421875" style="1" customWidth="1"/>
    <col min="4" max="4" width="14.140625" style="1" customWidth="1"/>
    <col min="5" max="5" width="22.7109375" style="1" customWidth="1"/>
    <col min="6" max="6" width="19.57421875" style="1" customWidth="1"/>
    <col min="7" max="7" width="26.8515625" style="1" customWidth="1"/>
    <col min="8" max="31" width="2.28125" style="1" customWidth="1"/>
    <col min="32" max="32" width="13.8515625" style="1" customWidth="1"/>
    <col min="33" max="33" width="12.421875" style="1" customWidth="1"/>
    <col min="34" max="34" width="9.7109375" style="1" customWidth="1"/>
    <col min="35" max="35" width="12.8515625" style="1" customWidth="1"/>
    <col min="36" max="36" width="9.57421875" style="1" customWidth="1"/>
    <col min="37" max="37" width="12.57421875" style="1" customWidth="1"/>
    <col min="38" max="39" width="10.140625" style="1" customWidth="1"/>
    <col min="40" max="40" width="2.7109375" style="1" customWidth="1"/>
    <col min="41" max="16384" width="11.421875" style="1" customWidth="1"/>
  </cols>
  <sheetData>
    <row r="7" ht="17.25" thickBot="1">
      <c r="AN7" s="2"/>
    </row>
    <row r="8" spans="1:40" ht="19.5" customHeight="1" thickTop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5"/>
    </row>
    <row r="9" spans="1:40" ht="16.5">
      <c r="A9" s="6"/>
      <c r="B9" s="7" t="s">
        <v>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8"/>
    </row>
    <row r="10" spans="1:40" ht="16.5">
      <c r="A10" s="6"/>
      <c r="B10" s="7" t="s">
        <v>61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8"/>
    </row>
    <row r="11" spans="1:40" ht="17.25" thickBot="1">
      <c r="A11" s="9"/>
      <c r="AN11" s="10"/>
    </row>
    <row r="12" spans="1:40" ht="30" customHeight="1" thickBot="1">
      <c r="A12" s="9"/>
      <c r="B12" s="316" t="s">
        <v>6</v>
      </c>
      <c r="C12" s="317"/>
      <c r="D12" s="317"/>
      <c r="E12" s="318"/>
      <c r="F12" s="223" t="s">
        <v>77</v>
      </c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4"/>
    </row>
    <row r="13" spans="1:40" ht="18" customHeight="1">
      <c r="A13" s="9"/>
      <c r="B13" s="28"/>
      <c r="C13" s="28"/>
      <c r="D13" s="28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10"/>
    </row>
    <row r="14" spans="1:40" ht="15" customHeight="1">
      <c r="A14" s="9"/>
      <c r="B14" s="307" t="s">
        <v>8</v>
      </c>
      <c r="C14" s="307"/>
      <c r="D14" s="307"/>
      <c r="E14" s="308"/>
      <c r="F14" s="305" t="s">
        <v>80</v>
      </c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10"/>
    </row>
    <row r="15" spans="1:40" ht="32.25" customHeight="1">
      <c r="A15" s="9"/>
      <c r="B15" s="307" t="s">
        <v>9</v>
      </c>
      <c r="C15" s="307"/>
      <c r="D15" s="307"/>
      <c r="E15" s="321"/>
      <c r="F15" s="306" t="s">
        <v>79</v>
      </c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19" t="s">
        <v>10</v>
      </c>
      <c r="S15" s="320"/>
      <c r="T15" s="320"/>
      <c r="U15" s="320"/>
      <c r="V15" s="320"/>
      <c r="W15" s="320"/>
      <c r="X15" s="320"/>
      <c r="Y15" s="320"/>
      <c r="Z15" s="320"/>
      <c r="AA15" s="320"/>
      <c r="AB15" s="306" t="s">
        <v>78</v>
      </c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10"/>
    </row>
    <row r="16" spans="1:40" ht="18" customHeight="1">
      <c r="A16" s="9"/>
      <c r="B16" s="11"/>
      <c r="C16" s="11"/>
      <c r="D16" s="11"/>
      <c r="E16" s="12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10"/>
    </row>
    <row r="17" spans="1:40" ht="12" customHeight="1">
      <c r="A17" s="9"/>
      <c r="AN17" s="10"/>
    </row>
    <row r="18" spans="1:40" ht="24.75" customHeight="1">
      <c r="A18" s="13"/>
      <c r="B18" s="244" t="s">
        <v>4</v>
      </c>
      <c r="C18" s="244" t="s">
        <v>51</v>
      </c>
      <c r="D18" s="244" t="s">
        <v>48</v>
      </c>
      <c r="E18" s="244" t="s">
        <v>52</v>
      </c>
      <c r="F18" s="244" t="s">
        <v>53</v>
      </c>
      <c r="G18" s="244" t="s">
        <v>54</v>
      </c>
      <c r="H18" s="302" t="s">
        <v>55</v>
      </c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244" t="s">
        <v>56</v>
      </c>
      <c r="AG18" s="244" t="s">
        <v>60</v>
      </c>
      <c r="AH18" s="302" t="s">
        <v>57</v>
      </c>
      <c r="AI18" s="313"/>
      <c r="AJ18" s="313"/>
      <c r="AK18" s="313"/>
      <c r="AL18" s="313"/>
      <c r="AM18" s="313"/>
      <c r="AN18" s="14"/>
    </row>
    <row r="19" spans="1:40" ht="47.25" customHeight="1">
      <c r="A19" s="13"/>
      <c r="B19" s="309"/>
      <c r="C19" s="245"/>
      <c r="D19" s="245"/>
      <c r="E19" s="245"/>
      <c r="F19" s="245"/>
      <c r="G19" s="299"/>
      <c r="H19" s="295" t="s">
        <v>13</v>
      </c>
      <c r="I19" s="296"/>
      <c r="J19" s="295" t="s">
        <v>14</v>
      </c>
      <c r="K19" s="296"/>
      <c r="L19" s="295" t="s">
        <v>15</v>
      </c>
      <c r="M19" s="296"/>
      <c r="N19" s="295" t="s">
        <v>11</v>
      </c>
      <c r="O19" s="296"/>
      <c r="P19" s="295" t="s">
        <v>12</v>
      </c>
      <c r="Q19" s="301"/>
      <c r="R19" s="295" t="s">
        <v>16</v>
      </c>
      <c r="S19" s="301"/>
      <c r="T19" s="295" t="s">
        <v>17</v>
      </c>
      <c r="U19" s="301"/>
      <c r="V19" s="295" t="s">
        <v>18</v>
      </c>
      <c r="W19" s="301"/>
      <c r="X19" s="295" t="s">
        <v>19</v>
      </c>
      <c r="Y19" s="301"/>
      <c r="Z19" s="295" t="s">
        <v>20</v>
      </c>
      <c r="AA19" s="301"/>
      <c r="AB19" s="295" t="s">
        <v>21</v>
      </c>
      <c r="AC19" s="301"/>
      <c r="AD19" s="295" t="s">
        <v>22</v>
      </c>
      <c r="AE19" s="301"/>
      <c r="AF19" s="315"/>
      <c r="AG19" s="245"/>
      <c r="AH19" s="244" t="s">
        <v>7</v>
      </c>
      <c r="AI19" s="311" t="s">
        <v>24</v>
      </c>
      <c r="AJ19" s="312"/>
      <c r="AK19" s="311" t="s">
        <v>2</v>
      </c>
      <c r="AL19" s="312"/>
      <c r="AM19" s="15" t="s">
        <v>3</v>
      </c>
      <c r="AN19" s="14"/>
    </row>
    <row r="20" spans="1:40" ht="19.5" customHeight="1">
      <c r="A20" s="9"/>
      <c r="B20" s="310"/>
      <c r="C20" s="246"/>
      <c r="D20" s="246"/>
      <c r="E20" s="246"/>
      <c r="F20" s="246"/>
      <c r="G20" s="300"/>
      <c r="H20" s="297"/>
      <c r="I20" s="298"/>
      <c r="J20" s="297"/>
      <c r="K20" s="298"/>
      <c r="L20" s="297"/>
      <c r="M20" s="298"/>
      <c r="N20" s="297"/>
      <c r="O20" s="298"/>
      <c r="P20" s="297"/>
      <c r="Q20" s="298"/>
      <c r="R20" s="297"/>
      <c r="S20" s="298"/>
      <c r="T20" s="297"/>
      <c r="U20" s="298"/>
      <c r="V20" s="297"/>
      <c r="W20" s="298"/>
      <c r="X20" s="297"/>
      <c r="Y20" s="298"/>
      <c r="Z20" s="297"/>
      <c r="AA20" s="298"/>
      <c r="AB20" s="297"/>
      <c r="AC20" s="298"/>
      <c r="AD20" s="297"/>
      <c r="AE20" s="298"/>
      <c r="AF20" s="310"/>
      <c r="AG20" s="246"/>
      <c r="AH20" s="246"/>
      <c r="AI20" s="29" t="s">
        <v>0</v>
      </c>
      <c r="AJ20" s="15" t="s">
        <v>1</v>
      </c>
      <c r="AK20" s="15" t="s">
        <v>25</v>
      </c>
      <c r="AL20" s="31" t="s">
        <v>3</v>
      </c>
      <c r="AM20" s="30"/>
      <c r="AN20" s="10"/>
    </row>
    <row r="21" spans="1:40" s="27" customFormat="1" ht="63">
      <c r="A21" s="79"/>
      <c r="B21" s="234" t="s">
        <v>81</v>
      </c>
      <c r="C21" s="225" t="s">
        <v>82</v>
      </c>
      <c r="D21" s="212"/>
      <c r="E21" s="111" t="s">
        <v>85</v>
      </c>
      <c r="F21" s="113" t="s">
        <v>90</v>
      </c>
      <c r="G21" s="114" t="s">
        <v>91</v>
      </c>
      <c r="H21" s="207"/>
      <c r="I21" s="208"/>
      <c r="J21" s="207"/>
      <c r="K21" s="208"/>
      <c r="L21" s="207"/>
      <c r="M21" s="208"/>
      <c r="N21" s="209"/>
      <c r="O21" s="185"/>
      <c r="P21" s="209"/>
      <c r="Q21" s="185"/>
      <c r="R21" s="209"/>
      <c r="S21" s="185"/>
      <c r="T21" s="209"/>
      <c r="U21" s="185"/>
      <c r="V21" s="209"/>
      <c r="W21" s="185"/>
      <c r="X21" s="209"/>
      <c r="Y21" s="208"/>
      <c r="Z21" s="207"/>
      <c r="AA21" s="208"/>
      <c r="AB21" s="207"/>
      <c r="AC21" s="208"/>
      <c r="AD21" s="207"/>
      <c r="AE21" s="207"/>
      <c r="AF21" s="215" t="s">
        <v>95</v>
      </c>
      <c r="AG21" s="116">
        <f>SUM(AI21:AL21)</f>
        <v>291649161</v>
      </c>
      <c r="AH21" s="117" t="s">
        <v>92</v>
      </c>
      <c r="AI21" s="115"/>
      <c r="AJ21" s="115"/>
      <c r="AK21" s="116">
        <v>291649161</v>
      </c>
      <c r="AL21" s="95"/>
      <c r="AM21" s="101"/>
      <c r="AN21" s="80"/>
    </row>
    <row r="22" spans="1:40" s="27" customFormat="1" ht="62.25" customHeight="1">
      <c r="A22" s="79"/>
      <c r="B22" s="235"/>
      <c r="C22" s="226"/>
      <c r="D22" s="213"/>
      <c r="E22" s="112" t="s">
        <v>86</v>
      </c>
      <c r="F22" s="118" t="s">
        <v>93</v>
      </c>
      <c r="G22" s="114" t="s">
        <v>94</v>
      </c>
      <c r="H22" s="130"/>
      <c r="I22" s="131"/>
      <c r="J22" s="130"/>
      <c r="K22" s="131"/>
      <c r="L22" s="130"/>
      <c r="M22" s="131"/>
      <c r="N22" s="200"/>
      <c r="O22" s="201"/>
      <c r="P22" s="200"/>
      <c r="Q22" s="201"/>
      <c r="R22" s="200"/>
      <c r="S22" s="201"/>
      <c r="T22" s="200"/>
      <c r="U22" s="201"/>
      <c r="V22" s="200"/>
      <c r="W22" s="201"/>
      <c r="X22" s="200"/>
      <c r="Y22" s="131"/>
      <c r="Z22" s="130"/>
      <c r="AA22" s="131"/>
      <c r="AB22" s="130"/>
      <c r="AC22" s="131"/>
      <c r="AD22" s="130"/>
      <c r="AE22" s="130"/>
      <c r="AF22" s="216"/>
      <c r="AG22" s="96"/>
      <c r="AH22" s="94"/>
      <c r="AI22" s="96"/>
      <c r="AJ22" s="91"/>
      <c r="AK22" s="91"/>
      <c r="AL22" s="97"/>
      <c r="AM22" s="100"/>
      <c r="AN22" s="80"/>
    </row>
    <row r="23" spans="1:40" s="27" customFormat="1" ht="99.75" customHeight="1">
      <c r="A23" s="79"/>
      <c r="B23" s="235"/>
      <c r="C23" s="226"/>
      <c r="D23" s="213"/>
      <c r="E23" s="112" t="s">
        <v>87</v>
      </c>
      <c r="F23" s="118" t="s">
        <v>96</v>
      </c>
      <c r="G23" s="114" t="s">
        <v>97</v>
      </c>
      <c r="H23" s="119"/>
      <c r="I23" s="120"/>
      <c r="J23" s="119"/>
      <c r="K23" s="120"/>
      <c r="L23" s="119"/>
      <c r="M23" s="120"/>
      <c r="N23" s="121"/>
      <c r="O23" s="122"/>
      <c r="P23" s="121"/>
      <c r="Q23" s="122"/>
      <c r="R23" s="121"/>
      <c r="S23" s="122"/>
      <c r="T23" s="121"/>
      <c r="U23" s="122"/>
      <c r="V23" s="121"/>
      <c r="W23" s="122"/>
      <c r="X23" s="121"/>
      <c r="Y23" s="120"/>
      <c r="Z23" s="119"/>
      <c r="AA23" s="120"/>
      <c r="AB23" s="119"/>
      <c r="AC23" s="120"/>
      <c r="AD23" s="119"/>
      <c r="AE23" s="119"/>
      <c r="AF23" s="216"/>
      <c r="AG23" s="123">
        <f>SUM(AI23:AL23)</f>
        <v>395658</v>
      </c>
      <c r="AH23" s="124">
        <v>3011114</v>
      </c>
      <c r="AI23" s="121"/>
      <c r="AJ23" s="121"/>
      <c r="AK23" s="123">
        <v>395658</v>
      </c>
      <c r="AL23" s="97"/>
      <c r="AM23" s="81"/>
      <c r="AN23" s="80"/>
    </row>
    <row r="24" spans="1:40" s="27" customFormat="1" ht="96" customHeight="1">
      <c r="A24" s="79"/>
      <c r="B24" s="235"/>
      <c r="C24" s="226"/>
      <c r="D24" s="213"/>
      <c r="E24" s="112" t="s">
        <v>88</v>
      </c>
      <c r="F24" s="125" t="s">
        <v>98</v>
      </c>
      <c r="G24" s="114" t="s">
        <v>99</v>
      </c>
      <c r="H24" s="119"/>
      <c r="I24" s="120"/>
      <c r="J24" s="119"/>
      <c r="K24" s="120"/>
      <c r="L24" s="119"/>
      <c r="M24" s="120"/>
      <c r="N24" s="121"/>
      <c r="O24" s="122"/>
      <c r="P24" s="121"/>
      <c r="Q24" s="122"/>
      <c r="R24" s="121"/>
      <c r="S24" s="122"/>
      <c r="T24" s="121"/>
      <c r="U24" s="122"/>
      <c r="V24" s="121"/>
      <c r="W24" s="122"/>
      <c r="X24" s="121"/>
      <c r="Y24" s="120"/>
      <c r="Z24" s="119"/>
      <c r="AA24" s="120"/>
      <c r="AB24" s="119"/>
      <c r="AC24" s="120"/>
      <c r="AD24" s="119"/>
      <c r="AE24" s="119"/>
      <c r="AF24" s="217"/>
      <c r="AG24" s="98"/>
      <c r="AH24" s="103"/>
      <c r="AI24" s="103"/>
      <c r="AJ24" s="103"/>
      <c r="AK24" s="103"/>
      <c r="AL24" s="98"/>
      <c r="AM24" s="238"/>
      <c r="AN24" s="102"/>
    </row>
    <row r="25" spans="1:40" s="27" customFormat="1" ht="86.25" customHeight="1">
      <c r="A25" s="79"/>
      <c r="B25" s="235"/>
      <c r="C25" s="227"/>
      <c r="D25" s="214"/>
      <c r="E25" s="112" t="s">
        <v>89</v>
      </c>
      <c r="F25" s="118" t="s">
        <v>101</v>
      </c>
      <c r="G25" s="114" t="s">
        <v>100</v>
      </c>
      <c r="H25" s="200"/>
      <c r="I25" s="201"/>
      <c r="J25" s="130"/>
      <c r="K25" s="131"/>
      <c r="L25" s="130"/>
      <c r="M25" s="131"/>
      <c r="N25" s="130"/>
      <c r="O25" s="131"/>
      <c r="P25" s="130"/>
      <c r="Q25" s="131"/>
      <c r="R25" s="130"/>
      <c r="S25" s="131"/>
      <c r="T25" s="130"/>
      <c r="U25" s="131"/>
      <c r="V25" s="130"/>
      <c r="W25" s="131"/>
      <c r="X25" s="130"/>
      <c r="Y25" s="131"/>
      <c r="Z25" s="130"/>
      <c r="AA25" s="131"/>
      <c r="AB25" s="130"/>
      <c r="AC25" s="131"/>
      <c r="AD25" s="200"/>
      <c r="AE25" s="200"/>
      <c r="AF25" s="127" t="s">
        <v>102</v>
      </c>
      <c r="AG25" s="126"/>
      <c r="AH25" s="104"/>
      <c r="AI25" s="104"/>
      <c r="AJ25" s="104"/>
      <c r="AK25" s="104"/>
      <c r="AL25" s="126"/>
      <c r="AM25" s="239"/>
      <c r="AN25" s="80"/>
    </row>
    <row r="26" spans="1:40" s="27" customFormat="1" ht="97.5" customHeight="1">
      <c r="A26" s="79"/>
      <c r="B26" s="235"/>
      <c r="C26" s="228" t="s">
        <v>83</v>
      </c>
      <c r="D26" s="132"/>
      <c r="E26" s="112" t="s">
        <v>103</v>
      </c>
      <c r="F26" s="118" t="s">
        <v>106</v>
      </c>
      <c r="G26" s="230" t="s">
        <v>105</v>
      </c>
      <c r="H26" s="130"/>
      <c r="I26" s="131"/>
      <c r="J26" s="130"/>
      <c r="K26" s="131"/>
      <c r="L26" s="130"/>
      <c r="M26" s="131"/>
      <c r="N26" s="130"/>
      <c r="O26" s="131"/>
      <c r="P26" s="130"/>
      <c r="Q26" s="131"/>
      <c r="R26" s="130"/>
      <c r="S26" s="131"/>
      <c r="T26" s="130"/>
      <c r="U26" s="131"/>
      <c r="V26" s="130"/>
      <c r="W26" s="131"/>
      <c r="X26" s="130"/>
      <c r="Y26" s="131"/>
      <c r="Z26" s="130"/>
      <c r="AA26" s="131"/>
      <c r="AB26" s="130"/>
      <c r="AC26" s="131"/>
      <c r="AD26" s="130"/>
      <c r="AE26" s="130"/>
      <c r="AF26" s="221" t="s">
        <v>108</v>
      </c>
      <c r="AG26" s="232"/>
      <c r="AH26" s="240"/>
      <c r="AI26" s="242"/>
      <c r="AJ26" s="242"/>
      <c r="AK26" s="242"/>
      <c r="AL26" s="232"/>
      <c r="AM26" s="238"/>
      <c r="AN26" s="80"/>
    </row>
    <row r="27" spans="1:40" s="27" customFormat="1" ht="77.25" customHeight="1">
      <c r="A27" s="79"/>
      <c r="B27" s="235"/>
      <c r="C27" s="227"/>
      <c r="D27" s="134"/>
      <c r="E27" s="112" t="s">
        <v>104</v>
      </c>
      <c r="F27" s="118" t="s">
        <v>107</v>
      </c>
      <c r="G27" s="231"/>
      <c r="H27" s="130"/>
      <c r="I27" s="131"/>
      <c r="J27" s="130"/>
      <c r="K27" s="131"/>
      <c r="L27" s="130"/>
      <c r="M27" s="131"/>
      <c r="N27" s="130"/>
      <c r="O27" s="131"/>
      <c r="P27" s="130"/>
      <c r="Q27" s="131"/>
      <c r="R27" s="130"/>
      <c r="S27" s="131"/>
      <c r="T27" s="130"/>
      <c r="U27" s="131"/>
      <c r="V27" s="130"/>
      <c r="W27" s="131"/>
      <c r="X27" s="130"/>
      <c r="Y27" s="131"/>
      <c r="Z27" s="130"/>
      <c r="AA27" s="131"/>
      <c r="AB27" s="130"/>
      <c r="AC27" s="131"/>
      <c r="AD27" s="130"/>
      <c r="AE27" s="130"/>
      <c r="AF27" s="222"/>
      <c r="AG27" s="233"/>
      <c r="AH27" s="241"/>
      <c r="AI27" s="243"/>
      <c r="AJ27" s="243"/>
      <c r="AK27" s="243"/>
      <c r="AL27" s="233"/>
      <c r="AM27" s="239"/>
      <c r="AN27" s="80"/>
    </row>
    <row r="28" spans="1:40" s="27" customFormat="1" ht="94.5" customHeight="1">
      <c r="A28" s="79"/>
      <c r="B28" s="235"/>
      <c r="C28" s="228" t="s">
        <v>84</v>
      </c>
      <c r="D28" s="206">
        <v>2012080010082</v>
      </c>
      <c r="E28" s="112" t="s">
        <v>109</v>
      </c>
      <c r="F28" s="118" t="s">
        <v>115</v>
      </c>
      <c r="G28" s="114" t="s">
        <v>112</v>
      </c>
      <c r="H28" s="175"/>
      <c r="I28" s="175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175"/>
      <c r="AE28" s="175"/>
      <c r="AF28" s="215" t="s">
        <v>95</v>
      </c>
      <c r="AG28" s="123">
        <f>SUM(AI28:AL28)</f>
        <v>8633781</v>
      </c>
      <c r="AH28" s="124">
        <v>3011134</v>
      </c>
      <c r="AI28" s="137"/>
      <c r="AJ28" s="137"/>
      <c r="AK28" s="123">
        <v>8633781</v>
      </c>
      <c r="AL28" s="98"/>
      <c r="AM28" s="105"/>
      <c r="AN28" s="80"/>
    </row>
    <row r="29" spans="1:40" s="27" customFormat="1" ht="51">
      <c r="A29" s="79"/>
      <c r="B29" s="235"/>
      <c r="C29" s="226"/>
      <c r="D29" s="206">
        <v>2012080010081</v>
      </c>
      <c r="E29" s="112" t="s">
        <v>110</v>
      </c>
      <c r="F29" s="118" t="s">
        <v>116</v>
      </c>
      <c r="G29" s="114" t="s">
        <v>113</v>
      </c>
      <c r="H29" s="175"/>
      <c r="I29" s="175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175"/>
      <c r="AE29" s="175"/>
      <c r="AF29" s="216"/>
      <c r="AG29" s="123">
        <f>SUM(AI29:AL29)</f>
        <v>4000000</v>
      </c>
      <c r="AH29" s="124">
        <v>3011135</v>
      </c>
      <c r="AI29" s="137"/>
      <c r="AJ29" s="137"/>
      <c r="AK29" s="123">
        <v>4000000</v>
      </c>
      <c r="AL29" s="126"/>
      <c r="AM29" s="106"/>
      <c r="AN29" s="80"/>
    </row>
    <row r="30" spans="1:40" s="27" customFormat="1" ht="83.25" customHeight="1">
      <c r="A30" s="79"/>
      <c r="B30" s="236"/>
      <c r="C30" s="229"/>
      <c r="D30" s="211">
        <v>2012080010083</v>
      </c>
      <c r="E30" s="135" t="s">
        <v>111</v>
      </c>
      <c r="F30" s="136" t="s">
        <v>117</v>
      </c>
      <c r="G30" s="128" t="s">
        <v>114</v>
      </c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22"/>
      <c r="AG30" s="138">
        <f>SUM(AI30:AL30)</f>
        <v>13859146</v>
      </c>
      <c r="AH30" s="124">
        <v>30111171</v>
      </c>
      <c r="AI30" s="139"/>
      <c r="AJ30" s="139"/>
      <c r="AK30" s="123">
        <v>13859146</v>
      </c>
      <c r="AL30" s="77"/>
      <c r="AM30" s="83"/>
      <c r="AN30" s="80"/>
    </row>
    <row r="31" spans="1:40" ht="19.5" customHeight="1">
      <c r="A31" s="9"/>
      <c r="B31" s="17"/>
      <c r="C31" s="67"/>
      <c r="D31" s="67"/>
      <c r="E31" s="66"/>
      <c r="F31" s="18"/>
      <c r="G31" s="1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1"/>
      <c r="AH31" s="19"/>
      <c r="AI31" s="19"/>
      <c r="AJ31" s="19"/>
      <c r="AK31" s="19"/>
      <c r="AL31" s="19"/>
      <c r="AM31" s="99"/>
      <c r="AN31" s="10"/>
    </row>
    <row r="32" spans="1:40" s="88" customFormat="1" ht="82.5" customHeight="1">
      <c r="A32" s="85"/>
      <c r="B32" s="234" t="s">
        <v>118</v>
      </c>
      <c r="C32" s="226" t="s">
        <v>119</v>
      </c>
      <c r="D32" s="141"/>
      <c r="E32" s="143" t="s">
        <v>120</v>
      </c>
      <c r="F32" s="144" t="s">
        <v>130</v>
      </c>
      <c r="G32" s="147" t="s">
        <v>125</v>
      </c>
      <c r="H32" s="204"/>
      <c r="I32" s="204"/>
      <c r="J32" s="204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4"/>
      <c r="AC32" s="204"/>
      <c r="AD32" s="204"/>
      <c r="AE32" s="204"/>
      <c r="AF32" s="218" t="s">
        <v>129</v>
      </c>
      <c r="AG32" s="149">
        <v>1300000</v>
      </c>
      <c r="AH32" s="281"/>
      <c r="AI32" s="284"/>
      <c r="AJ32" s="284"/>
      <c r="AK32" s="284"/>
      <c r="AL32" s="284"/>
      <c r="AM32" s="86"/>
      <c r="AN32" s="87"/>
    </row>
    <row r="33" spans="1:40" s="88" customFormat="1" ht="59.25" customHeight="1">
      <c r="A33" s="85"/>
      <c r="B33" s="235"/>
      <c r="C33" s="226"/>
      <c r="D33" s="142"/>
      <c r="E33" s="145" t="s">
        <v>121</v>
      </c>
      <c r="F33" s="146" t="s">
        <v>131</v>
      </c>
      <c r="G33" s="114" t="s">
        <v>126</v>
      </c>
      <c r="H33" s="175"/>
      <c r="I33" s="175"/>
      <c r="J33" s="175"/>
      <c r="K33" s="175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5"/>
      <c r="AE33" s="175"/>
      <c r="AF33" s="219"/>
      <c r="AG33" s="123">
        <v>290000</v>
      </c>
      <c r="AH33" s="282"/>
      <c r="AI33" s="285"/>
      <c r="AJ33" s="285"/>
      <c r="AK33" s="285"/>
      <c r="AL33" s="285"/>
      <c r="AM33" s="89"/>
      <c r="AN33" s="87"/>
    </row>
    <row r="34" spans="1:40" s="88" customFormat="1" ht="55.5" customHeight="1">
      <c r="A34" s="85"/>
      <c r="B34" s="235"/>
      <c r="C34" s="226"/>
      <c r="D34" s="142"/>
      <c r="E34" s="145" t="s">
        <v>122</v>
      </c>
      <c r="F34" s="146" t="s">
        <v>123</v>
      </c>
      <c r="G34" s="114" t="s">
        <v>127</v>
      </c>
      <c r="H34" s="175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219"/>
      <c r="AG34" s="123"/>
      <c r="AH34" s="283"/>
      <c r="AI34" s="286"/>
      <c r="AJ34" s="286"/>
      <c r="AK34" s="286"/>
      <c r="AL34" s="286"/>
      <c r="AM34" s="90"/>
      <c r="AN34" s="87"/>
    </row>
    <row r="35" spans="1:40" s="88" customFormat="1" ht="55.5" customHeight="1">
      <c r="A35" s="85"/>
      <c r="B35" s="236"/>
      <c r="C35" s="227"/>
      <c r="D35" s="140"/>
      <c r="E35" s="145" t="s">
        <v>124</v>
      </c>
      <c r="F35" s="146" t="s">
        <v>132</v>
      </c>
      <c r="G35" s="114" t="s">
        <v>128</v>
      </c>
      <c r="H35" s="175"/>
      <c r="I35" s="175"/>
      <c r="J35" s="175"/>
      <c r="K35" s="175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5"/>
      <c r="AA35" s="175"/>
      <c r="AB35" s="175"/>
      <c r="AC35" s="175"/>
      <c r="AD35" s="175"/>
      <c r="AE35" s="175"/>
      <c r="AF35" s="220"/>
      <c r="AG35" s="123">
        <v>270000</v>
      </c>
      <c r="AH35" s="109"/>
      <c r="AI35" s="108"/>
      <c r="AJ35" s="108"/>
      <c r="AK35" s="108"/>
      <c r="AL35" s="108"/>
      <c r="AM35" s="90"/>
      <c r="AN35" s="87"/>
    </row>
    <row r="36" spans="1:40" ht="19.5" customHeight="1">
      <c r="A36" s="9"/>
      <c r="B36" s="17"/>
      <c r="C36" s="67"/>
      <c r="D36" s="67"/>
      <c r="E36" s="66"/>
      <c r="F36" s="18"/>
      <c r="G36" s="18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1"/>
      <c r="AH36" s="19"/>
      <c r="AI36" s="19"/>
      <c r="AJ36" s="19"/>
      <c r="AK36" s="19"/>
      <c r="AL36" s="19"/>
      <c r="AM36" s="99"/>
      <c r="AN36" s="10"/>
    </row>
    <row r="37" spans="1:40" s="27" customFormat="1" ht="41.25" customHeight="1">
      <c r="A37" s="79"/>
      <c r="B37" s="234" t="s">
        <v>133</v>
      </c>
      <c r="C37" s="228" t="s">
        <v>134</v>
      </c>
      <c r="D37" s="150"/>
      <c r="E37" s="145" t="s">
        <v>135</v>
      </c>
      <c r="F37" s="146" t="s">
        <v>136</v>
      </c>
      <c r="G37" s="114" t="s">
        <v>128</v>
      </c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6"/>
      <c r="AB37" s="175"/>
      <c r="AC37" s="175"/>
      <c r="AD37" s="175"/>
      <c r="AE37" s="175"/>
      <c r="AF37" s="218" t="s">
        <v>129</v>
      </c>
      <c r="AG37" s="123">
        <v>15000</v>
      </c>
      <c r="AH37" s="124">
        <v>3011132</v>
      </c>
      <c r="AI37" s="137"/>
      <c r="AJ37" s="137"/>
      <c r="AK37" s="123">
        <v>15000</v>
      </c>
      <c r="AL37" s="151"/>
      <c r="AM37" s="152"/>
      <c r="AN37" s="80"/>
    </row>
    <row r="38" spans="1:40" s="27" customFormat="1" ht="39" customHeight="1">
      <c r="A38" s="79"/>
      <c r="B38" s="235"/>
      <c r="C38" s="226"/>
      <c r="D38" s="133"/>
      <c r="E38" s="145" t="s">
        <v>137</v>
      </c>
      <c r="F38" s="146" t="s">
        <v>139</v>
      </c>
      <c r="G38" s="114" t="s">
        <v>128</v>
      </c>
      <c r="H38" s="175"/>
      <c r="I38" s="175"/>
      <c r="J38" s="175"/>
      <c r="K38" s="175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5"/>
      <c r="AF38" s="219"/>
      <c r="AG38" s="123">
        <f>SUM(AI38:AL38)</f>
        <v>600000</v>
      </c>
      <c r="AH38" s="124">
        <v>3011132</v>
      </c>
      <c r="AI38" s="137"/>
      <c r="AJ38" s="137"/>
      <c r="AK38" s="123">
        <v>600000</v>
      </c>
      <c r="AL38" s="153"/>
      <c r="AM38" s="154"/>
      <c r="AN38" s="80"/>
    </row>
    <row r="39" spans="1:40" s="27" customFormat="1" ht="39" customHeight="1">
      <c r="A39" s="79"/>
      <c r="B39" s="237"/>
      <c r="C39" s="227"/>
      <c r="D39" s="133"/>
      <c r="E39" s="145" t="s">
        <v>138</v>
      </c>
      <c r="F39" s="146" t="s">
        <v>140</v>
      </c>
      <c r="G39" s="114" t="s">
        <v>128</v>
      </c>
      <c r="H39" s="175"/>
      <c r="I39" s="175"/>
      <c r="J39" s="175"/>
      <c r="K39" s="175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5"/>
      <c r="AF39" s="220"/>
      <c r="AG39" s="159">
        <v>115000</v>
      </c>
      <c r="AH39" s="110">
        <v>3011132</v>
      </c>
      <c r="AI39" s="139"/>
      <c r="AJ39" s="139"/>
      <c r="AK39" s="159">
        <v>115000</v>
      </c>
      <c r="AL39" s="153"/>
      <c r="AM39" s="154"/>
      <c r="AN39" s="80"/>
    </row>
    <row r="40" spans="1:40" ht="19.5" customHeight="1">
      <c r="A40" s="9"/>
      <c r="B40" s="17"/>
      <c r="C40" s="67"/>
      <c r="D40" s="67"/>
      <c r="E40" s="66"/>
      <c r="F40" s="18"/>
      <c r="G40" s="18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1"/>
      <c r="AH40" s="19"/>
      <c r="AI40" s="19"/>
      <c r="AJ40" s="19"/>
      <c r="AK40" s="19"/>
      <c r="AL40" s="19"/>
      <c r="AM40" s="99"/>
      <c r="AN40" s="10"/>
    </row>
    <row r="41" spans="1:40" s="27" customFormat="1" ht="31.5" customHeight="1">
      <c r="A41" s="79"/>
      <c r="B41" s="247" t="s">
        <v>141</v>
      </c>
      <c r="C41" s="228" t="s">
        <v>142</v>
      </c>
      <c r="D41" s="155"/>
      <c r="E41" s="255" t="s">
        <v>143</v>
      </c>
      <c r="F41" s="146" t="s">
        <v>145</v>
      </c>
      <c r="G41" s="258" t="s">
        <v>144</v>
      </c>
      <c r="H41" s="175"/>
      <c r="I41" s="175"/>
      <c r="J41" s="175"/>
      <c r="K41" s="175"/>
      <c r="L41" s="175"/>
      <c r="M41" s="175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218" t="s">
        <v>129</v>
      </c>
      <c r="AG41" s="261">
        <f>SUM(AI41:AL46)</f>
        <v>722325</v>
      </c>
      <c r="AH41" s="262">
        <v>3011131</v>
      </c>
      <c r="AI41" s="160"/>
      <c r="AJ41" s="82"/>
      <c r="AK41" s="82"/>
      <c r="AL41" s="261">
        <v>722325</v>
      </c>
      <c r="AM41" s="83"/>
      <c r="AN41" s="80"/>
    </row>
    <row r="42" spans="1:40" s="27" customFormat="1" ht="120" customHeight="1">
      <c r="A42" s="79"/>
      <c r="B42" s="235"/>
      <c r="C42" s="226"/>
      <c r="D42" s="155"/>
      <c r="E42" s="256"/>
      <c r="F42" s="146" t="s">
        <v>146</v>
      </c>
      <c r="G42" s="259"/>
      <c r="H42" s="175"/>
      <c r="I42" s="175"/>
      <c r="J42" s="175"/>
      <c r="K42" s="175"/>
      <c r="L42" s="175"/>
      <c r="M42" s="175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219"/>
      <c r="AG42" s="261"/>
      <c r="AH42" s="262"/>
      <c r="AI42" s="84"/>
      <c r="AJ42" s="93"/>
      <c r="AK42" s="92"/>
      <c r="AL42" s="261"/>
      <c r="AM42" s="161"/>
      <c r="AN42" s="80"/>
    </row>
    <row r="43" spans="1:40" s="27" customFormat="1" ht="63.75" customHeight="1">
      <c r="A43" s="79"/>
      <c r="B43" s="235"/>
      <c r="C43" s="226"/>
      <c r="D43" s="155"/>
      <c r="E43" s="256"/>
      <c r="F43" s="146" t="s">
        <v>147</v>
      </c>
      <c r="G43" s="259"/>
      <c r="H43" s="175"/>
      <c r="I43" s="175"/>
      <c r="J43" s="175"/>
      <c r="K43" s="175"/>
      <c r="L43" s="175"/>
      <c r="M43" s="175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219"/>
      <c r="AG43" s="261"/>
      <c r="AH43" s="262"/>
      <c r="AI43" s="162"/>
      <c r="AJ43" s="162"/>
      <c r="AK43" s="162"/>
      <c r="AL43" s="261"/>
      <c r="AM43" s="163"/>
      <c r="AN43" s="80"/>
    </row>
    <row r="44" spans="1:40" ht="47.25">
      <c r="A44" s="9"/>
      <c r="B44" s="235"/>
      <c r="C44" s="226"/>
      <c r="D44" s="70"/>
      <c r="E44" s="256"/>
      <c r="F44" s="146" t="s">
        <v>148</v>
      </c>
      <c r="G44" s="259"/>
      <c r="H44" s="175"/>
      <c r="I44" s="175"/>
      <c r="J44" s="175"/>
      <c r="K44" s="175"/>
      <c r="L44" s="175"/>
      <c r="M44" s="175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219"/>
      <c r="AG44" s="261"/>
      <c r="AH44" s="262"/>
      <c r="AI44" s="16"/>
      <c r="AJ44" s="16"/>
      <c r="AK44" s="16"/>
      <c r="AL44" s="261"/>
      <c r="AM44" s="74"/>
      <c r="AN44" s="10"/>
    </row>
    <row r="45" spans="1:40" ht="63">
      <c r="A45" s="9"/>
      <c r="B45" s="235"/>
      <c r="C45" s="226"/>
      <c r="D45" s="72"/>
      <c r="E45" s="256"/>
      <c r="F45" s="146" t="s">
        <v>149</v>
      </c>
      <c r="G45" s="259"/>
      <c r="H45" s="175"/>
      <c r="I45" s="175"/>
      <c r="J45" s="175"/>
      <c r="K45" s="175"/>
      <c r="L45" s="175"/>
      <c r="M45" s="175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219"/>
      <c r="AG45" s="261"/>
      <c r="AH45" s="262"/>
      <c r="AI45" s="16"/>
      <c r="AJ45" s="16"/>
      <c r="AK45" s="16"/>
      <c r="AL45" s="261"/>
      <c r="AM45" s="74"/>
      <c r="AN45" s="10"/>
    </row>
    <row r="46" spans="1:40" ht="94.5">
      <c r="A46" s="9"/>
      <c r="B46" s="237"/>
      <c r="C46" s="227"/>
      <c r="D46" s="71"/>
      <c r="E46" s="257"/>
      <c r="F46" s="146" t="s">
        <v>150</v>
      </c>
      <c r="G46" s="260"/>
      <c r="H46" s="175"/>
      <c r="I46" s="175"/>
      <c r="J46" s="175"/>
      <c r="K46" s="175"/>
      <c r="L46" s="175"/>
      <c r="M46" s="175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219"/>
      <c r="AG46" s="261"/>
      <c r="AH46" s="262"/>
      <c r="AI46" s="164"/>
      <c r="AJ46" s="164"/>
      <c r="AK46" s="164"/>
      <c r="AL46" s="261"/>
      <c r="AM46" s="263">
        <v>294168</v>
      </c>
      <c r="AN46" s="10"/>
    </row>
    <row r="47" spans="1:40" ht="19.5" customHeight="1">
      <c r="A47" s="9"/>
      <c r="B47" s="17"/>
      <c r="C47" s="67"/>
      <c r="D47" s="67"/>
      <c r="E47" s="66"/>
      <c r="F47" s="18"/>
      <c r="G47" s="18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1"/>
      <c r="AH47" s="19"/>
      <c r="AI47" s="19"/>
      <c r="AJ47" s="19"/>
      <c r="AK47" s="19"/>
      <c r="AL47" s="19"/>
      <c r="AM47" s="263"/>
      <c r="AN47" s="10"/>
    </row>
    <row r="48" spans="1:40" s="171" customFormat="1" ht="57" customHeight="1">
      <c r="A48" s="165"/>
      <c r="B48" s="210" t="s">
        <v>151</v>
      </c>
      <c r="C48" s="124" t="s">
        <v>152</v>
      </c>
      <c r="D48" s="166"/>
      <c r="E48" s="167" t="s">
        <v>151</v>
      </c>
      <c r="F48" s="146" t="s">
        <v>164</v>
      </c>
      <c r="G48" s="114" t="s">
        <v>128</v>
      </c>
      <c r="I48" s="127"/>
      <c r="J48" s="168"/>
      <c r="K48" s="168"/>
      <c r="L48" s="168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48" t="s">
        <v>129</v>
      </c>
      <c r="AG48" s="123">
        <f>SUM(AI48:AM48)</f>
        <v>5000000</v>
      </c>
      <c r="AH48" s="124">
        <v>301112</v>
      </c>
      <c r="AI48" s="139"/>
      <c r="AJ48" s="139"/>
      <c r="AK48" s="123">
        <v>5000000</v>
      </c>
      <c r="AM48" s="266"/>
      <c r="AN48" s="170"/>
    </row>
    <row r="49" spans="1:40" ht="19.5" customHeight="1">
      <c r="A49" s="9"/>
      <c r="B49" s="17"/>
      <c r="C49" s="67"/>
      <c r="D49" s="67"/>
      <c r="E49" s="66"/>
      <c r="F49" s="18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1"/>
      <c r="AH49" s="19"/>
      <c r="AI49" s="19"/>
      <c r="AJ49" s="19"/>
      <c r="AK49" s="19"/>
      <c r="AL49" s="19"/>
      <c r="AM49" s="266"/>
      <c r="AN49" s="10"/>
    </row>
    <row r="50" spans="1:40" s="171" customFormat="1" ht="56.25" customHeight="1">
      <c r="A50" s="165"/>
      <c r="B50" s="210" t="s">
        <v>153</v>
      </c>
      <c r="C50" s="124" t="s">
        <v>154</v>
      </c>
      <c r="D50" s="166"/>
      <c r="E50" s="167" t="s">
        <v>153</v>
      </c>
      <c r="F50" s="146" t="s">
        <v>165</v>
      </c>
      <c r="G50" s="114" t="s">
        <v>128</v>
      </c>
      <c r="I50" s="127"/>
      <c r="J50" s="168"/>
      <c r="K50" s="168"/>
      <c r="L50" s="168"/>
      <c r="M50" s="168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48" t="s">
        <v>129</v>
      </c>
      <c r="AG50" s="123">
        <v>315000</v>
      </c>
      <c r="AH50" s="172"/>
      <c r="AI50" s="139"/>
      <c r="AJ50" s="139"/>
      <c r="AK50" s="139"/>
      <c r="AM50" s="266"/>
      <c r="AN50" s="170"/>
    </row>
    <row r="51" spans="1:40" ht="19.5" customHeight="1">
      <c r="A51" s="9"/>
      <c r="B51" s="17"/>
      <c r="C51" s="67"/>
      <c r="D51" s="67"/>
      <c r="E51" s="66"/>
      <c r="F51" s="18"/>
      <c r="G51" s="18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1"/>
      <c r="AH51" s="19"/>
      <c r="AI51" s="19"/>
      <c r="AJ51" s="19"/>
      <c r="AK51" s="19"/>
      <c r="AL51" s="19"/>
      <c r="AM51" s="107"/>
      <c r="AN51" s="10"/>
    </row>
    <row r="52" spans="1:40" s="171" customFormat="1" ht="68.25" customHeight="1">
      <c r="A52" s="165"/>
      <c r="B52" s="210" t="s">
        <v>155</v>
      </c>
      <c r="C52" s="124" t="s">
        <v>156</v>
      </c>
      <c r="D52" s="73"/>
      <c r="E52" s="167" t="s">
        <v>155</v>
      </c>
      <c r="F52" s="146" t="s">
        <v>166</v>
      </c>
      <c r="G52" s="114" t="s">
        <v>157</v>
      </c>
      <c r="I52" s="127"/>
      <c r="J52" s="168"/>
      <c r="K52" s="168"/>
      <c r="L52" s="168"/>
      <c r="M52" s="168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48" t="s">
        <v>129</v>
      </c>
      <c r="AG52" s="123">
        <v>50000</v>
      </c>
      <c r="AH52" s="157"/>
      <c r="AI52" s="156"/>
      <c r="AJ52" s="182"/>
      <c r="AK52" s="182"/>
      <c r="AL52" s="182"/>
      <c r="AM52" s="263">
        <v>120000</v>
      </c>
      <c r="AN52" s="170"/>
    </row>
    <row r="53" spans="1:40" ht="19.5" customHeight="1">
      <c r="A53" s="9"/>
      <c r="B53" s="17"/>
      <c r="C53" s="67"/>
      <c r="D53" s="67"/>
      <c r="E53" s="66"/>
      <c r="F53" s="18"/>
      <c r="G53" s="18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1"/>
      <c r="AH53" s="19"/>
      <c r="AI53" s="19"/>
      <c r="AJ53" s="19"/>
      <c r="AK53" s="19"/>
      <c r="AL53" s="19"/>
      <c r="AM53" s="264"/>
      <c r="AN53" s="10"/>
    </row>
    <row r="54" spans="1:40" s="171" customFormat="1" ht="43.5" customHeight="1">
      <c r="A54" s="165"/>
      <c r="B54" s="247" t="s">
        <v>158</v>
      </c>
      <c r="C54" s="166"/>
      <c r="D54" s="166"/>
      <c r="E54" s="167" t="s">
        <v>161</v>
      </c>
      <c r="F54" s="146" t="s">
        <v>167</v>
      </c>
      <c r="G54" s="114" t="s">
        <v>171</v>
      </c>
      <c r="H54" s="168"/>
      <c r="I54" s="168"/>
      <c r="J54" s="168"/>
      <c r="K54" s="168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8"/>
      <c r="AE54" s="168"/>
      <c r="AF54" s="127" t="s">
        <v>102</v>
      </c>
      <c r="AG54" s="181"/>
      <c r="AH54" s="158"/>
      <c r="AI54" s="181"/>
      <c r="AJ54" s="183"/>
      <c r="AK54" s="183"/>
      <c r="AL54" s="183"/>
      <c r="AM54" s="264"/>
      <c r="AN54" s="170"/>
    </row>
    <row r="55" spans="1:40" s="171" customFormat="1" ht="43.5" customHeight="1">
      <c r="A55" s="165"/>
      <c r="B55" s="235"/>
      <c r="C55" s="110" t="s">
        <v>159</v>
      </c>
      <c r="D55" s="248">
        <v>2012080010067</v>
      </c>
      <c r="E55" s="145" t="s">
        <v>162</v>
      </c>
      <c r="F55" s="146" t="s">
        <v>168</v>
      </c>
      <c r="G55" s="114" t="s">
        <v>172</v>
      </c>
      <c r="H55" s="175"/>
      <c r="I55" s="175"/>
      <c r="J55" s="175"/>
      <c r="K55" s="175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5"/>
      <c r="AF55" s="221" t="s">
        <v>200</v>
      </c>
      <c r="AG55" s="181"/>
      <c r="AH55" s="158"/>
      <c r="AI55" s="181"/>
      <c r="AJ55" s="183"/>
      <c r="AK55" s="183"/>
      <c r="AL55" s="183"/>
      <c r="AM55" s="264"/>
      <c r="AN55" s="170"/>
    </row>
    <row r="56" spans="1:40" s="171" customFormat="1" ht="43.5" customHeight="1">
      <c r="A56" s="165"/>
      <c r="B56" s="235"/>
      <c r="C56" s="226" t="s">
        <v>160</v>
      </c>
      <c r="D56" s="249"/>
      <c r="E56" s="251" t="s">
        <v>163</v>
      </c>
      <c r="F56" s="146" t="s">
        <v>169</v>
      </c>
      <c r="G56" s="114" t="s">
        <v>173</v>
      </c>
      <c r="H56" s="169"/>
      <c r="I56" s="169"/>
      <c r="J56" s="169"/>
      <c r="K56" s="169"/>
      <c r="L56" s="177"/>
      <c r="M56" s="177"/>
      <c r="N56" s="177"/>
      <c r="O56" s="177"/>
      <c r="P56" s="177"/>
      <c r="Q56" s="169"/>
      <c r="R56" s="169"/>
      <c r="S56" s="169"/>
      <c r="T56" s="169"/>
      <c r="U56" s="169"/>
      <c r="V56" s="169"/>
      <c r="W56" s="178"/>
      <c r="X56" s="178"/>
      <c r="Y56" s="178"/>
      <c r="Z56" s="177"/>
      <c r="AA56" s="177"/>
      <c r="AB56" s="177"/>
      <c r="AC56" s="169"/>
      <c r="AD56" s="169"/>
      <c r="AE56" s="169"/>
      <c r="AF56" s="216"/>
      <c r="AG56" s="253">
        <f>+AI56+AK56</f>
        <v>10000000</v>
      </c>
      <c r="AH56" s="228">
        <v>301115</v>
      </c>
      <c r="AI56" s="253">
        <v>5200000</v>
      </c>
      <c r="AJ56" s="271"/>
      <c r="AK56" s="253">
        <v>4800000</v>
      </c>
      <c r="AL56" s="183"/>
      <c r="AM56" s="264"/>
      <c r="AN56" s="170"/>
    </row>
    <row r="57" spans="1:40" ht="55.5" customHeight="1">
      <c r="A57" s="9"/>
      <c r="B57" s="236"/>
      <c r="C57" s="229"/>
      <c r="D57" s="250"/>
      <c r="E57" s="252"/>
      <c r="F57" s="173" t="s">
        <v>170</v>
      </c>
      <c r="G57" s="174" t="s">
        <v>174</v>
      </c>
      <c r="H57" s="179"/>
      <c r="I57" s="179"/>
      <c r="J57" s="179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79"/>
      <c r="AF57" s="222"/>
      <c r="AG57" s="254"/>
      <c r="AH57" s="229"/>
      <c r="AI57" s="254"/>
      <c r="AJ57" s="273"/>
      <c r="AK57" s="254"/>
      <c r="AL57" s="184"/>
      <c r="AM57" s="265"/>
      <c r="AN57" s="10"/>
    </row>
    <row r="58" spans="1:40" ht="19.5" customHeight="1">
      <c r="A58" s="9"/>
      <c r="B58" s="17"/>
      <c r="C58" s="67"/>
      <c r="D58" s="67"/>
      <c r="E58" s="66"/>
      <c r="F58" s="18"/>
      <c r="G58" s="18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1"/>
      <c r="AH58" s="19"/>
      <c r="AI58" s="19"/>
      <c r="AJ58" s="19"/>
      <c r="AK58" s="19"/>
      <c r="AL58" s="19"/>
      <c r="AM58" s="22"/>
      <c r="AN58" s="10"/>
    </row>
    <row r="59" spans="1:40" ht="42" customHeight="1">
      <c r="A59" s="9"/>
      <c r="B59" s="234" t="s">
        <v>175</v>
      </c>
      <c r="C59" s="226" t="s">
        <v>176</v>
      </c>
      <c r="D59" s="294"/>
      <c r="E59" s="186" t="s">
        <v>178</v>
      </c>
      <c r="F59" s="187" t="s">
        <v>186</v>
      </c>
      <c r="G59" s="129" t="s">
        <v>182</v>
      </c>
      <c r="H59" s="178"/>
      <c r="I59" s="178"/>
      <c r="J59" s="178"/>
      <c r="K59" s="178"/>
      <c r="L59" s="178"/>
      <c r="M59" s="178"/>
      <c r="N59" s="178"/>
      <c r="O59" s="178"/>
      <c r="P59" s="178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78"/>
      <c r="AE59" s="178"/>
      <c r="AF59" s="289" t="s">
        <v>199</v>
      </c>
      <c r="AG59" s="192"/>
      <c r="AH59" s="193"/>
      <c r="AI59" s="194"/>
      <c r="AJ59" s="194"/>
      <c r="AK59" s="194"/>
      <c r="AL59" s="267"/>
      <c r="AM59" s="269"/>
      <c r="AN59" s="10"/>
    </row>
    <row r="60" spans="1:40" ht="37.5" customHeight="1">
      <c r="A60" s="9"/>
      <c r="B60" s="235"/>
      <c r="C60" s="226"/>
      <c r="D60" s="290"/>
      <c r="E60" s="274" t="s">
        <v>179</v>
      </c>
      <c r="F60" s="188" t="s">
        <v>187</v>
      </c>
      <c r="G60" s="276" t="s">
        <v>183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75"/>
      <c r="AE60" s="175"/>
      <c r="AF60" s="290"/>
      <c r="AG60" s="253">
        <f>+AK60</f>
        <v>2480000</v>
      </c>
      <c r="AH60" s="228">
        <v>301114</v>
      </c>
      <c r="AI60" s="271"/>
      <c r="AJ60" s="271"/>
      <c r="AK60" s="253">
        <v>2480000</v>
      </c>
      <c r="AL60" s="268"/>
      <c r="AM60" s="270"/>
      <c r="AN60" s="10"/>
    </row>
    <row r="61" spans="1:40" ht="37.5" customHeight="1">
      <c r="A61" s="9"/>
      <c r="B61" s="235"/>
      <c r="C61" s="227"/>
      <c r="D61" s="290"/>
      <c r="E61" s="275"/>
      <c r="F61" s="188" t="s">
        <v>188</v>
      </c>
      <c r="G61" s="277"/>
      <c r="H61" s="175"/>
      <c r="I61" s="175"/>
      <c r="J61" s="175"/>
      <c r="K61" s="175"/>
      <c r="L61" s="175"/>
      <c r="M61" s="175"/>
      <c r="N61" s="175"/>
      <c r="O61" s="175"/>
      <c r="P61" s="175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75"/>
      <c r="AE61" s="175"/>
      <c r="AF61" s="290"/>
      <c r="AG61" s="278"/>
      <c r="AH61" s="227"/>
      <c r="AI61" s="272"/>
      <c r="AJ61" s="272"/>
      <c r="AK61" s="278"/>
      <c r="AL61" s="268"/>
      <c r="AM61" s="270"/>
      <c r="AN61" s="10"/>
    </row>
    <row r="62" spans="1:40" ht="37.5" customHeight="1">
      <c r="A62" s="9"/>
      <c r="B62" s="235"/>
      <c r="C62" s="228" t="s">
        <v>177</v>
      </c>
      <c r="D62" s="290"/>
      <c r="E62" s="189" t="s">
        <v>180</v>
      </c>
      <c r="F62" s="188" t="s">
        <v>189</v>
      </c>
      <c r="G62" s="114" t="s">
        <v>184</v>
      </c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290"/>
      <c r="AG62" s="123">
        <f>SUM(AI62:AL62)</f>
        <v>1358900</v>
      </c>
      <c r="AH62" s="124">
        <v>301114</v>
      </c>
      <c r="AI62" s="123">
        <v>1358900</v>
      </c>
      <c r="AJ62" s="137"/>
      <c r="AK62" s="137"/>
      <c r="AL62" s="268"/>
      <c r="AM62" s="270"/>
      <c r="AN62" s="10"/>
    </row>
    <row r="63" spans="1:40" ht="75" customHeight="1">
      <c r="A63" s="9"/>
      <c r="B63" s="237"/>
      <c r="C63" s="227"/>
      <c r="D63" s="290"/>
      <c r="E63" s="189" t="s">
        <v>181</v>
      </c>
      <c r="F63" s="188" t="s">
        <v>190</v>
      </c>
      <c r="G63" s="114" t="s">
        <v>185</v>
      </c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291"/>
      <c r="AG63" s="123">
        <f>SUM(AI63:AL63)</f>
        <v>620557</v>
      </c>
      <c r="AH63" s="124">
        <v>301114</v>
      </c>
      <c r="AI63" s="123">
        <v>318557</v>
      </c>
      <c r="AJ63" s="137"/>
      <c r="AK63" s="123">
        <v>302000</v>
      </c>
      <c r="AL63" s="287"/>
      <c r="AM63" s="288"/>
      <c r="AN63" s="10"/>
    </row>
    <row r="64" spans="1:40" ht="19.5" customHeight="1">
      <c r="A64" s="9"/>
      <c r="B64" s="17"/>
      <c r="C64" s="67"/>
      <c r="D64" s="67"/>
      <c r="E64" s="66"/>
      <c r="F64" s="18"/>
      <c r="G64" s="18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1"/>
      <c r="AH64" s="19"/>
      <c r="AI64" s="19"/>
      <c r="AJ64" s="19"/>
      <c r="AK64" s="19"/>
      <c r="AL64" s="19"/>
      <c r="AM64" s="22"/>
      <c r="AN64" s="10"/>
    </row>
    <row r="65" spans="1:40" ht="159" customHeight="1">
      <c r="A65" s="9"/>
      <c r="B65" s="247" t="s">
        <v>191</v>
      </c>
      <c r="C65" s="279" t="s">
        <v>192</v>
      </c>
      <c r="D65" s="206">
        <v>2012080010064</v>
      </c>
      <c r="E65" s="189" t="s">
        <v>193</v>
      </c>
      <c r="F65" s="188" t="s">
        <v>197</v>
      </c>
      <c r="G65" s="114" t="s">
        <v>195</v>
      </c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292" t="s">
        <v>199</v>
      </c>
      <c r="AG65" s="123">
        <f>SUM(AI65:AL65)</f>
        <v>300000</v>
      </c>
      <c r="AH65" s="124">
        <v>3011151</v>
      </c>
      <c r="AI65" s="123">
        <v>300000</v>
      </c>
      <c r="AJ65" s="267"/>
      <c r="AK65" s="267"/>
      <c r="AL65" s="267"/>
      <c r="AM65" s="269"/>
      <c r="AN65" s="10"/>
    </row>
    <row r="66" spans="1:40" ht="108.75" customHeight="1">
      <c r="A66" s="9"/>
      <c r="B66" s="236"/>
      <c r="C66" s="280"/>
      <c r="D66" s="206">
        <v>2012080010064</v>
      </c>
      <c r="E66" s="195" t="s">
        <v>194</v>
      </c>
      <c r="F66" s="196" t="s">
        <v>198</v>
      </c>
      <c r="G66" s="197" t="s">
        <v>196</v>
      </c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293"/>
      <c r="AG66" s="138">
        <f>SUM(AI66:AL66)</f>
        <v>500000</v>
      </c>
      <c r="AH66" s="199">
        <v>3011151</v>
      </c>
      <c r="AI66" s="138">
        <v>500000</v>
      </c>
      <c r="AJ66" s="268"/>
      <c r="AK66" s="268"/>
      <c r="AL66" s="268"/>
      <c r="AM66" s="270"/>
      <c r="AN66" s="10"/>
    </row>
    <row r="67" spans="1:40" ht="19.5" customHeight="1">
      <c r="A67" s="9"/>
      <c r="B67" s="17"/>
      <c r="C67" s="67"/>
      <c r="D67" s="67"/>
      <c r="E67" s="66"/>
      <c r="F67" s="18"/>
      <c r="G67" s="18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1"/>
      <c r="AH67" s="19"/>
      <c r="AI67" s="19"/>
      <c r="AJ67" s="19"/>
      <c r="AK67" s="19"/>
      <c r="AL67" s="19"/>
      <c r="AM67" s="22"/>
      <c r="AN67" s="10"/>
    </row>
    <row r="68" spans="1:40" ht="6.75" customHeight="1" thickBot="1">
      <c r="A68" s="23"/>
      <c r="B68" s="24"/>
      <c r="C68" s="24"/>
      <c r="D68" s="24"/>
      <c r="E68" s="24" t="s">
        <v>23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5"/>
    </row>
    <row r="69" ht="17.25" thickTop="1">
      <c r="AN69" s="26"/>
    </row>
    <row r="70" ht="16.5">
      <c r="AN70" s="27"/>
    </row>
  </sheetData>
  <sheetProtection/>
  <mergeCells count="104">
    <mergeCell ref="B12:E12"/>
    <mergeCell ref="R15:AA15"/>
    <mergeCell ref="B15:E15"/>
    <mergeCell ref="AB15:AM15"/>
    <mergeCell ref="AB19:AC20"/>
    <mergeCell ref="Z19:AA20"/>
    <mergeCell ref="X19:Y20"/>
    <mergeCell ref="V19:W20"/>
    <mergeCell ref="R19:S20"/>
    <mergeCell ref="E13:AM13"/>
    <mergeCell ref="F14:AM14"/>
    <mergeCell ref="F15:Q15"/>
    <mergeCell ref="B14:E14"/>
    <mergeCell ref="B18:B20"/>
    <mergeCell ref="AI19:AJ19"/>
    <mergeCell ref="AH18:AM18"/>
    <mergeCell ref="AK19:AL19"/>
    <mergeCell ref="F16:AM16"/>
    <mergeCell ref="AF18:AF20"/>
    <mergeCell ref="C18:C20"/>
    <mergeCell ref="D18:D20"/>
    <mergeCell ref="E18:E20"/>
    <mergeCell ref="F18:F20"/>
    <mergeCell ref="H18:AE18"/>
    <mergeCell ref="N19:O20"/>
    <mergeCell ref="T19:U20"/>
    <mergeCell ref="AD19:AE20"/>
    <mergeCell ref="H19:I20"/>
    <mergeCell ref="AL59:AL63"/>
    <mergeCell ref="AM59:AM63"/>
    <mergeCell ref="AF59:AF63"/>
    <mergeCell ref="AF65:AF66"/>
    <mergeCell ref="D59:D63"/>
    <mergeCell ref="J19:K20"/>
    <mergeCell ref="L19:M20"/>
    <mergeCell ref="G18:G20"/>
    <mergeCell ref="P19:Q20"/>
    <mergeCell ref="AL32:AL34"/>
    <mergeCell ref="AK60:AK61"/>
    <mergeCell ref="B65:B66"/>
    <mergeCell ref="C65:C66"/>
    <mergeCell ref="AH32:AH34"/>
    <mergeCell ref="AI32:AI34"/>
    <mergeCell ref="AJ32:AJ34"/>
    <mergeCell ref="AK32:AK34"/>
    <mergeCell ref="B59:B63"/>
    <mergeCell ref="C59:C61"/>
    <mergeCell ref="C62:C63"/>
    <mergeCell ref="E60:E61"/>
    <mergeCell ref="G60:G61"/>
    <mergeCell ref="AG60:AG61"/>
    <mergeCell ref="AJ65:AJ66"/>
    <mergeCell ref="AK65:AK66"/>
    <mergeCell ref="AL65:AL66"/>
    <mergeCell ref="AM65:AM66"/>
    <mergeCell ref="AI56:AI57"/>
    <mergeCell ref="AH60:AH61"/>
    <mergeCell ref="AI60:AI61"/>
    <mergeCell ref="AJ56:AJ57"/>
    <mergeCell ref="AK56:AK57"/>
    <mergeCell ref="AJ60:AJ61"/>
    <mergeCell ref="E41:E46"/>
    <mergeCell ref="G41:G46"/>
    <mergeCell ref="AG41:AG46"/>
    <mergeCell ref="AH41:AH46"/>
    <mergeCell ref="AL41:AL46"/>
    <mergeCell ref="AM52:AM57"/>
    <mergeCell ref="AM46:AM50"/>
    <mergeCell ref="AH19:AH20"/>
    <mergeCell ref="B41:B46"/>
    <mergeCell ref="C41:C46"/>
    <mergeCell ref="B54:B57"/>
    <mergeCell ref="D55:D57"/>
    <mergeCell ref="C56:C57"/>
    <mergeCell ref="E56:E57"/>
    <mergeCell ref="AG56:AG57"/>
    <mergeCell ref="AH56:AH57"/>
    <mergeCell ref="B21:B30"/>
    <mergeCell ref="B32:B35"/>
    <mergeCell ref="C32:C35"/>
    <mergeCell ref="AF32:AF35"/>
    <mergeCell ref="B37:B39"/>
    <mergeCell ref="C37:C39"/>
    <mergeCell ref="AM24:AM25"/>
    <mergeCell ref="AH26:AH27"/>
    <mergeCell ref="AI26:AI27"/>
    <mergeCell ref="AJ26:AJ27"/>
    <mergeCell ref="AK26:AK27"/>
    <mergeCell ref="C21:C25"/>
    <mergeCell ref="C26:C27"/>
    <mergeCell ref="C28:C30"/>
    <mergeCell ref="G26:G27"/>
    <mergeCell ref="AF26:AF27"/>
    <mergeCell ref="AF28:AF30"/>
    <mergeCell ref="D21:D25"/>
    <mergeCell ref="AF21:AF24"/>
    <mergeCell ref="AF37:AF39"/>
    <mergeCell ref="AF41:AF46"/>
    <mergeCell ref="AF55:AF57"/>
    <mergeCell ref="F12:AN12"/>
    <mergeCell ref="AG26:AG27"/>
    <mergeCell ref="AM26:AM27"/>
    <mergeCell ref="AL26:AL27"/>
    <mergeCell ref="AG18:AG20"/>
  </mergeCells>
  <printOptions horizontalCentered="1" verticalCentered="1"/>
  <pageMargins left="0.3937007874015748" right="0.7480314960629921" top="0.1968503937007874" bottom="0.1968503937007874" header="0.5118110236220472" footer="0.5118110236220472"/>
  <pageSetup horizontalDpi="120" verticalDpi="120" orientation="landscape" paperSize="41" scale="55" r:id="rId4"/>
  <drawing r:id="rId3"/>
  <legacyDrawing r:id="rId2"/>
  <oleObjects>
    <oleObject progId="" shapeId="8021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9:AL27"/>
  <sheetViews>
    <sheetView zoomScale="85" zoomScaleNormal="85" zoomScalePageLayoutView="0" workbookViewId="0" topLeftCell="A13">
      <selection activeCell="B21" sqref="B21"/>
    </sheetView>
  </sheetViews>
  <sheetFormatPr defaultColWidth="11.421875" defaultRowHeight="12.75"/>
  <cols>
    <col min="1" max="1" width="2.7109375" style="32" customWidth="1"/>
    <col min="2" max="2" width="41.00390625" style="32" customWidth="1"/>
    <col min="3" max="3" width="29.421875" style="32" customWidth="1"/>
    <col min="4" max="4" width="23.28125" style="32" customWidth="1"/>
    <col min="5" max="5" width="21.7109375" style="32" customWidth="1"/>
    <col min="6" max="10" width="2.7109375" style="32" customWidth="1"/>
    <col min="11" max="11" width="3.8515625" style="32" customWidth="1"/>
    <col min="12" max="12" width="2.7109375" style="32" customWidth="1"/>
    <col min="13" max="13" width="3.421875" style="32" customWidth="1"/>
    <col min="14" max="14" width="2.7109375" style="32" customWidth="1"/>
    <col min="15" max="15" width="3.8515625" style="32" customWidth="1"/>
    <col min="16" max="16" width="2.7109375" style="32" customWidth="1"/>
    <col min="17" max="17" width="3.57421875" style="32" customWidth="1"/>
    <col min="18" max="20" width="2.7109375" style="32" customWidth="1"/>
    <col min="21" max="21" width="3.421875" style="32" customWidth="1"/>
    <col min="22" max="22" width="2.7109375" style="32" customWidth="1"/>
    <col min="23" max="23" width="3.57421875" style="32" customWidth="1"/>
    <col min="24" max="24" width="2.7109375" style="32" customWidth="1"/>
    <col min="25" max="25" width="3.421875" style="32" customWidth="1"/>
    <col min="26" max="26" width="2.7109375" style="32" customWidth="1"/>
    <col min="27" max="27" width="3.28125" style="32" customWidth="1"/>
    <col min="28" max="29" width="2.7109375" style="32" customWidth="1"/>
    <col min="30" max="30" width="9.57421875" style="32" customWidth="1"/>
    <col min="31" max="31" width="12.8515625" style="32" customWidth="1"/>
    <col min="32" max="32" width="11.57421875" style="32" customWidth="1"/>
    <col min="33" max="33" width="11.28125" style="32" customWidth="1"/>
    <col min="34" max="34" width="9.8515625" style="32" customWidth="1"/>
    <col min="35" max="35" width="10.57421875" style="32" customWidth="1"/>
    <col min="36" max="36" width="2.00390625" style="32" customWidth="1"/>
    <col min="37" max="16384" width="11.421875" style="32" customWidth="1"/>
  </cols>
  <sheetData>
    <row r="9" ht="18.75" thickBot="1">
      <c r="AJ9" s="33" t="s">
        <v>26</v>
      </c>
    </row>
    <row r="10" spans="1:36" ht="19.5" customHeight="1" thickTop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6"/>
    </row>
    <row r="11" spans="1:38" ht="18">
      <c r="A11" s="37" t="s">
        <v>27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9"/>
      <c r="AL11" s="42"/>
    </row>
    <row r="12" spans="1:36" ht="18">
      <c r="A12" s="37" t="s">
        <v>62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9"/>
    </row>
    <row r="13" spans="1:36" ht="18.75" thickBot="1">
      <c r="A13" s="43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1"/>
    </row>
    <row r="14" spans="1:36" ht="34.5" customHeight="1" thickBot="1">
      <c r="A14" s="44"/>
      <c r="B14" s="45" t="s">
        <v>41</v>
      </c>
      <c r="C14" s="330" t="s">
        <v>58</v>
      </c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1"/>
    </row>
    <row r="15" spans="1:36" ht="24.75" customHeight="1">
      <c r="A15" s="44"/>
      <c r="B15" s="47" t="s">
        <v>42</v>
      </c>
      <c r="C15" s="306" t="s">
        <v>59</v>
      </c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46"/>
    </row>
    <row r="16" spans="1:36" ht="6.75" customHeight="1">
      <c r="A16" s="44"/>
      <c r="AJ16" s="46"/>
    </row>
    <row r="17" spans="1:36" ht="27" customHeight="1">
      <c r="A17" s="44"/>
      <c r="AJ17" s="46"/>
    </row>
    <row r="18" spans="1:36" ht="18">
      <c r="A18" s="48"/>
      <c r="B18" s="326" t="s">
        <v>49</v>
      </c>
      <c r="C18" s="327" t="s">
        <v>50</v>
      </c>
      <c r="D18" s="332" t="s">
        <v>43</v>
      </c>
      <c r="E18" s="332" t="s">
        <v>44</v>
      </c>
      <c r="F18" s="325" t="s">
        <v>45</v>
      </c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4"/>
      <c r="AD18" s="332" t="s">
        <v>46</v>
      </c>
      <c r="AE18" s="322" t="s">
        <v>47</v>
      </c>
      <c r="AF18" s="323"/>
      <c r="AG18" s="323"/>
      <c r="AH18" s="323"/>
      <c r="AI18" s="324"/>
      <c r="AJ18" s="50"/>
    </row>
    <row r="19" spans="1:36" ht="54">
      <c r="A19" s="48"/>
      <c r="B19" s="326"/>
      <c r="C19" s="328"/>
      <c r="D19" s="333"/>
      <c r="E19" s="333"/>
      <c r="F19" s="325" t="s">
        <v>28</v>
      </c>
      <c r="G19" s="324"/>
      <c r="H19" s="325" t="s">
        <v>29</v>
      </c>
      <c r="I19" s="324"/>
      <c r="J19" s="325" t="s">
        <v>30</v>
      </c>
      <c r="K19" s="324"/>
      <c r="L19" s="325" t="s">
        <v>31</v>
      </c>
      <c r="M19" s="324"/>
      <c r="N19" s="325" t="s">
        <v>32</v>
      </c>
      <c r="O19" s="324"/>
      <c r="P19" s="325" t="s">
        <v>33</v>
      </c>
      <c r="Q19" s="324"/>
      <c r="R19" s="325" t="s">
        <v>34</v>
      </c>
      <c r="S19" s="324"/>
      <c r="T19" s="325" t="s">
        <v>35</v>
      </c>
      <c r="U19" s="324"/>
      <c r="V19" s="325" t="s">
        <v>36</v>
      </c>
      <c r="W19" s="324"/>
      <c r="X19" s="325" t="s">
        <v>37</v>
      </c>
      <c r="Y19" s="324"/>
      <c r="Z19" s="325" t="s">
        <v>38</v>
      </c>
      <c r="AA19" s="324"/>
      <c r="AB19" s="325" t="s">
        <v>39</v>
      </c>
      <c r="AC19" s="329"/>
      <c r="AD19" s="333"/>
      <c r="AE19" s="49" t="s">
        <v>40</v>
      </c>
      <c r="AF19" s="51" t="s">
        <v>0</v>
      </c>
      <c r="AG19" s="51" t="s">
        <v>1</v>
      </c>
      <c r="AH19" s="51" t="s">
        <v>2</v>
      </c>
      <c r="AI19" s="52" t="s">
        <v>3</v>
      </c>
      <c r="AJ19" s="50"/>
    </row>
    <row r="20" spans="1:36" ht="90" customHeight="1">
      <c r="A20" s="44"/>
      <c r="B20" s="75" t="s">
        <v>76</v>
      </c>
      <c r="C20" s="75" t="s">
        <v>75</v>
      </c>
      <c r="D20" s="58" t="s">
        <v>63</v>
      </c>
      <c r="E20" s="53" t="s">
        <v>67</v>
      </c>
      <c r="F20" s="54"/>
      <c r="G20" s="54"/>
      <c r="H20" s="54"/>
      <c r="I20" s="54"/>
      <c r="J20" s="54"/>
      <c r="K20" s="54"/>
      <c r="L20" s="54"/>
      <c r="M20" s="78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5"/>
      <c r="AE20" s="56"/>
      <c r="AF20" s="56"/>
      <c r="AG20" s="56"/>
      <c r="AH20" s="56"/>
      <c r="AI20" s="57"/>
      <c r="AJ20" s="46"/>
    </row>
    <row r="21" spans="1:36" ht="88.5" customHeight="1">
      <c r="A21" s="44"/>
      <c r="B21" s="69" t="s">
        <v>68</v>
      </c>
      <c r="C21" s="76" t="s">
        <v>69</v>
      </c>
      <c r="D21" s="53" t="s">
        <v>72</v>
      </c>
      <c r="E21" s="53" t="s">
        <v>67</v>
      </c>
      <c r="F21" s="54"/>
      <c r="G21" s="54"/>
      <c r="H21" s="54"/>
      <c r="I21" s="78"/>
      <c r="J21" s="54"/>
      <c r="K21" s="54"/>
      <c r="L21" s="54"/>
      <c r="M21" s="78"/>
      <c r="N21" s="54"/>
      <c r="O21" s="54"/>
      <c r="P21" s="54"/>
      <c r="Q21" s="78"/>
      <c r="R21" s="54"/>
      <c r="S21" s="54"/>
      <c r="T21" s="54"/>
      <c r="U21" s="78"/>
      <c r="V21" s="54"/>
      <c r="W21" s="54"/>
      <c r="X21" s="54"/>
      <c r="Y21" s="78"/>
      <c r="Z21" s="54"/>
      <c r="AA21" s="54"/>
      <c r="AB21" s="54"/>
      <c r="AC21" s="78"/>
      <c r="AD21" s="55"/>
      <c r="AE21" s="56"/>
      <c r="AF21" s="56"/>
      <c r="AG21" s="56"/>
      <c r="AH21" s="56"/>
      <c r="AI21" s="57"/>
      <c r="AJ21" s="46"/>
    </row>
    <row r="22" spans="1:36" ht="91.5" customHeight="1">
      <c r="A22" s="44"/>
      <c r="B22" s="58" t="s">
        <v>64</v>
      </c>
      <c r="C22" s="59" t="s">
        <v>70</v>
      </c>
      <c r="D22" s="53" t="s">
        <v>72</v>
      </c>
      <c r="E22" s="53" t="s">
        <v>67</v>
      </c>
      <c r="F22" s="54"/>
      <c r="G22" s="54"/>
      <c r="H22" s="54"/>
      <c r="I22" s="78"/>
      <c r="J22" s="54"/>
      <c r="K22" s="54"/>
      <c r="L22" s="54"/>
      <c r="M22" s="78"/>
      <c r="N22" s="54"/>
      <c r="O22" s="54"/>
      <c r="P22" s="54"/>
      <c r="Q22" s="78"/>
      <c r="R22" s="54"/>
      <c r="S22" s="54"/>
      <c r="T22" s="54"/>
      <c r="U22" s="78"/>
      <c r="V22" s="54"/>
      <c r="W22" s="54"/>
      <c r="X22" s="54"/>
      <c r="Y22" s="78"/>
      <c r="Z22" s="54"/>
      <c r="AA22" s="54"/>
      <c r="AB22" s="54"/>
      <c r="AC22" s="78"/>
      <c r="AD22" s="55"/>
      <c r="AE22" s="56"/>
      <c r="AF22" s="56"/>
      <c r="AG22" s="56"/>
      <c r="AH22" s="56"/>
      <c r="AI22" s="57"/>
      <c r="AJ22" s="46"/>
    </row>
    <row r="23" spans="1:36" ht="72.75" customHeight="1">
      <c r="A23" s="44"/>
      <c r="B23" s="69" t="s">
        <v>65</v>
      </c>
      <c r="C23" s="68" t="s">
        <v>69</v>
      </c>
      <c r="D23" s="53" t="s">
        <v>71</v>
      </c>
      <c r="E23" s="53" t="s">
        <v>67</v>
      </c>
      <c r="F23" s="54"/>
      <c r="G23" s="60"/>
      <c r="H23" s="60"/>
      <c r="I23" s="60"/>
      <c r="J23" s="60"/>
      <c r="K23" s="60"/>
      <c r="L23" s="60"/>
      <c r="M23" s="78"/>
      <c r="N23" s="60"/>
      <c r="O23" s="60"/>
      <c r="P23" s="60"/>
      <c r="Q23" s="60"/>
      <c r="R23" s="60"/>
      <c r="S23" s="60"/>
      <c r="T23" s="60"/>
      <c r="U23" s="78"/>
      <c r="V23" s="60"/>
      <c r="W23" s="60"/>
      <c r="X23" s="54"/>
      <c r="Y23" s="54"/>
      <c r="Z23" s="54"/>
      <c r="AA23" s="54"/>
      <c r="AB23" s="54"/>
      <c r="AC23" s="78"/>
      <c r="AD23" s="55"/>
      <c r="AE23" s="56"/>
      <c r="AF23" s="56"/>
      <c r="AG23" s="56"/>
      <c r="AH23" s="56"/>
      <c r="AI23" s="57"/>
      <c r="AJ23" s="46"/>
    </row>
    <row r="24" spans="1:36" ht="69" customHeight="1">
      <c r="A24" s="44"/>
      <c r="B24" s="58" t="s">
        <v>66</v>
      </c>
      <c r="C24" s="59" t="s">
        <v>73</v>
      </c>
      <c r="D24" s="53" t="s">
        <v>74</v>
      </c>
      <c r="E24" s="53" t="s">
        <v>67</v>
      </c>
      <c r="F24" s="54"/>
      <c r="G24" s="54"/>
      <c r="H24" s="54"/>
      <c r="I24" s="54"/>
      <c r="J24" s="54"/>
      <c r="K24" s="54"/>
      <c r="L24" s="54"/>
      <c r="M24" s="78"/>
      <c r="N24" s="54"/>
      <c r="O24" s="54"/>
      <c r="P24" s="54"/>
      <c r="Q24" s="54"/>
      <c r="R24" s="54"/>
      <c r="S24" s="54"/>
      <c r="T24" s="54"/>
      <c r="U24" s="78"/>
      <c r="V24" s="54"/>
      <c r="W24" s="54"/>
      <c r="X24" s="54"/>
      <c r="Y24" s="54"/>
      <c r="Z24" s="54"/>
      <c r="AA24" s="54"/>
      <c r="AB24" s="54"/>
      <c r="AC24" s="78"/>
      <c r="AD24" s="55"/>
      <c r="AE24" s="56"/>
      <c r="AF24" s="56"/>
      <c r="AG24" s="56"/>
      <c r="AH24" s="56"/>
      <c r="AI24" s="57"/>
      <c r="AJ24" s="46"/>
    </row>
    <row r="25" spans="1:36" ht="6.75" customHeight="1" thickBot="1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3"/>
    </row>
    <row r="26" ht="18.75" thickTop="1">
      <c r="AJ26" s="64"/>
    </row>
    <row r="27" ht="18">
      <c r="AJ27" s="65"/>
    </row>
  </sheetData>
  <sheetProtection/>
  <mergeCells count="21">
    <mergeCell ref="F19:G19"/>
    <mergeCell ref="C14:AJ14"/>
    <mergeCell ref="R19:S19"/>
    <mergeCell ref="C15:AI15"/>
    <mergeCell ref="D18:D19"/>
    <mergeCell ref="E18:E19"/>
    <mergeCell ref="P19:Q19"/>
    <mergeCell ref="F18:AC18"/>
    <mergeCell ref="V19:W19"/>
    <mergeCell ref="X19:Y19"/>
    <mergeCell ref="AD18:AD19"/>
    <mergeCell ref="AE18:AI18"/>
    <mergeCell ref="T19:U19"/>
    <mergeCell ref="B18:B19"/>
    <mergeCell ref="C18:C19"/>
    <mergeCell ref="Z19:AA19"/>
    <mergeCell ref="AB19:AC19"/>
    <mergeCell ref="H19:I19"/>
    <mergeCell ref="J19:K19"/>
    <mergeCell ref="L19:M19"/>
    <mergeCell ref="N19:O19"/>
  </mergeCells>
  <printOptions horizontalCentered="1"/>
  <pageMargins left="0.3937007874015748" right="0.5511811023622047" top="0.1968503937007874" bottom="0.984251968503937" header="0" footer="0"/>
  <pageSetup horizontalDpi="120" verticalDpi="120" orientation="landscape" paperSize="41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Sistemas</dc:creator>
  <cp:keywords/>
  <dc:description/>
  <cp:lastModifiedBy>Mayra Leguizamon</cp:lastModifiedBy>
  <cp:lastPrinted>2013-02-01T14:32:07Z</cp:lastPrinted>
  <dcterms:created xsi:type="dcterms:W3CDTF">2001-05-25T21:47:54Z</dcterms:created>
  <dcterms:modified xsi:type="dcterms:W3CDTF">2014-01-31T20:30:35Z</dcterms:modified>
  <cp:category/>
  <cp:version/>
  <cp:contentType/>
  <cp:contentStatus/>
</cp:coreProperties>
</file>