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ESTRATEGIA 1" sheetId="1" r:id="rId1"/>
    <sheet name="ESTRATEGIA 2" sheetId="2" r:id="rId2"/>
    <sheet name="ESTRATEGIA 3" sheetId="3" r:id="rId3"/>
    <sheet name="ESTRATEGIA 4" sheetId="4" r:id="rId4"/>
    <sheet name="ESTRATEGIA 5" sheetId="5" r:id="rId5"/>
  </sheets>
  <definedNames/>
  <calcPr fullCalcOnLoad="1"/>
</workbook>
</file>

<file path=xl/sharedStrings.xml><?xml version="1.0" encoding="utf-8"?>
<sst xmlns="http://schemas.openxmlformats.org/spreadsheetml/2006/main" count="520" uniqueCount="304">
  <si>
    <t>Dimensión</t>
  </si>
  <si>
    <t>Sector</t>
  </si>
  <si>
    <t>Programa</t>
  </si>
  <si>
    <t>Subprogramas</t>
  </si>
  <si>
    <t>Metas de Producto Cuatrenio (2008-2011)</t>
  </si>
  <si>
    <t>Indicador de Producto</t>
  </si>
  <si>
    <t>Responsable</t>
  </si>
  <si>
    <t>Nombre del Indicador</t>
  </si>
  <si>
    <t>FORTALECIMIENTO INSTITUCIONAL</t>
  </si>
  <si>
    <t>SECRETARÍA GENERAL</t>
  </si>
  <si>
    <t xml:space="preserve">SECRETARÍAS GENERAL Y PLANEACIÓN </t>
  </si>
  <si>
    <t>TESORERÍA MUNICIPAL</t>
  </si>
  <si>
    <t>DESARROLLO COMUNITARIO</t>
  </si>
  <si>
    <t>SECRETARÍA DE DESARROLLO</t>
  </si>
  <si>
    <t>DEPORTIBÚ</t>
  </si>
  <si>
    <t>CULTURA</t>
  </si>
  <si>
    <t>VIVIENDA</t>
  </si>
  <si>
    <t>AGUA POTABLE Y SANEAMIENTO BÁSICO</t>
  </si>
  <si>
    <t>S.G.P</t>
  </si>
  <si>
    <t>Propios</t>
  </si>
  <si>
    <t>Regalias</t>
  </si>
  <si>
    <t>MUNICIPIO DE  TIBU</t>
  </si>
  <si>
    <t>Proyectos de Inversion</t>
  </si>
  <si>
    <t xml:space="preserve">FUENTES Y RECURSOS DE FINANCIACION </t>
  </si>
  <si>
    <t xml:space="preserve">Part. Propósito general libre inversión </t>
  </si>
  <si>
    <t xml:space="preserve">Part. Propósito general forzosa inversión </t>
  </si>
  <si>
    <t xml:space="preserve">Cofinaciación </t>
  </si>
  <si>
    <t>Participacion Otros Sectores</t>
  </si>
  <si>
    <t>Otros</t>
  </si>
  <si>
    <t>Secretario de Despacho Planeación</t>
  </si>
  <si>
    <t>Participación Educación</t>
  </si>
  <si>
    <t>Participación Salud</t>
  </si>
  <si>
    <t>SECTOR SOCIAL</t>
  </si>
  <si>
    <t>Linea de Base 31/Dic 2011</t>
  </si>
  <si>
    <t>2015 Esperado</t>
  </si>
  <si>
    <t>DIMENSIÓN SOCIAL</t>
  </si>
  <si>
    <t>Total 2015</t>
  </si>
  <si>
    <t>PLAN DE DESARROLLO 2012 - 2015 "TIBÚ UN COMPROMISO DE TODOS"</t>
  </si>
  <si>
    <t>SECRETARIA DE DESARROLLO SOCIAL</t>
  </si>
  <si>
    <t>REGISTRADURIA CIVIL    Y SECRETARIA DE DESARROLLO SOCIAL</t>
  </si>
  <si>
    <t>SOCIAL</t>
  </si>
  <si>
    <t>DESPACHO DE ALCALDE, SECRETARIA DE DESARROLLO SOCIAL, COMISARÍA DE FAMILIA</t>
  </si>
  <si>
    <t>SECRETARIA DE PLANEACIÓN Y SECRETARIA DE VÍAS E INFRAESTRUCTURA</t>
  </si>
  <si>
    <t>SALUD</t>
  </si>
  <si>
    <t>COORDINADORA DE SALUD PÚBLICA</t>
  </si>
  <si>
    <t>1.6 VIVIENDA PARA EL DESARROLLO Y LA PROSPERIDAD SOCIAL</t>
  </si>
  <si>
    <t>RECREACIÓN Y DEPORTE</t>
  </si>
  <si>
    <t>SECRETARIA DE PLANEACION MUNICIPAL</t>
  </si>
  <si>
    <t>SECRETARIA DE DESARROLLO SOCIAL Y SECRETARIA DE PLANEACION</t>
  </si>
  <si>
    <t>SECRETARIA DE PLANEACIÓN</t>
  </si>
  <si>
    <t>ALCALDE MUNICIPAL</t>
  </si>
  <si>
    <t>COORDINADOR DE CULTURA</t>
  </si>
  <si>
    <t>SECRETARIA DE VIAS E INFRAESTRUCTURA</t>
  </si>
  <si>
    <t>SECRETARIA GENERAL</t>
  </si>
  <si>
    <t>GUSTAVO LEÓN BECERRA</t>
  </si>
  <si>
    <t>Ing. WALTER IGNACIO MEZA CONTRERAS</t>
  </si>
  <si>
    <t>AGROPECUARIO</t>
  </si>
  <si>
    <t>ECONÓMICO</t>
  </si>
  <si>
    <t>INFRAESTRUCTURA VIAL</t>
  </si>
  <si>
    <t>3.2 AGUA POTABLE Y SANEAMIENTO BÁSICO</t>
  </si>
  <si>
    <t>3.2.1 Acueducto, alcantarillado urbano y rural</t>
  </si>
  <si>
    <t>SECRETARIA DE PLANEACIÓN, SECRETARÍA DE VÍAS E INFRAESTRUCTURA, EMTIBÚ</t>
  </si>
  <si>
    <t>4,2 GESTIÓN AMBIENTAL</t>
  </si>
  <si>
    <t>SOSTENIBILIDAD AMBIENTAL</t>
  </si>
  <si>
    <t>4.3 ATENCIÓN Y PREVENCIÓN DE DESASTRES</t>
  </si>
  <si>
    <t>4.3.1 Gestión de infraestructura y desarrollo institucional para la atención y prevención de desastres.</t>
  </si>
  <si>
    <t>PREVENCIÓN Y ATENCIÓN DE DESASTRES</t>
  </si>
  <si>
    <t>Número de proyectos de infraestructura formulados</t>
  </si>
  <si>
    <t>4 Proyectos de infraestructura formulados</t>
  </si>
  <si>
    <t>Participación Otros Sectores</t>
  </si>
  <si>
    <t xml:space="preserve"> Alcalde Municipal</t>
  </si>
  <si>
    <t>Metas de Producto Cuatrenio                     (2012-2015)</t>
  </si>
  <si>
    <t xml:space="preserve">Cofinanciación </t>
  </si>
  <si>
    <t>DIMENSIÓN FISICA</t>
  </si>
  <si>
    <t>DIMENSIÓN FÍSICA</t>
  </si>
  <si>
    <t>DIMENSIÓN ADMINISTRATIVA</t>
  </si>
  <si>
    <t>JUSTICIA</t>
  </si>
  <si>
    <t>Número de mujeres y madres cabeza de hogar atendidas.</t>
  </si>
  <si>
    <t>Total 2013</t>
  </si>
  <si>
    <t>Garantizar el acompañamiento a los 928 adultos mayores  subsidiados por el gobierno nacional.</t>
  </si>
  <si>
    <t>Número de adultos mayores</t>
  </si>
  <si>
    <t>Realizar la atención integral a los adultos mayores.</t>
  </si>
  <si>
    <t>Número de adultos</t>
  </si>
  <si>
    <t>Todos a clase. Cobertura, deserción, analfabetismo e ifraestructura</t>
  </si>
  <si>
    <t>Mantener el pago de servicios publicos a los 70 estableciminetos educativos delmunicipio.</t>
  </si>
  <si>
    <t>Número de estableciminetos educativos que se les realiza el pago anualmente de los costos por servicios públicos.</t>
  </si>
  <si>
    <t>Mantener la atención del servicio de transporte escolar para 537 NNA</t>
  </si>
  <si>
    <t>Número de NNA beneficiados por el servicio de transporte escolar.</t>
  </si>
  <si>
    <t>Apoyo financiero para el fortalecimiento de subsidio educativo integral a estudiantes de los niveles I y II zona urbana y rural</t>
  </si>
  <si>
    <t>Pago servicios publicos establecimientos educativos</t>
  </si>
  <si>
    <t>Ampliar en 461 cupos mas la cobertura en educacion</t>
  </si>
  <si>
    <t>Número de estudiantes matriculados.</t>
  </si>
  <si>
    <t>Transferencia Instituciones y Centros Educativos para gratuidad de la educación de niños/niñas y adolescentes</t>
  </si>
  <si>
    <t>Mantener el programa de alimentación escolar para la atención de los 7683 NNA matriculados en el sistema educativo.</t>
  </si>
  <si>
    <t>Número de NNA beneficiados.</t>
  </si>
  <si>
    <t>Apoyo financiero para otorgamiento subsidio alimentario através de restaurantes, para la población educativa con alta vulnerabilidad nutricional, en la zona urbana y rural del Municipio de Tibú</t>
  </si>
  <si>
    <t>Mejorar (30) establecimientos educativos</t>
  </si>
  <si>
    <t>Número de establecimientos mejorados.</t>
  </si>
  <si>
    <t>Construcción, mejoramiento y optimización de infraestructura física de los establecimientos educativos oficiales  del Municipio de Tibú</t>
  </si>
  <si>
    <t>Realizar la dotacion de infraestructura educativa a (20) establecimientos</t>
  </si>
  <si>
    <t>Número de establecimientos dotados.</t>
  </si>
  <si>
    <t>Dotacion de mobiliario y medios pedagogicos para los establecimientos educativos del Municipio de Tibú, Norte de Santander</t>
  </si>
  <si>
    <t>SECRETARIA DE VIAS E INFRAESTRUCTURA Y SECRETARIDE PLANEACION</t>
  </si>
  <si>
    <t>Dotar con (325) computadores a  estableciminetos educativos</t>
  </si>
  <si>
    <t>Número de computadores entregados.</t>
  </si>
  <si>
    <t>Dotación de equipos de cómputo y servicio de conectividad a sedes educativas.</t>
  </si>
  <si>
    <t>Capacitar a (400) docentes de los estableciminetos educativos del municipio en practicas pedagogicas.</t>
  </si>
  <si>
    <t>Número de docentes capacitados.</t>
  </si>
  <si>
    <t>Apoyo financiero para la capacitación y profesionalización de docentes en el municipio de Tibu Norte de Santander</t>
  </si>
  <si>
    <t>Mas calidad, mas pertinencia, mas desarrollo</t>
  </si>
  <si>
    <t>Escuelas de iniciación deportiva</t>
  </si>
  <si>
    <t>Mantener el fortalecimineto de las (5) escuelas deportivas en el municipio.</t>
  </si>
  <si>
    <t>Número de escuelas de formación fortalecidas.</t>
  </si>
  <si>
    <t>Apoyo financiero para el desarrollo y ejecucion de las actividades contempladas dentro del Plan deportivo Integral del Municipio de Tibu</t>
  </si>
  <si>
    <t xml:space="preserve">Infraestructura deportiva y parques. </t>
  </si>
  <si>
    <t>Número de proyectos formulados.</t>
  </si>
  <si>
    <t xml:space="preserve">Realizar el  mantenimiento y adecuacion de (6) escenarios deportivos en el municipio de Tibu </t>
  </si>
  <si>
    <t>Numero de escenarios mantenidos</t>
  </si>
  <si>
    <t>Mantener la cobertura para (500) personas beneficiadas en los programas de formación deportiva.</t>
  </si>
  <si>
    <t>Número de personas beneficiadas</t>
  </si>
  <si>
    <t>Gestión deportiva y aprovechamiento de parques como espacios de integración</t>
  </si>
  <si>
    <t>Escuelas de iniciación cultural</t>
  </si>
  <si>
    <t>Mantener el fortalecimiento de (3) escuelas de formación artistica y cultural.</t>
  </si>
  <si>
    <t>Número de escuelas fortalecidas.</t>
  </si>
  <si>
    <t>Apoyo financiero para el fortalecimiento y desarrollo cultural, presentación eventos artísticos, realización festivales tradicionales, patronales, encuentros culturales y estructuración banda juvenil en las zonas urbana y rural del Municipio de Tibú</t>
  </si>
  <si>
    <t xml:space="preserve">Realizar (24) eventos artisticos y culturales en el municipio. </t>
  </si>
  <si>
    <t>Número de eventos realizados.</t>
  </si>
  <si>
    <t>Implementar (4) proyectos de lectura dentro del programa leer es mi cuento.</t>
  </si>
  <si>
    <t>Número de proyectos implementados.</t>
  </si>
  <si>
    <t>financiacion programa Leer es mi cuento del municipio de Tibú.</t>
  </si>
  <si>
    <t>Realizar un (1) mejoramiento de la infraestructura del Centro cultural municipal.</t>
  </si>
  <si>
    <t>Instalaciones mejoradas</t>
  </si>
  <si>
    <t>Recuperación y adecuación de la infraestructura del centro cultural municipal</t>
  </si>
  <si>
    <t>Implementar (3) programas de fortalecimineto institucional cultural de acuerdo a las politicas públicas del ministerio de cultura.</t>
  </si>
  <si>
    <t>Número de programas implementados.</t>
  </si>
  <si>
    <t>Subsidiar la prestación de los servcios publicos en el municipio a 3207 usuarios</t>
  </si>
  <si>
    <t>Número de usuarios subsidiados.</t>
  </si>
  <si>
    <t>Subsidios tarifas de acueducto, alcantarillado y aseo a los estratos subsidiables.-Fondo de solidaridad y redistribución del ingreso</t>
  </si>
  <si>
    <t>Participación Agua Potable y Saneamiento Básico</t>
  </si>
  <si>
    <t>Subsidios, tarifas de acueducto, alcantarillado y aseo a los estratos subsidiables, fondo de solidaridad y redistribución del ingreso</t>
  </si>
  <si>
    <t>Cobertura y continuidad de los servicios públicos y domiciliarios de acueducto , alcantarillado y aseo.</t>
  </si>
  <si>
    <t>% de servcio logrado</t>
  </si>
  <si>
    <t>Plan Departamental de Aguas</t>
  </si>
  <si>
    <t>Mejorar en un (85%) la cobertura de servicio en la cabecera municipal</t>
  </si>
  <si>
    <t xml:space="preserve">Realizar el mejoramiento de (4) plantas de tratamiento de agua </t>
  </si>
  <si>
    <t>Número de plantas mejoradas.</t>
  </si>
  <si>
    <t>Apoyo Financiero para e mejoramiento y mantenimiento de los sistemas existentes para agua potable redes de alcantarillado y tratamientos de aguas residuales a la poblaicón de las zonas urbana y rural del Municipio de Tibú</t>
  </si>
  <si>
    <t>Formular y gestionar (4) proyectos para la construcción de plantas de tratamiento de aguas residuales y sistemas de alcantarillado en el Municipio de Tibú.</t>
  </si>
  <si>
    <t>Mejorar  (4) acueductos rurales del municipio.</t>
  </si>
  <si>
    <t>Número de acueductos mejorados.</t>
  </si>
  <si>
    <t>Mejorar (4) sistemas de alcantarillado y dispoción final de aguas residuales en la zona rural y urbana</t>
  </si>
  <si>
    <t>Número de sistemas  mejorados.</t>
  </si>
  <si>
    <t>Mantener el fortalecimiento de un (1) hogar juvenil campesinos en el municipio.</t>
  </si>
  <si>
    <t>Número de hogares fortalecidos.</t>
  </si>
  <si>
    <t>Adecuación y fortalecimiento de las instalaciones del Hogar Juvenil Campesiono, Municipio de Tibú</t>
  </si>
  <si>
    <t>Acceso y permanencia en la educación superior de calidad</t>
  </si>
  <si>
    <t>Subsidiar el pago de (75) matriculas a los estudiantes bachilleres para el acceso a la educación superior.</t>
  </si>
  <si>
    <t>Número de subsidios entregados.</t>
  </si>
  <si>
    <t>Apoyo financiero para el fortalecimiento de la Educación Superior y de la Formación Tecnica en el Municipio de Tibú, Norte de Santander</t>
  </si>
  <si>
    <t>apoyar la implementación de (4) proyectos de mantenimiento y recuperación de la red vial secundaria en el municipio.</t>
  </si>
  <si>
    <t>Apoyo a la gestión para atención red secundaria</t>
  </si>
  <si>
    <t>Número de proyectos apoyados.</t>
  </si>
  <si>
    <t>Mantenimiento y mejoramiento de vías secundarias y terciarias que comunican los corregimientos de zonas menores, centro poblado y veredas con la cabecera urbana municipal y resto del país, Municipio de Tibú</t>
  </si>
  <si>
    <t>Mejorar y mantener (120 Km) de la red vial terciaria del municipio.</t>
  </si>
  <si>
    <t>Número de Kilometros mejorados.</t>
  </si>
  <si>
    <t>Fortalecimiento de la unidad gestora de proyectos</t>
  </si>
  <si>
    <t>SECRETARIA DE VIAS E INFRAESTRUCTURA, SECRETARIA DE PLANEACION</t>
  </si>
  <si>
    <t>Atención red terciaria y red vial municipal</t>
  </si>
  <si>
    <t>DIMENSION FISICA</t>
  </si>
  <si>
    <t xml:space="preserve">Realizar un (1) proceso de legalización y titulación de predios del municipio.  </t>
  </si>
  <si>
    <t>Legalizo y titulo</t>
  </si>
  <si>
    <t>Número de procesos realizados.</t>
  </si>
  <si>
    <t>financiar el proceso de Legalización de predios en el municipio de Tibú</t>
  </si>
  <si>
    <t>Adquirir y adecuar (5) terrenos en el municipio para realizar proyectos de vivienda nueva.</t>
  </si>
  <si>
    <t>Número de Predios adquiridos.</t>
  </si>
  <si>
    <t>Apoyo financiero para la adquisicion, Adecuación y obras de Infraestructura de Terrenos para Vivienda en el Municipio de Tibú.</t>
  </si>
  <si>
    <t xml:space="preserve">Realizar la formulación de (7) proyectos de Vivienda de Interes Prioritario (VIP). </t>
  </si>
  <si>
    <t>numero de proyectos formulados.</t>
  </si>
  <si>
    <t>Apoyo financiero para la cofinanciacion de proyectos con e Fondo Nacional de Vivienda  y ejecucion directa de programas de vivienda de interes social en la zona rural y urbana del Municipio deTibú</t>
  </si>
  <si>
    <t>Realizar la entrega de (300) subsidios destinados a la ejecución de proyectos de vivenda en el municipio.</t>
  </si>
  <si>
    <t>Vivienda Digna Urbana Y Rural</t>
  </si>
  <si>
    <t>Cultura para todos</t>
  </si>
  <si>
    <t>Infraestructura cultural municipal</t>
  </si>
  <si>
    <t>Promoción cultural. Catatumbo nuestra tierra</t>
  </si>
  <si>
    <t>CULTURA, ARTE Y PATRIMONIO</t>
  </si>
  <si>
    <t>DEPORTE, RECREACIÓN Y APROVECHAMIENTO DEL TIEMPO LIBRE</t>
  </si>
  <si>
    <t xml:space="preserve"> SALUD DE CALIDAD</t>
  </si>
  <si>
    <t xml:space="preserve"> EDUCACIÓN DE CALIDAD, PERTINENTE, UNIVERSAL Y TRANSFORMADORA.</t>
  </si>
  <si>
    <t>ATENCIÓN INTEGRAL A LA POBLACIÓN EN SITUACIÓN DE DESPLAZAMIENTO FORZADO Y VÍCTIMAS</t>
  </si>
  <si>
    <t xml:space="preserve"> ATENCIÓN ESPECIAL A NIÑOS, NIÑAS Y ADOLECENTES</t>
  </si>
  <si>
    <t xml:space="preserve"> Desarrollo social y lucha contra la pobreza</t>
  </si>
  <si>
    <t>Realizar la asistencia técnica a (1.200) pequeños y medianos productores del municipio. 
cada sector veredal en el municipio de Tibú durante los dos primeros
años del cuatrienio</t>
  </si>
  <si>
    <t>Asociatividad y oferta de asistencia técnica para la productividad agropecuaria</t>
  </si>
  <si>
    <t>Número de productores atendidos.</t>
  </si>
  <si>
    <t>Asistencia tecnica a pequeños, productores agropecuarios y agroindustriales del Municipiode Tibú, Norte de Santander</t>
  </si>
  <si>
    <t xml:space="preserve"> AGROPECUARIO Y ECONOMIA CAMPESINA</t>
  </si>
  <si>
    <t>realizar un programa de fortalecimiento del CMGR.</t>
  </si>
  <si>
    <t>CMGR fortalecido</t>
  </si>
  <si>
    <t>Apoyo Financiero e institucional para el fortalecimiento y aportes a las actividades de prevención y Atención de Desastres naturales y emergencias en el Municipio de Tibú, Norte de Santander</t>
  </si>
  <si>
    <t>Realizar (17) jornadas de capacitación en prevención y atención del riesgo.</t>
  </si>
  <si>
    <t>Número de jornadas realizadas.</t>
  </si>
  <si>
    <t>Inclusión y equidad de género</t>
  </si>
  <si>
    <t>Realizar la atención integral para la protección e inclusión social de 5090 mujeres embarazadas y madres cabeza de hogar.</t>
  </si>
  <si>
    <t>Apoyo financiero e institucional de la Política municipal de equidad de género</t>
  </si>
  <si>
    <t>Atención al adulto mayor</t>
  </si>
  <si>
    <t>Mantener el apoyo a la atención integral a 2060 familias beneficiarias del programa Familias en Acción.</t>
  </si>
  <si>
    <t>Número de familias beneficiadas.</t>
  </si>
  <si>
    <t>Fortalecimiento Financiero para apoyo logistico, dotación y operación del programa Presidencial Familias en Acción, en el Municipio de Tibú Norte de Santander</t>
  </si>
  <si>
    <t>Mantener el fortalecimineto de un (1) consejo de juventudes del municipio.</t>
  </si>
  <si>
    <t>Número de consejos fortalecidos.</t>
  </si>
  <si>
    <t>Apoyo financiero para el desarrollo y ejecucion institucional del programa familia, infancia niñez y adolescencia en el Municipio de Tibú</t>
  </si>
  <si>
    <t>Tibú joven</t>
  </si>
  <si>
    <t>Articulación institucional para la inclusión social</t>
  </si>
  <si>
    <t>Primero los niños y niñas</t>
  </si>
  <si>
    <t>Numero de NNA atendidos.</t>
  </si>
  <si>
    <t>Realizar acciones para aumentar la atencion integral a 500 NNA.</t>
  </si>
  <si>
    <t>DESARROLLO URBANO Y RURAL</t>
  </si>
  <si>
    <t>EQUIPAMIENTO MUNICIPAL</t>
  </si>
  <si>
    <t>realizar (12) mejoramientos de la infraestructura fisica municipal.</t>
  </si>
  <si>
    <t>Equipamiento Urbano</t>
  </si>
  <si>
    <t>Número de edificaciones mejoradas.</t>
  </si>
  <si>
    <t>Reparación, mantenimiento y rehabilitación de sedes administrativas y edificaciones publicas municipales en las zonas rural y urbana del Municipio de Tibú, Norte de Santander</t>
  </si>
  <si>
    <t>Formular un (1) proyecto para adecuación y mejoramiento de la plaza de mercado del municipio.</t>
  </si>
  <si>
    <t>SECRETARIA DE PLANEACIÓN, SECRETARIA DE VIAS E INFRAESTRUCTURA</t>
  </si>
  <si>
    <t>Embellecimiento y atencion del espacio publico</t>
  </si>
  <si>
    <t>Mejorar (3) parques y espacios públicos municipales.</t>
  </si>
  <si>
    <t>Número de parques mejorados.</t>
  </si>
  <si>
    <t>Reparación, mantenimiento y rehabilitación de parques municipales en las zonas rural y urbana del Municipio de Tibú, Norte de Santander</t>
  </si>
  <si>
    <t xml:space="preserve"> PARTICIPACIÓN CIUDADANA Y DESARROLLO COMUNITARIO</t>
  </si>
  <si>
    <t>Realizar (12) jornadas de capacitación a los representantes de las JAC</t>
  </si>
  <si>
    <t>Número de capacitaciones realizadas.</t>
  </si>
  <si>
    <t>Capacitación y comunicación pública para la participación ciudadana</t>
  </si>
  <si>
    <t>Apoyo financiero para aportes logisticos y fortalecimiento de los procesos de capacitacion comunal, participacion ciudadana e institucional en las zonas urbana y rural del Municipio de Tibú, Norte de Santander</t>
  </si>
  <si>
    <t>Presupuestos participativos</t>
  </si>
  <si>
    <t>Apoyar un programa de fortalecimiento de los Sistemas de Planeación municipal.</t>
  </si>
  <si>
    <t>numero de programas</t>
  </si>
  <si>
    <t>Apoyo Financiero para el fortalecimiento institucional y desarrollo de los procesos y sistemas administrativos y de planeación de la Alcaldia Municipal de Tibú, Norte de Santander</t>
  </si>
  <si>
    <t>Veedurías ciudadanas</t>
  </si>
  <si>
    <t>Promocionar (8) veedurías ciudadanas en el municipio.</t>
  </si>
  <si>
    <t>Número de veedurias promocionadas.</t>
  </si>
  <si>
    <t>realizar un programa de fortalecimiento institucional del consejo territorial de planeación en el municipio.</t>
  </si>
  <si>
    <t>numeros de programas</t>
  </si>
  <si>
    <t xml:space="preserve"> GESTIÓN PÚBLICA EFICIENTE</t>
  </si>
  <si>
    <t>Fortalecimiento a los sistemas de planeación, administrativos y financieros  de la alcaldía municipal.</t>
  </si>
  <si>
    <t>realizar un  programa de fortalecimiento a la unidad gestora de proyectos.</t>
  </si>
  <si>
    <t>numero de fortalecimientos</t>
  </si>
  <si>
    <t>realizar un programa de actualizacion catastral</t>
  </si>
  <si>
    <t>Número de actualizaciones realizadas.</t>
  </si>
  <si>
    <t>Planeación estratégica, gestión de la calidad y gestión documental</t>
  </si>
  <si>
    <t>realizar (4) Capacitaciones  a los funcionarios de la administración municipal en competencias laborales.</t>
  </si>
  <si>
    <t xml:space="preserve">Número capacitaciones </t>
  </si>
  <si>
    <t>Fortalecimiento institucional de la gestión financiera</t>
  </si>
  <si>
    <t>Realizar un  Programa de fortalecimiento en la liquidación, registro, fiscalización, y cobro administrativo y coactivo de los impuestos en el municipio de Tibú</t>
  </si>
  <si>
    <t>Realizar un (1) programa de fortalecimiento de  acciones para el seguimiento y evaluacion de proyectos de inversion</t>
  </si>
  <si>
    <t>SEGURIDAD, CONVIVENCIA, PAZ Y DERECHOS HUMANOS</t>
  </si>
  <si>
    <t>Fortalecimiento de espacios para la promoción de la justicia</t>
  </si>
  <si>
    <t>Porcentaje de apoyo logrado.</t>
  </si>
  <si>
    <t>Apoyo financiero e institucional para el fortalecimiento y aportes al Plan de Convivencia Ciudadana en las zonas urbana y rural del Municipio de Tibú, Norte de Santander</t>
  </si>
  <si>
    <t>Apoyar el 100% del fortalecimiento de la inspección de policía y la comisaria de familia</t>
  </si>
  <si>
    <t>fortalecer un programa de cultura ciudadana municipal atraves de la ludoteca BANGOBANNA del Municipio de Tibù, N de S.</t>
  </si>
  <si>
    <t>Apoyo financiero para el fortalecimiento de la cultura ciudadana municipal atraves de la ludoteca BANGOBANNA del Municipio de Tibú, Norte de Santander</t>
  </si>
  <si>
    <t>Elaborar y apoyar (1) plan integral de convivencia y seguridad ciudadana.</t>
  </si>
  <si>
    <t>Fortalecimiento de los organismos promotores de la seguridad</t>
  </si>
  <si>
    <t>Número de planes elaborados y apoyados</t>
  </si>
  <si>
    <t>VALORES ( MILLONES DE PESOS )</t>
  </si>
  <si>
    <t>Identificación De La Población En Situación De Desplazamiento Forzado Y Víctima</t>
  </si>
  <si>
    <t>Mantener la implemetación del programa de atención integral a las 6871 personas en situación de desplazamiento y victimas del conflicto.</t>
  </si>
  <si>
    <t>Número de personas atendidas</t>
  </si>
  <si>
    <t>Apoyo financiero para el aporte logistico y la atención integral a la población Victima de la violencia en el Municipio de Tibú</t>
  </si>
  <si>
    <t>Apoyo financieroe institicional para el fortalecimiento y aportes logisticos a las actividades de protección social al adulto mayor y al programa nacional de almentación al adulto mayor en el Municipio de Tibú</t>
  </si>
  <si>
    <t>Mantener el apoyo y fortalecimiento de un sistema de identificacion y clasificacion de potenciales beneficiarios para programas sociales SISBEN</t>
  </si>
  <si>
    <t>numero de sistemas</t>
  </si>
  <si>
    <t>Adquirir (30 Has) de terrenos para la protección de las fuentes hidricas en el municipio.</t>
  </si>
  <si>
    <t>Protección de cuencas, subcuencas y agua</t>
  </si>
  <si>
    <t>Número de hectarias adquiridas.</t>
  </si>
  <si>
    <t>Apoyo financiero para el desarrollo interinstitucional de adquisicion de areas estrategicas y reforestacion de cuencas huidrograficas del municipio deTibu</t>
  </si>
  <si>
    <t xml:space="preserve"> Electrificación, Alumbrado Público Y Servicios Públicos</t>
  </si>
  <si>
    <t>Contratar una (1) interventoria para el sistema de alumbrado público en el municipio.</t>
  </si>
  <si>
    <t>Número de interventorias contratadas.</t>
  </si>
  <si>
    <t>Apoyo financiero de los proyectos de expansion de alumbrado publico y electrificacion en el municipio de Tibu.</t>
  </si>
  <si>
    <t>Realizar la expansion del servicio electrico a (40) familias  en el municipio.</t>
  </si>
  <si>
    <t>Aumentar a (32729) beneficiarios la cobertura del aseguramiento a la población vulnerable del municipio.</t>
  </si>
  <si>
    <t>Número de personas aseguradas.</t>
  </si>
  <si>
    <t>Administracion de la continuidad e interventoria del aseguramiento de la poblacion del Regimen Subsidiado del Municipio deTibú</t>
  </si>
  <si>
    <t>SISBEN - SECRETARÍA DE PLANEACIÓN MUNICIPAL, SECRETARIA DE DESARROLLO SOCIAL</t>
  </si>
  <si>
    <t>Sistema de aseguramiento</t>
  </si>
  <si>
    <t>Mantener la contratación de una (1) auditoria para el régimen subsidiado de salud del municipio de Tibú.</t>
  </si>
  <si>
    <t>Número de auditorias contratadas.</t>
  </si>
  <si>
    <t xml:space="preserve">Mantener la cobertura de vacunación en un 80% en cumplimiento del programa ampliado de inmunizaciones. </t>
  </si>
  <si>
    <t>Porcentaje de cobertura de vacunaciión del municipio logrado.</t>
  </si>
  <si>
    <t>Apoyo financiero para el fortalecimiento y ejecución de las actividades de promoción y prevención y atención de la salud publica municipal desarrolldas a traves de la oficina de salud publica del Municipio de Tibú</t>
  </si>
  <si>
    <t xml:space="preserve">Mantener (1) programa de salud oral para la inducción de los servicios en las IPS. </t>
  </si>
  <si>
    <t>Número de programas mantenidos.</t>
  </si>
  <si>
    <t xml:space="preserve">Mantener (1) programa de salud infantil </t>
  </si>
  <si>
    <t xml:space="preserve">Mantener un (1) programa de nutricion y las campañas de desparisitación, suplementación con micronutrientes y complementación nutricional a grupos vulnerables.  </t>
  </si>
  <si>
    <t>Mantener un (1) programa para la detección de casos de tuberculosis.</t>
  </si>
  <si>
    <t xml:space="preserve">realizar (3) jornadas anuales de busqueda activa para la detección de casos de lepra en el municipio. </t>
  </si>
  <si>
    <t>Mantener un (1) programa de salud mental y prevencion de lesiones violentas evitables, reducción de consumo de sustancias psicoactivas.</t>
  </si>
  <si>
    <t>realizar (8) capacitaciones a las IPS en estrategías de salud sexual y reproductivas.</t>
  </si>
  <si>
    <t>Mantener un (1) programa de enfermedades cronicas no trasmisibles y Realizar jornadas para la estimulación fisica en escenarios educativos, redes y grupos comunitarios.</t>
  </si>
  <si>
    <t>Salud pública preventiva</t>
  </si>
  <si>
    <t>Apoyar un (1) sistema de vigilancia en salud publica a traves de los monitoreos y asistencia técnica.</t>
  </si>
  <si>
    <t>Número de sistemas apoyados.</t>
  </si>
  <si>
    <t>SECRETARIO DE DESARROLLO SOCIAL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</si>
</sst>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[$$-240A]\ #,##0.00"/>
    <numFmt numFmtId="174" formatCode="_ &quot;$&quot;\ * #,##0_ ;_ &quot;$&quot;\ * \-#,##0_ ;_ &quot;$&quot;\ * &quot;-&quot;??_ ;_ @_ "/>
    <numFmt numFmtId="175" formatCode="&quot;$&quot;\ #,##0"/>
    <numFmt numFmtId="176" formatCode="#,##0.0"/>
    <numFmt numFmtId="177" formatCode="[$-40A]dddd\,\ dd&quot; de &quot;mmmm&quot; de &quot;yyyy"/>
    <numFmt numFmtId="178" formatCode="0.0"/>
    <numFmt numFmtId="179" formatCode="[$$-240A]\ #,##0.0"/>
    <numFmt numFmtId="180" formatCode="#,##0.00\ &quot;€&quot;"/>
    <numFmt numFmtId="181" formatCode="_-[$$-240A]\ * #,##0_ ;_-[$$-240A]\ * \-#,##0\ ;_-[$$-240A]\ * &quot;-&quot;_ ;_-@_ "/>
    <numFmt numFmtId="182" formatCode="0.000"/>
    <numFmt numFmtId="183" formatCode="[$$-240A]\ #,##0.000"/>
    <numFmt numFmtId="184" formatCode="_ * #,##0.00_ ;_ * \-#,##0.00_ ;_ * &quot;-&quot;??_ ;_ @_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$-240A]\ #,##0.0000"/>
    <numFmt numFmtId="190" formatCode="[$$-240A]\ #,##0.00000"/>
    <numFmt numFmtId="191" formatCode="_(&quot;$&quot;\ * #,##0.00000_);_(&quot;$&quot;\ * \(#,##0.00000\);_(&quot;$&quot;\ * &quot;-&quot;???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horizontal="center" vertical="center" textRotation="90" wrapText="1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justify" vertical="center" wrapText="1"/>
    </xf>
    <xf numFmtId="0" fontId="40" fillId="0" borderId="0" xfId="0" applyFont="1" applyAlignment="1">
      <alignment horizontal="center" vertical="center" textRotation="90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textRotation="90" wrapText="1"/>
    </xf>
    <xf numFmtId="0" fontId="0" fillId="0" borderId="0" xfId="0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 vertical="center" textRotation="90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13" xfId="0" applyNumberFormat="1" applyFont="1" applyFill="1" applyBorder="1" applyAlignment="1">
      <alignment horizontal="center" vertical="center" textRotation="90"/>
    </xf>
    <xf numFmtId="1" fontId="3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left" vertical="top" wrapText="1"/>
    </xf>
    <xf numFmtId="172" fontId="3" fillId="0" borderId="12" xfId="0" applyNumberFormat="1" applyFont="1" applyFill="1" applyBorder="1" applyAlignment="1">
      <alignment horizontal="center" vertical="center" textRotation="90"/>
    </xf>
    <xf numFmtId="171" fontId="41" fillId="0" borderId="0" xfId="47" applyFont="1" applyAlignment="1">
      <alignment/>
    </xf>
    <xf numFmtId="10" fontId="3" fillId="0" borderId="11" xfId="0" applyNumberFormat="1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justify" vertical="center" wrapText="1"/>
    </xf>
    <xf numFmtId="0" fontId="3" fillId="7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3" fontId="41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justify" vertical="center" wrapText="1"/>
    </xf>
    <xf numFmtId="172" fontId="3" fillId="0" borderId="14" xfId="0" applyNumberFormat="1" applyFont="1" applyFill="1" applyBorder="1" applyAlignment="1">
      <alignment horizontal="center" vertical="center" textRotation="90"/>
    </xf>
    <xf numFmtId="3" fontId="3" fillId="0" borderId="15" xfId="0" applyNumberFormat="1" applyFont="1" applyFill="1" applyBorder="1" applyAlignment="1">
      <alignment horizontal="justify" vertical="center" wrapText="1"/>
    </xf>
    <xf numFmtId="172" fontId="3" fillId="0" borderId="11" xfId="47" applyNumberFormat="1" applyFont="1" applyFill="1" applyBorder="1" applyAlignment="1">
      <alignment horizontal="center" vertical="center" textRotation="90"/>
    </xf>
    <xf numFmtId="172" fontId="3" fillId="0" borderId="10" xfId="0" applyNumberFormat="1" applyFont="1" applyFill="1" applyBorder="1" applyAlignment="1">
      <alignment horizontal="center" vertical="center" textRotation="90"/>
    </xf>
    <xf numFmtId="3" fontId="3" fillId="0" borderId="16" xfId="0" applyNumberFormat="1" applyFont="1" applyFill="1" applyBorder="1" applyAlignment="1">
      <alignment horizontal="justify" vertical="center" wrapText="1"/>
    </xf>
    <xf numFmtId="172" fontId="41" fillId="0" borderId="0" xfId="0" applyNumberFormat="1" applyFont="1" applyAlignment="1">
      <alignment/>
    </xf>
    <xf numFmtId="3" fontId="3" fillId="4" borderId="11" xfId="0" applyNumberFormat="1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3" fontId="3" fillId="3" borderId="11" xfId="0" applyNumberFormat="1" applyFont="1" applyFill="1" applyBorder="1" applyAlignment="1">
      <alignment horizontal="justify" vertical="center" wrapText="1"/>
    </xf>
    <xf numFmtId="3" fontId="3" fillId="35" borderId="11" xfId="0" applyNumberFormat="1" applyFont="1" applyFill="1" applyBorder="1" applyAlignment="1">
      <alignment horizontal="justify" vertical="center" wrapText="1"/>
    </xf>
    <xf numFmtId="3" fontId="3" fillId="13" borderId="11" xfId="0" applyNumberFormat="1" applyFont="1" applyFill="1" applyBorder="1" applyAlignment="1">
      <alignment horizontal="justify" vertical="center" wrapText="1"/>
    </xf>
    <xf numFmtId="1" fontId="41" fillId="0" borderId="0" xfId="0" applyNumberFormat="1" applyFont="1" applyAlignment="1">
      <alignment/>
    </xf>
    <xf numFmtId="172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72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>
      <alignment horizontal="justify" vertical="center" wrapText="1"/>
    </xf>
    <xf numFmtId="0" fontId="41" fillId="0" borderId="0" xfId="0" applyFont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1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172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72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vertical="center" textRotation="90" wrapText="1"/>
    </xf>
    <xf numFmtId="1" fontId="2" fillId="33" borderId="11" xfId="0" applyNumberFormat="1" applyFont="1" applyFill="1" applyBorder="1" applyAlignment="1">
      <alignment horizontal="center" vertical="center" textRotation="90" wrapText="1"/>
    </xf>
    <xf numFmtId="1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9" fontId="3" fillId="0" borderId="11" xfId="0" applyNumberFormat="1" applyFont="1" applyFill="1" applyBorder="1" applyAlignment="1">
      <alignment horizontal="justify" vertical="center" wrapText="1"/>
    </xf>
    <xf numFmtId="3" fontId="3" fillId="7" borderId="11" xfId="0" applyNumberFormat="1" applyFont="1" applyFill="1" applyBorder="1" applyAlignment="1">
      <alignment horizontal="justify" vertical="center" wrapText="1"/>
    </xf>
    <xf numFmtId="172" fontId="41" fillId="0" borderId="0" xfId="0" applyNumberFormat="1" applyFont="1" applyBorder="1" applyAlignment="1">
      <alignment/>
    </xf>
    <xf numFmtId="0" fontId="3" fillId="6" borderId="11" xfId="0" applyFont="1" applyFill="1" applyBorder="1" applyAlignment="1">
      <alignment horizontal="justify" vertical="center" wrapText="1"/>
    </xf>
    <xf numFmtId="3" fontId="3" fillId="6" borderId="11" xfId="0" applyNumberFormat="1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44" fillId="36" borderId="11" xfId="0" applyFont="1" applyFill="1" applyBorder="1" applyAlignment="1">
      <alignment horizontal="justify" vertical="center" wrapText="1"/>
    </xf>
    <xf numFmtId="3" fontId="3" fillId="36" borderId="11" xfId="0" applyNumberFormat="1" applyFont="1" applyFill="1" applyBorder="1" applyAlignment="1">
      <alignment horizontal="justify" vertical="center" wrapText="1"/>
    </xf>
    <xf numFmtId="0" fontId="3" fillId="10" borderId="11" xfId="0" applyFont="1" applyFill="1" applyBorder="1" applyAlignment="1">
      <alignment horizontal="justify" vertical="center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9" borderId="11" xfId="0" applyFont="1" applyFill="1" applyBorder="1" applyAlignment="1">
      <alignment horizontal="center" vertical="center" textRotation="90" wrapText="1"/>
    </xf>
    <xf numFmtId="0" fontId="3" fillId="9" borderId="11" xfId="0" applyFont="1" applyFill="1" applyBorder="1" applyAlignment="1">
      <alignment horizontal="justify" vertical="center" wrapText="1"/>
    </xf>
    <xf numFmtId="0" fontId="3" fillId="18" borderId="11" xfId="0" applyFont="1" applyFill="1" applyBorder="1" applyAlignment="1">
      <alignment horizontal="justify" vertical="center" wrapText="1"/>
    </xf>
    <xf numFmtId="0" fontId="41" fillId="13" borderId="11" xfId="0" applyFont="1" applyFill="1" applyBorder="1" applyAlignment="1">
      <alignment horizontal="justify" vertical="center" wrapText="1"/>
    </xf>
    <xf numFmtId="42" fontId="41" fillId="0" borderId="11" xfId="0" applyNumberFormat="1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wrapText="1"/>
    </xf>
    <xf numFmtId="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justify" vertical="center" wrapText="1"/>
    </xf>
    <xf numFmtId="42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 textRotation="90" wrapText="1"/>
    </xf>
    <xf numFmtId="0" fontId="3" fillId="9" borderId="12" xfId="0" applyFont="1" applyFill="1" applyBorder="1" applyAlignment="1">
      <alignment horizontal="justify" vertical="center" wrapText="1"/>
    </xf>
    <xf numFmtId="172" fontId="3" fillId="0" borderId="17" xfId="0" applyNumberFormat="1" applyFont="1" applyFill="1" applyBorder="1" applyAlignment="1">
      <alignment horizontal="center" vertical="center" textRotation="90"/>
    </xf>
    <xf numFmtId="0" fontId="3" fillId="9" borderId="18" xfId="0" applyFont="1" applyFill="1" applyBorder="1" applyAlignment="1">
      <alignment horizontal="justify" vertical="center" wrapText="1"/>
    </xf>
    <xf numFmtId="0" fontId="41" fillId="0" borderId="19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8" borderId="12" xfId="0" applyFont="1" applyFill="1" applyBorder="1" applyAlignment="1">
      <alignment horizontal="center" vertical="center" textRotation="90" wrapText="1"/>
    </xf>
    <xf numFmtId="0" fontId="41" fillId="8" borderId="11" xfId="0" applyFont="1" applyFill="1" applyBorder="1" applyAlignment="1">
      <alignment horizontal="justify" vertical="center" wrapText="1"/>
    </xf>
    <xf numFmtId="42" fontId="41" fillId="0" borderId="11" xfId="0" applyNumberFormat="1" applyFont="1" applyBorder="1" applyAlignment="1">
      <alignment horizontal="center" vertical="center" textRotation="90"/>
    </xf>
    <xf numFmtId="42" fontId="41" fillId="0" borderId="18" xfId="0" applyNumberFormat="1" applyFont="1" applyBorder="1" applyAlignment="1">
      <alignment horizontal="center" vertical="center" textRotation="90"/>
    </xf>
    <xf numFmtId="0" fontId="41" fillId="10" borderId="11" xfId="0" applyFont="1" applyFill="1" applyBorder="1" applyAlignment="1">
      <alignment horizontal="justify" vertical="center" wrapText="1"/>
    </xf>
    <xf numFmtId="42" fontId="41" fillId="0" borderId="12" xfId="0" applyNumberFormat="1" applyFont="1" applyBorder="1" applyAlignment="1">
      <alignment horizontal="center" vertical="center" textRotation="90"/>
    </xf>
    <xf numFmtId="0" fontId="41" fillId="35" borderId="11" xfId="0" applyFont="1" applyFill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1" fillId="9" borderId="11" xfId="0" applyFont="1" applyFill="1" applyBorder="1" applyAlignment="1">
      <alignment horizontal="justify" vertical="center" wrapText="1"/>
    </xf>
    <xf numFmtId="0" fontId="41" fillId="0" borderId="11" xfId="0" applyFont="1" applyFill="1" applyBorder="1" applyAlignment="1">
      <alignment horizontal="justify" vertical="center" wrapText="1"/>
    </xf>
    <xf numFmtId="0" fontId="41" fillId="0" borderId="0" xfId="0" applyFont="1" applyAlignment="1">
      <alignment horizontal="justify"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172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2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3" fillId="10" borderId="11" xfId="0" applyFont="1" applyFill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13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 vertical="center" textRotation="90"/>
    </xf>
    <xf numFmtId="0" fontId="41" fillId="0" borderId="11" xfId="0" applyFont="1" applyBorder="1" applyAlignment="1">
      <alignment/>
    </xf>
    <xf numFmtId="0" fontId="3" fillId="6" borderId="11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172" fontId="3" fillId="0" borderId="11" xfId="47" applyNumberFormat="1" applyFont="1" applyFill="1" applyBorder="1" applyAlignment="1">
      <alignment horizontal="center" vertical="center" textRotation="90"/>
    </xf>
    <xf numFmtId="0" fontId="3" fillId="7" borderId="11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13" borderId="11" xfId="0" applyFont="1" applyFill="1" applyBorder="1" applyAlignment="1">
      <alignment horizontal="center" vertical="center" textRotation="90" wrapText="1"/>
    </xf>
    <xf numFmtId="0" fontId="41" fillId="18" borderId="11" xfId="0" applyFont="1" applyFill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10" borderId="12" xfId="0" applyFont="1" applyFill="1" applyBorder="1" applyAlignment="1">
      <alignment horizontal="center" vertical="center" textRotation="90" wrapText="1"/>
    </xf>
    <xf numFmtId="0" fontId="41" fillId="10" borderId="11" xfId="0" applyFont="1" applyFill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19" xfId="0" applyFont="1" applyBorder="1" applyAlignment="1">
      <alignment horizontal="center" vertical="center" textRotation="90" wrapText="1"/>
    </xf>
    <xf numFmtId="0" fontId="41" fillId="0" borderId="27" xfId="0" applyFont="1" applyBorder="1" applyAlignment="1">
      <alignment horizontal="center" vertical="center" textRotation="90" wrapText="1"/>
    </xf>
    <xf numFmtId="0" fontId="41" fillId="0" borderId="28" xfId="0" applyFont="1" applyBorder="1" applyAlignment="1">
      <alignment horizontal="center" vertical="center" textRotation="90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center" textRotation="90" wrapText="1"/>
    </xf>
    <xf numFmtId="0" fontId="41" fillId="0" borderId="26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9" borderId="13" xfId="0" applyFont="1" applyFill="1" applyBorder="1" applyAlignment="1">
      <alignment horizontal="center" vertical="center" textRotation="90" wrapText="1"/>
    </xf>
    <xf numFmtId="0" fontId="41" fillId="9" borderId="26" xfId="0" applyFont="1" applyFill="1" applyBorder="1" applyAlignment="1">
      <alignment horizontal="center" vertical="center" textRotation="90" wrapText="1"/>
    </xf>
    <xf numFmtId="0" fontId="41" fillId="9" borderId="3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textRotation="90" wrapText="1"/>
    </xf>
    <xf numFmtId="0" fontId="41" fillId="8" borderId="11" xfId="0" applyFont="1" applyFill="1" applyBorder="1" applyAlignment="1">
      <alignment horizontal="center" vertical="center" textRotation="90" wrapText="1"/>
    </xf>
    <xf numFmtId="0" fontId="41" fillId="9" borderId="11" xfId="0" applyFont="1" applyFill="1" applyBorder="1" applyAlignment="1">
      <alignment horizontal="center" vertical="center" textRotation="90" wrapText="1"/>
    </xf>
    <xf numFmtId="172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zoomScale="85" zoomScaleNormal="85" workbookViewId="0" topLeftCell="A1">
      <pane xSplit="23" ySplit="5" topLeftCell="X6" activePane="bottomRight" state="frozen"/>
      <selection pane="topLeft" activeCell="A1" sqref="A1"/>
      <selection pane="topRight" activeCell="X1" sqref="X1"/>
      <selection pane="bottomLeft" activeCell="A6" sqref="A6"/>
      <selection pane="bottomRight" activeCell="V48" sqref="V48"/>
    </sheetView>
  </sheetViews>
  <sheetFormatPr defaultColWidth="11.421875" defaultRowHeight="15"/>
  <cols>
    <col min="1" max="1" width="3.57421875" style="19" customWidth="1"/>
    <col min="2" max="2" width="5.57421875" style="19" customWidth="1"/>
    <col min="3" max="3" width="5.140625" style="19" customWidth="1"/>
    <col min="4" max="4" width="12.140625" style="19" customWidth="1"/>
    <col min="5" max="5" width="15.140625" style="19" customWidth="1"/>
    <col min="6" max="6" width="10.421875" style="19" customWidth="1"/>
    <col min="7" max="7" width="7.421875" style="43" customWidth="1"/>
    <col min="8" max="8" width="7.8515625" style="43" customWidth="1"/>
    <col min="9" max="9" width="18.7109375" style="19" customWidth="1"/>
    <col min="10" max="10" width="3.57421875" style="19" customWidth="1"/>
    <col min="11" max="11" width="3.00390625" style="19" customWidth="1"/>
    <col min="12" max="12" width="4.00390625" style="50" customWidth="1"/>
    <col min="13" max="13" width="1.8515625" style="50" customWidth="1"/>
    <col min="14" max="14" width="5.00390625" style="19" customWidth="1"/>
    <col min="15" max="15" width="6.28125" style="50" customWidth="1"/>
    <col min="16" max="16" width="7.00390625" style="19" customWidth="1"/>
    <col min="17" max="17" width="9.8515625" style="19" customWidth="1"/>
    <col min="18" max="19" width="3.28125" style="50" customWidth="1"/>
    <col min="20" max="21" width="2.8515625" style="50" customWidth="1"/>
    <col min="22" max="22" width="6.7109375" style="19" customWidth="1"/>
    <col min="23" max="23" width="5.28125" style="19" customWidth="1"/>
    <col min="24" max="24" width="15.7109375" style="48" customWidth="1"/>
    <col min="25" max="25" width="11.421875" style="19" customWidth="1"/>
    <col min="26" max="26" width="16.00390625" style="19" bestFit="1" customWidth="1"/>
    <col min="27" max="27" width="11.421875" style="19" customWidth="1"/>
    <col min="28" max="28" width="27.8515625" style="19" customWidth="1"/>
    <col min="29" max="29" width="11.421875" style="19" customWidth="1"/>
    <col min="30" max="30" width="22.140625" style="19" customWidth="1"/>
    <col min="31" max="16384" width="11.421875" style="19" customWidth="1"/>
  </cols>
  <sheetData>
    <row r="1" spans="1:24" ht="12.75">
      <c r="A1" s="134" t="s">
        <v>37</v>
      </c>
      <c r="B1" s="134"/>
      <c r="C1" s="134"/>
      <c r="D1" s="134"/>
      <c r="E1" s="134"/>
      <c r="F1" s="134"/>
      <c r="G1" s="134"/>
      <c r="H1" s="134"/>
      <c r="I1" s="134"/>
      <c r="J1" s="115" t="s">
        <v>264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8.75" customHeight="1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8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 t="s">
        <v>23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33" t="s">
        <v>78</v>
      </c>
      <c r="X3" s="133" t="s">
        <v>6</v>
      </c>
    </row>
    <row r="4" spans="1:24" ht="12.75">
      <c r="A4" s="133" t="s">
        <v>0</v>
      </c>
      <c r="B4" s="133" t="s">
        <v>1</v>
      </c>
      <c r="C4" s="133" t="s">
        <v>2</v>
      </c>
      <c r="D4" s="115" t="s">
        <v>3</v>
      </c>
      <c r="E4" s="115" t="s">
        <v>71</v>
      </c>
      <c r="F4" s="115" t="s">
        <v>5</v>
      </c>
      <c r="G4" s="115"/>
      <c r="H4" s="115"/>
      <c r="I4" s="115" t="s">
        <v>22</v>
      </c>
      <c r="J4" s="133" t="s">
        <v>19</v>
      </c>
      <c r="K4" s="133"/>
      <c r="L4" s="115" t="s">
        <v>18</v>
      </c>
      <c r="M4" s="115"/>
      <c r="N4" s="115"/>
      <c r="O4" s="115"/>
      <c r="P4" s="115"/>
      <c r="Q4" s="115"/>
      <c r="R4" s="121" t="s">
        <v>20</v>
      </c>
      <c r="S4" s="121"/>
      <c r="T4" s="121" t="s">
        <v>28</v>
      </c>
      <c r="U4" s="121"/>
      <c r="V4" s="133" t="s">
        <v>72</v>
      </c>
      <c r="W4" s="133"/>
      <c r="X4" s="133"/>
    </row>
    <row r="5" spans="1:24" ht="94.5" customHeight="1">
      <c r="A5" s="133"/>
      <c r="B5" s="133"/>
      <c r="C5" s="133"/>
      <c r="D5" s="115"/>
      <c r="E5" s="115"/>
      <c r="F5" s="66" t="s">
        <v>7</v>
      </c>
      <c r="G5" s="72" t="s">
        <v>33</v>
      </c>
      <c r="H5" s="72" t="s">
        <v>34</v>
      </c>
      <c r="I5" s="115"/>
      <c r="J5" s="133"/>
      <c r="K5" s="133"/>
      <c r="L5" s="121" t="s">
        <v>30</v>
      </c>
      <c r="M5" s="121"/>
      <c r="N5" s="66" t="s">
        <v>31</v>
      </c>
      <c r="O5" s="68" t="s">
        <v>69</v>
      </c>
      <c r="P5" s="71" t="s">
        <v>24</v>
      </c>
      <c r="Q5" s="66" t="s">
        <v>25</v>
      </c>
      <c r="R5" s="121"/>
      <c r="S5" s="121"/>
      <c r="T5" s="121"/>
      <c r="U5" s="121"/>
      <c r="V5" s="133"/>
      <c r="W5" s="133"/>
      <c r="X5" s="133"/>
    </row>
    <row r="6" spans="1:28" ht="102" customHeight="1">
      <c r="A6" s="120" t="s">
        <v>35</v>
      </c>
      <c r="B6" s="121" t="s">
        <v>32</v>
      </c>
      <c r="C6" s="137" t="s">
        <v>190</v>
      </c>
      <c r="D6" s="27" t="s">
        <v>201</v>
      </c>
      <c r="E6" s="20" t="s">
        <v>202</v>
      </c>
      <c r="F6" s="21" t="s">
        <v>77</v>
      </c>
      <c r="G6" s="13">
        <v>4242</v>
      </c>
      <c r="H6" s="13">
        <v>5090</v>
      </c>
      <c r="I6" s="26" t="s">
        <v>203</v>
      </c>
      <c r="J6" s="130"/>
      <c r="K6" s="131"/>
      <c r="L6" s="130"/>
      <c r="M6" s="131"/>
      <c r="N6" s="12"/>
      <c r="O6" s="12"/>
      <c r="P6" s="12">
        <v>20000000</v>
      </c>
      <c r="Q6" s="12">
        <v>20372980</v>
      </c>
      <c r="R6" s="130"/>
      <c r="S6" s="131"/>
      <c r="T6" s="130"/>
      <c r="U6" s="135"/>
      <c r="V6" s="12"/>
      <c r="W6" s="12">
        <f aca="true" t="shared" si="0" ref="W6:W18">SUM(J6:V6)</f>
        <v>40372980</v>
      </c>
      <c r="X6" s="79" t="s">
        <v>9</v>
      </c>
      <c r="AB6" s="23"/>
    </row>
    <row r="7" spans="1:28" ht="128.25" customHeight="1">
      <c r="A7" s="120"/>
      <c r="B7" s="121"/>
      <c r="C7" s="137"/>
      <c r="D7" s="126" t="s">
        <v>204</v>
      </c>
      <c r="E7" s="56" t="s">
        <v>81</v>
      </c>
      <c r="F7" s="55" t="s">
        <v>80</v>
      </c>
      <c r="G7" s="13">
        <v>60</v>
      </c>
      <c r="H7" s="13">
        <v>240</v>
      </c>
      <c r="I7" s="26" t="s">
        <v>269</v>
      </c>
      <c r="J7" s="130"/>
      <c r="K7" s="130"/>
      <c r="L7" s="130"/>
      <c r="M7" s="130"/>
      <c r="N7" s="12"/>
      <c r="O7" s="12"/>
      <c r="P7" s="12"/>
      <c r="Q7" s="12"/>
      <c r="R7" s="130"/>
      <c r="S7" s="130"/>
      <c r="T7" s="130">
        <v>288000000</v>
      </c>
      <c r="U7" s="130"/>
      <c r="V7" s="12"/>
      <c r="W7" s="12">
        <f t="shared" si="0"/>
        <v>288000000</v>
      </c>
      <c r="X7" s="79" t="s">
        <v>38</v>
      </c>
      <c r="AB7" s="28"/>
    </row>
    <row r="8" spans="1:24" ht="127.5">
      <c r="A8" s="120"/>
      <c r="B8" s="121"/>
      <c r="C8" s="137"/>
      <c r="D8" s="126"/>
      <c r="E8" s="56" t="s">
        <v>79</v>
      </c>
      <c r="F8" s="57" t="s">
        <v>82</v>
      </c>
      <c r="G8" s="58">
        <v>928</v>
      </c>
      <c r="H8" s="58">
        <v>928</v>
      </c>
      <c r="I8" s="26" t="s">
        <v>269</v>
      </c>
      <c r="J8" s="130"/>
      <c r="K8" s="131"/>
      <c r="L8" s="130"/>
      <c r="M8" s="131"/>
      <c r="N8" s="12"/>
      <c r="O8" s="12"/>
      <c r="P8" s="12">
        <v>17000000</v>
      </c>
      <c r="Q8" s="12"/>
      <c r="R8" s="130"/>
      <c r="S8" s="131"/>
      <c r="T8" s="130"/>
      <c r="U8" s="135"/>
      <c r="V8" s="12"/>
      <c r="W8" s="12">
        <f t="shared" si="0"/>
        <v>17000000</v>
      </c>
      <c r="X8" s="79" t="s">
        <v>38</v>
      </c>
    </row>
    <row r="9" spans="1:24" ht="132.75" customHeight="1">
      <c r="A9" s="120"/>
      <c r="B9" s="121"/>
      <c r="C9" s="137"/>
      <c r="D9" s="27" t="s">
        <v>211</v>
      </c>
      <c r="E9" s="24" t="s">
        <v>208</v>
      </c>
      <c r="F9" s="25" t="s">
        <v>209</v>
      </c>
      <c r="G9" s="13">
        <v>1</v>
      </c>
      <c r="H9" s="13">
        <v>1</v>
      </c>
      <c r="I9" s="26" t="s">
        <v>210</v>
      </c>
      <c r="J9" s="130"/>
      <c r="K9" s="131"/>
      <c r="L9" s="130"/>
      <c r="M9" s="131"/>
      <c r="N9" s="12"/>
      <c r="O9" s="12"/>
      <c r="P9" s="12"/>
      <c r="Q9" s="12">
        <v>10000000</v>
      </c>
      <c r="R9" s="130"/>
      <c r="S9" s="131"/>
      <c r="T9" s="130"/>
      <c r="U9" s="135"/>
      <c r="V9" s="12"/>
      <c r="W9" s="12">
        <f t="shared" si="0"/>
        <v>10000000</v>
      </c>
      <c r="X9" s="79" t="s">
        <v>38</v>
      </c>
    </row>
    <row r="10" spans="1:24" ht="128.25" customHeight="1">
      <c r="A10" s="120"/>
      <c r="B10" s="121"/>
      <c r="C10" s="137"/>
      <c r="D10" s="126" t="s">
        <v>212</v>
      </c>
      <c r="E10" s="24" t="s">
        <v>205</v>
      </c>
      <c r="F10" s="25" t="s">
        <v>206</v>
      </c>
      <c r="G10" s="13">
        <v>2060</v>
      </c>
      <c r="H10" s="13">
        <v>2060</v>
      </c>
      <c r="I10" s="26" t="s">
        <v>207</v>
      </c>
      <c r="J10" s="130"/>
      <c r="K10" s="131"/>
      <c r="L10" s="130"/>
      <c r="M10" s="131"/>
      <c r="N10" s="12"/>
      <c r="O10" s="12"/>
      <c r="P10" s="12"/>
      <c r="Q10" s="12">
        <v>40000000</v>
      </c>
      <c r="R10" s="130"/>
      <c r="S10" s="131"/>
      <c r="T10" s="130"/>
      <c r="U10" s="135"/>
      <c r="V10" s="12"/>
      <c r="W10" s="12">
        <f t="shared" si="0"/>
        <v>40000000</v>
      </c>
      <c r="X10" s="79" t="s">
        <v>39</v>
      </c>
    </row>
    <row r="11" spans="1:24" ht="128.25" customHeight="1">
      <c r="A11" s="120"/>
      <c r="B11" s="121"/>
      <c r="C11" s="137"/>
      <c r="D11" s="126"/>
      <c r="E11" s="24" t="s">
        <v>270</v>
      </c>
      <c r="F11" s="25" t="s">
        <v>271</v>
      </c>
      <c r="G11" s="13">
        <v>1</v>
      </c>
      <c r="H11" s="13">
        <v>1</v>
      </c>
      <c r="I11" s="26" t="s">
        <v>236</v>
      </c>
      <c r="J11" s="130"/>
      <c r="K11" s="130"/>
      <c r="L11" s="130"/>
      <c r="M11" s="130"/>
      <c r="N11" s="12"/>
      <c r="O11" s="12"/>
      <c r="P11" s="12">
        <v>30000000</v>
      </c>
      <c r="Q11" s="12"/>
      <c r="R11" s="130"/>
      <c r="S11" s="130"/>
      <c r="T11" s="130"/>
      <c r="U11" s="130"/>
      <c r="V11" s="12"/>
      <c r="W11" s="12"/>
      <c r="X11" s="79" t="s">
        <v>47</v>
      </c>
    </row>
    <row r="12" spans="1:24" ht="89.25">
      <c r="A12" s="120" t="s">
        <v>35</v>
      </c>
      <c r="B12" s="121" t="s">
        <v>40</v>
      </c>
      <c r="C12" s="132" t="s">
        <v>189</v>
      </c>
      <c r="D12" s="126" t="s">
        <v>213</v>
      </c>
      <c r="E12" s="24" t="s">
        <v>215</v>
      </c>
      <c r="F12" s="25" t="s">
        <v>214</v>
      </c>
      <c r="G12" s="13">
        <v>5000</v>
      </c>
      <c r="H12" s="13">
        <v>5500</v>
      </c>
      <c r="I12" s="81" t="s">
        <v>210</v>
      </c>
      <c r="J12" s="130"/>
      <c r="K12" s="130"/>
      <c r="L12" s="130"/>
      <c r="M12" s="130"/>
      <c r="N12" s="12"/>
      <c r="O12" s="12"/>
      <c r="P12" s="12"/>
      <c r="Q12" s="12">
        <v>20000000</v>
      </c>
      <c r="R12" s="130"/>
      <c r="S12" s="130"/>
      <c r="T12" s="130">
        <v>15500000</v>
      </c>
      <c r="U12" s="130"/>
      <c r="V12" s="12"/>
      <c r="W12" s="12">
        <f t="shared" si="0"/>
        <v>35500000</v>
      </c>
      <c r="X12" s="25" t="s">
        <v>41</v>
      </c>
    </row>
    <row r="13" spans="1:24" ht="86.25" customHeight="1">
      <c r="A13" s="120"/>
      <c r="B13" s="121"/>
      <c r="C13" s="132"/>
      <c r="D13" s="126"/>
      <c r="E13" s="78" t="s">
        <v>152</v>
      </c>
      <c r="F13" s="25" t="s">
        <v>153</v>
      </c>
      <c r="G13" s="13">
        <v>1</v>
      </c>
      <c r="H13" s="13">
        <v>1</v>
      </c>
      <c r="I13" s="82" t="s">
        <v>154</v>
      </c>
      <c r="J13" s="136">
        <v>30000000</v>
      </c>
      <c r="K13" s="136"/>
      <c r="L13" s="136"/>
      <c r="M13" s="136"/>
      <c r="N13" s="34"/>
      <c r="O13" s="34"/>
      <c r="P13" s="34"/>
      <c r="Q13" s="12"/>
      <c r="R13" s="136"/>
      <c r="S13" s="136"/>
      <c r="T13" s="136"/>
      <c r="U13" s="136"/>
      <c r="V13" s="34"/>
      <c r="W13" s="12">
        <f t="shared" si="0"/>
        <v>30000000</v>
      </c>
      <c r="X13" s="25" t="s">
        <v>42</v>
      </c>
    </row>
    <row r="14" spans="1:24" ht="78" customHeight="1">
      <c r="A14" s="69" t="s">
        <v>35</v>
      </c>
      <c r="B14" s="68" t="s">
        <v>40</v>
      </c>
      <c r="C14" s="83" t="s">
        <v>188</v>
      </c>
      <c r="D14" s="27" t="s">
        <v>265</v>
      </c>
      <c r="E14" s="78" t="s">
        <v>266</v>
      </c>
      <c r="F14" s="39" t="s">
        <v>267</v>
      </c>
      <c r="G14" s="13">
        <v>6871</v>
      </c>
      <c r="H14" s="13">
        <v>6871</v>
      </c>
      <c r="I14" s="38" t="s">
        <v>268</v>
      </c>
      <c r="J14" s="130"/>
      <c r="K14" s="130"/>
      <c r="L14" s="136"/>
      <c r="M14" s="136"/>
      <c r="N14" s="12"/>
      <c r="O14" s="34"/>
      <c r="P14" s="34">
        <v>30000000</v>
      </c>
      <c r="Q14" s="12"/>
      <c r="R14" s="136"/>
      <c r="S14" s="136"/>
      <c r="T14" s="136">
        <v>15500000</v>
      </c>
      <c r="U14" s="136"/>
      <c r="V14" s="12"/>
      <c r="W14" s="12">
        <f t="shared" si="0"/>
        <v>45500000</v>
      </c>
      <c r="X14" s="25" t="s">
        <v>10</v>
      </c>
    </row>
    <row r="15" spans="1:24" ht="63" customHeight="1">
      <c r="A15" s="120" t="s">
        <v>35</v>
      </c>
      <c r="B15" s="121" t="s">
        <v>40</v>
      </c>
      <c r="C15" s="124" t="s">
        <v>187</v>
      </c>
      <c r="D15" s="128" t="s">
        <v>83</v>
      </c>
      <c r="E15" s="78" t="s">
        <v>84</v>
      </c>
      <c r="F15" s="25" t="s">
        <v>85</v>
      </c>
      <c r="G15" s="13">
        <v>70</v>
      </c>
      <c r="H15" s="13">
        <v>70</v>
      </c>
      <c r="I15" s="40" t="s">
        <v>89</v>
      </c>
      <c r="J15" s="130"/>
      <c r="K15" s="130"/>
      <c r="L15" s="130">
        <v>300000000</v>
      </c>
      <c r="M15" s="130"/>
      <c r="N15" s="12"/>
      <c r="O15" s="12"/>
      <c r="P15" s="12"/>
      <c r="Q15" s="12"/>
      <c r="R15" s="130"/>
      <c r="S15" s="130"/>
      <c r="T15" s="130"/>
      <c r="U15" s="130"/>
      <c r="V15" s="12"/>
      <c r="W15" s="12">
        <f t="shared" si="0"/>
        <v>300000000</v>
      </c>
      <c r="X15" s="25" t="s">
        <v>13</v>
      </c>
    </row>
    <row r="16" spans="1:24" ht="80.25" customHeight="1">
      <c r="A16" s="120"/>
      <c r="B16" s="121"/>
      <c r="C16" s="124"/>
      <c r="D16" s="128" t="s">
        <v>83</v>
      </c>
      <c r="E16" s="27" t="s">
        <v>86</v>
      </c>
      <c r="F16" s="25" t="s">
        <v>87</v>
      </c>
      <c r="G16" s="13">
        <v>537</v>
      </c>
      <c r="H16" s="13">
        <v>537</v>
      </c>
      <c r="I16" s="40" t="s">
        <v>88</v>
      </c>
      <c r="J16" s="130"/>
      <c r="K16" s="130"/>
      <c r="L16" s="130">
        <v>300000000</v>
      </c>
      <c r="M16" s="130"/>
      <c r="N16" s="12"/>
      <c r="O16" s="12"/>
      <c r="P16" s="12"/>
      <c r="Q16" s="12"/>
      <c r="R16" s="130"/>
      <c r="S16" s="130"/>
      <c r="T16" s="130"/>
      <c r="U16" s="130"/>
      <c r="V16" s="12"/>
      <c r="W16" s="12">
        <f t="shared" si="0"/>
        <v>300000000</v>
      </c>
      <c r="X16" s="25" t="s">
        <v>13</v>
      </c>
    </row>
    <row r="17" spans="1:24" ht="76.5">
      <c r="A17" s="120"/>
      <c r="B17" s="121"/>
      <c r="C17" s="124"/>
      <c r="D17" s="128" t="s">
        <v>83</v>
      </c>
      <c r="E17" s="27" t="s">
        <v>90</v>
      </c>
      <c r="F17" s="25" t="s">
        <v>91</v>
      </c>
      <c r="G17" s="13">
        <v>9230</v>
      </c>
      <c r="H17" s="13">
        <v>9691</v>
      </c>
      <c r="I17" s="40" t="s">
        <v>92</v>
      </c>
      <c r="J17" s="130"/>
      <c r="K17" s="130"/>
      <c r="L17" s="130">
        <v>424304000</v>
      </c>
      <c r="M17" s="130"/>
      <c r="N17" s="12"/>
      <c r="O17" s="12"/>
      <c r="P17" s="12"/>
      <c r="Q17" s="12"/>
      <c r="R17" s="130"/>
      <c r="S17" s="130"/>
      <c r="T17" s="130"/>
      <c r="U17" s="130"/>
      <c r="V17" s="12"/>
      <c r="W17" s="12">
        <f t="shared" si="0"/>
        <v>424304000</v>
      </c>
      <c r="X17" s="25" t="s">
        <v>13</v>
      </c>
    </row>
    <row r="18" spans="1:24" ht="114.75">
      <c r="A18" s="120"/>
      <c r="B18" s="121"/>
      <c r="C18" s="124"/>
      <c r="D18" s="128" t="s">
        <v>83</v>
      </c>
      <c r="E18" s="27" t="s">
        <v>93</v>
      </c>
      <c r="F18" s="25" t="s">
        <v>94</v>
      </c>
      <c r="G18" s="13">
        <v>7683</v>
      </c>
      <c r="H18" s="13">
        <v>7683</v>
      </c>
      <c r="I18" s="40" t="s">
        <v>95</v>
      </c>
      <c r="J18" s="130"/>
      <c r="K18" s="130"/>
      <c r="L18" s="130">
        <v>266029275</v>
      </c>
      <c r="M18" s="130"/>
      <c r="N18" s="12"/>
      <c r="O18" s="12"/>
      <c r="P18" s="12"/>
      <c r="Q18" s="12"/>
      <c r="R18" s="130"/>
      <c r="S18" s="130"/>
      <c r="T18" s="130">
        <v>8500000</v>
      </c>
      <c r="U18" s="130"/>
      <c r="V18" s="12"/>
      <c r="W18" s="12">
        <f t="shared" si="0"/>
        <v>274529275</v>
      </c>
      <c r="X18" s="25" t="s">
        <v>13</v>
      </c>
    </row>
    <row r="19" spans="1:28" ht="102.75" customHeight="1">
      <c r="A19" s="120"/>
      <c r="B19" s="121"/>
      <c r="C19" s="124"/>
      <c r="D19" s="128" t="s">
        <v>83</v>
      </c>
      <c r="E19" s="27" t="s">
        <v>96</v>
      </c>
      <c r="F19" s="25" t="s">
        <v>97</v>
      </c>
      <c r="G19" s="13">
        <v>0</v>
      </c>
      <c r="H19" s="13">
        <v>30</v>
      </c>
      <c r="I19" s="40" t="s">
        <v>98</v>
      </c>
      <c r="J19" s="130"/>
      <c r="K19" s="130"/>
      <c r="L19" s="130">
        <v>500853600</v>
      </c>
      <c r="M19" s="130"/>
      <c r="N19" s="12"/>
      <c r="O19" s="12"/>
      <c r="P19" s="12"/>
      <c r="Q19" s="12"/>
      <c r="R19" s="130"/>
      <c r="S19" s="130"/>
      <c r="T19" s="130">
        <v>9000000</v>
      </c>
      <c r="U19" s="130"/>
      <c r="V19" s="12"/>
      <c r="W19" s="12">
        <f aca="true" t="shared" si="1" ref="W19:W47">SUM(J19:V19)</f>
        <v>509853600</v>
      </c>
      <c r="X19" s="25" t="s">
        <v>102</v>
      </c>
      <c r="AB19" s="37"/>
    </row>
    <row r="20" spans="1:24" ht="76.5">
      <c r="A20" s="120"/>
      <c r="B20" s="121"/>
      <c r="C20" s="124"/>
      <c r="D20" s="128" t="s">
        <v>109</v>
      </c>
      <c r="E20" s="25" t="s">
        <v>99</v>
      </c>
      <c r="F20" s="27" t="s">
        <v>100</v>
      </c>
      <c r="G20" s="13">
        <v>0</v>
      </c>
      <c r="H20" s="13">
        <v>20</v>
      </c>
      <c r="I20" s="40" t="s">
        <v>101</v>
      </c>
      <c r="J20" s="130"/>
      <c r="K20" s="130"/>
      <c r="L20" s="130">
        <v>100000000</v>
      </c>
      <c r="M20" s="130"/>
      <c r="N20" s="12"/>
      <c r="O20" s="12"/>
      <c r="P20" s="12"/>
      <c r="Q20" s="12"/>
      <c r="R20" s="130"/>
      <c r="S20" s="130"/>
      <c r="T20" s="130"/>
      <c r="U20" s="130"/>
      <c r="V20" s="12"/>
      <c r="W20" s="12">
        <f t="shared" si="1"/>
        <v>100000000</v>
      </c>
      <c r="X20" s="25" t="s">
        <v>48</v>
      </c>
    </row>
    <row r="21" spans="1:24" ht="92.25" customHeight="1">
      <c r="A21" s="120"/>
      <c r="B21" s="121"/>
      <c r="C21" s="124"/>
      <c r="D21" s="128"/>
      <c r="E21" s="25" t="s">
        <v>106</v>
      </c>
      <c r="F21" s="27" t="s">
        <v>107</v>
      </c>
      <c r="G21" s="13">
        <v>0</v>
      </c>
      <c r="H21" s="13">
        <v>400</v>
      </c>
      <c r="I21" s="40" t="s">
        <v>108</v>
      </c>
      <c r="J21" s="130"/>
      <c r="K21" s="130"/>
      <c r="L21" s="130">
        <v>10000000</v>
      </c>
      <c r="M21" s="130"/>
      <c r="N21" s="12"/>
      <c r="O21" s="12"/>
      <c r="P21" s="12"/>
      <c r="Q21" s="12"/>
      <c r="R21" s="130"/>
      <c r="S21" s="130"/>
      <c r="T21" s="130"/>
      <c r="U21" s="130"/>
      <c r="V21" s="12"/>
      <c r="W21" s="12">
        <f t="shared" si="1"/>
        <v>10000000</v>
      </c>
      <c r="X21" s="25" t="s">
        <v>53</v>
      </c>
    </row>
    <row r="22" spans="1:24" ht="56.25" customHeight="1">
      <c r="A22" s="120"/>
      <c r="B22" s="121"/>
      <c r="C22" s="124"/>
      <c r="D22" s="128"/>
      <c r="E22" s="25" t="s">
        <v>103</v>
      </c>
      <c r="F22" s="27" t="s">
        <v>104</v>
      </c>
      <c r="G22" s="13">
        <v>0</v>
      </c>
      <c r="H22" s="13">
        <v>325</v>
      </c>
      <c r="I22" s="40" t="s">
        <v>105</v>
      </c>
      <c r="J22" s="130"/>
      <c r="K22" s="130"/>
      <c r="L22" s="130">
        <v>85000000</v>
      </c>
      <c r="M22" s="130"/>
      <c r="N22" s="12"/>
      <c r="O22" s="12"/>
      <c r="P22" s="12"/>
      <c r="Q22" s="12"/>
      <c r="R22" s="130"/>
      <c r="S22" s="130"/>
      <c r="T22" s="130"/>
      <c r="U22" s="130"/>
      <c r="V22" s="12"/>
      <c r="W22" s="12">
        <f t="shared" si="1"/>
        <v>85000000</v>
      </c>
      <c r="X22" s="25" t="s">
        <v>53</v>
      </c>
    </row>
    <row r="23" spans="1:24" ht="89.25" customHeight="1">
      <c r="A23" s="120"/>
      <c r="B23" s="121"/>
      <c r="C23" s="124"/>
      <c r="D23" s="27" t="s">
        <v>155</v>
      </c>
      <c r="E23" s="25" t="s">
        <v>156</v>
      </c>
      <c r="F23" s="27" t="s">
        <v>157</v>
      </c>
      <c r="G23" s="13">
        <v>75</v>
      </c>
      <c r="H23" s="13">
        <v>75</v>
      </c>
      <c r="I23" s="40" t="s">
        <v>158</v>
      </c>
      <c r="J23" s="130"/>
      <c r="K23" s="130"/>
      <c r="L23" s="130"/>
      <c r="M23" s="130"/>
      <c r="N23" s="12"/>
      <c r="O23" s="12"/>
      <c r="P23" s="12">
        <v>20000000</v>
      </c>
      <c r="Q23" s="12"/>
      <c r="R23" s="130"/>
      <c r="S23" s="130"/>
      <c r="T23" s="130"/>
      <c r="U23" s="130"/>
      <c r="V23" s="12"/>
      <c r="W23" s="12">
        <f t="shared" si="1"/>
        <v>20000000</v>
      </c>
      <c r="X23" s="25"/>
    </row>
    <row r="24" spans="1:28" ht="89.25">
      <c r="A24" s="120" t="s">
        <v>35</v>
      </c>
      <c r="B24" s="121" t="s">
        <v>43</v>
      </c>
      <c r="C24" s="129" t="s">
        <v>186</v>
      </c>
      <c r="D24" s="126" t="s">
        <v>285</v>
      </c>
      <c r="E24" s="25" t="s">
        <v>281</v>
      </c>
      <c r="F24" s="27" t="s">
        <v>282</v>
      </c>
      <c r="G24" s="15">
        <v>26285</v>
      </c>
      <c r="H24" s="13">
        <v>32729</v>
      </c>
      <c r="I24" s="41" t="s">
        <v>283</v>
      </c>
      <c r="J24" s="123"/>
      <c r="K24" s="123"/>
      <c r="L24" s="123"/>
      <c r="M24" s="123"/>
      <c r="N24" s="16">
        <v>4716343727</v>
      </c>
      <c r="O24" s="16"/>
      <c r="P24" s="16"/>
      <c r="Q24" s="16"/>
      <c r="R24" s="123"/>
      <c r="S24" s="123"/>
      <c r="T24" s="123">
        <v>97046000</v>
      </c>
      <c r="U24" s="123"/>
      <c r="V24" s="16"/>
      <c r="W24" s="12">
        <f t="shared" si="1"/>
        <v>4813389727</v>
      </c>
      <c r="X24" s="25" t="s">
        <v>284</v>
      </c>
      <c r="AB24" s="37"/>
    </row>
    <row r="25" spans="1:28" ht="76.5">
      <c r="A25" s="120"/>
      <c r="B25" s="121"/>
      <c r="C25" s="129"/>
      <c r="D25" s="126"/>
      <c r="E25" s="25" t="s">
        <v>286</v>
      </c>
      <c r="F25" s="27" t="s">
        <v>287</v>
      </c>
      <c r="G25" s="15">
        <v>1</v>
      </c>
      <c r="H25" s="13">
        <v>1</v>
      </c>
      <c r="I25" s="41" t="s">
        <v>283</v>
      </c>
      <c r="J25" s="123"/>
      <c r="K25" s="123"/>
      <c r="L25" s="123"/>
      <c r="M25" s="123"/>
      <c r="N25" s="16"/>
      <c r="O25" s="16"/>
      <c r="P25" s="16"/>
      <c r="Q25" s="16"/>
      <c r="R25" s="123"/>
      <c r="S25" s="123"/>
      <c r="T25" s="123">
        <v>60000000</v>
      </c>
      <c r="U25" s="123"/>
      <c r="V25" s="16"/>
      <c r="W25" s="12">
        <f t="shared" si="1"/>
        <v>60000000</v>
      </c>
      <c r="X25" s="25" t="s">
        <v>38</v>
      </c>
      <c r="AB25" s="37"/>
    </row>
    <row r="26" spans="1:28" ht="114.75">
      <c r="A26" s="120"/>
      <c r="B26" s="121"/>
      <c r="C26" s="129"/>
      <c r="D26" s="126" t="s">
        <v>300</v>
      </c>
      <c r="E26" s="25" t="s">
        <v>301</v>
      </c>
      <c r="F26" s="27" t="s">
        <v>302</v>
      </c>
      <c r="G26" s="15">
        <v>1</v>
      </c>
      <c r="H26" s="13">
        <v>1</v>
      </c>
      <c r="I26" s="41" t="s">
        <v>290</v>
      </c>
      <c r="J26" s="123">
        <v>56000000</v>
      </c>
      <c r="K26" s="123"/>
      <c r="L26" s="123"/>
      <c r="M26" s="123"/>
      <c r="N26" s="59"/>
      <c r="O26" s="16"/>
      <c r="P26" s="16"/>
      <c r="Q26" s="16"/>
      <c r="R26" s="123"/>
      <c r="S26" s="123"/>
      <c r="T26" s="123">
        <v>360000</v>
      </c>
      <c r="U26" s="123"/>
      <c r="V26" s="16"/>
      <c r="W26" s="12">
        <f>SUM(J26:V26)</f>
        <v>56360000</v>
      </c>
      <c r="X26" s="25" t="s">
        <v>303</v>
      </c>
      <c r="AB26" s="37"/>
    </row>
    <row r="27" spans="1:28" ht="133.5" customHeight="1">
      <c r="A27" s="120"/>
      <c r="B27" s="121"/>
      <c r="C27" s="129"/>
      <c r="D27" s="126"/>
      <c r="E27" s="25" t="s">
        <v>288</v>
      </c>
      <c r="F27" s="25" t="s">
        <v>289</v>
      </c>
      <c r="G27" s="15">
        <v>80</v>
      </c>
      <c r="H27" s="13">
        <v>80</v>
      </c>
      <c r="I27" s="41" t="s">
        <v>290</v>
      </c>
      <c r="J27" s="123"/>
      <c r="K27" s="123"/>
      <c r="L27" s="123"/>
      <c r="M27" s="123"/>
      <c r="N27" s="16">
        <v>205720029</v>
      </c>
      <c r="O27" s="16"/>
      <c r="P27" s="16"/>
      <c r="Q27" s="16"/>
      <c r="R27" s="123"/>
      <c r="S27" s="123"/>
      <c r="T27" s="123">
        <v>3500000</v>
      </c>
      <c r="U27" s="123"/>
      <c r="V27" s="16"/>
      <c r="W27" s="12">
        <f t="shared" si="1"/>
        <v>209220029</v>
      </c>
      <c r="X27" s="25" t="s">
        <v>44</v>
      </c>
      <c r="AB27" s="37"/>
    </row>
    <row r="28" spans="1:24" ht="128.25" customHeight="1">
      <c r="A28" s="120"/>
      <c r="B28" s="121"/>
      <c r="C28" s="129"/>
      <c r="D28" s="126"/>
      <c r="E28" s="25" t="s">
        <v>291</v>
      </c>
      <c r="F28" s="25" t="s">
        <v>292</v>
      </c>
      <c r="G28" s="15">
        <v>1</v>
      </c>
      <c r="H28" s="13">
        <v>1</v>
      </c>
      <c r="I28" s="41" t="s">
        <v>290</v>
      </c>
      <c r="J28" s="123"/>
      <c r="K28" s="123"/>
      <c r="L28" s="123"/>
      <c r="M28" s="123"/>
      <c r="N28" s="16">
        <v>25000000</v>
      </c>
      <c r="O28" s="16"/>
      <c r="P28" s="16"/>
      <c r="Q28" s="16"/>
      <c r="R28" s="123"/>
      <c r="S28" s="123"/>
      <c r="T28" s="123"/>
      <c r="U28" s="123"/>
      <c r="V28" s="16"/>
      <c r="W28" s="12">
        <f t="shared" si="1"/>
        <v>25000000</v>
      </c>
      <c r="X28" s="25" t="s">
        <v>44</v>
      </c>
    </row>
    <row r="29" spans="1:24" ht="122.25" customHeight="1">
      <c r="A29" s="120"/>
      <c r="B29" s="121"/>
      <c r="C29" s="129"/>
      <c r="D29" s="126"/>
      <c r="E29" s="25" t="s">
        <v>293</v>
      </c>
      <c r="F29" s="25" t="s">
        <v>292</v>
      </c>
      <c r="G29" s="15">
        <v>1</v>
      </c>
      <c r="H29" s="13">
        <v>1</v>
      </c>
      <c r="I29" s="41" t="s">
        <v>290</v>
      </c>
      <c r="J29" s="123"/>
      <c r="K29" s="123"/>
      <c r="L29" s="123"/>
      <c r="M29" s="123"/>
      <c r="N29" s="16">
        <v>20000000</v>
      </c>
      <c r="O29" s="16"/>
      <c r="P29" s="16"/>
      <c r="Q29" s="16"/>
      <c r="R29" s="123"/>
      <c r="S29" s="123"/>
      <c r="T29" s="123"/>
      <c r="U29" s="123"/>
      <c r="V29" s="16"/>
      <c r="W29" s="12">
        <f t="shared" si="1"/>
        <v>20000000</v>
      </c>
      <c r="X29" s="25" t="s">
        <v>44</v>
      </c>
    </row>
    <row r="30" spans="1:24" ht="129.75" customHeight="1">
      <c r="A30" s="120"/>
      <c r="B30" s="121"/>
      <c r="C30" s="129"/>
      <c r="D30" s="126"/>
      <c r="E30" s="25" t="s">
        <v>294</v>
      </c>
      <c r="F30" s="25" t="s">
        <v>292</v>
      </c>
      <c r="G30" s="15">
        <v>1</v>
      </c>
      <c r="H30" s="13">
        <v>1</v>
      </c>
      <c r="I30" s="41" t="s">
        <v>290</v>
      </c>
      <c r="J30" s="123"/>
      <c r="K30" s="123"/>
      <c r="L30" s="123"/>
      <c r="M30" s="123"/>
      <c r="N30" s="16">
        <v>50000000</v>
      </c>
      <c r="O30" s="16"/>
      <c r="P30" s="16"/>
      <c r="Q30" s="16"/>
      <c r="R30" s="123"/>
      <c r="S30" s="123"/>
      <c r="T30" s="123"/>
      <c r="U30" s="123"/>
      <c r="V30" s="16"/>
      <c r="W30" s="12">
        <f t="shared" si="1"/>
        <v>50000000</v>
      </c>
      <c r="X30" s="25" t="s">
        <v>44</v>
      </c>
    </row>
    <row r="31" spans="1:24" ht="123" customHeight="1">
      <c r="A31" s="120"/>
      <c r="B31" s="121"/>
      <c r="C31" s="129"/>
      <c r="D31" s="126"/>
      <c r="E31" s="25" t="s">
        <v>295</v>
      </c>
      <c r="F31" s="25" t="s">
        <v>292</v>
      </c>
      <c r="G31" s="15">
        <v>1</v>
      </c>
      <c r="H31" s="13">
        <v>1</v>
      </c>
      <c r="I31" s="41" t="s">
        <v>290</v>
      </c>
      <c r="J31" s="123"/>
      <c r="K31" s="123"/>
      <c r="L31" s="123"/>
      <c r="M31" s="123"/>
      <c r="N31" s="16">
        <v>30000000</v>
      </c>
      <c r="O31" s="16"/>
      <c r="P31" s="16"/>
      <c r="Q31" s="16"/>
      <c r="R31" s="123"/>
      <c r="S31" s="123"/>
      <c r="T31" s="123"/>
      <c r="U31" s="123"/>
      <c r="V31" s="16"/>
      <c r="W31" s="12">
        <f t="shared" si="1"/>
        <v>30000000</v>
      </c>
      <c r="X31" s="25" t="s">
        <v>44</v>
      </c>
    </row>
    <row r="32" spans="1:24" ht="124.5" customHeight="1">
      <c r="A32" s="120"/>
      <c r="B32" s="121"/>
      <c r="C32" s="129"/>
      <c r="D32" s="126"/>
      <c r="E32" s="25" t="s">
        <v>296</v>
      </c>
      <c r="F32" s="25" t="s">
        <v>200</v>
      </c>
      <c r="G32" s="15">
        <v>3</v>
      </c>
      <c r="H32" s="13">
        <v>3</v>
      </c>
      <c r="I32" s="41" t="s">
        <v>290</v>
      </c>
      <c r="J32" s="123"/>
      <c r="K32" s="123"/>
      <c r="L32" s="123"/>
      <c r="M32" s="123"/>
      <c r="N32" s="16">
        <v>30000000</v>
      </c>
      <c r="O32" s="16"/>
      <c r="P32" s="16"/>
      <c r="Q32" s="16"/>
      <c r="R32" s="123"/>
      <c r="S32" s="123"/>
      <c r="T32" s="123"/>
      <c r="U32" s="123"/>
      <c r="V32" s="16"/>
      <c r="W32" s="12">
        <f t="shared" si="1"/>
        <v>30000000</v>
      </c>
      <c r="X32" s="25" t="s">
        <v>49</v>
      </c>
    </row>
    <row r="33" spans="1:24" ht="126.75" customHeight="1">
      <c r="A33" s="120" t="s">
        <v>35</v>
      </c>
      <c r="B33" s="121" t="s">
        <v>43</v>
      </c>
      <c r="C33" s="129" t="s">
        <v>186</v>
      </c>
      <c r="D33" s="126"/>
      <c r="E33" s="25" t="s">
        <v>297</v>
      </c>
      <c r="F33" s="25" t="s">
        <v>134</v>
      </c>
      <c r="G33" s="15">
        <v>1</v>
      </c>
      <c r="H33" s="13">
        <v>1</v>
      </c>
      <c r="I33" s="41" t="s">
        <v>290</v>
      </c>
      <c r="J33" s="123"/>
      <c r="K33" s="123"/>
      <c r="L33" s="123"/>
      <c r="M33" s="123"/>
      <c r="N33" s="16">
        <v>30000000</v>
      </c>
      <c r="O33" s="16"/>
      <c r="P33" s="16"/>
      <c r="Q33" s="16"/>
      <c r="R33" s="123"/>
      <c r="S33" s="123"/>
      <c r="T33" s="123"/>
      <c r="U33" s="123"/>
      <c r="V33" s="16"/>
      <c r="W33" s="12">
        <f t="shared" si="1"/>
        <v>30000000</v>
      </c>
      <c r="X33" s="25" t="s">
        <v>50</v>
      </c>
    </row>
    <row r="34" spans="1:24" ht="124.5" customHeight="1">
      <c r="A34" s="120"/>
      <c r="B34" s="121"/>
      <c r="C34" s="129"/>
      <c r="D34" s="126"/>
      <c r="E34" s="25" t="s">
        <v>298</v>
      </c>
      <c r="F34" s="25" t="s">
        <v>230</v>
      </c>
      <c r="G34" s="15">
        <v>2</v>
      </c>
      <c r="H34" s="13">
        <v>8</v>
      </c>
      <c r="I34" s="41" t="s">
        <v>290</v>
      </c>
      <c r="J34" s="123"/>
      <c r="K34" s="123"/>
      <c r="L34" s="123"/>
      <c r="M34" s="123"/>
      <c r="N34" s="16">
        <v>40000000</v>
      </c>
      <c r="O34" s="16"/>
      <c r="P34" s="16"/>
      <c r="Q34" s="16"/>
      <c r="R34" s="123"/>
      <c r="S34" s="123"/>
      <c r="T34" s="123"/>
      <c r="U34" s="123"/>
      <c r="V34" s="16"/>
      <c r="W34" s="12">
        <f t="shared" si="1"/>
        <v>40000000</v>
      </c>
      <c r="X34" s="25" t="s">
        <v>50</v>
      </c>
    </row>
    <row r="35" spans="1:24" ht="139.5" customHeight="1">
      <c r="A35" s="120"/>
      <c r="B35" s="121"/>
      <c r="C35" s="129"/>
      <c r="D35" s="126"/>
      <c r="E35" s="25" t="s">
        <v>299</v>
      </c>
      <c r="F35" s="25" t="s">
        <v>292</v>
      </c>
      <c r="G35" s="18">
        <v>1</v>
      </c>
      <c r="H35" s="13">
        <v>1</v>
      </c>
      <c r="I35" s="41" t="s">
        <v>290</v>
      </c>
      <c r="J35" s="123"/>
      <c r="K35" s="123"/>
      <c r="L35" s="123"/>
      <c r="M35" s="123"/>
      <c r="N35" s="16">
        <v>30000000</v>
      </c>
      <c r="O35" s="16"/>
      <c r="P35" s="16"/>
      <c r="Q35" s="16"/>
      <c r="R35" s="123"/>
      <c r="S35" s="123"/>
      <c r="T35" s="123"/>
      <c r="U35" s="123"/>
      <c r="V35" s="16"/>
      <c r="W35" s="12">
        <f t="shared" si="1"/>
        <v>30000000</v>
      </c>
      <c r="X35" s="25" t="s">
        <v>50</v>
      </c>
    </row>
    <row r="36" spans="1:24" ht="63.75">
      <c r="A36" s="120" t="s">
        <v>73</v>
      </c>
      <c r="B36" s="121" t="s">
        <v>16</v>
      </c>
      <c r="C36" s="127" t="s">
        <v>45</v>
      </c>
      <c r="D36" s="27" t="s">
        <v>170</v>
      </c>
      <c r="E36" s="25" t="s">
        <v>169</v>
      </c>
      <c r="F36" s="25" t="s">
        <v>171</v>
      </c>
      <c r="G36" s="18">
        <v>0</v>
      </c>
      <c r="H36" s="13">
        <v>1</v>
      </c>
      <c r="I36" s="84" t="s">
        <v>172</v>
      </c>
      <c r="J36" s="123"/>
      <c r="K36" s="123"/>
      <c r="L36" s="123"/>
      <c r="M36" s="123"/>
      <c r="N36" s="16"/>
      <c r="O36" s="16"/>
      <c r="P36" s="16"/>
      <c r="Q36" s="16">
        <v>26000000</v>
      </c>
      <c r="R36" s="123"/>
      <c r="S36" s="123"/>
      <c r="T36" s="123"/>
      <c r="U36" s="123"/>
      <c r="V36" s="16"/>
      <c r="W36" s="12">
        <f t="shared" si="1"/>
        <v>26000000</v>
      </c>
      <c r="X36" s="25" t="s">
        <v>47</v>
      </c>
    </row>
    <row r="37" spans="1:24" ht="114.75">
      <c r="A37" s="120"/>
      <c r="B37" s="121"/>
      <c r="C37" s="127"/>
      <c r="D37" s="126" t="s">
        <v>180</v>
      </c>
      <c r="E37" s="25" t="s">
        <v>179</v>
      </c>
      <c r="F37" s="25" t="s">
        <v>157</v>
      </c>
      <c r="G37" s="18">
        <v>0</v>
      </c>
      <c r="H37" s="13">
        <v>300</v>
      </c>
      <c r="I37" s="85" t="s">
        <v>178</v>
      </c>
      <c r="J37" s="123"/>
      <c r="K37" s="123"/>
      <c r="L37" s="123"/>
      <c r="M37" s="123"/>
      <c r="N37" s="16"/>
      <c r="O37" s="16"/>
      <c r="P37" s="16"/>
      <c r="Q37" s="16">
        <v>38000000</v>
      </c>
      <c r="R37" s="123"/>
      <c r="S37" s="123"/>
      <c r="T37" s="123"/>
      <c r="U37" s="123"/>
      <c r="V37" s="16"/>
      <c r="W37" s="12">
        <f t="shared" si="1"/>
        <v>38000000</v>
      </c>
      <c r="X37" s="25" t="s">
        <v>49</v>
      </c>
    </row>
    <row r="38" spans="1:24" ht="114.75" customHeight="1">
      <c r="A38" s="120"/>
      <c r="B38" s="121"/>
      <c r="C38" s="127"/>
      <c r="D38" s="126"/>
      <c r="E38" s="25" t="s">
        <v>176</v>
      </c>
      <c r="F38" s="25" t="s">
        <v>177</v>
      </c>
      <c r="G38" s="18">
        <v>2</v>
      </c>
      <c r="H38" s="13">
        <v>7</v>
      </c>
      <c r="I38" s="85" t="s">
        <v>165</v>
      </c>
      <c r="J38" s="123"/>
      <c r="K38" s="123"/>
      <c r="L38" s="123"/>
      <c r="M38" s="123"/>
      <c r="N38" s="16"/>
      <c r="O38" s="16"/>
      <c r="P38" s="16"/>
      <c r="Q38" s="16">
        <v>19000000</v>
      </c>
      <c r="R38" s="123"/>
      <c r="S38" s="123"/>
      <c r="T38" s="123"/>
      <c r="U38" s="123"/>
      <c r="V38" s="16"/>
      <c r="W38" s="12">
        <f t="shared" si="1"/>
        <v>19000000</v>
      </c>
      <c r="X38" s="25" t="s">
        <v>49</v>
      </c>
    </row>
    <row r="39" spans="1:24" ht="76.5">
      <c r="A39" s="120"/>
      <c r="B39" s="121"/>
      <c r="C39" s="127"/>
      <c r="D39" s="126"/>
      <c r="E39" s="25" t="s">
        <v>173</v>
      </c>
      <c r="F39" s="25" t="s">
        <v>174</v>
      </c>
      <c r="G39" s="18">
        <v>0</v>
      </c>
      <c r="H39" s="13">
        <v>5</v>
      </c>
      <c r="I39" s="85" t="s">
        <v>175</v>
      </c>
      <c r="J39" s="123"/>
      <c r="K39" s="123"/>
      <c r="L39" s="123"/>
      <c r="M39" s="123"/>
      <c r="N39" s="16"/>
      <c r="O39" s="16"/>
      <c r="P39" s="16"/>
      <c r="Q39" s="16">
        <v>20000000</v>
      </c>
      <c r="R39" s="123"/>
      <c r="S39" s="123"/>
      <c r="T39" s="123">
        <v>8500000</v>
      </c>
      <c r="U39" s="123"/>
      <c r="V39" s="16"/>
      <c r="W39" s="12">
        <f t="shared" si="1"/>
        <v>28500000</v>
      </c>
      <c r="X39" s="25" t="s">
        <v>49</v>
      </c>
    </row>
    <row r="40" spans="1:24" ht="140.25">
      <c r="A40" s="120" t="s">
        <v>35</v>
      </c>
      <c r="B40" s="121" t="s">
        <v>15</v>
      </c>
      <c r="C40" s="125" t="s">
        <v>184</v>
      </c>
      <c r="D40" s="29" t="s">
        <v>121</v>
      </c>
      <c r="E40" s="25" t="s">
        <v>122</v>
      </c>
      <c r="F40" s="25" t="s">
        <v>123</v>
      </c>
      <c r="G40" s="18">
        <v>0</v>
      </c>
      <c r="H40" s="13">
        <v>3</v>
      </c>
      <c r="I40" s="42" t="s">
        <v>124</v>
      </c>
      <c r="J40" s="123"/>
      <c r="K40" s="123"/>
      <c r="L40" s="123"/>
      <c r="M40" s="123"/>
      <c r="N40" s="16"/>
      <c r="O40" s="16"/>
      <c r="P40" s="16"/>
      <c r="Q40" s="16">
        <v>69072124</v>
      </c>
      <c r="R40" s="123"/>
      <c r="S40" s="123"/>
      <c r="T40" s="123">
        <v>10000000</v>
      </c>
      <c r="U40" s="123"/>
      <c r="V40" s="16"/>
      <c r="W40" s="12">
        <f t="shared" si="1"/>
        <v>79072124</v>
      </c>
      <c r="X40" s="25" t="s">
        <v>51</v>
      </c>
    </row>
    <row r="41" spans="1:24" ht="140.25">
      <c r="A41" s="120"/>
      <c r="B41" s="121"/>
      <c r="C41" s="125"/>
      <c r="D41" s="126" t="s">
        <v>183</v>
      </c>
      <c r="E41" s="25" t="s">
        <v>125</v>
      </c>
      <c r="F41" s="25" t="s">
        <v>126</v>
      </c>
      <c r="G41" s="18">
        <v>0</v>
      </c>
      <c r="H41" s="13">
        <v>24</v>
      </c>
      <c r="I41" s="42" t="s">
        <v>124</v>
      </c>
      <c r="J41" s="123"/>
      <c r="K41" s="123"/>
      <c r="L41" s="123"/>
      <c r="M41" s="123"/>
      <c r="N41" s="16"/>
      <c r="O41" s="16"/>
      <c r="P41" s="16"/>
      <c r="Q41" s="16"/>
      <c r="R41" s="123"/>
      <c r="S41" s="123"/>
      <c r="T41" s="123">
        <v>45000000</v>
      </c>
      <c r="U41" s="123"/>
      <c r="V41" s="16"/>
      <c r="W41" s="12">
        <f t="shared" si="1"/>
        <v>45000000</v>
      </c>
      <c r="X41" s="25" t="s">
        <v>51</v>
      </c>
    </row>
    <row r="42" spans="1:24" ht="56.25" customHeight="1">
      <c r="A42" s="120"/>
      <c r="B42" s="121"/>
      <c r="C42" s="125"/>
      <c r="D42" s="126"/>
      <c r="E42" s="25" t="s">
        <v>127</v>
      </c>
      <c r="F42" s="25" t="s">
        <v>128</v>
      </c>
      <c r="G42" s="18">
        <v>0</v>
      </c>
      <c r="H42" s="13">
        <v>4</v>
      </c>
      <c r="I42" s="42" t="s">
        <v>129</v>
      </c>
      <c r="J42" s="123"/>
      <c r="K42" s="123"/>
      <c r="L42" s="123"/>
      <c r="M42" s="123"/>
      <c r="N42" s="16"/>
      <c r="O42" s="16"/>
      <c r="P42" s="16"/>
      <c r="Q42" s="16"/>
      <c r="R42" s="123"/>
      <c r="S42" s="123"/>
      <c r="T42" s="123">
        <v>3000000</v>
      </c>
      <c r="U42" s="123"/>
      <c r="V42" s="16"/>
      <c r="W42" s="12">
        <f t="shared" si="1"/>
        <v>3000000</v>
      </c>
      <c r="X42" s="25" t="s">
        <v>51</v>
      </c>
    </row>
    <row r="43" spans="1:24" ht="63.75">
      <c r="A43" s="120"/>
      <c r="B43" s="121"/>
      <c r="C43" s="125"/>
      <c r="D43" s="27" t="s">
        <v>182</v>
      </c>
      <c r="E43" s="25" t="s">
        <v>130</v>
      </c>
      <c r="F43" s="25" t="s">
        <v>131</v>
      </c>
      <c r="G43" s="18">
        <v>1</v>
      </c>
      <c r="H43" s="13">
        <v>1</v>
      </c>
      <c r="I43" s="42" t="s">
        <v>132</v>
      </c>
      <c r="J43" s="123"/>
      <c r="K43" s="123"/>
      <c r="L43" s="123"/>
      <c r="M43" s="123"/>
      <c r="N43" s="16"/>
      <c r="O43" s="16"/>
      <c r="P43" s="16"/>
      <c r="Q43" s="16"/>
      <c r="R43" s="123"/>
      <c r="S43" s="123"/>
      <c r="T43" s="123">
        <v>9000000</v>
      </c>
      <c r="U43" s="123"/>
      <c r="V43" s="16"/>
      <c r="W43" s="12">
        <f t="shared" si="1"/>
        <v>9000000</v>
      </c>
      <c r="X43" s="25" t="s">
        <v>52</v>
      </c>
    </row>
    <row r="44" spans="1:24" ht="140.25">
      <c r="A44" s="120"/>
      <c r="B44" s="121"/>
      <c r="C44" s="125"/>
      <c r="D44" s="29" t="s">
        <v>181</v>
      </c>
      <c r="E44" s="25" t="s">
        <v>133</v>
      </c>
      <c r="F44" s="25" t="s">
        <v>134</v>
      </c>
      <c r="G44" s="18">
        <v>0</v>
      </c>
      <c r="H44" s="13">
        <v>3</v>
      </c>
      <c r="I44" s="42" t="s">
        <v>124</v>
      </c>
      <c r="J44" s="123"/>
      <c r="K44" s="123"/>
      <c r="L44" s="123"/>
      <c r="M44" s="123"/>
      <c r="N44" s="16"/>
      <c r="O44" s="16"/>
      <c r="P44" s="16"/>
      <c r="Q44" s="16"/>
      <c r="R44" s="123"/>
      <c r="S44" s="123"/>
      <c r="T44" s="123">
        <v>20000000</v>
      </c>
      <c r="U44" s="123"/>
      <c r="V44" s="16"/>
      <c r="W44" s="12">
        <f t="shared" si="1"/>
        <v>20000000</v>
      </c>
      <c r="X44" s="25" t="s">
        <v>51</v>
      </c>
    </row>
    <row r="45" spans="1:27" ht="76.5">
      <c r="A45" s="120" t="s">
        <v>35</v>
      </c>
      <c r="B45" s="121" t="s">
        <v>46</v>
      </c>
      <c r="C45" s="122" t="s">
        <v>185</v>
      </c>
      <c r="D45" s="27" t="s">
        <v>110</v>
      </c>
      <c r="E45" s="27" t="s">
        <v>111</v>
      </c>
      <c r="F45" s="27" t="s">
        <v>112</v>
      </c>
      <c r="G45" s="18">
        <v>5</v>
      </c>
      <c r="H45" s="13">
        <v>5</v>
      </c>
      <c r="I45" s="86" t="s">
        <v>113</v>
      </c>
      <c r="J45" s="123"/>
      <c r="K45" s="123"/>
      <c r="L45" s="123"/>
      <c r="M45" s="123"/>
      <c r="N45" s="16"/>
      <c r="O45" s="16"/>
      <c r="P45" s="16"/>
      <c r="Q45" s="16">
        <v>41421486</v>
      </c>
      <c r="R45" s="123"/>
      <c r="S45" s="123"/>
      <c r="T45" s="123">
        <v>34000000</v>
      </c>
      <c r="U45" s="123"/>
      <c r="V45" s="16"/>
      <c r="W45" s="12">
        <f t="shared" si="1"/>
        <v>75421486</v>
      </c>
      <c r="X45" s="25" t="s">
        <v>14</v>
      </c>
      <c r="AA45" s="37"/>
    </row>
    <row r="46" spans="1:24" ht="76.5">
      <c r="A46" s="120"/>
      <c r="B46" s="121"/>
      <c r="C46" s="122"/>
      <c r="D46" s="27" t="s">
        <v>114</v>
      </c>
      <c r="E46" s="27" t="s">
        <v>116</v>
      </c>
      <c r="F46" s="27" t="s">
        <v>117</v>
      </c>
      <c r="G46" s="18">
        <v>0</v>
      </c>
      <c r="H46" s="13">
        <v>6</v>
      </c>
      <c r="I46" s="86" t="s">
        <v>113</v>
      </c>
      <c r="J46" s="123"/>
      <c r="K46" s="123"/>
      <c r="L46" s="123"/>
      <c r="M46" s="123"/>
      <c r="N46" s="16"/>
      <c r="O46" s="16"/>
      <c r="P46" s="16"/>
      <c r="Q46" s="16">
        <v>5674680</v>
      </c>
      <c r="R46" s="123"/>
      <c r="S46" s="123"/>
      <c r="T46" s="123">
        <v>30000000</v>
      </c>
      <c r="U46" s="123"/>
      <c r="V46" s="16"/>
      <c r="W46" s="12">
        <f t="shared" si="1"/>
        <v>35674680</v>
      </c>
      <c r="X46" s="25" t="s">
        <v>14</v>
      </c>
    </row>
    <row r="47" spans="1:24" ht="76.5">
      <c r="A47" s="120"/>
      <c r="B47" s="121"/>
      <c r="C47" s="122"/>
      <c r="D47" s="27" t="s">
        <v>120</v>
      </c>
      <c r="E47" s="27" t="s">
        <v>118</v>
      </c>
      <c r="F47" s="27" t="s">
        <v>119</v>
      </c>
      <c r="G47" s="18">
        <v>500</v>
      </c>
      <c r="H47" s="13">
        <v>500</v>
      </c>
      <c r="I47" s="86" t="s">
        <v>113</v>
      </c>
      <c r="J47" s="123"/>
      <c r="K47" s="123"/>
      <c r="L47" s="123"/>
      <c r="M47" s="123"/>
      <c r="N47" s="16"/>
      <c r="O47" s="16"/>
      <c r="P47" s="16"/>
      <c r="Q47" s="16">
        <v>45000000</v>
      </c>
      <c r="R47" s="123"/>
      <c r="S47" s="123"/>
      <c r="T47" s="123">
        <v>36000000</v>
      </c>
      <c r="U47" s="123"/>
      <c r="V47" s="16"/>
      <c r="W47" s="12">
        <f t="shared" si="1"/>
        <v>81000000</v>
      </c>
      <c r="X47" s="25" t="s">
        <v>14</v>
      </c>
    </row>
    <row r="48" spans="10:26" ht="12.75">
      <c r="J48" s="118"/>
      <c r="K48" s="119"/>
      <c r="L48" s="118"/>
      <c r="M48" s="119"/>
      <c r="N48" s="37"/>
      <c r="O48" s="37"/>
      <c r="P48" s="44"/>
      <c r="Q48" s="37"/>
      <c r="R48" s="116"/>
      <c r="S48" s="117"/>
      <c r="T48" s="116"/>
      <c r="U48" s="117"/>
      <c r="V48" s="37"/>
      <c r="W48" s="37"/>
      <c r="Z48" s="37"/>
    </row>
    <row r="49" spans="10:26" ht="12.75">
      <c r="J49" s="44"/>
      <c r="K49" s="45"/>
      <c r="L49" s="44"/>
      <c r="M49" s="45"/>
      <c r="N49" s="37"/>
      <c r="O49" s="37"/>
      <c r="P49" s="44"/>
      <c r="Q49" s="37"/>
      <c r="R49" s="46"/>
      <c r="S49" s="47"/>
      <c r="T49" s="46"/>
      <c r="U49" s="47"/>
      <c r="V49" s="37"/>
      <c r="W49" s="37"/>
      <c r="Z49" s="37"/>
    </row>
    <row r="50" spans="3:26" ht="12.75">
      <c r="C50" s="49"/>
      <c r="D50" s="49"/>
      <c r="E50" s="49"/>
      <c r="F50" s="49"/>
      <c r="G50" s="53"/>
      <c r="H50" s="53"/>
      <c r="I50" s="49"/>
      <c r="J50" s="60"/>
      <c r="K50" s="61"/>
      <c r="L50" s="60"/>
      <c r="M50" s="61"/>
      <c r="N50" s="80"/>
      <c r="O50" s="80"/>
      <c r="P50" s="60"/>
      <c r="Q50" s="80"/>
      <c r="R50" s="62"/>
      <c r="S50" s="63"/>
      <c r="T50" s="62"/>
      <c r="U50" s="63"/>
      <c r="V50" s="80"/>
      <c r="W50" s="80"/>
      <c r="Z50" s="37"/>
    </row>
    <row r="51" spans="3:26" ht="12.75">
      <c r="C51" s="49"/>
      <c r="D51" s="49"/>
      <c r="E51" s="49"/>
      <c r="F51" s="49"/>
      <c r="G51" s="53"/>
      <c r="H51" s="53"/>
      <c r="I51" s="49"/>
      <c r="J51" s="49"/>
      <c r="K51" s="49"/>
      <c r="L51" s="51"/>
      <c r="M51" s="51"/>
      <c r="N51" s="49"/>
      <c r="O51" s="51"/>
      <c r="P51" s="49"/>
      <c r="Q51" s="49"/>
      <c r="R51" s="51"/>
      <c r="S51" s="51"/>
      <c r="T51" s="51"/>
      <c r="U51" s="51"/>
      <c r="V51" s="49"/>
      <c r="W51" s="49"/>
      <c r="Z51" s="23"/>
    </row>
    <row r="52" spans="3:23" ht="12.75">
      <c r="C52" s="52"/>
      <c r="D52" s="49"/>
      <c r="E52" s="49"/>
      <c r="F52" s="49"/>
      <c r="G52" s="53"/>
      <c r="H52" s="73"/>
      <c r="I52" s="49"/>
      <c r="J52" s="49"/>
      <c r="K52" s="49"/>
      <c r="L52" s="51"/>
      <c r="M52" s="51"/>
      <c r="N52" s="49"/>
      <c r="O52" s="51"/>
      <c r="P52" s="52"/>
      <c r="Q52" s="49"/>
      <c r="R52" s="51"/>
      <c r="S52" s="51"/>
      <c r="T52" s="51"/>
      <c r="U52" s="51"/>
      <c r="V52" s="49"/>
      <c r="W52" s="49"/>
    </row>
    <row r="53" spans="3:23" ht="12.75">
      <c r="C53" s="119"/>
      <c r="D53" s="119"/>
      <c r="E53" s="49"/>
      <c r="F53" s="49"/>
      <c r="G53" s="53"/>
      <c r="H53" s="53"/>
      <c r="I53" s="49"/>
      <c r="J53" s="49"/>
      <c r="K53" s="49"/>
      <c r="L53" s="51"/>
      <c r="M53" s="51"/>
      <c r="N53" s="49"/>
      <c r="O53" s="51"/>
      <c r="P53" s="49"/>
      <c r="Q53" s="49"/>
      <c r="R53" s="51"/>
      <c r="S53" s="51"/>
      <c r="T53" s="51"/>
      <c r="U53" s="51"/>
      <c r="V53" s="49"/>
      <c r="W53" s="49"/>
    </row>
    <row r="54" spans="3:24" ht="12.75">
      <c r="C54" s="49"/>
      <c r="D54" s="52"/>
      <c r="E54" s="49"/>
      <c r="F54" s="49"/>
      <c r="G54" s="53"/>
      <c r="H54" s="53"/>
      <c r="I54" s="49"/>
      <c r="J54" s="49"/>
      <c r="K54" s="49"/>
      <c r="L54" s="116"/>
      <c r="M54" s="117"/>
      <c r="N54" s="49"/>
      <c r="O54" s="51"/>
      <c r="P54" s="49"/>
      <c r="Q54" s="49"/>
      <c r="R54" s="51"/>
      <c r="S54" s="51"/>
      <c r="T54" s="51"/>
      <c r="U54" s="51"/>
      <c r="V54" s="49"/>
      <c r="W54" s="49"/>
      <c r="X54" s="54"/>
    </row>
    <row r="55" spans="3:23" ht="12.75">
      <c r="C55" s="49"/>
      <c r="D55" s="49"/>
      <c r="E55" s="49"/>
      <c r="F55" s="49"/>
      <c r="G55" s="53"/>
      <c r="H55" s="53"/>
      <c r="I55" s="49"/>
      <c r="J55" s="49"/>
      <c r="K55" s="49"/>
      <c r="L55" s="51"/>
      <c r="M55" s="51"/>
      <c r="N55" s="49"/>
      <c r="O55" s="51"/>
      <c r="P55" s="49"/>
      <c r="Q55" s="49"/>
      <c r="R55" s="51"/>
      <c r="S55" s="51"/>
      <c r="T55" s="51"/>
      <c r="U55" s="51"/>
      <c r="V55" s="49"/>
      <c r="W55" s="49"/>
    </row>
    <row r="56" spans="3:23" ht="12.75">
      <c r="C56" s="49"/>
      <c r="D56" s="49"/>
      <c r="E56" s="49"/>
      <c r="F56" s="49"/>
      <c r="G56" s="53"/>
      <c r="H56" s="53"/>
      <c r="I56" s="80"/>
      <c r="J56" s="49"/>
      <c r="K56" s="49"/>
      <c r="L56" s="51"/>
      <c r="M56" s="51"/>
      <c r="N56" s="49"/>
      <c r="O56" s="51"/>
      <c r="P56" s="49"/>
      <c r="Q56" s="49"/>
      <c r="R56" s="51"/>
      <c r="S56" s="51"/>
      <c r="T56" s="51"/>
      <c r="U56" s="51"/>
      <c r="V56" s="49"/>
      <c r="W56" s="49"/>
    </row>
  </sheetData>
  <sheetProtection/>
  <mergeCells count="227">
    <mergeCell ref="D7:D8"/>
    <mergeCell ref="J7:K7"/>
    <mergeCell ref="L7:M7"/>
    <mergeCell ref="C6:C11"/>
    <mergeCell ref="B6:B11"/>
    <mergeCell ref="A6:A11"/>
    <mergeCell ref="D10:D11"/>
    <mergeCell ref="J11:K11"/>
    <mergeCell ref="L11:M11"/>
    <mergeCell ref="L8:M8"/>
    <mergeCell ref="T47:U47"/>
    <mergeCell ref="T43:U43"/>
    <mergeCell ref="T38:U38"/>
    <mergeCell ref="T39:U39"/>
    <mergeCell ref="J48:K48"/>
    <mergeCell ref="T48:U48"/>
    <mergeCell ref="T46:U46"/>
    <mergeCell ref="T44:U44"/>
    <mergeCell ref="T40:U40"/>
    <mergeCell ref="T41:U41"/>
    <mergeCell ref="C33:C35"/>
    <mergeCell ref="B33:B35"/>
    <mergeCell ref="A33:A35"/>
    <mergeCell ref="T42:U42"/>
    <mergeCell ref="D26:D35"/>
    <mergeCell ref="L26:M26"/>
    <mergeCell ref="T26:U26"/>
    <mergeCell ref="T31:U31"/>
    <mergeCell ref="T32:U32"/>
    <mergeCell ref="R46:S46"/>
    <mergeCell ref="R41:S41"/>
    <mergeCell ref="R42:S42"/>
    <mergeCell ref="R43:S43"/>
    <mergeCell ref="R44:S44"/>
    <mergeCell ref="T45:U45"/>
    <mergeCell ref="R40:S40"/>
    <mergeCell ref="T33:U33"/>
    <mergeCell ref="T37:U37"/>
    <mergeCell ref="T34:U34"/>
    <mergeCell ref="T35:U35"/>
    <mergeCell ref="T36:U36"/>
    <mergeCell ref="R39:S39"/>
    <mergeCell ref="R47:S47"/>
    <mergeCell ref="T20:U20"/>
    <mergeCell ref="T21:U21"/>
    <mergeCell ref="T22:U22"/>
    <mergeCell ref="T27:U27"/>
    <mergeCell ref="T28:U28"/>
    <mergeCell ref="T29:U29"/>
    <mergeCell ref="T30:U30"/>
    <mergeCell ref="T24:U24"/>
    <mergeCell ref="R32:S32"/>
    <mergeCell ref="R33:S33"/>
    <mergeCell ref="R25:S25"/>
    <mergeCell ref="R26:S26"/>
    <mergeCell ref="R45:S45"/>
    <mergeCell ref="R34:S34"/>
    <mergeCell ref="R35:S35"/>
    <mergeCell ref="R36:S36"/>
    <mergeCell ref="R37:S37"/>
    <mergeCell ref="R38:S38"/>
    <mergeCell ref="C53:D53"/>
    <mergeCell ref="R20:S20"/>
    <mergeCell ref="R21:S21"/>
    <mergeCell ref="R22:S22"/>
    <mergeCell ref="R27:S27"/>
    <mergeCell ref="R28:S28"/>
    <mergeCell ref="R29:S29"/>
    <mergeCell ref="R30:S30"/>
    <mergeCell ref="R24:S24"/>
    <mergeCell ref="R31:S31"/>
    <mergeCell ref="L38:M38"/>
    <mergeCell ref="L39:M39"/>
    <mergeCell ref="L40:M40"/>
    <mergeCell ref="L41:M41"/>
    <mergeCell ref="L46:M46"/>
    <mergeCell ref="L43:M43"/>
    <mergeCell ref="L44:M44"/>
    <mergeCell ref="L45:M45"/>
    <mergeCell ref="J41:K41"/>
    <mergeCell ref="J42:K42"/>
    <mergeCell ref="J43:K43"/>
    <mergeCell ref="L22:M22"/>
    <mergeCell ref="L28:M28"/>
    <mergeCell ref="L29:M29"/>
    <mergeCell ref="L30:M30"/>
    <mergeCell ref="L31:M31"/>
    <mergeCell ref="L36:M36"/>
    <mergeCell ref="L37:M37"/>
    <mergeCell ref="J32:K32"/>
    <mergeCell ref="J33:K33"/>
    <mergeCell ref="L32:M32"/>
    <mergeCell ref="L33:M33"/>
    <mergeCell ref="J25:K25"/>
    <mergeCell ref="L25:M25"/>
    <mergeCell ref="J20:K20"/>
    <mergeCell ref="L20:M20"/>
    <mergeCell ref="J21:K21"/>
    <mergeCell ref="L21:M21"/>
    <mergeCell ref="J22:K22"/>
    <mergeCell ref="J28:K28"/>
    <mergeCell ref="L17:M17"/>
    <mergeCell ref="R17:S17"/>
    <mergeCell ref="T17:U17"/>
    <mergeCell ref="J19:K19"/>
    <mergeCell ref="L19:M19"/>
    <mergeCell ref="R19:S19"/>
    <mergeCell ref="T19:U19"/>
    <mergeCell ref="T16:U16"/>
    <mergeCell ref="J15:K15"/>
    <mergeCell ref="L15:M15"/>
    <mergeCell ref="R15:S15"/>
    <mergeCell ref="T15:U15"/>
    <mergeCell ref="J18:K18"/>
    <mergeCell ref="L18:M18"/>
    <mergeCell ref="R18:S18"/>
    <mergeCell ref="T18:U18"/>
    <mergeCell ref="J17:K17"/>
    <mergeCell ref="T25:U25"/>
    <mergeCell ref="J26:K26"/>
    <mergeCell ref="R14:S14"/>
    <mergeCell ref="T14:U14"/>
    <mergeCell ref="R23:S23"/>
    <mergeCell ref="T23:U23"/>
    <mergeCell ref="L14:M14"/>
    <mergeCell ref="J16:K16"/>
    <mergeCell ref="L16:M16"/>
    <mergeCell ref="R16:S16"/>
    <mergeCell ref="L10:M10"/>
    <mergeCell ref="R10:S10"/>
    <mergeCell ref="T10:U10"/>
    <mergeCell ref="J13:K13"/>
    <mergeCell ref="L13:M13"/>
    <mergeCell ref="R13:S13"/>
    <mergeCell ref="T13:U13"/>
    <mergeCell ref="L12:M12"/>
    <mergeCell ref="R11:S11"/>
    <mergeCell ref="T11:U11"/>
    <mergeCell ref="W1:X2"/>
    <mergeCell ref="J3:V3"/>
    <mergeCell ref="W3:W5"/>
    <mergeCell ref="X3:X5"/>
    <mergeCell ref="R4:S5"/>
    <mergeCell ref="R6:S6"/>
    <mergeCell ref="T6:U6"/>
    <mergeCell ref="A4:A5"/>
    <mergeCell ref="T7:U7"/>
    <mergeCell ref="R7:S7"/>
    <mergeCell ref="J4:K5"/>
    <mergeCell ref="T4:U5"/>
    <mergeCell ref="A1:I1"/>
    <mergeCell ref="J1:V2"/>
    <mergeCell ref="C4:C5"/>
    <mergeCell ref="D4:D5"/>
    <mergeCell ref="L4:Q4"/>
    <mergeCell ref="B4:B5"/>
    <mergeCell ref="V4:V5"/>
    <mergeCell ref="L5:M5"/>
    <mergeCell ref="E4:E5"/>
    <mergeCell ref="F4:H4"/>
    <mergeCell ref="I4:I5"/>
    <mergeCell ref="A12:A13"/>
    <mergeCell ref="J14:K14"/>
    <mergeCell ref="B12:B13"/>
    <mergeCell ref="C12:C13"/>
    <mergeCell ref="J9:K9"/>
    <mergeCell ref="D12:D13"/>
    <mergeCell ref="J12:K12"/>
    <mergeCell ref="J10:K10"/>
    <mergeCell ref="J6:K6"/>
    <mergeCell ref="L6:M6"/>
    <mergeCell ref="L9:M9"/>
    <mergeCell ref="R9:S9"/>
    <mergeCell ref="R12:S12"/>
    <mergeCell ref="T12:U12"/>
    <mergeCell ref="R8:S8"/>
    <mergeCell ref="T8:U8"/>
    <mergeCell ref="J8:K8"/>
    <mergeCell ref="T9:U9"/>
    <mergeCell ref="A24:A32"/>
    <mergeCell ref="B24:B32"/>
    <mergeCell ref="C24:C32"/>
    <mergeCell ref="J24:K24"/>
    <mergeCell ref="L24:M24"/>
    <mergeCell ref="D20:D22"/>
    <mergeCell ref="A15:A23"/>
    <mergeCell ref="J23:K23"/>
    <mergeCell ref="L23:M23"/>
    <mergeCell ref="D24:D25"/>
    <mergeCell ref="D15:D19"/>
    <mergeCell ref="J27:K27"/>
    <mergeCell ref="L27:M27"/>
    <mergeCell ref="J35:K35"/>
    <mergeCell ref="J29:K29"/>
    <mergeCell ref="J30:K30"/>
    <mergeCell ref="J31:K31"/>
    <mergeCell ref="J34:K34"/>
    <mergeCell ref="L34:M34"/>
    <mergeCell ref="L35:M35"/>
    <mergeCell ref="J36:K36"/>
    <mergeCell ref="D37:D39"/>
    <mergeCell ref="J38:K38"/>
    <mergeCell ref="A36:A39"/>
    <mergeCell ref="B36:B39"/>
    <mergeCell ref="C36:C39"/>
    <mergeCell ref="J37:K37"/>
    <mergeCell ref="J39:K39"/>
    <mergeCell ref="L47:M47"/>
    <mergeCell ref="A40:A44"/>
    <mergeCell ref="B40:B44"/>
    <mergeCell ref="C40:C44"/>
    <mergeCell ref="J40:K40"/>
    <mergeCell ref="J46:K46"/>
    <mergeCell ref="J47:K47"/>
    <mergeCell ref="D41:D42"/>
    <mergeCell ref="J44:K44"/>
    <mergeCell ref="L42:M42"/>
    <mergeCell ref="A2:I3"/>
    <mergeCell ref="R48:S48"/>
    <mergeCell ref="L48:M48"/>
    <mergeCell ref="L54:M54"/>
    <mergeCell ref="A45:A47"/>
    <mergeCell ref="B45:B47"/>
    <mergeCell ref="C45:C47"/>
    <mergeCell ref="J45:K45"/>
    <mergeCell ref="C15:C23"/>
    <mergeCell ref="B15:B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J6" sqref="J6"/>
    </sheetView>
  </sheetViews>
  <sheetFormatPr defaultColWidth="11.421875" defaultRowHeight="15"/>
  <cols>
    <col min="1" max="3" width="5.140625" style="1" customWidth="1"/>
    <col min="4" max="4" width="12.421875" style="0" customWidth="1"/>
    <col min="5" max="5" width="12.00390625" style="0" customWidth="1"/>
    <col min="7" max="8" width="11.421875" style="3" customWidth="1"/>
    <col min="9" max="9" width="13.140625" style="0" customWidth="1"/>
    <col min="10" max="10" width="5.1406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5.8515625" style="0" customWidth="1"/>
    <col min="16" max="16" width="4.7109375" style="0" customWidth="1"/>
    <col min="17" max="17" width="5.28125" style="0" customWidth="1"/>
    <col min="18" max="18" width="6.421875" style="0" customWidth="1"/>
    <col min="19" max="19" width="7.00390625" style="0" customWidth="1"/>
    <col min="20" max="20" width="12.140625" style="0" customWidth="1"/>
  </cols>
  <sheetData>
    <row r="1" spans="1:20" ht="15" customHeight="1">
      <c r="A1" s="134" t="s">
        <v>37</v>
      </c>
      <c r="B1" s="134"/>
      <c r="C1" s="134"/>
      <c r="D1" s="134"/>
      <c r="E1" s="134"/>
      <c r="F1" s="134"/>
      <c r="G1" s="134"/>
      <c r="H1" s="134"/>
      <c r="I1" s="134"/>
      <c r="J1" s="115" t="s">
        <v>264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customHeight="1">
      <c r="A2" s="139" t="s">
        <v>21</v>
      </c>
      <c r="B2" s="140"/>
      <c r="C2" s="140"/>
      <c r="D2" s="140"/>
      <c r="E2" s="140"/>
      <c r="F2" s="140"/>
      <c r="G2" s="140"/>
      <c r="H2" s="140"/>
      <c r="I2" s="141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>
      <c r="A3" s="142"/>
      <c r="B3" s="143"/>
      <c r="C3" s="143"/>
      <c r="D3" s="143"/>
      <c r="E3" s="143"/>
      <c r="F3" s="143"/>
      <c r="G3" s="143"/>
      <c r="H3" s="143"/>
      <c r="I3" s="144"/>
      <c r="J3" s="115" t="s">
        <v>23</v>
      </c>
      <c r="K3" s="115"/>
      <c r="L3" s="115"/>
      <c r="M3" s="115"/>
      <c r="N3" s="115"/>
      <c r="O3" s="115"/>
      <c r="P3" s="115"/>
      <c r="Q3" s="115"/>
      <c r="R3" s="115"/>
      <c r="S3" s="133" t="s">
        <v>36</v>
      </c>
      <c r="T3" s="138" t="s">
        <v>6</v>
      </c>
    </row>
    <row r="4" spans="1:20" ht="15" customHeight="1">
      <c r="A4" s="133" t="s">
        <v>0</v>
      </c>
      <c r="B4" s="133" t="s">
        <v>1</v>
      </c>
      <c r="C4" s="133" t="s">
        <v>2</v>
      </c>
      <c r="D4" s="115" t="s">
        <v>3</v>
      </c>
      <c r="E4" s="115" t="s">
        <v>4</v>
      </c>
      <c r="F4" s="115" t="s">
        <v>5</v>
      </c>
      <c r="G4" s="115"/>
      <c r="H4" s="115"/>
      <c r="I4" s="115" t="s">
        <v>22</v>
      </c>
      <c r="J4" s="145" t="s">
        <v>19</v>
      </c>
      <c r="K4" s="115" t="s">
        <v>18</v>
      </c>
      <c r="L4" s="115"/>
      <c r="M4" s="115"/>
      <c r="N4" s="115"/>
      <c r="O4" s="115"/>
      <c r="P4" s="133" t="s">
        <v>20</v>
      </c>
      <c r="Q4" s="145" t="s">
        <v>28</v>
      </c>
      <c r="R4" s="133" t="s">
        <v>26</v>
      </c>
      <c r="S4" s="133"/>
      <c r="T4" s="147"/>
    </row>
    <row r="5" spans="1:20" ht="75.75" customHeight="1">
      <c r="A5" s="138"/>
      <c r="B5" s="138"/>
      <c r="C5" s="138"/>
      <c r="D5" s="148"/>
      <c r="E5" s="148"/>
      <c r="F5" s="65" t="s">
        <v>7</v>
      </c>
      <c r="G5" s="11" t="s">
        <v>33</v>
      </c>
      <c r="H5" s="11" t="s">
        <v>34</v>
      </c>
      <c r="I5" s="148"/>
      <c r="J5" s="146"/>
      <c r="K5" s="67" t="s">
        <v>30</v>
      </c>
      <c r="L5" s="65" t="s">
        <v>31</v>
      </c>
      <c r="M5" s="67" t="s">
        <v>27</v>
      </c>
      <c r="N5" s="65" t="s">
        <v>24</v>
      </c>
      <c r="O5" s="65" t="s">
        <v>25</v>
      </c>
      <c r="P5" s="138"/>
      <c r="Q5" s="146"/>
      <c r="R5" s="138"/>
      <c r="S5" s="138"/>
      <c r="T5" s="147"/>
    </row>
    <row r="6" spans="1:20" s="2" customFormat="1" ht="195" customHeight="1">
      <c r="A6" s="87" t="s">
        <v>57</v>
      </c>
      <c r="B6" s="87" t="s">
        <v>56</v>
      </c>
      <c r="C6" s="88" t="s">
        <v>195</v>
      </c>
      <c r="D6" s="27" t="s">
        <v>192</v>
      </c>
      <c r="E6" s="24" t="s">
        <v>191</v>
      </c>
      <c r="F6" s="25" t="s">
        <v>193</v>
      </c>
      <c r="G6" s="13">
        <v>92</v>
      </c>
      <c r="H6" s="13">
        <v>600</v>
      </c>
      <c r="I6" s="89" t="s">
        <v>194</v>
      </c>
      <c r="J6" s="12"/>
      <c r="K6" s="12"/>
      <c r="L6" s="12"/>
      <c r="M6" s="12"/>
      <c r="N6" s="12"/>
      <c r="O6" s="12">
        <v>200000000</v>
      </c>
      <c r="P6" s="12"/>
      <c r="Q6" s="12"/>
      <c r="R6" s="12"/>
      <c r="S6" s="12">
        <f>SUM(J6:R6)</f>
        <v>200000000</v>
      </c>
      <c r="T6" s="25" t="s">
        <v>49</v>
      </c>
    </row>
  </sheetData>
  <sheetProtection/>
  <mergeCells count="19">
    <mergeCell ref="S1:T2"/>
    <mergeCell ref="S3:S5"/>
    <mergeCell ref="T3:T5"/>
    <mergeCell ref="C4:C5"/>
    <mergeCell ref="D4:D5"/>
    <mergeCell ref="E4:E5"/>
    <mergeCell ref="F4:H4"/>
    <mergeCell ref="I4:I5"/>
    <mergeCell ref="J4:J5"/>
    <mergeCell ref="K4:O4"/>
    <mergeCell ref="P4:P5"/>
    <mergeCell ref="J1:R2"/>
    <mergeCell ref="J3:R3"/>
    <mergeCell ref="A2:I3"/>
    <mergeCell ref="Q4:Q5"/>
    <mergeCell ref="R4:R5"/>
    <mergeCell ref="A1:I1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H8" sqref="H8:H9"/>
    </sheetView>
  </sheetViews>
  <sheetFormatPr defaultColWidth="11.421875" defaultRowHeight="15"/>
  <cols>
    <col min="1" max="1" width="6.00390625" style="98" customWidth="1"/>
    <col min="2" max="2" width="7.421875" style="98" customWidth="1"/>
    <col min="3" max="3" width="5.140625" style="98" customWidth="1"/>
    <col min="4" max="4" width="11.00390625" style="19" customWidth="1"/>
    <col min="5" max="5" width="12.00390625" style="19" customWidth="1"/>
    <col min="6" max="6" width="11.421875" style="19" customWidth="1"/>
    <col min="7" max="7" width="4.421875" style="64" bestFit="1" customWidth="1"/>
    <col min="8" max="8" width="5.140625" style="64" customWidth="1"/>
    <col min="9" max="9" width="18.00390625" style="19" customWidth="1"/>
    <col min="10" max="10" width="5.140625" style="19" customWidth="1"/>
    <col min="11" max="11" width="6.28125" style="19" customWidth="1"/>
    <col min="12" max="14" width="5.8515625" style="19" customWidth="1"/>
    <col min="15" max="15" width="6.8515625" style="19" customWidth="1"/>
    <col min="16" max="16" width="4.7109375" style="19" customWidth="1"/>
    <col min="17" max="17" width="5.28125" style="19" customWidth="1"/>
    <col min="18" max="18" width="5.140625" style="19" customWidth="1"/>
    <col min="19" max="19" width="5.57421875" style="19" customWidth="1"/>
    <col min="20" max="20" width="10.7109375" style="19" customWidth="1"/>
    <col min="21" max="16384" width="11.421875" style="19" customWidth="1"/>
  </cols>
  <sheetData>
    <row r="1" spans="1:20" ht="12.75">
      <c r="A1" s="134" t="s">
        <v>37</v>
      </c>
      <c r="B1" s="134"/>
      <c r="C1" s="134"/>
      <c r="D1" s="134"/>
      <c r="E1" s="134"/>
      <c r="F1" s="134"/>
      <c r="G1" s="134"/>
      <c r="H1" s="134"/>
      <c r="I1" s="134"/>
      <c r="J1" s="115" t="s">
        <v>264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customHeight="1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2.75">
      <c r="A3" s="115"/>
      <c r="B3" s="115"/>
      <c r="C3" s="115"/>
      <c r="D3" s="115"/>
      <c r="E3" s="115"/>
      <c r="F3" s="115"/>
      <c r="G3" s="115"/>
      <c r="H3" s="115"/>
      <c r="I3" s="115"/>
      <c r="J3" s="115" t="s">
        <v>23</v>
      </c>
      <c r="K3" s="115"/>
      <c r="L3" s="115"/>
      <c r="M3" s="115"/>
      <c r="N3" s="115"/>
      <c r="O3" s="115"/>
      <c r="P3" s="115"/>
      <c r="Q3" s="115"/>
      <c r="R3" s="115"/>
      <c r="S3" s="133" t="s">
        <v>36</v>
      </c>
      <c r="T3" s="133" t="s">
        <v>6</v>
      </c>
    </row>
    <row r="4" spans="1:20" ht="30" customHeight="1">
      <c r="A4" s="133" t="s">
        <v>0</v>
      </c>
      <c r="B4" s="133" t="s">
        <v>1</v>
      </c>
      <c r="C4" s="133" t="s">
        <v>2</v>
      </c>
      <c r="D4" s="115" t="s">
        <v>3</v>
      </c>
      <c r="E4" s="115" t="s">
        <v>4</v>
      </c>
      <c r="F4" s="115" t="s">
        <v>5</v>
      </c>
      <c r="G4" s="115"/>
      <c r="H4" s="115"/>
      <c r="I4" s="115" t="s">
        <v>22</v>
      </c>
      <c r="J4" s="133" t="s">
        <v>19</v>
      </c>
      <c r="K4" s="115" t="s">
        <v>18</v>
      </c>
      <c r="L4" s="115"/>
      <c r="M4" s="115"/>
      <c r="N4" s="115"/>
      <c r="O4" s="115"/>
      <c r="P4" s="133" t="s">
        <v>20</v>
      </c>
      <c r="Q4" s="133" t="s">
        <v>28</v>
      </c>
      <c r="R4" s="133" t="s">
        <v>26</v>
      </c>
      <c r="S4" s="133"/>
      <c r="T4" s="133"/>
    </row>
    <row r="5" spans="1:20" ht="129">
      <c r="A5" s="133"/>
      <c r="B5" s="133"/>
      <c r="C5" s="133"/>
      <c r="D5" s="115"/>
      <c r="E5" s="115"/>
      <c r="F5" s="66" t="s">
        <v>7</v>
      </c>
      <c r="G5" s="72" t="s">
        <v>33</v>
      </c>
      <c r="H5" s="72" t="s">
        <v>34</v>
      </c>
      <c r="I5" s="115"/>
      <c r="J5" s="133"/>
      <c r="K5" s="66" t="s">
        <v>30</v>
      </c>
      <c r="L5" s="66" t="s">
        <v>31</v>
      </c>
      <c r="M5" s="66" t="s">
        <v>138</v>
      </c>
      <c r="N5" s="71" t="s">
        <v>24</v>
      </c>
      <c r="O5" s="66" t="s">
        <v>25</v>
      </c>
      <c r="P5" s="133"/>
      <c r="Q5" s="133"/>
      <c r="R5" s="133"/>
      <c r="S5" s="133"/>
      <c r="T5" s="133"/>
    </row>
    <row r="6" spans="1:20" ht="114.75">
      <c r="A6" s="150" t="s">
        <v>168</v>
      </c>
      <c r="B6" s="150" t="s">
        <v>58</v>
      </c>
      <c r="C6" s="152" t="s">
        <v>58</v>
      </c>
      <c r="D6" s="27" t="s">
        <v>160</v>
      </c>
      <c r="E6" s="24" t="s">
        <v>159</v>
      </c>
      <c r="F6" s="25" t="s">
        <v>161</v>
      </c>
      <c r="G6" s="13">
        <v>0</v>
      </c>
      <c r="H6" s="13">
        <v>4</v>
      </c>
      <c r="I6" s="90" t="s">
        <v>165</v>
      </c>
      <c r="J6" s="12"/>
      <c r="K6" s="12"/>
      <c r="L6" s="12"/>
      <c r="M6" s="12"/>
      <c r="N6" s="12"/>
      <c r="O6" s="12">
        <v>10000000</v>
      </c>
      <c r="P6" s="12"/>
      <c r="Q6" s="12"/>
      <c r="R6" s="12"/>
      <c r="S6" s="12">
        <f aca="true" t="shared" si="0" ref="S6:S14">SUM(J6:R6)</f>
        <v>10000000</v>
      </c>
      <c r="T6" s="25" t="s">
        <v>49</v>
      </c>
    </row>
    <row r="7" spans="1:20" ht="127.5">
      <c r="A7" s="150"/>
      <c r="B7" s="150"/>
      <c r="C7" s="152"/>
      <c r="D7" s="27" t="s">
        <v>167</v>
      </c>
      <c r="E7" s="24" t="s">
        <v>163</v>
      </c>
      <c r="F7" s="25" t="s">
        <v>164</v>
      </c>
      <c r="G7" s="13">
        <v>0</v>
      </c>
      <c r="H7" s="13">
        <v>120</v>
      </c>
      <c r="I7" s="90" t="s">
        <v>162</v>
      </c>
      <c r="J7" s="12">
        <v>30000000</v>
      </c>
      <c r="K7" s="12"/>
      <c r="L7" s="12"/>
      <c r="M7" s="12"/>
      <c r="N7" s="12"/>
      <c r="O7" s="12"/>
      <c r="P7" s="12"/>
      <c r="Q7" s="12">
        <v>130000000</v>
      </c>
      <c r="R7" s="12"/>
      <c r="S7" s="12">
        <f t="shared" si="0"/>
        <v>160000000</v>
      </c>
      <c r="T7" s="25" t="s">
        <v>52</v>
      </c>
    </row>
    <row r="8" spans="1:20" ht="90.75" customHeight="1">
      <c r="A8" s="150" t="s">
        <v>168</v>
      </c>
      <c r="B8" s="150" t="s">
        <v>17</v>
      </c>
      <c r="C8" s="151" t="s">
        <v>59</v>
      </c>
      <c r="D8" s="149" t="s">
        <v>139</v>
      </c>
      <c r="E8" s="149" t="s">
        <v>135</v>
      </c>
      <c r="F8" s="149" t="s">
        <v>136</v>
      </c>
      <c r="G8" s="149">
        <v>3207</v>
      </c>
      <c r="H8" s="149">
        <v>3207</v>
      </c>
      <c r="I8" s="91" t="s">
        <v>137</v>
      </c>
      <c r="J8" s="92"/>
      <c r="K8" s="92"/>
      <c r="L8" s="92"/>
      <c r="M8" s="92">
        <v>264500000</v>
      </c>
      <c r="N8" s="92"/>
      <c r="O8" s="92"/>
      <c r="P8" s="92"/>
      <c r="Q8" s="92">
        <v>20000</v>
      </c>
      <c r="R8" s="92"/>
      <c r="S8" s="92">
        <f t="shared" si="0"/>
        <v>264520000</v>
      </c>
      <c r="T8" s="25" t="s">
        <v>61</v>
      </c>
    </row>
    <row r="9" spans="1:20" ht="114.75">
      <c r="A9" s="150"/>
      <c r="B9" s="150"/>
      <c r="C9" s="151"/>
      <c r="D9" s="149"/>
      <c r="E9" s="149"/>
      <c r="F9" s="149"/>
      <c r="G9" s="149"/>
      <c r="H9" s="149"/>
      <c r="I9" s="91" t="s">
        <v>142</v>
      </c>
      <c r="J9" s="92"/>
      <c r="K9" s="92"/>
      <c r="L9" s="92"/>
      <c r="M9" s="92">
        <v>309483861</v>
      </c>
      <c r="N9" s="92"/>
      <c r="O9" s="92"/>
      <c r="P9" s="92"/>
      <c r="Q9" s="92"/>
      <c r="R9" s="92"/>
      <c r="S9" s="92">
        <f t="shared" si="0"/>
        <v>309483861</v>
      </c>
      <c r="T9" s="25" t="s">
        <v>61</v>
      </c>
    </row>
    <row r="10" spans="1:20" ht="102">
      <c r="A10" s="150"/>
      <c r="B10" s="150"/>
      <c r="C10" s="151"/>
      <c r="D10" s="93" t="s">
        <v>140</v>
      </c>
      <c r="E10" s="93" t="s">
        <v>143</v>
      </c>
      <c r="F10" s="93" t="s">
        <v>141</v>
      </c>
      <c r="G10" s="94">
        <v>0.75</v>
      </c>
      <c r="H10" s="94">
        <v>0.85</v>
      </c>
      <c r="I10" s="91" t="s">
        <v>142</v>
      </c>
      <c r="J10" s="92"/>
      <c r="K10" s="92"/>
      <c r="L10" s="92"/>
      <c r="M10" s="92">
        <v>206322574</v>
      </c>
      <c r="N10" s="92"/>
      <c r="O10" s="92"/>
      <c r="P10" s="92"/>
      <c r="Q10" s="92"/>
      <c r="R10" s="92"/>
      <c r="S10" s="92">
        <f t="shared" si="0"/>
        <v>206322574</v>
      </c>
      <c r="T10" s="25" t="s">
        <v>166</v>
      </c>
    </row>
    <row r="11" spans="1:20" ht="140.25">
      <c r="A11" s="150"/>
      <c r="B11" s="150"/>
      <c r="C11" s="151"/>
      <c r="D11" s="149" t="s">
        <v>60</v>
      </c>
      <c r="E11" s="95" t="s">
        <v>144</v>
      </c>
      <c r="F11" s="96" t="s">
        <v>145</v>
      </c>
      <c r="G11" s="93">
        <v>0</v>
      </c>
      <c r="H11" s="93">
        <v>4</v>
      </c>
      <c r="I11" s="91" t="s">
        <v>146</v>
      </c>
      <c r="J11" s="92"/>
      <c r="K11" s="92"/>
      <c r="L11" s="92"/>
      <c r="M11" s="92">
        <v>280000000</v>
      </c>
      <c r="N11" s="92"/>
      <c r="O11" s="92"/>
      <c r="P11" s="92"/>
      <c r="Q11" s="92">
        <v>18500000</v>
      </c>
      <c r="R11" s="92"/>
      <c r="S11" s="92">
        <f t="shared" si="0"/>
        <v>298500000</v>
      </c>
      <c r="T11" s="25" t="s">
        <v>61</v>
      </c>
    </row>
    <row r="12" spans="1:20" ht="153">
      <c r="A12" s="150"/>
      <c r="B12" s="150"/>
      <c r="C12" s="151"/>
      <c r="D12" s="149"/>
      <c r="E12" s="96" t="s">
        <v>147</v>
      </c>
      <c r="F12" s="96" t="s">
        <v>115</v>
      </c>
      <c r="G12" s="93">
        <v>0</v>
      </c>
      <c r="H12" s="93">
        <v>4</v>
      </c>
      <c r="I12" s="91" t="s">
        <v>165</v>
      </c>
      <c r="J12" s="92"/>
      <c r="K12" s="92"/>
      <c r="L12" s="92"/>
      <c r="M12" s="92">
        <v>40000000</v>
      </c>
      <c r="N12" s="92"/>
      <c r="O12" s="92"/>
      <c r="P12" s="92"/>
      <c r="Q12" s="92"/>
      <c r="R12" s="92"/>
      <c r="S12" s="92">
        <f t="shared" si="0"/>
        <v>40000000</v>
      </c>
      <c r="T12" s="25" t="s">
        <v>61</v>
      </c>
    </row>
    <row r="13" spans="1:20" ht="140.25">
      <c r="A13" s="150"/>
      <c r="B13" s="150"/>
      <c r="C13" s="151"/>
      <c r="D13" s="149"/>
      <c r="E13" s="96" t="s">
        <v>148</v>
      </c>
      <c r="F13" s="96" t="s">
        <v>149</v>
      </c>
      <c r="G13" s="93">
        <v>1</v>
      </c>
      <c r="H13" s="93">
        <v>4</v>
      </c>
      <c r="I13" s="91" t="s">
        <v>146</v>
      </c>
      <c r="J13" s="92"/>
      <c r="K13" s="92"/>
      <c r="L13" s="92"/>
      <c r="M13" s="92">
        <v>70000000</v>
      </c>
      <c r="N13" s="92"/>
      <c r="O13" s="92"/>
      <c r="P13" s="92"/>
      <c r="Q13" s="92"/>
      <c r="R13" s="92"/>
      <c r="S13" s="92">
        <f t="shared" si="0"/>
        <v>70000000</v>
      </c>
      <c r="T13" s="25" t="s">
        <v>61</v>
      </c>
    </row>
    <row r="14" spans="1:23" ht="140.25">
      <c r="A14" s="150"/>
      <c r="B14" s="150"/>
      <c r="C14" s="151"/>
      <c r="D14" s="149"/>
      <c r="E14" s="96" t="s">
        <v>150</v>
      </c>
      <c r="F14" s="96" t="s">
        <v>151</v>
      </c>
      <c r="G14" s="93">
        <v>0</v>
      </c>
      <c r="H14" s="93">
        <v>4</v>
      </c>
      <c r="I14" s="91" t="s">
        <v>146</v>
      </c>
      <c r="J14" s="92"/>
      <c r="K14" s="92"/>
      <c r="L14" s="92"/>
      <c r="M14" s="92">
        <v>38459877</v>
      </c>
      <c r="N14" s="92"/>
      <c r="O14" s="92"/>
      <c r="P14" s="92"/>
      <c r="Q14" s="92"/>
      <c r="R14" s="92"/>
      <c r="S14" s="92">
        <f t="shared" si="0"/>
        <v>38459877</v>
      </c>
      <c r="T14" s="25" t="s">
        <v>61</v>
      </c>
      <c r="W14" s="97"/>
    </row>
    <row r="15" spans="1:24" ht="12.75">
      <c r="A15" s="19"/>
      <c r="B15" s="19"/>
      <c r="C15" s="19"/>
      <c r="G15" s="43"/>
      <c r="H15" s="43"/>
      <c r="J15" s="118"/>
      <c r="K15" s="119"/>
      <c r="L15" s="118"/>
      <c r="M15" s="119"/>
      <c r="N15" s="61"/>
      <c r="O15" s="37"/>
      <c r="P15" s="118"/>
      <c r="Q15" s="119"/>
      <c r="R15" s="37"/>
      <c r="S15" s="116"/>
      <c r="T15" s="117"/>
      <c r="U15" s="116"/>
      <c r="V15" s="117"/>
      <c r="W15" s="37"/>
      <c r="X15" s="37"/>
    </row>
    <row r="16" spans="1:24" ht="12.75">
      <c r="A16" s="19"/>
      <c r="B16" s="19"/>
      <c r="C16" s="19"/>
      <c r="G16" s="43"/>
      <c r="H16" s="43"/>
      <c r="J16" s="60"/>
      <c r="K16" s="61"/>
      <c r="L16" s="60"/>
      <c r="M16" s="61"/>
      <c r="N16" s="61"/>
      <c r="O16" s="37"/>
      <c r="P16" s="60"/>
      <c r="Q16" s="61"/>
      <c r="R16" s="37"/>
      <c r="S16" s="62"/>
      <c r="T16" s="63"/>
      <c r="U16" s="62"/>
      <c r="V16" s="63"/>
      <c r="W16" s="37"/>
      <c r="X16" s="37"/>
    </row>
    <row r="17" spans="1:24" ht="12.75">
      <c r="A17" s="19"/>
      <c r="B17" s="19"/>
      <c r="C17" s="19"/>
      <c r="F17" s="43"/>
      <c r="G17" s="43"/>
      <c r="H17" s="19"/>
      <c r="I17" s="60"/>
      <c r="J17" s="61"/>
      <c r="K17" s="60"/>
      <c r="L17" s="61"/>
      <c r="M17" s="37"/>
      <c r="N17" s="37"/>
      <c r="O17" s="60"/>
      <c r="P17" s="61"/>
      <c r="Q17" s="37"/>
      <c r="R17" s="62"/>
      <c r="S17" s="63"/>
      <c r="T17" s="62"/>
      <c r="U17" s="63"/>
      <c r="V17" s="63"/>
      <c r="W17" s="37"/>
      <c r="X17" s="37"/>
    </row>
    <row r="18" spans="1:24" ht="12.75">
      <c r="A18" s="49"/>
      <c r="B18" s="49"/>
      <c r="C18" s="49"/>
      <c r="D18" s="49"/>
      <c r="E18" s="49"/>
      <c r="F18" s="53"/>
      <c r="G18" s="53"/>
      <c r="H18" s="49"/>
      <c r="I18" s="49"/>
      <c r="J18" s="49"/>
      <c r="K18" s="51"/>
      <c r="L18" s="51"/>
      <c r="M18" s="49"/>
      <c r="N18" s="49"/>
      <c r="O18" s="49"/>
      <c r="P18" s="49"/>
      <c r="Q18" s="49"/>
      <c r="R18" s="51"/>
      <c r="S18" s="51"/>
      <c r="T18" s="50"/>
      <c r="U18" s="50"/>
      <c r="W18" s="37"/>
      <c r="X18" s="37"/>
    </row>
    <row r="19" spans="1:26" ht="12.75">
      <c r="A19" s="49"/>
      <c r="B19" s="52"/>
      <c r="C19" s="49"/>
      <c r="D19" s="49"/>
      <c r="E19" s="49"/>
      <c r="F19" s="53"/>
      <c r="G19" s="73"/>
      <c r="H19" s="49"/>
      <c r="I19" s="49"/>
      <c r="J19" s="49"/>
      <c r="K19" s="51"/>
      <c r="L19" s="51"/>
      <c r="M19" s="52"/>
      <c r="N19" s="52"/>
      <c r="O19" s="49"/>
      <c r="P19" s="51"/>
      <c r="Q19" s="51"/>
      <c r="R19" s="51"/>
      <c r="S19" s="49"/>
      <c r="U19" s="51"/>
      <c r="V19" s="49"/>
      <c r="W19" s="49"/>
      <c r="X19" s="49"/>
      <c r="Y19" s="49"/>
      <c r="Z19" s="49"/>
    </row>
    <row r="20" spans="1:26" ht="12.75">
      <c r="A20" s="49"/>
      <c r="B20" s="77"/>
      <c r="C20" s="77"/>
      <c r="D20" s="49"/>
      <c r="E20" s="49"/>
      <c r="F20" s="53"/>
      <c r="G20" s="53"/>
      <c r="H20" s="49"/>
      <c r="I20" s="49"/>
      <c r="J20" s="49"/>
      <c r="K20" s="51"/>
      <c r="L20" s="51"/>
      <c r="M20" s="77"/>
      <c r="N20" s="77"/>
      <c r="O20" s="77"/>
      <c r="P20" s="77"/>
      <c r="Q20" s="51"/>
      <c r="R20" s="51"/>
      <c r="S20" s="49"/>
      <c r="U20" s="51"/>
      <c r="V20" s="49"/>
      <c r="W20" s="49"/>
      <c r="X20" s="49"/>
      <c r="Y20" s="49"/>
      <c r="Z20" s="49"/>
    </row>
    <row r="21" spans="1:21" ht="12.75">
      <c r="A21" s="49"/>
      <c r="B21" s="49"/>
      <c r="C21" s="52"/>
      <c r="D21" s="49"/>
      <c r="E21" s="49"/>
      <c r="F21" s="53"/>
      <c r="G21" s="53"/>
      <c r="H21" s="49"/>
      <c r="I21" s="49"/>
      <c r="J21" s="49"/>
      <c r="K21" s="116"/>
      <c r="L21" s="117"/>
      <c r="M21" s="49"/>
      <c r="N21" s="49"/>
      <c r="O21" s="49"/>
      <c r="P21" s="49"/>
      <c r="Q21" s="49"/>
      <c r="R21" s="51"/>
      <c r="S21" s="51"/>
      <c r="T21" s="51"/>
      <c r="U21" s="51"/>
    </row>
    <row r="22" spans="1:24" ht="12.75">
      <c r="A22" s="19"/>
      <c r="W22" s="49"/>
      <c r="X22" s="49"/>
    </row>
    <row r="23" spans="1:22" ht="12.75">
      <c r="A23" s="19"/>
      <c r="B23" s="19"/>
      <c r="C23" s="19"/>
      <c r="G23" s="43"/>
      <c r="H23" s="43"/>
      <c r="L23" s="50"/>
      <c r="M23" s="50"/>
      <c r="N23" s="50"/>
      <c r="O23" s="50"/>
      <c r="S23" s="50"/>
      <c r="T23" s="50"/>
      <c r="U23" s="50"/>
      <c r="V23" s="50"/>
    </row>
  </sheetData>
  <sheetProtection/>
  <mergeCells count="37">
    <mergeCell ref="A1:I1"/>
    <mergeCell ref="J1:R2"/>
    <mergeCell ref="S1:T2"/>
    <mergeCell ref="J3:R3"/>
    <mergeCell ref="S3:S5"/>
    <mergeCell ref="T3:T5"/>
    <mergeCell ref="A4:A5"/>
    <mergeCell ref="B4:B5"/>
    <mergeCell ref="K4:O4"/>
    <mergeCell ref="P4:P5"/>
    <mergeCell ref="Q4:Q5"/>
    <mergeCell ref="R4:R5"/>
    <mergeCell ref="C4:C5"/>
    <mergeCell ref="D4:D5"/>
    <mergeCell ref="E4:E5"/>
    <mergeCell ref="F4:H4"/>
    <mergeCell ref="I4:I5"/>
    <mergeCell ref="J4:J5"/>
    <mergeCell ref="K21:L21"/>
    <mergeCell ref="J15:K15"/>
    <mergeCell ref="L15:M15"/>
    <mergeCell ref="A2:I3"/>
    <mergeCell ref="A8:A14"/>
    <mergeCell ref="B8:B14"/>
    <mergeCell ref="C8:C14"/>
    <mergeCell ref="C6:C7"/>
    <mergeCell ref="B6:B7"/>
    <mergeCell ref="A6:A7"/>
    <mergeCell ref="P15:Q15"/>
    <mergeCell ref="S15:T15"/>
    <mergeCell ref="U15:V15"/>
    <mergeCell ref="G8:G9"/>
    <mergeCell ref="H8:H9"/>
    <mergeCell ref="D11:D14"/>
    <mergeCell ref="D8:D9"/>
    <mergeCell ref="E8:E9"/>
    <mergeCell ref="F8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85" zoomScaleNormal="85" zoomScalePageLayoutView="0" workbookViewId="0" topLeftCell="A1">
      <pane xSplit="20" ySplit="5" topLeftCell="U12" activePane="bottomRight" state="frozen"/>
      <selection pane="topLeft" activeCell="A1" sqref="A1"/>
      <selection pane="topRight" activeCell="U1" sqref="U1"/>
      <selection pane="bottomLeft" activeCell="A6" sqref="A6"/>
      <selection pane="bottomRight" activeCell="O14" sqref="O14"/>
    </sheetView>
  </sheetViews>
  <sheetFormatPr defaultColWidth="11.421875" defaultRowHeight="15"/>
  <cols>
    <col min="1" max="3" width="5.140625" style="1" customWidth="1"/>
    <col min="4" max="4" width="13.421875" style="0" customWidth="1"/>
    <col min="5" max="5" width="12.00390625" style="0" customWidth="1"/>
    <col min="7" max="7" width="9.421875" style="3" customWidth="1"/>
    <col min="8" max="8" width="9.7109375" style="3" customWidth="1"/>
    <col min="9" max="9" width="19.00390625" style="0" customWidth="1"/>
    <col min="10" max="10" width="6.57421875" style="0" customWidth="1"/>
    <col min="11" max="11" width="5.00390625" style="0" customWidth="1"/>
    <col min="12" max="13" width="5.140625" style="0" customWidth="1"/>
    <col min="14" max="14" width="6.7109375" style="0" customWidth="1"/>
    <col min="15" max="15" width="8.140625" style="0" bestFit="1" customWidth="1"/>
    <col min="16" max="16" width="7.140625" style="0" customWidth="1"/>
    <col min="17" max="17" width="5.28125" style="0" customWidth="1"/>
    <col min="18" max="18" width="5.421875" style="0" customWidth="1"/>
    <col min="19" max="19" width="6.421875" style="0" customWidth="1"/>
    <col min="20" max="20" width="12.140625" style="0" customWidth="1"/>
  </cols>
  <sheetData>
    <row r="1" spans="1:20" ht="15" customHeight="1">
      <c r="A1" s="134" t="s">
        <v>37</v>
      </c>
      <c r="B1" s="134"/>
      <c r="C1" s="134"/>
      <c r="D1" s="134"/>
      <c r="E1" s="134"/>
      <c r="F1" s="134"/>
      <c r="G1" s="134"/>
      <c r="H1" s="134"/>
      <c r="I1" s="134"/>
      <c r="J1" s="115" t="s">
        <v>264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customHeight="1">
      <c r="A2" s="139" t="s">
        <v>21</v>
      </c>
      <c r="B2" s="140"/>
      <c r="C2" s="140"/>
      <c r="D2" s="140"/>
      <c r="E2" s="140"/>
      <c r="F2" s="140"/>
      <c r="G2" s="140"/>
      <c r="H2" s="140"/>
      <c r="I2" s="141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>
      <c r="A3" s="142"/>
      <c r="B3" s="143"/>
      <c r="C3" s="143"/>
      <c r="D3" s="143"/>
      <c r="E3" s="143"/>
      <c r="F3" s="143"/>
      <c r="G3" s="143"/>
      <c r="H3" s="143"/>
      <c r="I3" s="144"/>
      <c r="J3" s="115" t="s">
        <v>23</v>
      </c>
      <c r="K3" s="115"/>
      <c r="L3" s="115"/>
      <c r="M3" s="115"/>
      <c r="N3" s="115"/>
      <c r="O3" s="115"/>
      <c r="P3" s="115"/>
      <c r="Q3" s="115"/>
      <c r="R3" s="115"/>
      <c r="S3" s="133" t="s">
        <v>36</v>
      </c>
      <c r="T3" s="138" t="s">
        <v>6</v>
      </c>
    </row>
    <row r="4" spans="1:20" ht="15" customHeight="1">
      <c r="A4" s="133" t="s">
        <v>0</v>
      </c>
      <c r="B4" s="133" t="s">
        <v>1</v>
      </c>
      <c r="C4" s="133" t="s">
        <v>2</v>
      </c>
      <c r="D4" s="115" t="s">
        <v>3</v>
      </c>
      <c r="E4" s="115" t="s">
        <v>4</v>
      </c>
      <c r="F4" s="115" t="s">
        <v>5</v>
      </c>
      <c r="G4" s="115"/>
      <c r="H4" s="115"/>
      <c r="I4" s="115" t="s">
        <v>22</v>
      </c>
      <c r="J4" s="145" t="s">
        <v>19</v>
      </c>
      <c r="K4" s="115" t="s">
        <v>18</v>
      </c>
      <c r="L4" s="115"/>
      <c r="M4" s="115"/>
      <c r="N4" s="115"/>
      <c r="O4" s="115"/>
      <c r="P4" s="133" t="s">
        <v>20</v>
      </c>
      <c r="Q4" s="145" t="s">
        <v>28</v>
      </c>
      <c r="R4" s="133" t="s">
        <v>26</v>
      </c>
      <c r="S4" s="133"/>
      <c r="T4" s="147"/>
    </row>
    <row r="5" spans="1:20" ht="102.75" customHeight="1" thickBot="1">
      <c r="A5" s="138"/>
      <c r="B5" s="138"/>
      <c r="C5" s="138"/>
      <c r="D5" s="148"/>
      <c r="E5" s="148"/>
      <c r="F5" s="65" t="s">
        <v>7</v>
      </c>
      <c r="G5" s="11" t="s">
        <v>33</v>
      </c>
      <c r="H5" s="11" t="s">
        <v>34</v>
      </c>
      <c r="I5" s="148"/>
      <c r="J5" s="146"/>
      <c r="K5" s="65" t="s">
        <v>30</v>
      </c>
      <c r="L5" s="65" t="s">
        <v>31</v>
      </c>
      <c r="M5" s="67" t="s">
        <v>27</v>
      </c>
      <c r="N5" s="65" t="s">
        <v>24</v>
      </c>
      <c r="O5" s="65" t="s">
        <v>25</v>
      </c>
      <c r="P5" s="138"/>
      <c r="Q5" s="146"/>
      <c r="R5" s="138"/>
      <c r="S5" s="138"/>
      <c r="T5" s="147"/>
    </row>
    <row r="6" spans="1:20" ht="115.5" thickBot="1">
      <c r="A6" s="160" t="s">
        <v>74</v>
      </c>
      <c r="B6" s="163" t="s">
        <v>217</v>
      </c>
      <c r="C6" s="166" t="s">
        <v>216</v>
      </c>
      <c r="D6" s="171" t="s">
        <v>219</v>
      </c>
      <c r="E6" s="30" t="s">
        <v>218</v>
      </c>
      <c r="F6" s="31" t="s">
        <v>220</v>
      </c>
      <c r="G6" s="14">
        <v>0</v>
      </c>
      <c r="H6" s="14">
        <v>12</v>
      </c>
      <c r="I6" s="99" t="s">
        <v>221</v>
      </c>
      <c r="J6" s="22"/>
      <c r="K6" s="22"/>
      <c r="L6" s="22"/>
      <c r="M6" s="22"/>
      <c r="N6" s="32"/>
      <c r="O6" s="17">
        <v>40000000</v>
      </c>
      <c r="P6" s="32"/>
      <c r="Q6" s="32"/>
      <c r="R6" s="17"/>
      <c r="S6" s="17">
        <f aca="true" t="shared" si="0" ref="S6:S14">SUM(J6:R6)</f>
        <v>40000000</v>
      </c>
      <c r="T6" s="33" t="s">
        <v>223</v>
      </c>
    </row>
    <row r="7" spans="1:20" ht="89.25" customHeight="1" thickBot="1">
      <c r="A7" s="161"/>
      <c r="B7" s="164"/>
      <c r="C7" s="167"/>
      <c r="D7" s="172"/>
      <c r="E7" s="24" t="s">
        <v>222</v>
      </c>
      <c r="F7" s="25" t="s">
        <v>115</v>
      </c>
      <c r="G7" s="13">
        <v>0</v>
      </c>
      <c r="H7" s="13">
        <v>1</v>
      </c>
      <c r="I7" s="99" t="s">
        <v>165</v>
      </c>
      <c r="J7" s="12"/>
      <c r="K7" s="12"/>
      <c r="L7" s="12"/>
      <c r="M7" s="12"/>
      <c r="N7" s="100"/>
      <c r="O7" s="35">
        <v>15000000</v>
      </c>
      <c r="P7" s="100"/>
      <c r="Q7" s="100"/>
      <c r="R7" s="35"/>
      <c r="S7" s="35">
        <f t="shared" si="0"/>
        <v>15000000</v>
      </c>
      <c r="T7" s="36" t="s">
        <v>49</v>
      </c>
    </row>
    <row r="8" spans="1:20" ht="89.25">
      <c r="A8" s="161"/>
      <c r="B8" s="164"/>
      <c r="C8" s="167"/>
      <c r="D8" s="29" t="s">
        <v>224</v>
      </c>
      <c r="E8" s="24" t="s">
        <v>225</v>
      </c>
      <c r="F8" s="25" t="s">
        <v>226</v>
      </c>
      <c r="G8" s="13">
        <v>0</v>
      </c>
      <c r="H8" s="13">
        <v>3</v>
      </c>
      <c r="I8" s="99" t="s">
        <v>227</v>
      </c>
      <c r="J8" s="12"/>
      <c r="K8" s="12"/>
      <c r="L8" s="12"/>
      <c r="M8" s="12"/>
      <c r="N8" s="100"/>
      <c r="O8" s="35">
        <v>10000000</v>
      </c>
      <c r="P8" s="100"/>
      <c r="Q8" s="100"/>
      <c r="R8" s="35"/>
      <c r="S8" s="35">
        <f t="shared" si="0"/>
        <v>10000000</v>
      </c>
      <c r="T8" s="36" t="s">
        <v>49</v>
      </c>
    </row>
    <row r="9" spans="1:20" ht="76.5">
      <c r="A9" s="161"/>
      <c r="B9" s="164"/>
      <c r="C9" s="167"/>
      <c r="D9" s="169" t="s">
        <v>276</v>
      </c>
      <c r="E9" s="24" t="s">
        <v>277</v>
      </c>
      <c r="F9" s="25" t="s">
        <v>278</v>
      </c>
      <c r="G9" s="13">
        <v>0</v>
      </c>
      <c r="H9" s="13">
        <v>1</v>
      </c>
      <c r="I9" s="101" t="s">
        <v>279</v>
      </c>
      <c r="J9" s="12"/>
      <c r="K9" s="12"/>
      <c r="L9" s="12"/>
      <c r="M9" s="12"/>
      <c r="N9" s="100"/>
      <c r="O9" s="35"/>
      <c r="P9" s="100"/>
      <c r="Q9" s="100">
        <v>10000000</v>
      </c>
      <c r="R9" s="35"/>
      <c r="S9" s="35">
        <f t="shared" si="0"/>
        <v>10000000</v>
      </c>
      <c r="T9" s="36" t="s">
        <v>49</v>
      </c>
    </row>
    <row r="10" spans="1:20" ht="94.5" customHeight="1" thickBot="1">
      <c r="A10" s="162"/>
      <c r="B10" s="165"/>
      <c r="C10" s="168"/>
      <c r="D10" s="170"/>
      <c r="E10" s="24" t="s">
        <v>280</v>
      </c>
      <c r="F10" s="25" t="s">
        <v>206</v>
      </c>
      <c r="G10" s="13">
        <v>0</v>
      </c>
      <c r="H10" s="13">
        <v>40</v>
      </c>
      <c r="I10" s="101" t="s">
        <v>279</v>
      </c>
      <c r="J10" s="12"/>
      <c r="K10" s="12"/>
      <c r="L10" s="12"/>
      <c r="M10" s="12"/>
      <c r="N10" s="100"/>
      <c r="O10" s="35"/>
      <c r="P10" s="100"/>
      <c r="Q10" s="100">
        <v>400000000</v>
      </c>
      <c r="R10" s="35"/>
      <c r="S10" s="12">
        <f t="shared" si="0"/>
        <v>400000000</v>
      </c>
      <c r="T10" s="36" t="s">
        <v>49</v>
      </c>
    </row>
    <row r="11" spans="1:20" ht="122.25" thickBot="1">
      <c r="A11" s="102" t="s">
        <v>74</v>
      </c>
      <c r="B11" s="103" t="s">
        <v>63</v>
      </c>
      <c r="C11" s="104" t="s">
        <v>62</v>
      </c>
      <c r="D11" s="96" t="s">
        <v>273</v>
      </c>
      <c r="E11" s="24" t="s">
        <v>272</v>
      </c>
      <c r="F11" s="25" t="s">
        <v>274</v>
      </c>
      <c r="G11" s="13">
        <v>0</v>
      </c>
      <c r="H11" s="13">
        <v>30</v>
      </c>
      <c r="I11" s="105" t="s">
        <v>275</v>
      </c>
      <c r="J11" s="92"/>
      <c r="K11" s="106"/>
      <c r="L11" s="106"/>
      <c r="M11" s="106"/>
      <c r="N11" s="106">
        <v>33000000</v>
      </c>
      <c r="O11" s="106"/>
      <c r="P11" s="106"/>
      <c r="Q11" s="106"/>
      <c r="R11" s="106"/>
      <c r="S11" s="107">
        <f t="shared" si="0"/>
        <v>33000000</v>
      </c>
      <c r="T11" s="36" t="s">
        <v>49</v>
      </c>
    </row>
    <row r="12" spans="1:20" s="2" customFormat="1" ht="114.75">
      <c r="A12" s="158" t="s">
        <v>74</v>
      </c>
      <c r="B12" s="157" t="s">
        <v>66</v>
      </c>
      <c r="C12" s="155" t="s">
        <v>64</v>
      </c>
      <c r="D12" s="153" t="s">
        <v>65</v>
      </c>
      <c r="E12" s="30" t="s">
        <v>199</v>
      </c>
      <c r="F12" s="31" t="s">
        <v>200</v>
      </c>
      <c r="G12" s="14">
        <v>0</v>
      </c>
      <c r="H12" s="14">
        <v>17</v>
      </c>
      <c r="I12" s="108" t="s">
        <v>198</v>
      </c>
      <c r="J12" s="109"/>
      <c r="K12" s="109"/>
      <c r="L12" s="109"/>
      <c r="M12" s="109"/>
      <c r="N12" s="109"/>
      <c r="O12" s="109">
        <v>15000000</v>
      </c>
      <c r="P12" s="109"/>
      <c r="Q12" s="109"/>
      <c r="R12" s="109"/>
      <c r="S12" s="106">
        <f t="shared" si="0"/>
        <v>15000000</v>
      </c>
      <c r="T12" s="33" t="s">
        <v>49</v>
      </c>
    </row>
    <row r="13" spans="1:20" s="2" customFormat="1" ht="81" customHeight="1">
      <c r="A13" s="159"/>
      <c r="B13" s="150"/>
      <c r="C13" s="156"/>
      <c r="D13" s="154"/>
      <c r="E13" s="96" t="s">
        <v>68</v>
      </c>
      <c r="F13" s="96" t="s">
        <v>67</v>
      </c>
      <c r="G13" s="93">
        <v>0</v>
      </c>
      <c r="H13" s="93">
        <v>4</v>
      </c>
      <c r="I13" s="108" t="s">
        <v>165</v>
      </c>
      <c r="J13" s="106"/>
      <c r="K13" s="106"/>
      <c r="L13" s="106"/>
      <c r="M13" s="106"/>
      <c r="N13" s="106"/>
      <c r="O13" s="106">
        <v>10000000</v>
      </c>
      <c r="P13" s="106"/>
      <c r="Q13" s="106"/>
      <c r="R13" s="106"/>
      <c r="S13" s="106">
        <f t="shared" si="0"/>
        <v>10000000</v>
      </c>
      <c r="T13" s="36" t="s">
        <v>49</v>
      </c>
    </row>
    <row r="14" spans="1:20" s="2" customFormat="1" ht="114.75">
      <c r="A14" s="159"/>
      <c r="B14" s="150"/>
      <c r="C14" s="156"/>
      <c r="D14" s="154"/>
      <c r="E14" s="24" t="s">
        <v>196</v>
      </c>
      <c r="F14" s="25" t="s">
        <v>197</v>
      </c>
      <c r="G14" s="13">
        <v>0</v>
      </c>
      <c r="H14" s="13">
        <v>1</v>
      </c>
      <c r="I14" s="108" t="s">
        <v>198</v>
      </c>
      <c r="J14" s="106"/>
      <c r="K14" s="106"/>
      <c r="L14" s="106"/>
      <c r="M14" s="106"/>
      <c r="N14" s="106"/>
      <c r="O14" s="106">
        <v>75000000</v>
      </c>
      <c r="P14" s="106"/>
      <c r="Q14" s="106"/>
      <c r="R14" s="106"/>
      <c r="S14" s="106">
        <f t="shared" si="0"/>
        <v>75000000</v>
      </c>
      <c r="T14" s="36" t="s">
        <v>49</v>
      </c>
    </row>
    <row r="15" spans="1:9" s="2" customFormat="1" ht="11.25">
      <c r="A15" s="5"/>
      <c r="B15" s="5"/>
      <c r="C15" s="5"/>
      <c r="D15" s="4"/>
      <c r="E15" s="4"/>
      <c r="F15" s="4"/>
      <c r="G15" s="7"/>
      <c r="H15" s="7"/>
      <c r="I15" s="4"/>
    </row>
    <row r="16" spans="1:8" s="2" customFormat="1" ht="11.25">
      <c r="A16" s="5"/>
      <c r="B16" s="5"/>
      <c r="C16" s="5"/>
      <c r="D16" s="4"/>
      <c r="E16" s="4"/>
      <c r="F16" s="4"/>
      <c r="G16" s="7"/>
      <c r="H16" s="7"/>
    </row>
    <row r="17" spans="1:8" s="2" customFormat="1" ht="11.25">
      <c r="A17" s="5"/>
      <c r="B17" s="5"/>
      <c r="C17" s="5"/>
      <c r="D17" s="4"/>
      <c r="E17" s="4"/>
      <c r="F17" s="4"/>
      <c r="G17" s="7"/>
      <c r="H17" s="7"/>
    </row>
    <row r="18" spans="1:8" s="2" customFormat="1" ht="11.25">
      <c r="A18" s="5"/>
      <c r="B18" s="5"/>
      <c r="C18" s="5"/>
      <c r="D18" s="4"/>
      <c r="E18" s="4"/>
      <c r="F18" s="4"/>
      <c r="G18" s="7"/>
      <c r="H18" s="7"/>
    </row>
    <row r="19" spans="1:8" s="2" customFormat="1" ht="11.25">
      <c r="A19" s="5"/>
      <c r="B19" s="5"/>
      <c r="C19" s="5"/>
      <c r="D19" s="4"/>
      <c r="E19" s="4"/>
      <c r="F19" s="4"/>
      <c r="G19" s="6"/>
      <c r="H19" s="6"/>
    </row>
    <row r="20" spans="1:8" s="2" customFormat="1" ht="11.25">
      <c r="A20" s="5"/>
      <c r="B20" s="5"/>
      <c r="C20" s="5"/>
      <c r="G20" s="6"/>
      <c r="H20" s="6"/>
    </row>
    <row r="21" spans="1:8" s="2" customFormat="1" ht="11.25">
      <c r="A21" s="5"/>
      <c r="B21" s="5"/>
      <c r="C21" s="5"/>
      <c r="G21" s="6"/>
      <c r="H21" s="6"/>
    </row>
    <row r="22" spans="1:8" s="2" customFormat="1" ht="11.25">
      <c r="A22" s="5"/>
      <c r="B22" s="5"/>
      <c r="C22" s="5"/>
      <c r="G22" s="6"/>
      <c r="H22" s="6"/>
    </row>
    <row r="23" spans="1:8" s="2" customFormat="1" ht="11.25">
      <c r="A23" s="5"/>
      <c r="B23" s="5"/>
      <c r="C23" s="5"/>
      <c r="G23" s="6"/>
      <c r="H23" s="6"/>
    </row>
    <row r="24" spans="1:8" s="2" customFormat="1" ht="11.25">
      <c r="A24" s="5"/>
      <c r="B24" s="5"/>
      <c r="C24" s="5"/>
      <c r="G24" s="6"/>
      <c r="H24" s="6"/>
    </row>
    <row r="25" spans="1:8" s="2" customFormat="1" ht="11.25">
      <c r="A25" s="5"/>
      <c r="B25" s="5"/>
      <c r="C25" s="5"/>
      <c r="G25" s="6"/>
      <c r="H25" s="6"/>
    </row>
    <row r="26" spans="1:8" s="2" customFormat="1" ht="11.25">
      <c r="A26" s="5"/>
      <c r="B26" s="5"/>
      <c r="C26" s="5"/>
      <c r="G26" s="6"/>
      <c r="H26" s="6"/>
    </row>
  </sheetData>
  <sheetProtection/>
  <mergeCells count="28">
    <mergeCell ref="P4:P5"/>
    <mergeCell ref="Q4:Q5"/>
    <mergeCell ref="A6:A10"/>
    <mergeCell ref="B6:B10"/>
    <mergeCell ref="C6:C10"/>
    <mergeCell ref="D9:D10"/>
    <mergeCell ref="I4:I5"/>
    <mergeCell ref="J4:J5"/>
    <mergeCell ref="D6:D7"/>
    <mergeCell ref="C4:C5"/>
    <mergeCell ref="A1:I1"/>
    <mergeCell ref="J1:R2"/>
    <mergeCell ref="S1:T2"/>
    <mergeCell ref="J3:R3"/>
    <mergeCell ref="S3:S5"/>
    <mergeCell ref="T3:T5"/>
    <mergeCell ref="A4:A5"/>
    <mergeCell ref="B4:B5"/>
    <mergeCell ref="K4:O4"/>
    <mergeCell ref="R4:R5"/>
    <mergeCell ref="D4:D5"/>
    <mergeCell ref="E4:E5"/>
    <mergeCell ref="F4:H4"/>
    <mergeCell ref="A2:I3"/>
    <mergeCell ref="D12:D14"/>
    <mergeCell ref="C12:C14"/>
    <mergeCell ref="B12:B14"/>
    <mergeCell ref="A12:A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A15" sqref="A15:A17"/>
    </sheetView>
  </sheetViews>
  <sheetFormatPr defaultColWidth="11.421875" defaultRowHeight="15"/>
  <cols>
    <col min="1" max="3" width="5.140625" style="1" customWidth="1"/>
    <col min="4" max="4" width="10.7109375" style="0" customWidth="1"/>
    <col min="5" max="5" width="12.00390625" style="0" customWidth="1"/>
    <col min="7" max="7" width="9.421875" style="3" customWidth="1"/>
    <col min="8" max="8" width="9.57421875" style="3" customWidth="1"/>
    <col min="9" max="9" width="16.7109375" style="0" customWidth="1"/>
    <col min="10" max="10" width="5.140625" style="0" customWidth="1"/>
    <col min="11" max="11" width="6.28125" style="0" customWidth="1"/>
    <col min="12" max="12" width="5.8515625" style="0" customWidth="1"/>
    <col min="13" max="13" width="7.57421875" style="0" customWidth="1"/>
    <col min="14" max="14" width="5.8515625" style="0" customWidth="1"/>
    <col min="15" max="15" width="5.7109375" style="0" bestFit="1" customWidth="1"/>
    <col min="16" max="16" width="9.00390625" style="0" customWidth="1"/>
    <col min="17" max="17" width="5.28125" style="0" customWidth="1"/>
    <col min="18" max="18" width="8.8515625" style="0" customWidth="1"/>
    <col min="19" max="19" width="7.00390625" style="0" customWidth="1"/>
    <col min="20" max="20" width="12.140625" style="3" customWidth="1"/>
  </cols>
  <sheetData>
    <row r="1" spans="1:20" ht="15" customHeight="1">
      <c r="A1" s="134" t="s">
        <v>37</v>
      </c>
      <c r="B1" s="134"/>
      <c r="C1" s="134"/>
      <c r="D1" s="134"/>
      <c r="E1" s="134"/>
      <c r="F1" s="134"/>
      <c r="G1" s="134"/>
      <c r="H1" s="134"/>
      <c r="I1" s="134"/>
      <c r="J1" s="115" t="s">
        <v>264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customHeight="1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>
      <c r="A3" s="115"/>
      <c r="B3" s="115"/>
      <c r="C3" s="115"/>
      <c r="D3" s="115"/>
      <c r="E3" s="115"/>
      <c r="F3" s="115"/>
      <c r="G3" s="115"/>
      <c r="H3" s="115"/>
      <c r="I3" s="115"/>
      <c r="J3" s="115" t="s">
        <v>23</v>
      </c>
      <c r="K3" s="115"/>
      <c r="L3" s="115"/>
      <c r="M3" s="115"/>
      <c r="N3" s="115"/>
      <c r="O3" s="115"/>
      <c r="P3" s="115"/>
      <c r="Q3" s="115"/>
      <c r="R3" s="115"/>
      <c r="S3" s="133" t="s">
        <v>36</v>
      </c>
      <c r="T3" s="133" t="s">
        <v>6</v>
      </c>
    </row>
    <row r="4" spans="1:20" ht="15">
      <c r="A4" s="133" t="s">
        <v>0</v>
      </c>
      <c r="B4" s="133" t="s">
        <v>1</v>
      </c>
      <c r="C4" s="133" t="s">
        <v>2</v>
      </c>
      <c r="D4" s="115" t="s">
        <v>3</v>
      </c>
      <c r="E4" s="115" t="s">
        <v>4</v>
      </c>
      <c r="F4" s="115" t="s">
        <v>5</v>
      </c>
      <c r="G4" s="115"/>
      <c r="H4" s="115"/>
      <c r="I4" s="115" t="s">
        <v>22</v>
      </c>
      <c r="J4" s="133" t="s">
        <v>19</v>
      </c>
      <c r="K4" s="115" t="s">
        <v>18</v>
      </c>
      <c r="L4" s="115"/>
      <c r="M4" s="115"/>
      <c r="N4" s="115"/>
      <c r="O4" s="115"/>
      <c r="P4" s="133" t="s">
        <v>20</v>
      </c>
      <c r="Q4" s="133" t="s">
        <v>28</v>
      </c>
      <c r="R4" s="133" t="s">
        <v>26</v>
      </c>
      <c r="S4" s="133"/>
      <c r="T4" s="133"/>
    </row>
    <row r="5" spans="1:20" ht="129">
      <c r="A5" s="133"/>
      <c r="B5" s="133"/>
      <c r="C5" s="133"/>
      <c r="D5" s="115"/>
      <c r="E5" s="115"/>
      <c r="F5" s="66" t="s">
        <v>7</v>
      </c>
      <c r="G5" s="72" t="s">
        <v>33</v>
      </c>
      <c r="H5" s="72" t="s">
        <v>34</v>
      </c>
      <c r="I5" s="115"/>
      <c r="J5" s="133"/>
      <c r="K5" s="66" t="s">
        <v>30</v>
      </c>
      <c r="L5" s="66" t="s">
        <v>31</v>
      </c>
      <c r="M5" s="66" t="s">
        <v>27</v>
      </c>
      <c r="N5" s="66" t="s">
        <v>24</v>
      </c>
      <c r="O5" s="66" t="s">
        <v>25</v>
      </c>
      <c r="P5" s="133"/>
      <c r="Q5" s="133"/>
      <c r="R5" s="133"/>
      <c r="S5" s="133"/>
      <c r="T5" s="133"/>
    </row>
    <row r="6" spans="1:20" ht="140.25">
      <c r="A6" s="150" t="s">
        <v>35</v>
      </c>
      <c r="B6" s="150" t="s">
        <v>12</v>
      </c>
      <c r="C6" s="173" t="s">
        <v>228</v>
      </c>
      <c r="D6" s="149" t="s">
        <v>231</v>
      </c>
      <c r="E6" s="24" t="s">
        <v>229</v>
      </c>
      <c r="F6" s="25" t="s">
        <v>230</v>
      </c>
      <c r="G6" s="13">
        <v>0</v>
      </c>
      <c r="H6" s="13">
        <v>12</v>
      </c>
      <c r="I6" s="110" t="s">
        <v>232</v>
      </c>
      <c r="J6" s="92"/>
      <c r="K6" s="92"/>
      <c r="L6" s="92"/>
      <c r="M6" s="92"/>
      <c r="N6" s="92"/>
      <c r="O6" s="92">
        <v>30000000</v>
      </c>
      <c r="P6" s="92"/>
      <c r="Q6" s="92"/>
      <c r="R6" s="92"/>
      <c r="S6" s="92">
        <f aca="true" t="shared" si="0" ref="S6:S15">SUM(J6:R6)</f>
        <v>30000000</v>
      </c>
      <c r="T6" s="111" t="s">
        <v>49</v>
      </c>
    </row>
    <row r="7" spans="1:20" ht="127.5">
      <c r="A7" s="150"/>
      <c r="B7" s="150"/>
      <c r="C7" s="173"/>
      <c r="D7" s="149"/>
      <c r="E7" s="24" t="s">
        <v>240</v>
      </c>
      <c r="F7" s="25" t="s">
        <v>241</v>
      </c>
      <c r="G7" s="13">
        <v>1</v>
      </c>
      <c r="H7" s="13">
        <v>1</v>
      </c>
      <c r="I7" s="110" t="s">
        <v>236</v>
      </c>
      <c r="J7" s="92"/>
      <c r="K7" s="92"/>
      <c r="L7" s="92"/>
      <c r="M7" s="92"/>
      <c r="N7" s="92"/>
      <c r="O7" s="92">
        <v>15000000</v>
      </c>
      <c r="P7" s="92"/>
      <c r="Q7" s="92"/>
      <c r="R7" s="92"/>
      <c r="S7" s="92">
        <f t="shared" si="0"/>
        <v>15000000</v>
      </c>
      <c r="T7" s="111" t="s">
        <v>49</v>
      </c>
    </row>
    <row r="8" spans="1:20" ht="115.5" customHeight="1">
      <c r="A8" s="150"/>
      <c r="B8" s="150"/>
      <c r="C8" s="173"/>
      <c r="D8" s="96" t="s">
        <v>233</v>
      </c>
      <c r="E8" s="24" t="s">
        <v>234</v>
      </c>
      <c r="F8" s="25" t="s">
        <v>235</v>
      </c>
      <c r="G8" s="13">
        <v>0</v>
      </c>
      <c r="H8" s="13">
        <v>1</v>
      </c>
      <c r="I8" s="110" t="s">
        <v>236</v>
      </c>
      <c r="J8" s="92"/>
      <c r="K8" s="92"/>
      <c r="L8" s="92"/>
      <c r="M8" s="92"/>
      <c r="N8" s="92"/>
      <c r="O8" s="92">
        <v>5000000</v>
      </c>
      <c r="P8" s="92"/>
      <c r="Q8" s="92"/>
      <c r="R8" s="92"/>
      <c r="S8" s="92">
        <f t="shared" si="0"/>
        <v>5000000</v>
      </c>
      <c r="T8" s="111" t="s">
        <v>49</v>
      </c>
    </row>
    <row r="9" spans="1:20" ht="140.25">
      <c r="A9" s="150"/>
      <c r="B9" s="150"/>
      <c r="C9" s="173"/>
      <c r="D9" s="96" t="s">
        <v>237</v>
      </c>
      <c r="E9" s="24" t="s">
        <v>238</v>
      </c>
      <c r="F9" s="25" t="s">
        <v>239</v>
      </c>
      <c r="G9" s="13">
        <v>0</v>
      </c>
      <c r="H9" s="13">
        <v>8</v>
      </c>
      <c r="I9" s="110" t="s">
        <v>232</v>
      </c>
      <c r="J9" s="92"/>
      <c r="K9" s="92"/>
      <c r="L9" s="92"/>
      <c r="M9" s="92"/>
      <c r="N9" s="92"/>
      <c r="O9" s="92">
        <v>2000000</v>
      </c>
      <c r="P9" s="92"/>
      <c r="Q9" s="92"/>
      <c r="R9" s="92"/>
      <c r="S9" s="92">
        <f t="shared" si="0"/>
        <v>2000000</v>
      </c>
      <c r="T9" s="111" t="s">
        <v>49</v>
      </c>
    </row>
    <row r="10" spans="1:20" ht="76.5">
      <c r="A10" s="150" t="s">
        <v>75</v>
      </c>
      <c r="B10" s="150" t="s">
        <v>8</v>
      </c>
      <c r="C10" s="175" t="s">
        <v>242</v>
      </c>
      <c r="D10" s="154" t="s">
        <v>243</v>
      </c>
      <c r="E10" s="24" t="s">
        <v>244</v>
      </c>
      <c r="F10" s="25" t="s">
        <v>245</v>
      </c>
      <c r="G10" s="13">
        <v>0</v>
      </c>
      <c r="H10" s="13">
        <v>1</v>
      </c>
      <c r="I10" s="112" t="s">
        <v>165</v>
      </c>
      <c r="J10" s="92"/>
      <c r="K10" s="92"/>
      <c r="L10" s="92"/>
      <c r="M10" s="92"/>
      <c r="N10" s="92"/>
      <c r="O10" s="92">
        <v>40000000</v>
      </c>
      <c r="P10" s="92"/>
      <c r="Q10" s="92"/>
      <c r="R10" s="92"/>
      <c r="S10" s="92">
        <f t="shared" si="0"/>
        <v>40000000</v>
      </c>
      <c r="T10" s="111" t="s">
        <v>49</v>
      </c>
    </row>
    <row r="11" spans="1:20" ht="127.5">
      <c r="A11" s="150"/>
      <c r="B11" s="150"/>
      <c r="C11" s="175"/>
      <c r="D11" s="154"/>
      <c r="E11" s="24" t="s">
        <v>246</v>
      </c>
      <c r="F11" s="25" t="s">
        <v>247</v>
      </c>
      <c r="G11" s="13">
        <v>0</v>
      </c>
      <c r="H11" s="13">
        <v>1</v>
      </c>
      <c r="I11" s="112" t="s">
        <v>236</v>
      </c>
      <c r="J11" s="92"/>
      <c r="K11" s="92"/>
      <c r="L11" s="92"/>
      <c r="M11" s="92"/>
      <c r="N11" s="92"/>
      <c r="O11" s="92">
        <v>100000000</v>
      </c>
      <c r="P11" s="92"/>
      <c r="Q11" s="92"/>
      <c r="R11" s="92"/>
      <c r="S11" s="92">
        <f t="shared" si="0"/>
        <v>100000000</v>
      </c>
      <c r="T11" s="111" t="s">
        <v>49</v>
      </c>
    </row>
    <row r="12" spans="1:20" ht="140.25">
      <c r="A12" s="150"/>
      <c r="B12" s="150"/>
      <c r="C12" s="175"/>
      <c r="D12" s="149" t="s">
        <v>248</v>
      </c>
      <c r="E12" s="24" t="s">
        <v>249</v>
      </c>
      <c r="F12" s="25" t="s">
        <v>250</v>
      </c>
      <c r="G12" s="13">
        <v>0</v>
      </c>
      <c r="H12" s="13">
        <v>4</v>
      </c>
      <c r="I12" s="112" t="s">
        <v>232</v>
      </c>
      <c r="J12" s="92">
        <v>40000000</v>
      </c>
      <c r="K12" s="92"/>
      <c r="L12" s="92"/>
      <c r="M12" s="92"/>
      <c r="N12" s="92"/>
      <c r="O12" s="92"/>
      <c r="P12" s="92"/>
      <c r="Q12" s="92"/>
      <c r="R12" s="92"/>
      <c r="S12" s="92">
        <f t="shared" si="0"/>
        <v>40000000</v>
      </c>
      <c r="T12" s="111" t="s">
        <v>49</v>
      </c>
    </row>
    <row r="13" spans="1:20" ht="114.75">
      <c r="A13" s="150"/>
      <c r="B13" s="150"/>
      <c r="C13" s="175"/>
      <c r="D13" s="149"/>
      <c r="E13" s="24" t="s">
        <v>253</v>
      </c>
      <c r="F13" s="25" t="s">
        <v>235</v>
      </c>
      <c r="G13" s="13">
        <v>1</v>
      </c>
      <c r="H13" s="13">
        <v>1</v>
      </c>
      <c r="I13" s="112" t="s">
        <v>165</v>
      </c>
      <c r="J13" s="92"/>
      <c r="K13" s="92"/>
      <c r="L13" s="92"/>
      <c r="M13" s="92"/>
      <c r="N13" s="92">
        <v>19155138</v>
      </c>
      <c r="O13" s="92"/>
      <c r="P13" s="92"/>
      <c r="Q13" s="92">
        <v>40000000</v>
      </c>
      <c r="R13" s="92"/>
      <c r="S13" s="92">
        <f t="shared" si="0"/>
        <v>59155138</v>
      </c>
      <c r="T13" s="111" t="s">
        <v>223</v>
      </c>
    </row>
    <row r="14" spans="1:20" s="8" customFormat="1" ht="165.75">
      <c r="A14" s="150"/>
      <c r="B14" s="150"/>
      <c r="C14" s="175"/>
      <c r="D14" s="93" t="s">
        <v>251</v>
      </c>
      <c r="E14" s="113" t="s">
        <v>252</v>
      </c>
      <c r="F14" s="25" t="s">
        <v>235</v>
      </c>
      <c r="G14" s="13">
        <v>0</v>
      </c>
      <c r="H14" s="13">
        <v>1</v>
      </c>
      <c r="I14" s="112" t="s">
        <v>236</v>
      </c>
      <c r="J14" s="92">
        <v>114362000</v>
      </c>
      <c r="K14" s="92"/>
      <c r="L14" s="92"/>
      <c r="M14" s="92"/>
      <c r="N14" s="92"/>
      <c r="O14" s="92"/>
      <c r="P14" s="92"/>
      <c r="Q14" s="92"/>
      <c r="R14" s="92"/>
      <c r="S14" s="92">
        <f t="shared" si="0"/>
        <v>114362000</v>
      </c>
      <c r="T14" s="111" t="s">
        <v>11</v>
      </c>
    </row>
    <row r="15" spans="1:20" s="8" customFormat="1" ht="114.75">
      <c r="A15" s="150" t="s">
        <v>35</v>
      </c>
      <c r="B15" s="150" t="s">
        <v>76</v>
      </c>
      <c r="C15" s="174" t="s">
        <v>254</v>
      </c>
      <c r="D15" s="96" t="s">
        <v>262</v>
      </c>
      <c r="E15" s="24" t="s">
        <v>261</v>
      </c>
      <c r="F15" s="25" t="s">
        <v>263</v>
      </c>
      <c r="G15" s="13">
        <v>1</v>
      </c>
      <c r="H15" s="13">
        <v>1</v>
      </c>
      <c r="I15" s="105" t="s">
        <v>257</v>
      </c>
      <c r="J15" s="92"/>
      <c r="K15" s="92"/>
      <c r="L15" s="92"/>
      <c r="M15" s="92"/>
      <c r="N15" s="92"/>
      <c r="O15" s="92"/>
      <c r="P15" s="92"/>
      <c r="Q15" s="92">
        <v>201200000</v>
      </c>
      <c r="R15" s="92"/>
      <c r="S15" s="92">
        <f t="shared" si="0"/>
        <v>201200000</v>
      </c>
      <c r="T15" s="93" t="s">
        <v>53</v>
      </c>
    </row>
    <row r="16" spans="1:20" s="8" customFormat="1" ht="114.75">
      <c r="A16" s="150"/>
      <c r="B16" s="150"/>
      <c r="C16" s="174"/>
      <c r="D16" s="154" t="s">
        <v>255</v>
      </c>
      <c r="E16" s="24" t="s">
        <v>258</v>
      </c>
      <c r="F16" s="25" t="s">
        <v>256</v>
      </c>
      <c r="G16" s="13">
        <v>100</v>
      </c>
      <c r="H16" s="13">
        <v>100</v>
      </c>
      <c r="I16" s="105" t="s">
        <v>257</v>
      </c>
      <c r="J16" s="92"/>
      <c r="K16" s="92"/>
      <c r="L16" s="92"/>
      <c r="M16" s="92"/>
      <c r="N16" s="92"/>
      <c r="O16" s="92">
        <v>119000000</v>
      </c>
      <c r="P16" s="92"/>
      <c r="Q16" s="92"/>
      <c r="R16" s="92"/>
      <c r="S16" s="92">
        <f>SUM(J16:R16)</f>
        <v>119000000</v>
      </c>
      <c r="T16" s="93" t="s">
        <v>53</v>
      </c>
    </row>
    <row r="17" spans="1:20" s="8" customFormat="1" ht="127.5">
      <c r="A17" s="150"/>
      <c r="B17" s="150"/>
      <c r="C17" s="174"/>
      <c r="D17" s="154"/>
      <c r="E17" s="96" t="s">
        <v>259</v>
      </c>
      <c r="F17" s="96" t="s">
        <v>235</v>
      </c>
      <c r="G17" s="93">
        <v>1</v>
      </c>
      <c r="H17" s="93">
        <v>1</v>
      </c>
      <c r="I17" s="105" t="s">
        <v>260</v>
      </c>
      <c r="J17" s="92"/>
      <c r="K17" s="92"/>
      <c r="L17" s="92"/>
      <c r="M17" s="92"/>
      <c r="N17" s="92"/>
      <c r="O17" s="92">
        <v>16000000</v>
      </c>
      <c r="P17" s="92"/>
      <c r="Q17" s="92"/>
      <c r="R17" s="92"/>
      <c r="S17" s="92">
        <f>SUM(J17:R17)</f>
        <v>16000000</v>
      </c>
      <c r="T17" s="93" t="s">
        <v>53</v>
      </c>
    </row>
    <row r="18" spans="1:20" s="8" customFormat="1" ht="15">
      <c r="A18" s="9"/>
      <c r="B18" s="9"/>
      <c r="C18" s="9"/>
      <c r="G18" s="10"/>
      <c r="H18" s="10"/>
      <c r="T18" s="10"/>
    </row>
    <row r="19" spans="1:20" s="8" customFormat="1" ht="15">
      <c r="A19" s="9"/>
      <c r="B19" s="9"/>
      <c r="C19" s="11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10"/>
    </row>
    <row r="20" spans="1:20" s="8" customFormat="1" ht="15">
      <c r="A20" s="19"/>
      <c r="C20" s="48"/>
      <c r="D20" s="48"/>
      <c r="E20" s="19"/>
      <c r="F20" s="49"/>
      <c r="G20" s="49"/>
      <c r="H20" s="49"/>
      <c r="I20" s="48"/>
      <c r="J20" s="49"/>
      <c r="K20" s="51"/>
      <c r="L20" s="50"/>
      <c r="M20" s="19"/>
      <c r="N20" s="19"/>
      <c r="O20" s="19"/>
      <c r="P20" s="19"/>
      <c r="Q20" s="19"/>
      <c r="R20" s="51"/>
      <c r="S20" s="51"/>
      <c r="T20" s="10"/>
    </row>
    <row r="21" spans="1:20" s="8" customFormat="1" ht="15">
      <c r="A21" s="19"/>
      <c r="C21" s="48"/>
      <c r="D21" s="178" t="s">
        <v>54</v>
      </c>
      <c r="E21" s="178"/>
      <c r="F21" s="178"/>
      <c r="G21" s="49"/>
      <c r="H21" s="49"/>
      <c r="I21" s="48"/>
      <c r="J21" s="49"/>
      <c r="K21" s="51"/>
      <c r="L21" s="51"/>
      <c r="M21" s="178" t="s">
        <v>55</v>
      </c>
      <c r="N21" s="178"/>
      <c r="O21" s="178"/>
      <c r="P21" s="178"/>
      <c r="Q21" s="178"/>
      <c r="R21" s="51"/>
      <c r="S21"/>
      <c r="T21" s="10"/>
    </row>
    <row r="22" spans="1:20" s="8" customFormat="1" ht="15">
      <c r="A22" s="19"/>
      <c r="C22" s="48"/>
      <c r="D22" s="48"/>
      <c r="E22" s="70" t="s">
        <v>70</v>
      </c>
      <c r="F22" s="70"/>
      <c r="G22" s="19"/>
      <c r="H22" s="19"/>
      <c r="I22" s="48"/>
      <c r="J22" s="49"/>
      <c r="K22" s="51"/>
      <c r="L22" s="50"/>
      <c r="M22" s="179" t="s">
        <v>29</v>
      </c>
      <c r="N22" s="179"/>
      <c r="O22" s="179"/>
      <c r="P22" s="179"/>
      <c r="Q22" s="179"/>
      <c r="R22" s="50"/>
      <c r="S22"/>
      <c r="T22" s="10"/>
    </row>
    <row r="23" spans="1:20" s="8" customFormat="1" ht="15">
      <c r="A23" s="19"/>
      <c r="B23" s="49"/>
      <c r="C23" s="52"/>
      <c r="D23" s="74"/>
      <c r="E23" s="74"/>
      <c r="F23" s="76"/>
      <c r="G23" s="76"/>
      <c r="H23" s="74"/>
      <c r="I23" s="74"/>
      <c r="J23" s="74"/>
      <c r="K23" s="176"/>
      <c r="L23" s="177"/>
      <c r="M23" s="74"/>
      <c r="N23" s="74"/>
      <c r="O23" s="74"/>
      <c r="P23" s="74"/>
      <c r="Q23" s="74"/>
      <c r="R23" s="75"/>
      <c r="S23" s="51"/>
      <c r="T23" s="10"/>
    </row>
    <row r="24" spans="1:20" s="8" customFormat="1" ht="15">
      <c r="A24" s="9"/>
      <c r="B24" s="9"/>
      <c r="C24" s="9"/>
      <c r="T24" s="10"/>
    </row>
    <row r="25" spans="1:20" s="8" customFormat="1" ht="15">
      <c r="A25" s="9"/>
      <c r="B25" s="9"/>
      <c r="C25" s="9"/>
      <c r="T25" s="10"/>
    </row>
    <row r="26" spans="1:20" s="8" customFormat="1" ht="15">
      <c r="A26" s="9"/>
      <c r="B26" s="9"/>
      <c r="C26" s="9"/>
      <c r="T26" s="10"/>
    </row>
    <row r="27" spans="1:20" s="8" customFormat="1" ht="15">
      <c r="A27" s="9"/>
      <c r="B27" s="9"/>
      <c r="C27" s="9"/>
      <c r="T27" s="10"/>
    </row>
    <row r="28" spans="1:20" s="8" customFormat="1" ht="15">
      <c r="A28" s="9"/>
      <c r="B28" s="9"/>
      <c r="C28" s="9"/>
      <c r="T28" s="10"/>
    </row>
    <row r="29" spans="1:20" s="8" customFormat="1" ht="15">
      <c r="A29" s="9"/>
      <c r="B29" s="9"/>
      <c r="C29" s="9"/>
      <c r="T29" s="10"/>
    </row>
    <row r="30" spans="1:20" s="8" customFormat="1" ht="15">
      <c r="A30" s="9"/>
      <c r="B30" s="9"/>
      <c r="C30" s="9"/>
      <c r="T30" s="10"/>
    </row>
    <row r="31" spans="1:20" s="8" customFormat="1" ht="15">
      <c r="A31" s="9"/>
      <c r="B31" s="9"/>
      <c r="C31" s="9"/>
      <c r="T31" s="10"/>
    </row>
    <row r="32" spans="1:20" s="8" customFormat="1" ht="15">
      <c r="A32" s="9"/>
      <c r="B32" s="9"/>
      <c r="C32" s="9"/>
      <c r="T32" s="10"/>
    </row>
  </sheetData>
  <sheetProtection/>
  <mergeCells count="36">
    <mergeCell ref="K23:L23"/>
    <mergeCell ref="D21:F21"/>
    <mergeCell ref="M21:Q21"/>
    <mergeCell ref="M22:Q22"/>
    <mergeCell ref="I4:I5"/>
    <mergeCell ref="J4:J5"/>
    <mergeCell ref="D16:D17"/>
    <mergeCell ref="D6:D7"/>
    <mergeCell ref="A4:A5"/>
    <mergeCell ref="B4:B5"/>
    <mergeCell ref="S1:T2"/>
    <mergeCell ref="J3:R3"/>
    <mergeCell ref="S3:S5"/>
    <mergeCell ref="T3:T5"/>
    <mergeCell ref="P4:P5"/>
    <mergeCell ref="Q4:Q5"/>
    <mergeCell ref="R4:R5"/>
    <mergeCell ref="J1:R2"/>
    <mergeCell ref="C15:C17"/>
    <mergeCell ref="B15:B17"/>
    <mergeCell ref="A15:A17"/>
    <mergeCell ref="D10:D11"/>
    <mergeCell ref="C10:C14"/>
    <mergeCell ref="B10:B14"/>
    <mergeCell ref="A10:A14"/>
    <mergeCell ref="D12:D13"/>
    <mergeCell ref="A1:I1"/>
    <mergeCell ref="A2:I3"/>
    <mergeCell ref="A6:A9"/>
    <mergeCell ref="B6:B9"/>
    <mergeCell ref="C6:C9"/>
    <mergeCell ref="K4:O4"/>
    <mergeCell ref="C4:C5"/>
    <mergeCell ref="D4:D5"/>
    <mergeCell ref="E4:E5"/>
    <mergeCell ref="F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cp:lastPrinted>2012-11-06T17:36:03Z</cp:lastPrinted>
  <dcterms:created xsi:type="dcterms:W3CDTF">2009-10-01T07:12:39Z</dcterms:created>
  <dcterms:modified xsi:type="dcterms:W3CDTF">2014-01-24T20:05:42Z</dcterms:modified>
  <cp:category/>
  <cp:version/>
  <cp:contentType/>
  <cp:contentStatus/>
</cp:coreProperties>
</file>