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SICE</author>
  </authors>
  <commentList>
    <comment ref="A3" authorId="0">
      <text>
        <r>
          <rPr>
            <b/>
            <sz val="8"/>
            <rFont val="Tahoma"/>
            <family val="2"/>
          </rPr>
          <t>Máximo 100 caracteres</t>
        </r>
      </text>
    </comment>
    <comment ref="B3" authorId="0">
      <text>
        <r>
          <rPr>
            <b/>
            <sz val="8"/>
            <rFont val="Tahoma"/>
            <family val="2"/>
          </rPr>
          <t>[3 - 10 dígitos] No utilice comas ni puntos</t>
        </r>
      </text>
    </comment>
    <comment ref="C3" authorId="0">
      <text>
        <r>
          <rPr>
            <b/>
            <sz val="8"/>
            <rFont val="Tahoma"/>
            <family val="2"/>
          </rPr>
          <t>CC = Cédula de Ciudadadnía
PAS = Pasaporte
CE = Cédula de Extranjería</t>
        </r>
      </text>
    </comment>
    <comment ref="D3" authorId="0">
      <text>
        <r>
          <rPr>
            <b/>
            <sz val="8"/>
            <rFont val="Tahoma"/>
            <family val="2"/>
          </rPr>
          <t>[Máximo 15 dígitos]</t>
        </r>
      </text>
    </comment>
    <comment ref="E3" authorId="0">
      <text>
        <r>
          <rPr>
            <b/>
            <sz val="8"/>
            <rFont val="Tahoma"/>
            <family val="2"/>
          </rPr>
          <t>Ej: 2002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 [Máximo 20 dígitos] No utilice comas, puntos ni signo $</t>
        </r>
      </text>
    </comment>
    <comment ref="A5" authorId="0">
      <text>
        <r>
          <rPr>
            <b/>
            <sz val="8"/>
            <rFont val="Tahoma"/>
            <family val="2"/>
          </rPr>
          <t>Conjunto de dígitos separados por puntos. Minímo uno, máximo 5 entre punto y punto.  Utilice por lo menos hasta subclase. Ejs:
1.2.3
1.2.3.4.5
12.12.12.12.12
12345.12345.12345.12345.12345</t>
        </r>
      </text>
    </comment>
    <comment ref="B5" authorId="0">
      <text>
        <r>
          <rPr>
            <b/>
            <sz val="8"/>
            <rFont val="Tahoma"/>
            <family val="2"/>
          </rPr>
          <t>1 para LICITACION NACIONAL
2 para LICITACION INTERNACIONAL
3 para CONTRATACION DIRECTA
4 para CONTRATACION DIRECTA CON FORMALIDADES PLENAS
5 para CONTRATACION DIRECTA SIN FORMALIDADES PLENAS</t>
        </r>
      </text>
    </comment>
    <comment ref="C5" authorId="0">
      <text>
        <r>
          <rPr>
            <b/>
            <sz val="8"/>
            <rFont val="Tahoma"/>
            <family val="2"/>
          </rPr>
          <t>1 = enero
2 = febrero
3 = marzo
4 = abril
5 = mayo
6 = junio
7 = julio
8 = agosto
9 = septiembre
10 = octubre
11 = noviembre
12 = diciembre</t>
        </r>
      </text>
    </comment>
    <comment ref="D5" authorId="0">
      <text>
        <r>
          <rPr>
            <b/>
            <sz val="8"/>
            <rFont val="Tahoma"/>
            <family val="2"/>
          </rPr>
          <t>[Máximo 10 dígitos]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[Máximo 20 dígitos] No utilice comas, puntos ni signo $
</t>
        </r>
      </text>
    </comment>
    <comment ref="G5" authorId="0">
      <text>
        <r>
          <rPr>
            <b/>
            <sz val="8"/>
            <rFont val="Tahoma"/>
            <family val="2"/>
          </rPr>
          <t>Opcionalmente describa el elemento</t>
        </r>
      </text>
    </comment>
    <comment ref="K5" authorId="0">
      <text>
        <r>
          <rPr>
            <b/>
            <sz val="8"/>
            <rFont val="Tahoma"/>
            <family val="2"/>
          </rPr>
          <t>Opcionalmente describa el elemento</t>
        </r>
      </text>
    </comment>
  </commentList>
</comments>
</file>

<file path=xl/sharedStrings.xml><?xml version="1.0" encoding="utf-8"?>
<sst xmlns="http://schemas.openxmlformats.org/spreadsheetml/2006/main" count="307" uniqueCount="245">
  <si>
    <t>v2</t>
  </si>
  <si>
    <t>Nombre de la Entidad [Maximo 100 caracteres]</t>
  </si>
  <si>
    <t>Nit de la Entidad [3 - 10 digitos]</t>
  </si>
  <si>
    <t>Tipo Identificacion Funcionario Responsable</t>
  </si>
  <si>
    <t>Identificacion Funcionario Responsable [Maximo 15 digitos]</t>
  </si>
  <si>
    <t>Año Fiscal [AAAA]</t>
  </si>
  <si>
    <t>Valor Total [Maximo 20 digitos]No utilice comas, puntos ni signo $</t>
  </si>
  <si>
    <t>ALCALDIA MUNICIPAL DE TIBU</t>
  </si>
  <si>
    <t>CC</t>
  </si>
  <si>
    <t>Codigo CUBS</t>
  </si>
  <si>
    <t>Modalidad de Contratacion [Entre 1 y 5]</t>
  </si>
  <si>
    <t>Mes Proyectado de Compra [1 - 12]</t>
  </si>
  <si>
    <t>Cantidad [Maximo 10 digitos]</t>
  </si>
  <si>
    <t>Valor Presupuestado incluido IVA</t>
  </si>
  <si>
    <t>Descripcion del Elemento</t>
  </si>
  <si>
    <t>1.52.1.14.2</t>
  </si>
  <si>
    <t>Bisturí elaborado en plástico, tamaño de la cuchilla de 18 mm, con bloqueo de la cuchilla y con corta cuchilla</t>
  </si>
  <si>
    <t>1.52.1.9.3</t>
  </si>
  <si>
    <t>Bolígrafo desechable, tinta varios colores, en plástico, presentación por 12 und, con tapa.</t>
  </si>
  <si>
    <t>1.52.1.17.5</t>
  </si>
  <si>
    <t>Borrador para lápiz, tipo nata, tamaño grande, por 50 und.</t>
  </si>
  <si>
    <t>1.51.1.1.23</t>
  </si>
  <si>
    <t>Calculadora básica, tipo escritorio, con capacidad de la pantalla mayor que 10 y menor o igual a 12 caracteres y alimentación de energía a través de energía solar.</t>
  </si>
  <si>
    <t>1.52.1.76.1004</t>
  </si>
  <si>
    <t>Cartucho para impresora HP referencia Deskjet 3820 de más de un color.</t>
  </si>
  <si>
    <t>1.52.1.76.971</t>
  </si>
  <si>
    <t>1.52.1.76.42</t>
  </si>
  <si>
    <t>1.52.1.22.5</t>
  </si>
  <si>
    <t>Chinches de cabeza metálica, por caja de 100 und.</t>
  </si>
  <si>
    <t>1.52.1.25.2</t>
  </si>
  <si>
    <t>1.52.1.25.4</t>
  </si>
  <si>
    <t>1.52.1.31.80</t>
  </si>
  <si>
    <t>1.52.1.31.95</t>
  </si>
  <si>
    <t>Cinta para impresora Epson LX-300, de un color.</t>
  </si>
  <si>
    <t>1.52.1.30.73</t>
  </si>
  <si>
    <t>Cinta para máquina de escribir referencia Panasonic KX-R440, con tipo de impresión corregible.</t>
  </si>
  <si>
    <t>1.52.1.35.13</t>
  </si>
  <si>
    <t>Corrector líquido, presentación en lápiz de 7 ml, con punta de acero .</t>
  </si>
  <si>
    <t>1.52.2.7.2</t>
  </si>
  <si>
    <t>1.52.1.24.146</t>
  </si>
  <si>
    <t>Cuaderno argollado de tamaño 21.4x28cm (105), 1 materia, de 100 hojas en papel bond, y pasta de cartón con barniz.</t>
  </si>
  <si>
    <t>1.52.1.72.2</t>
  </si>
  <si>
    <t>1.52.1.72.16</t>
  </si>
  <si>
    <t>1.53.7.5.2</t>
  </si>
  <si>
    <t>Forma continua de dos partes, elaborada en papel bond de 60 gramos, impresa a una tinta y un tamaño de 11 pulgadas.</t>
  </si>
  <si>
    <t>1.53.7.5.1</t>
  </si>
  <si>
    <t>Forma continua de una parte, elaborada en papel bond de 60 gramos, impresa a una tinta y un tamaño de 11 pulgadas.</t>
  </si>
  <si>
    <t>1.52.1.45.112</t>
  </si>
  <si>
    <t>Gancho tipo caimán, en alambre metálico, por 1 und.</t>
  </si>
  <si>
    <t>1.52.1.45.24</t>
  </si>
  <si>
    <t>Gancho tipo clip estándar, en alambre plástico, de 33 mm, por 100 und.</t>
  </si>
  <si>
    <t>1.52.1.45.25</t>
  </si>
  <si>
    <t>Gancho tipo clip estándar, en alambre plástico, de 50 mm (2 in), por 50 und</t>
  </si>
  <si>
    <t>1.52.1.45.45</t>
  </si>
  <si>
    <t>Gancho tipo grapa, referencia 5019 , en alambre metálico galvanizado, por 5000 und.</t>
  </si>
  <si>
    <t>1.52.1.45.29</t>
  </si>
  <si>
    <t>Gancho tipo legajador, gancho, pisador y corredera en polipropileno transparente, por 20 juegos.</t>
  </si>
  <si>
    <t>1.52.1.79.172</t>
  </si>
  <si>
    <t>Guía para trazo tipo regla, en plástico transparente, borde biselado, unidad milimetrada, de 30 cm, por 1 und.</t>
  </si>
  <si>
    <t>1.52.1.38.289</t>
  </si>
  <si>
    <t>Lápiz para escritura, fabricado en madera, de forma redonda con borrador, mina negra de 2 mm y dureza No.1.</t>
  </si>
  <si>
    <t>1.52.1.53.8</t>
  </si>
  <si>
    <t>1.52.1.41.10</t>
  </si>
  <si>
    <t>Marcador seco para pizarra blanca, desechable, contenido de tinta mayor a 2,5 y menor o igual a 5 g , de punta redonda acrílica, para hacer lineas de aprox. 0,4 mm , por 1 und.</t>
  </si>
  <si>
    <t>1.52.1.56.15</t>
  </si>
  <si>
    <t>Papel bond, de 75 g/m2, tamaño carta, por resma de 500 hojas.</t>
  </si>
  <si>
    <t>1.52.1.56.17</t>
  </si>
  <si>
    <t>Papel bond, de 75 g/m2, tamaño oficio, por resma de 500 hojas.</t>
  </si>
  <si>
    <t>1.52.1.48.32</t>
  </si>
  <si>
    <t>Pegante en barra, presentación de 40 g con glicerina .</t>
  </si>
  <si>
    <t>1.52.1.48.14</t>
  </si>
  <si>
    <t>Pegante líquido en presentación de 250 g sin glicerina.</t>
  </si>
  <si>
    <t>1.52.1.62.6</t>
  </si>
  <si>
    <t>Resaltador desechable, contenido de tinta mayor a 2,5 g y menor o igual a 5 g, de punta redonda, elaborada en felpa acrílica, para realizar 1 trazo .</t>
  </si>
  <si>
    <t>1.52.1.81.113</t>
  </si>
  <si>
    <t>Rollo de papel para fax, en papel térmico, sin impresión, de 21 cm de ancho y 30 m de largo, por 1 und.</t>
  </si>
  <si>
    <t>1.52.2.27.1</t>
  </si>
  <si>
    <t>Sacaganchos para grapa No.10 elaborado en metal, con un peso mayor a 33 y menor o igual a 75 g .</t>
  </si>
  <si>
    <t>1.52.3.8.1215</t>
  </si>
  <si>
    <t>Sobre bolsa, en papel manila de 75 g/m2, de tamaño 22.5x29.0cm, sin burbuja plástica de amortiguación, presentación exterior sin ventanilla, de tipo solapa universal y autoadhesiva.</t>
  </si>
  <si>
    <t>1.52.3.8.1230</t>
  </si>
  <si>
    <t>Sobre bolsa, en papel manila de 75 g/m2, de tamaño 25.0x35.0cm, sin burbuja plástica de amortiguación, presentación exterior sin ventanilla, de tipo solapa universal y autoadhesiva.</t>
  </si>
  <si>
    <t>1.52.3.8.1250</t>
  </si>
  <si>
    <t>Sobre bolsa, en papel manila de 75 g/m2, de tamaño 30.0x42.0cm, sin burbuja plástica de amortiguación, presentación exterior sin ventanilla, de tipo solapa universal y autoadhesiva.</t>
  </si>
  <si>
    <t>1.52.3.8.46</t>
  </si>
  <si>
    <t>Sobre común, en papel bond de 75 g/m2, de tamaño 23.4x12.0cm, sin impresión interior, presentación exterior sin ventanilla, de tipo solapa lateral y autoadhesiva.</t>
  </si>
  <si>
    <t>1.52.2.32.28</t>
  </si>
  <si>
    <t>Tajalápiz elaborado en metal con 1 orificio, de tamaño mayor a 10 mm, sin depósito, forma de uso manual, sin dispositivo para sujeción en superficies .</t>
  </si>
  <si>
    <t>1.52.2.33.18</t>
  </si>
  <si>
    <t>Tijeras de plástico reforzado con fibra de vidrio, longitud de 18 cm .</t>
  </si>
  <si>
    <t>1.52.1.75.18</t>
  </si>
  <si>
    <t>1.52.1.75.19</t>
  </si>
  <si>
    <t>1.52.1.75.20</t>
  </si>
  <si>
    <t>1.48.1.9.215</t>
  </si>
  <si>
    <t>1.56.2.20.1</t>
  </si>
  <si>
    <t>1.56.2.24.1</t>
  </si>
  <si>
    <t>Chupa para sanitario, tipo campana sencilla, con mango fabricado en madera y unidad de comercialización por mm. El precio se calcula dividiendo el valor de la chupa, entre su diámetro</t>
  </si>
  <si>
    <t>1.56.2.36.20</t>
  </si>
  <si>
    <t>Limpiador de telarañas, con cuerpo elaborada en cerdas, con mango tipo no extensible, material del mango en madera y unidad de comercialización por cm. El precio se calcula dividiendo el valor del limpiador de telarañas, entre su longitud</t>
  </si>
  <si>
    <t>1.56.2.25.29</t>
  </si>
  <si>
    <t>Churrusco para baño, con mango en alambre y plástico, con base metálica y unidad de comercialización por cm. El precio se calcula dividiendo el valor del churrusco, entre su diámetro</t>
  </si>
  <si>
    <t>1.56.2.19.37</t>
  </si>
  <si>
    <t>Recogedor de plástico rígido, de dimensión  menor a 6x19x23 cm, con mango de madera de longitud 70 cm, basculante, con banda</t>
  </si>
  <si>
    <t>1.56.2.27.10</t>
  </si>
  <si>
    <t>Escoba, con área de barrido mayor a 16 y menor o igual a 30 cm,  con acople plástico roscado,  con mango, con material de las cerdas en fibra plástica plumillada, textura de las cerdas dura y material de la base en plástico</t>
  </si>
  <si>
    <t>1.56.2.1.2</t>
  </si>
  <si>
    <t>Bayetilla de  algodón, con unidad de comercialización por m2</t>
  </si>
  <si>
    <t>1.56.2.8.8</t>
  </si>
  <si>
    <t>Esponja de  plástico, presentación por 36 und</t>
  </si>
  <si>
    <t>1.56.2.11.8</t>
  </si>
  <si>
    <t>Guante de  látex natural, talla 10 pulgadas, con ribete, calibre 16 mili pulgadas</t>
  </si>
  <si>
    <t>1.56.2.13.1</t>
  </si>
  <si>
    <t>Limpio de Toalla  48x50 cm</t>
  </si>
  <si>
    <t>1.56.2.14.1</t>
  </si>
  <si>
    <t>Mecha para trapero 34x15 cm 500 gr de Algodòn</t>
  </si>
  <si>
    <t>1.56.3.6.2</t>
  </si>
  <si>
    <t>Ambientador General 200-500 cc Aerosol Deseinfectante</t>
  </si>
  <si>
    <t>1.56.3.6.6</t>
  </si>
  <si>
    <t>Ambientador Hogar Oficina 5 Lt Liquidos Tapa Rosca</t>
  </si>
  <si>
    <t>1.56.3.11.2</t>
  </si>
  <si>
    <t>Creolina 500 cc Normal</t>
  </si>
  <si>
    <t>1.56.3.16.1</t>
  </si>
  <si>
    <t>Destapador de cañerias 500 cc con Soda Caustica</t>
  </si>
  <si>
    <t>1.56.3.2.37</t>
  </si>
  <si>
    <t>Acido muriático, en garrafa plástica, presentación por 1000 cm3</t>
  </si>
  <si>
    <t>1.56.3.18.1</t>
  </si>
  <si>
    <t>Limpia Vidrio 400-1000 cc sin aroma</t>
  </si>
  <si>
    <t>1.56.3.33.18</t>
  </si>
  <si>
    <t>Jabón lavaplatos crema, con  peso de 250 g</t>
  </si>
  <si>
    <t>1.56.3.8.133</t>
  </si>
  <si>
    <t>Blanqueador en garrafa, con volumen de 3800 cm3, sin fragancia</t>
  </si>
  <si>
    <t>1.56.3.17.1373</t>
  </si>
  <si>
    <t>Detergente en polvo, presentación por 20 kg, neutro, sin blanqueador, de uso general, con fragancia</t>
  </si>
  <si>
    <t>1.49.4.1.6</t>
  </si>
  <si>
    <t>Balde en polipropileno con capacidad de 10.1 a 20 litros y  otros colores</t>
  </si>
  <si>
    <t>1.50.3.14.23</t>
  </si>
  <si>
    <t>Jarra en aluminio calibre 18, con capacidad de 0.24 l, con tapa, sin agitador, sin colador</t>
  </si>
  <si>
    <t>1.50.3.14.64</t>
  </si>
  <si>
    <t>Jarra en polipropileno, con capacidad de 2.5 l, con tapa, sin agitador, sin colador</t>
  </si>
  <si>
    <t>1.50.4.2.740</t>
  </si>
  <si>
    <t>Bandeja, rectangular, en polipropileno, sin divisiones, con un area entre (220-235) cm2, sin asas</t>
  </si>
  <si>
    <t>1.50.4.24.310</t>
  </si>
  <si>
    <t>Vaso, en vidrio, con una capacidad entre (10.1-11.5) onzas (x caja)</t>
  </si>
  <si>
    <t>1.50.4.15.18</t>
  </si>
  <si>
    <t>Pocillo en vidrio, con capacidad de 11 oz</t>
  </si>
  <si>
    <t>1.64.11.3.18</t>
  </si>
  <si>
    <t>Cafe consumo nacional, molido descafeinado, en frasco de vidrio, x 200 g</t>
  </si>
  <si>
    <t>1.64.11.1.10</t>
  </si>
  <si>
    <t>Bebida aromatica, de manzanilla, instantanea, en sobre de papel, x (5-6) g</t>
  </si>
  <si>
    <t>1.64.11.1.16</t>
  </si>
  <si>
    <t>Bebida aromatica, de yerbabuena, instantanea, en sobre de papel, x (5-6) g</t>
  </si>
  <si>
    <t>1.64.11.1.14</t>
  </si>
  <si>
    <t>Bebida aromatica, de toronjil, instantanea, en sobre de papel, x (5-6) g</t>
  </si>
  <si>
    <t>1.64.5.1.104</t>
  </si>
  <si>
    <t>Azucar refinada, pulverizada, en saco de polipropileno, presentacion x 50000 g</t>
  </si>
  <si>
    <t>1.64.11.3.15</t>
  </si>
  <si>
    <t>Cafe consumo nacional, molido descafeinado, en bolsa metalizada, x 500 g</t>
  </si>
  <si>
    <t>1.61.2.7.29</t>
  </si>
  <si>
    <t>Jabon de tocador liquido, en presentacion de 100 cm3, tapa tipo valvula</t>
  </si>
  <si>
    <t>1.56.2.2.25</t>
  </si>
  <si>
    <t>Bolsa 90 x 120-100x130</t>
  </si>
  <si>
    <t>1.61.4.4.120</t>
  </si>
  <si>
    <t>Papel higienico, de hoja doble, color blanco, 33 m de largo, y 10 cm de ancho.</t>
  </si>
  <si>
    <t>1.44.1.2.89</t>
  </si>
  <si>
    <t>Camara analoga reflex semiprofesional, formato 120 mm, lente zoom, sin flash, sin LCD, punto de enfoque 5</t>
  </si>
  <si>
    <t>1.47.1.1.32</t>
  </si>
  <si>
    <t>1.47.1.4.15</t>
  </si>
  <si>
    <t>1.21.2.2.5</t>
  </si>
  <si>
    <t>Equipo de aire acondicionado tipo mini split, con capacidad de 18000 Btu, motor monofasico, refrigerante tipo Freon-22 (normal)</t>
  </si>
  <si>
    <t>1.36.1.2.43</t>
  </si>
  <si>
    <t>Terminal de comunicaciones fijas, Cobre, Alambrado, 1 linea</t>
  </si>
  <si>
    <t>1.39.2.27.1</t>
  </si>
  <si>
    <t>Reguladores automaticos, con tension de 110 - 120 V y seis pasos automaticos de salida.</t>
  </si>
  <si>
    <t>1.49.3.6</t>
  </si>
  <si>
    <t>PERSIANA HORIZONTAL ( Persiana formada por diversas tiras horizontal de aluminio, madera u otro material, que se pone en la parte interior de la ventana para graduar el paso de la luz.)</t>
  </si>
  <si>
    <t>Caja para archivo en carton corrugado, de dimensiones mayores a 10 x 20 x 20 y menores o iguales a 15 x 30 x 40 cm , usada para almacenar archivo inactivo, de apertura horizontal telescopica superior.</t>
  </si>
  <si>
    <t>1.52.1.18.4</t>
  </si>
  <si>
    <t>1.52.1.19.29</t>
  </si>
  <si>
    <t>Tapaboca desechable de papel filtro x caja</t>
  </si>
  <si>
    <r>
      <t>PLAN DE COMPRAS</t>
    </r>
    <r>
      <rPr>
        <b/>
        <sz val="14"/>
        <color indexed="53"/>
        <rFont val="Arial"/>
        <family val="2"/>
      </rPr>
      <t xml:space="preserve"> (Ver hoja 'Ayudas y códigos necesarios')</t>
    </r>
  </si>
  <si>
    <r>
      <t>Importante</t>
    </r>
    <r>
      <rPr>
        <sz val="14"/>
        <rFont val="Arial"/>
        <family val="2"/>
      </rPr>
      <t>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  </r>
  </si>
  <si>
    <t>Carpeta tipo legajadora, en polipropileno de alta densidad, para almacenar hasta 300 hojas, tamaño oficio, por 1 und, forma de cierre gancho legajador.</t>
  </si>
  <si>
    <t>Cosedora para grapa No. 24/6, con capacidad maxima de 100 grapas, con profundidad de entrada horizontal en el papel de 0-65 mm, con capacidad de cosido para maximo 8-30 hojas.</t>
  </si>
  <si>
    <t>1.52.1.45.26</t>
  </si>
  <si>
    <t>Gancho tipo clip mariposa, No. 2, en alambre metalico galvanizado,</t>
  </si>
  <si>
    <t>1.52.2.22.5</t>
  </si>
  <si>
    <t>Perforadora de tamaño menor o igual a 10 cm, 2 perforaciones, capacidad de hojas a perforar mayor a 10 y menor o igual a 25, con trampilla para vaciar los confetis, con sistema de bloqueo .</t>
  </si>
  <si>
    <t>1.36.1.6.17</t>
  </si>
  <si>
    <t>Maquina para fax, Papel Termico, Auricular Alambrado, Fax/Telefono unicamente), B/N</t>
  </si>
  <si>
    <t>Ventilador de mesa</t>
  </si>
  <si>
    <t>Pliegos papel bon</t>
  </si>
  <si>
    <t>1.52.1.56</t>
  </si>
  <si>
    <t>Cartucho para impresora HP referencia Deskjet de más de un color 60b.</t>
  </si>
  <si>
    <t>Cartucho para impresora HP referencia Deskjet de un color. 21 XL</t>
  </si>
  <si>
    <t>Cartucho para impresora HP referencia Deskjet de un color.  PSC 1410 No. 22</t>
  </si>
  <si>
    <t>1.52.1.76.43</t>
  </si>
  <si>
    <t>Cartucho para impresora HP referencia Deskjet de un color.  PSC No. 56 XL</t>
  </si>
  <si>
    <t>Cartucho para impresora HP referencia Deskjet de un color.  PSC No. 57 XL</t>
  </si>
  <si>
    <t>1.52.1.76.44</t>
  </si>
  <si>
    <t>1.52.1.76.45</t>
  </si>
  <si>
    <t>Cinta adhesiva con respaldo en acetato y adhesivo sintético,invisible, dimensiones de 19 mm x 200 m.</t>
  </si>
  <si>
    <t>Cinta tirro de 25 x40</t>
  </si>
  <si>
    <t>Cinta para impresora Epson LQ-2190, de un color.</t>
  </si>
  <si>
    <t>Disco compacto gravable, de 700 Mb 80 min, por 100 und.</t>
  </si>
  <si>
    <t>Disco compacto regravable, de 700 Mb 80 min, por 10 und.</t>
  </si>
  <si>
    <t>1.52.1.72.17</t>
  </si>
  <si>
    <t>Disco cmpacto DVD/RW x 1 und. Splind x 25 und</t>
  </si>
  <si>
    <t>lapicero sharpie twin tip negro, fina, ultra fine para marcar carpetas</t>
  </si>
  <si>
    <t>Libro de anotaciones, tapa cartón plastificado, de 21,5 x 33 cm, con 300 hojas, con folio.</t>
  </si>
  <si>
    <t>Tonner para impresora  hp laser jet Q2612 A</t>
  </si>
  <si>
    <t>Tonner para impresora  hp lasre jet pint cartridge CCB435A</t>
  </si>
  <si>
    <t>Tonner para impresora  hp lasre jet pint cartridge CE 285A</t>
  </si>
  <si>
    <t xml:space="preserve">Talonarios de stíquer de plástico para señalar </t>
  </si>
  <si>
    <t>Carpetas tipo legajadora, en carton imitacion madera  para almacenar hasta 250 hojas, tamaño oficio x 1 unid forma de cierre gancho legajador</t>
  </si>
  <si>
    <t>Carpetas tipo legajadora, en carton imitacion madera  para almacenar hasta 250 hojas, tamaño cartax 1 unid forma de cierre gancho legajador</t>
  </si>
  <si>
    <t>Cajas de chinches  de cabeza plastificado  por caja de 100</t>
  </si>
  <si>
    <t>Impresora HP 1212, laser multifuncional</t>
  </si>
  <si>
    <t>1.48.1.11.105</t>
  </si>
  <si>
    <t>1.48.1.11.106</t>
  </si>
  <si>
    <t>1.48.1.11.109</t>
  </si>
  <si>
    <t>Pocillo en vidrio, con plato, con capacidad de 11 oz</t>
  </si>
  <si>
    <t>Varsol,  frasco por 250 m.l.</t>
  </si>
  <si>
    <t>Olla en acero</t>
  </si>
  <si>
    <t>termo para café</t>
  </si>
  <si>
    <t xml:space="preserve">Papelera plástica </t>
  </si>
  <si>
    <t>1.52.2.20.282</t>
  </si>
  <si>
    <t>Numerador de entintado manual, elaborado en pvc de alta densidad, con medida de caracteres de 3 mm, en 6 bandas, y con leyenda comercial.</t>
  </si>
  <si>
    <t>1.48.1.14.11173</t>
  </si>
  <si>
    <t>Silla tipo secretarial, con brazos fijos, en nylon, espaldar en bastidor interno en madera contrachapeada espuma de alta densidad forrado en pa?o, base o estructura 5 aspas con rodachinas en nylon, sistema de elevacion mecanico, sistema de ajuste basculante, espaldar bajo separado del asiento, movilidad del espaldar fijo</t>
  </si>
  <si>
    <t>Silla Giratoria roma con cabezal y brazo graduable</t>
  </si>
  <si>
    <t xml:space="preserve">Sillas interlocutoras roma </t>
  </si>
  <si>
    <t>1.48.1.29.268</t>
  </si>
  <si>
    <t>Tandem en metal tubular,con silla en espuma inyectada tapizada en pa?o, de 4 puestos y sin brazos, la silla con asiento y espaldar separado, sin mesa</t>
  </si>
  <si>
    <t>Escritorio en aglomerado lamina melaminica y metal, de dimensiones entre 1.41 x 0.50 x 0.70 y 1.60 x 1.00 x 0.75 m, con 3 - 4 gavetas, sin tapizar.</t>
  </si>
  <si>
    <t xml:space="preserve">Jabon de tocador liquido, en presentacion de 100 cm3, por garrafa </t>
  </si>
  <si>
    <t>Portatil, Superior a 2 Ghz, Memoria Superior a 2 GB, Disco Duro Superior a 500 GB, Monitor Hasta 14"</t>
  </si>
  <si>
    <t>PC, Superior a 2.4 Ghz, Memoria Superior a 2 GB, Disco Duro Superior a 500 GB, Monitor Superior a 17", LED</t>
  </si>
  <si>
    <t>Escritorio  en L de 1.40 x 60 de madera, con gabetas</t>
  </si>
  <si>
    <t>IMPRESORA MULTIFUNCIONAL, LASER BLANCO Y NEGRO</t>
  </si>
  <si>
    <t>Azucar refinada, pulverizada, en saco de polipropileno, presentacion x 500 g</t>
  </si>
  <si>
    <t>Toner kiocera TK137 (kyocera 2810)</t>
  </si>
  <si>
    <t>Toner kiocera 477 (kyocera TA 255)</t>
  </si>
  <si>
    <t>Vaso, en vidrio, con una capacidad entre (10.1-11.5) onzas (caja X 72)</t>
  </si>
  <si>
    <t>Papel higienico, de hoja doble, color blanco, 33 m de largo, y 10 cm de ancho. X BULTO DE 24</t>
  </si>
  <si>
    <t>112´094.890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</si>
</sst>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</font>
    <font>
      <sz val="14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 applyProtection="1">
      <alignment horizontal="right"/>
      <protection hidden="1"/>
    </xf>
    <xf numFmtId="1" fontId="6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47" fillId="0" borderId="0" xfId="0" applyFont="1" applyAlignment="1">
      <alignment/>
    </xf>
    <xf numFmtId="49" fontId="10" fillId="34" borderId="11" xfId="0" applyNumberFormat="1" applyFont="1" applyFill="1" applyBorder="1" applyAlignment="1">
      <alignment horizontal="right" wrapText="1"/>
    </xf>
    <xf numFmtId="1" fontId="10" fillId="34" borderId="12" xfId="0" applyNumberFormat="1" applyFont="1" applyFill="1" applyBorder="1" applyAlignment="1">
      <alignment horizontal="center" wrapText="1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3" xfId="0" applyNumberFormat="1" applyFont="1" applyFill="1" applyBorder="1" applyAlignment="1">
      <alignment horizontal="right" wrapText="1"/>
    </xf>
    <xf numFmtId="0" fontId="10" fillId="34" borderId="13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 wrapText="1"/>
    </xf>
    <xf numFmtId="0" fontId="10" fillId="34" borderId="12" xfId="0" applyNumberFormat="1" applyFont="1" applyFill="1" applyBorder="1" applyAlignment="1">
      <alignment horizontal="center" wrapText="1"/>
    </xf>
    <xf numFmtId="0" fontId="10" fillId="34" borderId="12" xfId="0" applyNumberFormat="1" applyFont="1" applyFill="1" applyBorder="1" applyAlignment="1">
      <alignment horizontal="right" wrapText="1"/>
    </xf>
    <xf numFmtId="0" fontId="10" fillId="34" borderId="17" xfId="0" applyNumberFormat="1" applyFont="1" applyFill="1" applyBorder="1" applyAlignment="1">
      <alignment horizontal="center" wrapText="1"/>
    </xf>
    <xf numFmtId="0" fontId="6" fillId="35" borderId="17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8" fillId="0" borderId="10" xfId="47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0" fontId="8" fillId="0" borderId="10" xfId="47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33" borderId="10" xfId="0" applyFont="1" applyFill="1" applyBorder="1" applyAlignment="1">
      <alignment horizontal="right"/>
    </xf>
    <xf numFmtId="1" fontId="8" fillId="33" borderId="10" xfId="0" applyNumberFormat="1" applyFont="1" applyFill="1" applyBorder="1" applyAlignment="1">
      <alignment horizontal="right"/>
    </xf>
    <xf numFmtId="0" fontId="8" fillId="33" borderId="10" xfId="47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43" fontId="8" fillId="0" borderId="10" xfId="47" applyFont="1" applyFill="1" applyBorder="1" applyAlignment="1">
      <alignment/>
    </xf>
    <xf numFmtId="0" fontId="8" fillId="33" borderId="10" xfId="0" applyFont="1" applyFill="1" applyBorder="1" applyAlignment="1">
      <alignment horizontal="right" wrapText="1"/>
    </xf>
    <xf numFmtId="0" fontId="8" fillId="33" borderId="10" xfId="47" applyNumberFormat="1" applyFont="1" applyFill="1" applyBorder="1" applyAlignment="1">
      <alignment horizontal="right"/>
    </xf>
    <xf numFmtId="1" fontId="8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47" fillId="33" borderId="0" xfId="0" applyFont="1" applyFill="1" applyAlignment="1">
      <alignment/>
    </xf>
    <xf numFmtId="0" fontId="8" fillId="0" borderId="0" xfId="0" applyFont="1" applyAlignment="1">
      <alignment/>
    </xf>
    <xf numFmtId="0" fontId="47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8" fillId="0" borderId="0" xfId="47" applyNumberFormat="1" applyFont="1" applyBorder="1" applyAlignment="1">
      <alignment horizontal="right"/>
    </xf>
    <xf numFmtId="43" fontId="8" fillId="0" borderId="0" xfId="47" applyFont="1" applyFill="1" applyBorder="1" applyAlignment="1">
      <alignment horizontal="right"/>
    </xf>
    <xf numFmtId="49" fontId="8" fillId="0" borderId="0" xfId="0" applyNumberFormat="1" applyFont="1" applyAlignment="1">
      <alignment horizontal="right"/>
    </xf>
    <xf numFmtId="43" fontId="8" fillId="0" borderId="0" xfId="47" applyFont="1" applyAlignment="1">
      <alignment horizontal="right"/>
    </xf>
    <xf numFmtId="1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48" fillId="0" borderId="0" xfId="0" applyFont="1" applyAlignment="1">
      <alignment horizontal="justify" vertical="justify"/>
    </xf>
    <xf numFmtId="0" fontId="48" fillId="0" borderId="10" xfId="0" applyFont="1" applyBorder="1" applyAlignment="1">
      <alignment horizontal="justify" vertical="justify"/>
    </xf>
    <xf numFmtId="0" fontId="8" fillId="0" borderId="10" xfId="0" applyFont="1" applyBorder="1" applyAlignment="1">
      <alignment horizontal="justify" vertical="justify"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left" wrapText="1"/>
    </xf>
    <xf numFmtId="1" fontId="8" fillId="0" borderId="1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8" xfId="47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1" xfId="0" applyFont="1" applyBorder="1" applyAlignment="1">
      <alignment horizontal="justify" vertical="justify"/>
    </xf>
    <xf numFmtId="0" fontId="48" fillId="0" borderId="18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justify"/>
    </xf>
    <xf numFmtId="0" fontId="8" fillId="0" borderId="10" xfId="47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justify" vertical="justify"/>
    </xf>
    <xf numFmtId="1" fontId="8" fillId="0" borderId="10" xfId="0" applyNumberFormat="1" applyFont="1" applyBorder="1" applyAlignment="1">
      <alignment horizontal="right" vertical="center"/>
    </xf>
    <xf numFmtId="0" fontId="8" fillId="0" borderId="10" xfId="47" applyNumberFormat="1" applyFont="1" applyBorder="1" applyAlignment="1">
      <alignment horizontal="right" vertical="center"/>
    </xf>
    <xf numFmtId="0" fontId="8" fillId="0" borderId="10" xfId="47" applyNumberFormat="1" applyFont="1" applyFill="1" applyBorder="1" applyAlignment="1">
      <alignment vertical="center"/>
    </xf>
    <xf numFmtId="0" fontId="48" fillId="0" borderId="0" xfId="0" applyFont="1" applyFill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9" xfId="47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" fontId="8" fillId="33" borderId="10" xfId="0" applyNumberFormat="1" applyFont="1" applyFill="1" applyBorder="1" applyAlignment="1">
      <alignment horizontal="right" vertical="center"/>
    </xf>
    <xf numFmtId="0" fontId="8" fillId="33" borderId="10" xfId="47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43" fontId="6" fillId="0" borderId="16" xfId="47" applyFont="1" applyBorder="1" applyAlignment="1">
      <alignment horizontal="right"/>
    </xf>
    <xf numFmtId="0" fontId="6" fillId="0" borderId="22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52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52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52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67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40452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67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52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67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52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67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52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67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52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67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40452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67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52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190500</xdr:colOff>
      <xdr:row>112</xdr:row>
      <xdr:rowOff>190500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3160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190500</xdr:colOff>
      <xdr:row>112</xdr:row>
      <xdr:rowOff>190500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3160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190500</xdr:colOff>
      <xdr:row>112</xdr:row>
      <xdr:rowOff>190500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3160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190500</xdr:colOff>
      <xdr:row>112</xdr:row>
      <xdr:rowOff>190500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63160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190500</xdr:colOff>
      <xdr:row>112</xdr:row>
      <xdr:rowOff>190500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3160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118</xdr:row>
      <xdr:rowOff>133350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836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118</xdr:row>
      <xdr:rowOff>133350</xdr:rowOff>
    </xdr:to>
    <xdr:pic>
      <xdr:nvPicPr>
        <xdr:cNvPr id="1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836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118</xdr:row>
      <xdr:rowOff>133350</xdr:rowOff>
    </xdr:to>
    <xdr:pic>
      <xdr:nvPicPr>
        <xdr:cNvPr id="1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836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118</xdr:row>
      <xdr:rowOff>133350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66836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118</xdr:row>
      <xdr:rowOff>133350</xdr:rowOff>
    </xdr:to>
    <xdr:pic>
      <xdr:nvPicPr>
        <xdr:cNvPr id="2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836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118</xdr:row>
      <xdr:rowOff>133350</xdr:rowOff>
    </xdr:to>
    <xdr:pic>
      <xdr:nvPicPr>
        <xdr:cNvPr id="2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836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118</xdr:row>
      <xdr:rowOff>133350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836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118</xdr:row>
      <xdr:rowOff>133350</xdr:rowOff>
    </xdr:to>
    <xdr:pic>
      <xdr:nvPicPr>
        <xdr:cNvPr id="2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836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118</xdr:row>
      <xdr:rowOff>133350</xdr:rowOff>
    </xdr:to>
    <xdr:pic>
      <xdr:nvPicPr>
        <xdr:cNvPr id="24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66836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118</xdr:row>
      <xdr:rowOff>133350</xdr:rowOff>
    </xdr:to>
    <xdr:pic>
      <xdr:nvPicPr>
        <xdr:cNvPr id="2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836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114300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749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114300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749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114300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749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114300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6749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114300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749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114300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749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114300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749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114300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749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113</xdr:row>
      <xdr:rowOff>142875</xdr:rowOff>
    </xdr:to>
    <xdr:pic>
      <xdr:nvPicPr>
        <xdr:cNvPr id="3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40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113</xdr:row>
      <xdr:rowOff>142875</xdr:rowOff>
    </xdr:to>
    <xdr:pic>
      <xdr:nvPicPr>
        <xdr:cNvPr id="3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40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113</xdr:row>
      <xdr:rowOff>142875</xdr:rowOff>
    </xdr:to>
    <xdr:pic>
      <xdr:nvPicPr>
        <xdr:cNvPr id="3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40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113</xdr:row>
      <xdr:rowOff>142875</xdr:rowOff>
    </xdr:to>
    <xdr:pic>
      <xdr:nvPicPr>
        <xdr:cNvPr id="37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640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113</xdr:row>
      <xdr:rowOff>142875</xdr:rowOff>
    </xdr:to>
    <xdr:pic>
      <xdr:nvPicPr>
        <xdr:cNvPr id="3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40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113</xdr:row>
      <xdr:rowOff>142875</xdr:rowOff>
    </xdr:to>
    <xdr:pic>
      <xdr:nvPicPr>
        <xdr:cNvPr id="3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40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113</xdr:row>
      <xdr:rowOff>142875</xdr:rowOff>
    </xdr:to>
    <xdr:pic>
      <xdr:nvPicPr>
        <xdr:cNvPr id="40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40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113</xdr:row>
      <xdr:rowOff>142875</xdr:rowOff>
    </xdr:to>
    <xdr:pic>
      <xdr:nvPicPr>
        <xdr:cNvPr id="4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40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113</xdr:row>
      <xdr:rowOff>142875</xdr:rowOff>
    </xdr:to>
    <xdr:pic>
      <xdr:nvPicPr>
        <xdr:cNvPr id="4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640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113</xdr:row>
      <xdr:rowOff>142875</xdr:rowOff>
    </xdr:to>
    <xdr:pic>
      <xdr:nvPicPr>
        <xdr:cNvPr id="4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407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2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2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2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2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2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133350</xdr:rowOff>
    </xdr:to>
    <xdr:pic>
      <xdr:nvPicPr>
        <xdr:cNvPr id="2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0106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1">
      <selection activeCell="H115" sqref="H115"/>
    </sheetView>
  </sheetViews>
  <sheetFormatPr defaultColWidth="28.28125" defaultRowHeight="15"/>
  <cols>
    <col min="1" max="1" width="38.28125" style="59" customWidth="1"/>
    <col min="2" max="2" width="18.7109375" style="12" customWidth="1"/>
    <col min="3" max="3" width="14.140625" style="12" customWidth="1"/>
    <col min="4" max="4" width="18.421875" style="12" customWidth="1"/>
    <col min="5" max="5" width="15.421875" style="12" customWidth="1"/>
    <col min="6" max="6" width="20.8515625" style="12" customWidth="1"/>
    <col min="7" max="7" width="62.00390625" style="13" customWidth="1"/>
    <col min="8" max="9" width="28.28125" style="12" customWidth="1"/>
    <col min="10" max="10" width="28.28125" style="14" customWidth="1"/>
    <col min="11" max="16384" width="28.28125" style="15" customWidth="1"/>
  </cols>
  <sheetData>
    <row r="1" spans="1:2" ht="18">
      <c r="A1" s="10" t="s">
        <v>0</v>
      </c>
      <c r="B1" s="11" t="s">
        <v>179</v>
      </c>
    </row>
    <row r="2" spans="1:7" ht="75.75" customHeight="1" thickBot="1">
      <c r="A2" s="99" t="s">
        <v>180</v>
      </c>
      <c r="B2" s="99"/>
      <c r="C2" s="99"/>
      <c r="D2" s="99"/>
      <c r="E2" s="99"/>
      <c r="F2" s="99"/>
      <c r="G2" s="99"/>
    </row>
    <row r="3" spans="1:18" ht="70.5" customHeight="1">
      <c r="A3" s="16" t="s">
        <v>1</v>
      </c>
      <c r="B3" s="17" t="s">
        <v>2</v>
      </c>
      <c r="C3" s="18" t="s">
        <v>3</v>
      </c>
      <c r="D3" s="19" t="s">
        <v>4</v>
      </c>
      <c r="E3" s="20" t="s">
        <v>5</v>
      </c>
      <c r="F3" s="20"/>
      <c r="G3" s="18" t="s">
        <v>6</v>
      </c>
      <c r="J3" s="12"/>
      <c r="K3" s="12"/>
      <c r="L3" s="12"/>
      <c r="M3" s="12"/>
      <c r="N3" s="12"/>
      <c r="O3" s="12"/>
      <c r="P3" s="12"/>
      <c r="Q3" s="12"/>
      <c r="R3" s="12"/>
    </row>
    <row r="4" spans="1:18" ht="47.25" customHeight="1" thickBot="1">
      <c r="A4" s="21" t="s">
        <v>7</v>
      </c>
      <c r="B4" s="22">
        <v>8000706824</v>
      </c>
      <c r="C4" s="23" t="s">
        <v>8</v>
      </c>
      <c r="D4" s="24">
        <v>13502735</v>
      </c>
      <c r="E4" s="25">
        <v>2013</v>
      </c>
      <c r="F4" s="25"/>
      <c r="G4" s="98" t="s">
        <v>244</v>
      </c>
      <c r="J4" s="12"/>
      <c r="K4" s="12"/>
      <c r="L4" s="12"/>
      <c r="M4" s="12"/>
      <c r="N4" s="12"/>
      <c r="O4" s="12"/>
      <c r="P4" s="12"/>
      <c r="Q4" s="12"/>
      <c r="R4" s="12"/>
    </row>
    <row r="5" spans="1:18" ht="73.5" customHeight="1">
      <c r="A5" s="26" t="s">
        <v>9</v>
      </c>
      <c r="B5" s="27" t="s">
        <v>10</v>
      </c>
      <c r="C5" s="27" t="s">
        <v>11</v>
      </c>
      <c r="D5" s="28" t="s">
        <v>12</v>
      </c>
      <c r="E5" s="27" t="s">
        <v>13</v>
      </c>
      <c r="F5" s="29"/>
      <c r="G5" s="30" t="s">
        <v>14</v>
      </c>
      <c r="J5" s="12"/>
      <c r="K5" s="12"/>
      <c r="L5" s="12"/>
      <c r="M5" s="12"/>
      <c r="N5" s="12"/>
      <c r="O5" s="12"/>
      <c r="P5" s="12"/>
      <c r="Q5" s="12"/>
      <c r="R5" s="12"/>
    </row>
    <row r="6" spans="1:18" s="72" customFormat="1" ht="54.75">
      <c r="A6" s="31" t="s">
        <v>15</v>
      </c>
      <c r="B6" s="69">
        <v>1</v>
      </c>
      <c r="C6" s="69">
        <v>2</v>
      </c>
      <c r="D6" s="31">
        <v>40</v>
      </c>
      <c r="E6" s="33">
        <v>2500</v>
      </c>
      <c r="F6" s="33">
        <f aca="true" t="shared" si="0" ref="F6:F67">D6*E6</f>
        <v>100000</v>
      </c>
      <c r="G6" s="34" t="s">
        <v>16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s="72" customFormat="1" ht="36.75">
      <c r="A7" s="31" t="s">
        <v>17</v>
      </c>
      <c r="B7" s="69">
        <v>1</v>
      </c>
      <c r="C7" s="69">
        <v>2</v>
      </c>
      <c r="D7" s="31">
        <v>60</v>
      </c>
      <c r="E7" s="33">
        <v>8300</v>
      </c>
      <c r="F7" s="33">
        <f t="shared" si="0"/>
        <v>498000</v>
      </c>
      <c r="G7" s="34" t="s">
        <v>18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s="72" customFormat="1" ht="36.75">
      <c r="A8" s="31" t="s">
        <v>19</v>
      </c>
      <c r="B8" s="69">
        <v>1</v>
      </c>
      <c r="C8" s="69">
        <v>2</v>
      </c>
      <c r="D8" s="31">
        <v>2</v>
      </c>
      <c r="E8" s="33">
        <v>28520</v>
      </c>
      <c r="F8" s="33">
        <f t="shared" si="0"/>
        <v>57040</v>
      </c>
      <c r="G8" s="34" t="s">
        <v>20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s="72" customFormat="1" ht="72.75">
      <c r="A9" s="35" t="s">
        <v>21</v>
      </c>
      <c r="B9" s="69">
        <v>1</v>
      </c>
      <c r="C9" s="69">
        <v>2</v>
      </c>
      <c r="D9" s="31">
        <v>20</v>
      </c>
      <c r="E9" s="33">
        <v>11800</v>
      </c>
      <c r="F9" s="33">
        <f t="shared" si="0"/>
        <v>236000</v>
      </c>
      <c r="G9" s="34" t="s">
        <v>22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s="72" customFormat="1" ht="72.75">
      <c r="A10" s="31" t="s">
        <v>177</v>
      </c>
      <c r="B10" s="69">
        <v>1</v>
      </c>
      <c r="C10" s="69">
        <v>2</v>
      </c>
      <c r="D10" s="31">
        <v>2000</v>
      </c>
      <c r="E10" s="33">
        <v>2500</v>
      </c>
      <c r="F10" s="33">
        <f t="shared" si="0"/>
        <v>5000000</v>
      </c>
      <c r="G10" s="38" t="s">
        <v>181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s="72" customFormat="1" ht="90.75">
      <c r="A11" s="89" t="s">
        <v>176</v>
      </c>
      <c r="B11" s="90">
        <v>1</v>
      </c>
      <c r="C11" s="90">
        <v>2</v>
      </c>
      <c r="D11" s="91">
        <v>300</v>
      </c>
      <c r="E11" s="92">
        <v>500</v>
      </c>
      <c r="F11" s="92">
        <v>6000</v>
      </c>
      <c r="G11" s="38" t="s">
        <v>175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s="72" customFormat="1" ht="39" customHeight="1">
      <c r="A12" s="79" t="s">
        <v>176</v>
      </c>
      <c r="B12" s="69">
        <v>1</v>
      </c>
      <c r="C12" s="69">
        <v>2</v>
      </c>
      <c r="D12" s="31">
        <v>40</v>
      </c>
      <c r="E12" s="33">
        <v>1400</v>
      </c>
      <c r="F12" s="33">
        <v>6000</v>
      </c>
      <c r="G12" s="38" t="s">
        <v>215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s="72" customFormat="1" ht="60.75" customHeight="1">
      <c r="A13" s="31" t="s">
        <v>23</v>
      </c>
      <c r="B13" s="69">
        <v>1</v>
      </c>
      <c r="C13" s="69">
        <v>2</v>
      </c>
      <c r="D13" s="31">
        <v>40</v>
      </c>
      <c r="E13" s="33">
        <v>360</v>
      </c>
      <c r="F13" s="33">
        <f>D13*E13</f>
        <v>14400</v>
      </c>
      <c r="G13" s="34" t="s">
        <v>213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s="72" customFormat="1" ht="58.5" customHeight="1">
      <c r="A14" s="31" t="s">
        <v>23</v>
      </c>
      <c r="B14" s="69">
        <v>1</v>
      </c>
      <c r="C14" s="69">
        <v>2</v>
      </c>
      <c r="D14" s="31">
        <v>40</v>
      </c>
      <c r="E14" s="33">
        <v>480</v>
      </c>
      <c r="F14" s="33">
        <f>D14*E14</f>
        <v>19200</v>
      </c>
      <c r="G14" s="34" t="s">
        <v>214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36.75">
      <c r="A15" s="31" t="s">
        <v>23</v>
      </c>
      <c r="B15" s="32">
        <v>1</v>
      </c>
      <c r="C15" s="32">
        <v>2</v>
      </c>
      <c r="D15" s="31">
        <v>12</v>
      </c>
      <c r="E15" s="33">
        <v>73000</v>
      </c>
      <c r="F15" s="33">
        <f t="shared" si="0"/>
        <v>876000</v>
      </c>
      <c r="G15" s="34" t="s">
        <v>24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36.75">
      <c r="A16" s="31" t="s">
        <v>25</v>
      </c>
      <c r="B16" s="32">
        <v>1</v>
      </c>
      <c r="C16" s="32">
        <v>2</v>
      </c>
      <c r="D16" s="31">
        <v>10</v>
      </c>
      <c r="E16" s="33">
        <v>59000</v>
      </c>
      <c r="F16" s="33">
        <f t="shared" si="0"/>
        <v>590000</v>
      </c>
      <c r="G16" s="34" t="s">
        <v>192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36.75">
      <c r="A17" s="37" t="s">
        <v>26</v>
      </c>
      <c r="B17" s="32">
        <v>1</v>
      </c>
      <c r="C17" s="32">
        <v>2</v>
      </c>
      <c r="D17" s="37">
        <v>7</v>
      </c>
      <c r="E17" s="33">
        <v>75000</v>
      </c>
      <c r="F17" s="33">
        <f>D17*E17</f>
        <v>525000</v>
      </c>
      <c r="G17" s="38" t="s">
        <v>193</v>
      </c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36.75">
      <c r="A18" s="37" t="s">
        <v>195</v>
      </c>
      <c r="B18" s="32">
        <v>1</v>
      </c>
      <c r="C18" s="32">
        <v>2</v>
      </c>
      <c r="D18" s="37">
        <v>7</v>
      </c>
      <c r="E18" s="33">
        <v>75000</v>
      </c>
      <c r="F18" s="33">
        <f t="shared" si="0"/>
        <v>525000</v>
      </c>
      <c r="G18" s="38" t="s">
        <v>194</v>
      </c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39.75" customHeight="1">
      <c r="A19" s="37" t="s">
        <v>198</v>
      </c>
      <c r="B19" s="32">
        <v>1</v>
      </c>
      <c r="C19" s="32">
        <v>2</v>
      </c>
      <c r="D19" s="37">
        <v>7</v>
      </c>
      <c r="E19" s="33">
        <v>85000</v>
      </c>
      <c r="F19" s="33">
        <f>D19*E19</f>
        <v>595000</v>
      </c>
      <c r="G19" s="38" t="s">
        <v>196</v>
      </c>
      <c r="J19" s="12"/>
      <c r="K19" s="12"/>
      <c r="L19" s="12"/>
      <c r="M19" s="12"/>
      <c r="N19" s="12"/>
      <c r="O19" s="12"/>
      <c r="P19" s="12"/>
      <c r="Q19" s="12"/>
      <c r="R19" s="12"/>
    </row>
    <row r="20" spans="1:18" s="72" customFormat="1" ht="39.75" customHeight="1">
      <c r="A20" s="37" t="s">
        <v>199</v>
      </c>
      <c r="B20" s="69">
        <v>1</v>
      </c>
      <c r="C20" s="69">
        <v>2</v>
      </c>
      <c r="D20" s="37">
        <v>7</v>
      </c>
      <c r="E20" s="33">
        <v>85000</v>
      </c>
      <c r="F20" s="33">
        <f>D20*E20</f>
        <v>595000</v>
      </c>
      <c r="G20" s="38" t="s">
        <v>197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7" ht="36.75">
      <c r="A21" s="31" t="s">
        <v>27</v>
      </c>
      <c r="B21" s="32">
        <v>1</v>
      </c>
      <c r="C21" s="32">
        <v>2</v>
      </c>
      <c r="D21" s="31">
        <v>40</v>
      </c>
      <c r="E21" s="33">
        <v>1400</v>
      </c>
      <c r="F21" s="33">
        <f t="shared" si="0"/>
        <v>56000</v>
      </c>
      <c r="G21" s="34" t="s">
        <v>28</v>
      </c>
    </row>
    <row r="22" spans="1:10" s="67" customFormat="1" ht="63" customHeight="1">
      <c r="A22" s="31" t="s">
        <v>29</v>
      </c>
      <c r="B22" s="32">
        <v>1</v>
      </c>
      <c r="C22" s="32">
        <v>2</v>
      </c>
      <c r="D22" s="31">
        <v>25</v>
      </c>
      <c r="E22" s="33">
        <v>7900</v>
      </c>
      <c r="F22" s="33">
        <f t="shared" si="0"/>
        <v>197500</v>
      </c>
      <c r="G22" s="68" t="s">
        <v>200</v>
      </c>
      <c r="H22" s="12"/>
      <c r="I22" s="12"/>
      <c r="J22" s="14"/>
    </row>
    <row r="23" spans="1:10" s="67" customFormat="1" ht="18.75">
      <c r="A23" s="31" t="s">
        <v>30</v>
      </c>
      <c r="B23" s="32">
        <v>1</v>
      </c>
      <c r="C23" s="32">
        <v>2</v>
      </c>
      <c r="D23" s="31">
        <v>10</v>
      </c>
      <c r="E23" s="33">
        <v>2500</v>
      </c>
      <c r="F23" s="33">
        <f t="shared" si="0"/>
        <v>25000</v>
      </c>
      <c r="G23" s="74" t="s">
        <v>201</v>
      </c>
      <c r="H23" s="12"/>
      <c r="I23" s="12"/>
      <c r="J23" s="14"/>
    </row>
    <row r="24" spans="1:7" ht="36.75">
      <c r="A24" s="31" t="s">
        <v>31</v>
      </c>
      <c r="B24" s="32">
        <v>1</v>
      </c>
      <c r="C24" s="32">
        <v>2</v>
      </c>
      <c r="D24" s="31">
        <v>15</v>
      </c>
      <c r="E24" s="33">
        <v>38000</v>
      </c>
      <c r="F24" s="33">
        <f t="shared" si="0"/>
        <v>570000</v>
      </c>
      <c r="G24" s="34" t="s">
        <v>202</v>
      </c>
    </row>
    <row r="25" spans="1:7" ht="48.75" customHeight="1">
      <c r="A25" s="31" t="s">
        <v>32</v>
      </c>
      <c r="B25" s="32">
        <v>1</v>
      </c>
      <c r="C25" s="32">
        <v>2</v>
      </c>
      <c r="D25" s="31">
        <v>5</v>
      </c>
      <c r="E25" s="33">
        <v>12200</v>
      </c>
      <c r="F25" s="33">
        <f t="shared" si="0"/>
        <v>61000</v>
      </c>
      <c r="G25" s="34" t="s">
        <v>33</v>
      </c>
    </row>
    <row r="26" spans="1:7" ht="54.75">
      <c r="A26" s="35" t="s">
        <v>34</v>
      </c>
      <c r="B26" s="32">
        <v>1</v>
      </c>
      <c r="C26" s="32">
        <v>2</v>
      </c>
      <c r="D26" s="31">
        <v>3</v>
      </c>
      <c r="E26" s="33">
        <v>11320</v>
      </c>
      <c r="F26" s="33">
        <f t="shared" si="0"/>
        <v>33960</v>
      </c>
      <c r="G26" s="34" t="s">
        <v>35</v>
      </c>
    </row>
    <row r="27" spans="1:7" ht="37.5" thickBot="1">
      <c r="A27" s="35" t="s">
        <v>36</v>
      </c>
      <c r="B27" s="32">
        <v>1</v>
      </c>
      <c r="C27" s="32">
        <v>2</v>
      </c>
      <c r="D27" s="31">
        <v>44</v>
      </c>
      <c r="E27" s="33">
        <v>3500</v>
      </c>
      <c r="F27" s="33">
        <f t="shared" si="0"/>
        <v>154000</v>
      </c>
      <c r="G27" s="76" t="s">
        <v>37</v>
      </c>
    </row>
    <row r="28" spans="1:10" s="67" customFormat="1" ht="72.75" thickBot="1">
      <c r="A28" s="31" t="s">
        <v>38</v>
      </c>
      <c r="B28" s="32">
        <v>1</v>
      </c>
      <c r="C28" s="32">
        <v>2</v>
      </c>
      <c r="D28" s="31">
        <v>30</v>
      </c>
      <c r="E28" s="33">
        <v>15600</v>
      </c>
      <c r="F28" s="75">
        <f t="shared" si="0"/>
        <v>468000</v>
      </c>
      <c r="G28" s="78" t="s">
        <v>182</v>
      </c>
      <c r="H28" s="12"/>
      <c r="I28" s="12"/>
      <c r="J28" s="14"/>
    </row>
    <row r="29" spans="1:7" ht="54.75">
      <c r="A29" s="31" t="s">
        <v>39</v>
      </c>
      <c r="B29" s="32">
        <v>1</v>
      </c>
      <c r="C29" s="32">
        <v>2</v>
      </c>
      <c r="D29" s="31">
        <v>10</v>
      </c>
      <c r="E29" s="33">
        <v>5500</v>
      </c>
      <c r="F29" s="33">
        <f t="shared" si="0"/>
        <v>55000</v>
      </c>
      <c r="G29" s="77" t="s">
        <v>40</v>
      </c>
    </row>
    <row r="30" spans="1:7" ht="36.75">
      <c r="A30" s="31" t="s">
        <v>41</v>
      </c>
      <c r="B30" s="32">
        <v>1</v>
      </c>
      <c r="C30" s="32">
        <v>2</v>
      </c>
      <c r="D30" s="31">
        <v>2</v>
      </c>
      <c r="E30" s="33">
        <v>42500</v>
      </c>
      <c r="F30" s="33">
        <f t="shared" si="0"/>
        <v>85000</v>
      </c>
      <c r="G30" s="34" t="s">
        <v>203</v>
      </c>
    </row>
    <row r="31" spans="1:7" ht="36.75">
      <c r="A31" s="31" t="s">
        <v>42</v>
      </c>
      <c r="B31" s="32">
        <v>1</v>
      </c>
      <c r="C31" s="32">
        <v>2</v>
      </c>
      <c r="D31" s="31">
        <v>2</v>
      </c>
      <c r="E31" s="33">
        <v>25000</v>
      </c>
      <c r="F31" s="33">
        <f t="shared" si="0"/>
        <v>50000</v>
      </c>
      <c r="G31" s="34" t="s">
        <v>204</v>
      </c>
    </row>
    <row r="32" spans="1:7" ht="36.75">
      <c r="A32" s="31" t="s">
        <v>205</v>
      </c>
      <c r="B32" s="32">
        <v>1</v>
      </c>
      <c r="C32" s="32">
        <v>2</v>
      </c>
      <c r="D32" s="31">
        <v>1</v>
      </c>
      <c r="E32" s="33">
        <v>25960</v>
      </c>
      <c r="F32" s="33">
        <f>D32*E32</f>
        <v>25960</v>
      </c>
      <c r="G32" s="74" t="s">
        <v>206</v>
      </c>
    </row>
    <row r="33" spans="1:7" ht="54.75">
      <c r="A33" s="31" t="s">
        <v>43</v>
      </c>
      <c r="B33" s="32">
        <v>1</v>
      </c>
      <c r="C33" s="32">
        <v>2</v>
      </c>
      <c r="D33" s="31">
        <v>12</v>
      </c>
      <c r="E33" s="33">
        <v>96175</v>
      </c>
      <c r="F33" s="33">
        <f t="shared" si="0"/>
        <v>1154100</v>
      </c>
      <c r="G33" s="34" t="s">
        <v>44</v>
      </c>
    </row>
    <row r="34" spans="1:7" ht="54.75">
      <c r="A34" s="31" t="s">
        <v>45</v>
      </c>
      <c r="B34" s="32">
        <v>1</v>
      </c>
      <c r="C34" s="32">
        <v>2</v>
      </c>
      <c r="D34" s="31">
        <v>10</v>
      </c>
      <c r="E34" s="33">
        <v>66791</v>
      </c>
      <c r="F34" s="33">
        <f t="shared" si="0"/>
        <v>667910</v>
      </c>
      <c r="G34" s="34" t="s">
        <v>46</v>
      </c>
    </row>
    <row r="35" spans="1:10" s="72" customFormat="1" ht="36.75">
      <c r="A35" s="35" t="s">
        <v>47</v>
      </c>
      <c r="B35" s="69">
        <v>1</v>
      </c>
      <c r="C35" s="69">
        <v>2</v>
      </c>
      <c r="D35" s="31">
        <v>30</v>
      </c>
      <c r="E35" s="33">
        <v>1175</v>
      </c>
      <c r="F35" s="33">
        <f t="shared" si="0"/>
        <v>35250</v>
      </c>
      <c r="G35" s="34" t="s">
        <v>48</v>
      </c>
      <c r="H35" s="70"/>
      <c r="I35" s="70"/>
      <c r="J35" s="71"/>
    </row>
    <row r="36" spans="1:7" ht="36.75">
      <c r="A36" s="31" t="s">
        <v>49</v>
      </c>
      <c r="B36" s="32">
        <v>1</v>
      </c>
      <c r="C36" s="32">
        <v>2</v>
      </c>
      <c r="D36" s="31">
        <v>120</v>
      </c>
      <c r="E36" s="33">
        <v>2950</v>
      </c>
      <c r="F36" s="33">
        <f t="shared" si="0"/>
        <v>354000</v>
      </c>
      <c r="G36" s="34" t="s">
        <v>50</v>
      </c>
    </row>
    <row r="37" spans="1:7" ht="36.75">
      <c r="A37" s="35" t="s">
        <v>51</v>
      </c>
      <c r="B37" s="32">
        <v>1</v>
      </c>
      <c r="C37" s="32">
        <v>2</v>
      </c>
      <c r="D37" s="31">
        <v>90</v>
      </c>
      <c r="E37" s="33">
        <v>4200</v>
      </c>
      <c r="F37" s="33">
        <f t="shared" si="0"/>
        <v>378000</v>
      </c>
      <c r="G37" s="34" t="s">
        <v>52</v>
      </c>
    </row>
    <row r="38" spans="1:7" ht="36">
      <c r="A38" s="31" t="s">
        <v>183</v>
      </c>
      <c r="B38" s="32">
        <v>1</v>
      </c>
      <c r="C38" s="32">
        <v>2</v>
      </c>
      <c r="D38" s="31">
        <v>25</v>
      </c>
      <c r="E38" s="33">
        <v>2950</v>
      </c>
      <c r="F38" s="33">
        <f t="shared" si="0"/>
        <v>73750</v>
      </c>
      <c r="G38" s="65" t="s">
        <v>184</v>
      </c>
    </row>
    <row r="39" spans="1:7" ht="36.75">
      <c r="A39" s="31" t="s">
        <v>53</v>
      </c>
      <c r="B39" s="32">
        <v>1</v>
      </c>
      <c r="C39" s="32">
        <v>2</v>
      </c>
      <c r="D39" s="31">
        <v>85</v>
      </c>
      <c r="E39" s="33">
        <v>3500</v>
      </c>
      <c r="F39" s="33">
        <f t="shared" si="0"/>
        <v>297500</v>
      </c>
      <c r="G39" s="34" t="s">
        <v>54</v>
      </c>
    </row>
    <row r="40" spans="1:10" s="72" customFormat="1" ht="54.75">
      <c r="A40" s="31" t="s">
        <v>55</v>
      </c>
      <c r="B40" s="69">
        <v>1</v>
      </c>
      <c r="C40" s="69">
        <v>2</v>
      </c>
      <c r="D40" s="31">
        <v>300</v>
      </c>
      <c r="E40" s="33">
        <v>5500</v>
      </c>
      <c r="F40" s="33">
        <f t="shared" si="0"/>
        <v>1650000</v>
      </c>
      <c r="G40" s="34" t="s">
        <v>56</v>
      </c>
      <c r="H40" s="70"/>
      <c r="I40" s="70"/>
      <c r="J40" s="71"/>
    </row>
    <row r="41" spans="1:7" ht="54.75">
      <c r="A41" s="31" t="s">
        <v>57</v>
      </c>
      <c r="B41" s="32">
        <v>1</v>
      </c>
      <c r="C41" s="32">
        <v>2</v>
      </c>
      <c r="D41" s="31">
        <v>25</v>
      </c>
      <c r="E41" s="33">
        <v>830</v>
      </c>
      <c r="F41" s="33">
        <f t="shared" si="0"/>
        <v>20750</v>
      </c>
      <c r="G41" s="34" t="s">
        <v>58</v>
      </c>
    </row>
    <row r="42" spans="1:7" ht="36.75">
      <c r="A42" s="31" t="s">
        <v>57</v>
      </c>
      <c r="B42" s="32">
        <v>1</v>
      </c>
      <c r="C42" s="32">
        <v>2</v>
      </c>
      <c r="D42" s="31">
        <v>50</v>
      </c>
      <c r="E42" s="33">
        <v>3200</v>
      </c>
      <c r="F42" s="33">
        <f>D42*E42</f>
        <v>160000</v>
      </c>
      <c r="G42" s="34" t="s">
        <v>207</v>
      </c>
    </row>
    <row r="43" spans="1:7" ht="54.75">
      <c r="A43" s="31" t="s">
        <v>59</v>
      </c>
      <c r="B43" s="32">
        <v>1</v>
      </c>
      <c r="C43" s="32">
        <v>2</v>
      </c>
      <c r="D43" s="31">
        <v>410</v>
      </c>
      <c r="E43" s="33">
        <v>850</v>
      </c>
      <c r="F43" s="33">
        <f t="shared" si="0"/>
        <v>348500</v>
      </c>
      <c r="G43" s="34" t="s">
        <v>60</v>
      </c>
    </row>
    <row r="44" spans="1:10" s="72" customFormat="1" ht="36.75">
      <c r="A44" s="31" t="s">
        <v>61</v>
      </c>
      <c r="B44" s="69">
        <v>1</v>
      </c>
      <c r="C44" s="69">
        <v>2</v>
      </c>
      <c r="D44" s="31">
        <v>8</v>
      </c>
      <c r="E44" s="33">
        <v>23600</v>
      </c>
      <c r="F44" s="33">
        <f t="shared" si="0"/>
        <v>188800</v>
      </c>
      <c r="G44" s="34" t="s">
        <v>208</v>
      </c>
      <c r="H44" s="70"/>
      <c r="I44" s="70"/>
      <c r="J44" s="71"/>
    </row>
    <row r="45" spans="1:7" ht="72.75">
      <c r="A45" s="31" t="s">
        <v>62</v>
      </c>
      <c r="B45" s="32">
        <v>1</v>
      </c>
      <c r="C45" s="32">
        <v>2</v>
      </c>
      <c r="D45" s="31">
        <v>60</v>
      </c>
      <c r="E45" s="33">
        <v>3100</v>
      </c>
      <c r="F45" s="33">
        <f t="shared" si="0"/>
        <v>186000</v>
      </c>
      <c r="G45" s="34" t="s">
        <v>63</v>
      </c>
    </row>
    <row r="46" spans="1:7" ht="36.75">
      <c r="A46" s="31" t="s">
        <v>64</v>
      </c>
      <c r="B46" s="32">
        <v>1</v>
      </c>
      <c r="C46" s="32">
        <v>2</v>
      </c>
      <c r="D46" s="31">
        <v>1000</v>
      </c>
      <c r="E46" s="33">
        <v>10500</v>
      </c>
      <c r="F46" s="33">
        <f t="shared" si="0"/>
        <v>10500000</v>
      </c>
      <c r="G46" s="34" t="s">
        <v>65</v>
      </c>
    </row>
    <row r="47" spans="1:7" ht="36.75">
      <c r="A47" s="31" t="s">
        <v>66</v>
      </c>
      <c r="B47" s="32">
        <v>1</v>
      </c>
      <c r="C47" s="32">
        <v>2</v>
      </c>
      <c r="D47" s="31">
        <v>100</v>
      </c>
      <c r="E47" s="33">
        <v>13200</v>
      </c>
      <c r="F47" s="33">
        <f t="shared" si="0"/>
        <v>1320000</v>
      </c>
      <c r="G47" s="34" t="s">
        <v>67</v>
      </c>
    </row>
    <row r="48" spans="1:7" ht="18.75">
      <c r="A48" s="31" t="s">
        <v>191</v>
      </c>
      <c r="B48" s="32">
        <v>1</v>
      </c>
      <c r="C48" s="32">
        <v>2</v>
      </c>
      <c r="D48" s="31">
        <v>100</v>
      </c>
      <c r="E48" s="33">
        <v>500</v>
      </c>
      <c r="F48" s="33">
        <f t="shared" si="0"/>
        <v>50000</v>
      </c>
      <c r="G48" s="34" t="s">
        <v>190</v>
      </c>
    </row>
    <row r="49" spans="1:7" ht="36.75">
      <c r="A49" s="31" t="s">
        <v>68</v>
      </c>
      <c r="B49" s="32">
        <v>1</v>
      </c>
      <c r="C49" s="32">
        <v>2</v>
      </c>
      <c r="D49" s="31">
        <v>70</v>
      </c>
      <c r="E49" s="33">
        <v>7600</v>
      </c>
      <c r="F49" s="33">
        <f t="shared" si="0"/>
        <v>532000</v>
      </c>
      <c r="G49" s="34" t="s">
        <v>69</v>
      </c>
    </row>
    <row r="50" spans="1:7" ht="36.75">
      <c r="A50" s="31" t="s">
        <v>70</v>
      </c>
      <c r="B50" s="32">
        <v>1</v>
      </c>
      <c r="C50" s="32">
        <v>2</v>
      </c>
      <c r="D50" s="31">
        <v>40</v>
      </c>
      <c r="E50" s="33">
        <v>4000</v>
      </c>
      <c r="F50" s="33">
        <f t="shared" si="0"/>
        <v>160000</v>
      </c>
      <c r="G50" s="34" t="s">
        <v>71</v>
      </c>
    </row>
    <row r="51" spans="1:10" s="63" customFormat="1" ht="72">
      <c r="A51" s="31" t="s">
        <v>185</v>
      </c>
      <c r="B51" s="32">
        <v>1</v>
      </c>
      <c r="C51" s="32">
        <v>2</v>
      </c>
      <c r="D51" s="31">
        <v>25</v>
      </c>
      <c r="E51" s="33">
        <v>13000</v>
      </c>
      <c r="F51" s="33">
        <f t="shared" si="0"/>
        <v>325000</v>
      </c>
      <c r="G51" s="64" t="s">
        <v>186</v>
      </c>
      <c r="H51" s="61"/>
      <c r="I51" s="61"/>
      <c r="J51" s="62"/>
    </row>
    <row r="52" spans="1:7" ht="54.75">
      <c r="A52" s="31" t="s">
        <v>72</v>
      </c>
      <c r="B52" s="32">
        <v>1</v>
      </c>
      <c r="C52" s="32">
        <v>2</v>
      </c>
      <c r="D52" s="31">
        <v>100</v>
      </c>
      <c r="E52" s="33">
        <v>2520</v>
      </c>
      <c r="F52" s="33">
        <f t="shared" si="0"/>
        <v>252000</v>
      </c>
      <c r="G52" s="34" t="s">
        <v>73</v>
      </c>
    </row>
    <row r="53" spans="1:7" ht="54.75">
      <c r="A53" s="31" t="s">
        <v>74</v>
      </c>
      <c r="B53" s="32">
        <v>1</v>
      </c>
      <c r="C53" s="32">
        <v>2</v>
      </c>
      <c r="D53" s="31">
        <v>50</v>
      </c>
      <c r="E53" s="33">
        <v>6800</v>
      </c>
      <c r="F53" s="33">
        <f t="shared" si="0"/>
        <v>340000</v>
      </c>
      <c r="G53" s="34" t="s">
        <v>75</v>
      </c>
    </row>
    <row r="54" spans="1:10" s="73" customFormat="1" ht="54.75">
      <c r="A54" s="31" t="s">
        <v>76</v>
      </c>
      <c r="B54" s="69">
        <v>1</v>
      </c>
      <c r="C54" s="69">
        <v>2</v>
      </c>
      <c r="D54" s="31">
        <v>40</v>
      </c>
      <c r="E54" s="33">
        <v>2100</v>
      </c>
      <c r="F54" s="33">
        <f t="shared" si="0"/>
        <v>84000</v>
      </c>
      <c r="G54" s="34" t="s">
        <v>77</v>
      </c>
      <c r="H54" s="70"/>
      <c r="I54" s="70"/>
      <c r="J54" s="71"/>
    </row>
    <row r="55" spans="1:7" ht="76.5" customHeight="1">
      <c r="A55" s="31" t="s">
        <v>78</v>
      </c>
      <c r="B55" s="32">
        <v>1</v>
      </c>
      <c r="C55" s="32">
        <v>2</v>
      </c>
      <c r="D55" s="31">
        <v>1500</v>
      </c>
      <c r="E55" s="33">
        <v>430</v>
      </c>
      <c r="F55" s="33">
        <f t="shared" si="0"/>
        <v>645000</v>
      </c>
      <c r="G55" s="34" t="s">
        <v>79</v>
      </c>
    </row>
    <row r="56" spans="1:7" ht="76.5" customHeight="1">
      <c r="A56" s="31" t="s">
        <v>80</v>
      </c>
      <c r="B56" s="32">
        <v>1</v>
      </c>
      <c r="C56" s="32">
        <v>2</v>
      </c>
      <c r="D56" s="31">
        <v>600</v>
      </c>
      <c r="E56" s="33">
        <v>580</v>
      </c>
      <c r="F56" s="33">
        <f t="shared" si="0"/>
        <v>348000</v>
      </c>
      <c r="G56" s="34" t="s">
        <v>81</v>
      </c>
    </row>
    <row r="57" spans="1:7" ht="74.25" customHeight="1">
      <c r="A57" s="31" t="s">
        <v>82</v>
      </c>
      <c r="B57" s="32">
        <v>1</v>
      </c>
      <c r="C57" s="32">
        <v>2</v>
      </c>
      <c r="D57" s="31">
        <v>600</v>
      </c>
      <c r="E57" s="33">
        <v>710</v>
      </c>
      <c r="F57" s="33">
        <f t="shared" si="0"/>
        <v>426000</v>
      </c>
      <c r="G57" s="34" t="s">
        <v>83</v>
      </c>
    </row>
    <row r="58" spans="1:7" ht="72.75">
      <c r="A58" s="31" t="s">
        <v>84</v>
      </c>
      <c r="B58" s="32">
        <v>1</v>
      </c>
      <c r="C58" s="32">
        <v>2</v>
      </c>
      <c r="D58" s="31">
        <v>300</v>
      </c>
      <c r="E58" s="33">
        <v>400</v>
      </c>
      <c r="F58" s="33">
        <f t="shared" si="0"/>
        <v>120000</v>
      </c>
      <c r="G58" s="34" t="s">
        <v>85</v>
      </c>
    </row>
    <row r="59" spans="1:10" s="72" customFormat="1" ht="18.75">
      <c r="A59" s="31" t="s">
        <v>92</v>
      </c>
      <c r="B59" s="69">
        <v>1</v>
      </c>
      <c r="C59" s="69">
        <v>2</v>
      </c>
      <c r="D59" s="31">
        <v>20</v>
      </c>
      <c r="E59" s="33">
        <v>2350</v>
      </c>
      <c r="F59" s="33">
        <f>D59*E59</f>
        <v>47000</v>
      </c>
      <c r="G59" s="84" t="s">
        <v>212</v>
      </c>
      <c r="H59" s="70"/>
      <c r="I59" s="70"/>
      <c r="J59" s="71"/>
    </row>
    <row r="60" spans="1:7" ht="54.75">
      <c r="A60" s="31" t="s">
        <v>225</v>
      </c>
      <c r="B60" s="32">
        <v>1</v>
      </c>
      <c r="C60" s="32">
        <v>2</v>
      </c>
      <c r="D60" s="31">
        <v>8</v>
      </c>
      <c r="E60" s="33">
        <v>7000</v>
      </c>
      <c r="F60" s="33">
        <f>D60*E60</f>
        <v>56000</v>
      </c>
      <c r="G60" s="34" t="s">
        <v>226</v>
      </c>
    </row>
    <row r="61" spans="1:7" ht="72.75">
      <c r="A61" s="31" t="s">
        <v>86</v>
      </c>
      <c r="B61" s="32">
        <v>1</v>
      </c>
      <c r="C61" s="32">
        <v>2</v>
      </c>
      <c r="D61" s="31">
        <v>70</v>
      </c>
      <c r="E61" s="33">
        <v>550</v>
      </c>
      <c r="F61" s="33">
        <f t="shared" si="0"/>
        <v>38500</v>
      </c>
      <c r="G61" s="34" t="s">
        <v>87</v>
      </c>
    </row>
    <row r="62" spans="1:7" ht="36.75">
      <c r="A62" s="31" t="s">
        <v>88</v>
      </c>
      <c r="B62" s="32">
        <v>1</v>
      </c>
      <c r="C62" s="32">
        <v>2</v>
      </c>
      <c r="D62" s="31">
        <v>30</v>
      </c>
      <c r="E62" s="33">
        <v>8000</v>
      </c>
      <c r="F62" s="33">
        <f t="shared" si="0"/>
        <v>240000</v>
      </c>
      <c r="G62" s="34" t="s">
        <v>89</v>
      </c>
    </row>
    <row r="63" spans="1:10" s="72" customFormat="1" ht="18.75">
      <c r="A63" s="31" t="s">
        <v>90</v>
      </c>
      <c r="B63" s="69">
        <v>1</v>
      </c>
      <c r="C63" s="69">
        <v>2</v>
      </c>
      <c r="D63" s="31">
        <v>20</v>
      </c>
      <c r="E63" s="33">
        <v>235000</v>
      </c>
      <c r="F63" s="33">
        <f t="shared" si="0"/>
        <v>4700000</v>
      </c>
      <c r="G63" s="84" t="s">
        <v>209</v>
      </c>
      <c r="H63" s="70"/>
      <c r="I63" s="70"/>
      <c r="J63" s="71"/>
    </row>
    <row r="64" spans="1:10" s="72" customFormat="1" ht="18.75">
      <c r="A64" s="31" t="s">
        <v>90</v>
      </c>
      <c r="B64" s="69">
        <v>1</v>
      </c>
      <c r="C64" s="69">
        <v>2</v>
      </c>
      <c r="D64" s="31">
        <v>10</v>
      </c>
      <c r="E64" s="33">
        <v>129310</v>
      </c>
      <c r="F64" s="33">
        <f>D64*E64</f>
        <v>1293100</v>
      </c>
      <c r="G64" s="84" t="s">
        <v>240</v>
      </c>
      <c r="H64" s="70"/>
      <c r="I64" s="70"/>
      <c r="J64" s="71"/>
    </row>
    <row r="65" spans="1:10" s="72" customFormat="1" ht="18.75">
      <c r="A65" s="31" t="s">
        <v>90</v>
      </c>
      <c r="B65" s="69">
        <v>1</v>
      </c>
      <c r="C65" s="69">
        <v>2</v>
      </c>
      <c r="D65" s="31">
        <v>10</v>
      </c>
      <c r="E65" s="33">
        <v>215517</v>
      </c>
      <c r="F65" s="33">
        <f>D65*E65</f>
        <v>2155170</v>
      </c>
      <c r="G65" s="84" t="s">
        <v>241</v>
      </c>
      <c r="H65" s="70"/>
      <c r="I65" s="70"/>
      <c r="J65" s="71"/>
    </row>
    <row r="66" spans="1:10" s="72" customFormat="1" ht="36.75">
      <c r="A66" s="31" t="s">
        <v>91</v>
      </c>
      <c r="B66" s="32">
        <v>1</v>
      </c>
      <c r="C66" s="32">
        <v>2</v>
      </c>
      <c r="D66" s="31">
        <v>20</v>
      </c>
      <c r="E66" s="33">
        <v>190000</v>
      </c>
      <c r="F66" s="33">
        <f t="shared" si="0"/>
        <v>3800000</v>
      </c>
      <c r="G66" s="74" t="s">
        <v>211</v>
      </c>
      <c r="H66" s="70"/>
      <c r="I66" s="70"/>
      <c r="J66" s="71"/>
    </row>
    <row r="67" spans="1:10" s="72" customFormat="1" ht="36" customHeight="1">
      <c r="A67" s="31" t="s">
        <v>92</v>
      </c>
      <c r="B67" s="69">
        <v>1</v>
      </c>
      <c r="C67" s="69">
        <v>2</v>
      </c>
      <c r="D67" s="31">
        <v>20</v>
      </c>
      <c r="E67" s="33">
        <v>220000</v>
      </c>
      <c r="F67" s="33">
        <f t="shared" si="0"/>
        <v>4400000</v>
      </c>
      <c r="G67" s="84" t="s">
        <v>210</v>
      </c>
      <c r="H67" s="70"/>
      <c r="I67" s="70"/>
      <c r="J67" s="71"/>
    </row>
    <row r="68" spans="1:7" ht="39" customHeight="1">
      <c r="A68" s="31" t="s">
        <v>93</v>
      </c>
      <c r="B68" s="69"/>
      <c r="C68" s="69">
        <v>4</v>
      </c>
      <c r="D68" s="69">
        <v>1</v>
      </c>
      <c r="E68" s="83">
        <v>1000000</v>
      </c>
      <c r="F68" s="33">
        <f aca="true" t="shared" si="1" ref="F68:F118">D68*E68</f>
        <v>1000000</v>
      </c>
      <c r="G68" s="85" t="s">
        <v>237</v>
      </c>
    </row>
    <row r="69" spans="1:7" ht="144.75">
      <c r="A69" s="39" t="s">
        <v>227</v>
      </c>
      <c r="B69" s="86">
        <v>1</v>
      </c>
      <c r="C69" s="86">
        <v>4</v>
      </c>
      <c r="D69" s="86">
        <v>15</v>
      </c>
      <c r="E69" s="87">
        <v>300000</v>
      </c>
      <c r="F69" s="88">
        <f t="shared" si="1"/>
        <v>4500000</v>
      </c>
      <c r="G69" s="41" t="s">
        <v>228</v>
      </c>
    </row>
    <row r="70" spans="1:7" ht="72.75">
      <c r="A70" s="97" t="s">
        <v>231</v>
      </c>
      <c r="B70" s="86">
        <v>1</v>
      </c>
      <c r="C70" s="86">
        <v>4</v>
      </c>
      <c r="D70" s="86">
        <v>2</v>
      </c>
      <c r="E70" s="87">
        <v>350000</v>
      </c>
      <c r="F70" s="88">
        <f t="shared" si="1"/>
        <v>700000</v>
      </c>
      <c r="G70" s="41" t="s">
        <v>232</v>
      </c>
    </row>
    <row r="71" spans="1:7" ht="36">
      <c r="A71" s="39" t="s">
        <v>217</v>
      </c>
      <c r="B71" s="32"/>
      <c r="C71" s="32">
        <v>4</v>
      </c>
      <c r="D71" s="32">
        <v>2</v>
      </c>
      <c r="E71" s="83">
        <v>700000</v>
      </c>
      <c r="F71" s="33">
        <f>D71*E71</f>
        <v>1400000</v>
      </c>
      <c r="G71" s="82" t="s">
        <v>229</v>
      </c>
    </row>
    <row r="72" spans="1:7" ht="55.5" customHeight="1">
      <c r="A72" s="39" t="s">
        <v>93</v>
      </c>
      <c r="B72" s="32"/>
      <c r="C72" s="32">
        <v>4</v>
      </c>
      <c r="D72" s="32">
        <v>4</v>
      </c>
      <c r="E72" s="40">
        <v>350000</v>
      </c>
      <c r="F72" s="33">
        <f>D72*E72</f>
        <v>1400000</v>
      </c>
      <c r="G72" s="41" t="s">
        <v>233</v>
      </c>
    </row>
    <row r="73" spans="1:7" ht="18.75">
      <c r="A73" s="39" t="s">
        <v>218</v>
      </c>
      <c r="B73" s="32"/>
      <c r="C73" s="32">
        <v>4</v>
      </c>
      <c r="D73" s="32">
        <v>4</v>
      </c>
      <c r="E73" s="83">
        <v>600000</v>
      </c>
      <c r="F73" s="33">
        <f>D73*E73</f>
        <v>2400000</v>
      </c>
      <c r="G73" s="80" t="s">
        <v>230</v>
      </c>
    </row>
    <row r="74" spans="1:7" ht="18.75">
      <c r="A74" s="39" t="s">
        <v>219</v>
      </c>
      <c r="B74" s="32"/>
      <c r="C74" s="32">
        <v>4</v>
      </c>
      <c r="D74" s="32">
        <v>1</v>
      </c>
      <c r="E74" s="83">
        <v>870000</v>
      </c>
      <c r="F74" s="33">
        <f>D74*E74</f>
        <v>870000</v>
      </c>
      <c r="G74" s="81" t="s">
        <v>216</v>
      </c>
    </row>
    <row r="75" spans="1:10" s="72" customFormat="1" ht="24" customHeight="1">
      <c r="A75" s="31" t="s">
        <v>94</v>
      </c>
      <c r="B75" s="69">
        <v>1</v>
      </c>
      <c r="C75" s="69">
        <v>2</v>
      </c>
      <c r="D75" s="69">
        <v>2</v>
      </c>
      <c r="E75" s="33">
        <v>24000</v>
      </c>
      <c r="F75" s="33">
        <f t="shared" si="1"/>
        <v>48000</v>
      </c>
      <c r="G75" s="68" t="s">
        <v>178</v>
      </c>
      <c r="H75" s="70"/>
      <c r="I75" s="70"/>
      <c r="J75" s="71"/>
    </row>
    <row r="76" spans="1:7" ht="72.75">
      <c r="A76" s="96" t="s">
        <v>95</v>
      </c>
      <c r="B76" s="86">
        <v>1</v>
      </c>
      <c r="C76" s="86">
        <v>2</v>
      </c>
      <c r="D76" s="94">
        <v>4</v>
      </c>
      <c r="E76" s="95">
        <v>5000</v>
      </c>
      <c r="F76" s="88">
        <f t="shared" si="1"/>
        <v>20000</v>
      </c>
      <c r="G76" s="45" t="s">
        <v>96</v>
      </c>
    </row>
    <row r="77" spans="1:7" ht="54.75">
      <c r="A77" s="96" t="s">
        <v>101</v>
      </c>
      <c r="B77" s="86">
        <v>1</v>
      </c>
      <c r="C77" s="86">
        <v>2</v>
      </c>
      <c r="D77" s="94">
        <v>10</v>
      </c>
      <c r="E77" s="95">
        <v>3000</v>
      </c>
      <c r="F77" s="88">
        <f t="shared" si="1"/>
        <v>30000</v>
      </c>
      <c r="G77" s="46" t="s">
        <v>102</v>
      </c>
    </row>
    <row r="78" spans="1:7" ht="70.5" customHeight="1">
      <c r="A78" s="96" t="s">
        <v>103</v>
      </c>
      <c r="B78" s="86">
        <v>1</v>
      </c>
      <c r="C78" s="86">
        <v>2</v>
      </c>
      <c r="D78" s="94">
        <v>50</v>
      </c>
      <c r="E78" s="95">
        <v>6000</v>
      </c>
      <c r="F78" s="88">
        <f t="shared" si="1"/>
        <v>300000</v>
      </c>
      <c r="G78" s="46" t="s">
        <v>104</v>
      </c>
    </row>
    <row r="79" spans="1:10" s="72" customFormat="1" ht="36.75">
      <c r="A79" s="31" t="s">
        <v>105</v>
      </c>
      <c r="B79" s="69">
        <v>1</v>
      </c>
      <c r="C79" s="69">
        <v>2</v>
      </c>
      <c r="D79" s="69">
        <v>20</v>
      </c>
      <c r="E79" s="33">
        <v>5000</v>
      </c>
      <c r="F79" s="33">
        <f t="shared" si="1"/>
        <v>100000</v>
      </c>
      <c r="G79" s="34" t="s">
        <v>106</v>
      </c>
      <c r="H79" s="70"/>
      <c r="I79" s="70"/>
      <c r="J79" s="71"/>
    </row>
    <row r="80" spans="1:7" ht="18.75">
      <c r="A80" s="42" t="s">
        <v>107</v>
      </c>
      <c r="B80" s="32">
        <v>1</v>
      </c>
      <c r="C80" s="32">
        <v>2</v>
      </c>
      <c r="D80" s="43">
        <v>50</v>
      </c>
      <c r="E80" s="44">
        <v>1000</v>
      </c>
      <c r="F80" s="33">
        <f t="shared" si="1"/>
        <v>50000</v>
      </c>
      <c r="G80" s="46" t="s">
        <v>108</v>
      </c>
    </row>
    <row r="81" spans="1:7" ht="36.75">
      <c r="A81" s="42" t="s">
        <v>109</v>
      </c>
      <c r="B81" s="32">
        <v>1</v>
      </c>
      <c r="C81" s="32">
        <v>2</v>
      </c>
      <c r="D81" s="43">
        <v>15</v>
      </c>
      <c r="E81" s="44">
        <v>6000</v>
      </c>
      <c r="F81" s="33">
        <f t="shared" si="1"/>
        <v>90000</v>
      </c>
      <c r="G81" s="45" t="s">
        <v>110</v>
      </c>
    </row>
    <row r="82" spans="1:7" ht="18.75">
      <c r="A82" s="42" t="s">
        <v>111</v>
      </c>
      <c r="B82" s="32">
        <v>1</v>
      </c>
      <c r="C82" s="32">
        <v>2</v>
      </c>
      <c r="D82" s="43">
        <v>30</v>
      </c>
      <c r="E82" s="44">
        <v>4000</v>
      </c>
      <c r="F82" s="33">
        <f t="shared" si="1"/>
        <v>120000</v>
      </c>
      <c r="G82" s="47" t="s">
        <v>112</v>
      </c>
    </row>
    <row r="83" spans="1:7" ht="18.75">
      <c r="A83" s="42" t="s">
        <v>113</v>
      </c>
      <c r="B83" s="32">
        <v>1</v>
      </c>
      <c r="C83" s="32">
        <v>2</v>
      </c>
      <c r="D83" s="43">
        <v>50</v>
      </c>
      <c r="E83" s="44">
        <v>7000</v>
      </c>
      <c r="F83" s="33">
        <f t="shared" si="1"/>
        <v>350000</v>
      </c>
      <c r="G83" s="46" t="s">
        <v>114</v>
      </c>
    </row>
    <row r="84" spans="1:7" ht="36.75">
      <c r="A84" s="42" t="s">
        <v>115</v>
      </c>
      <c r="B84" s="32">
        <v>1</v>
      </c>
      <c r="C84" s="32">
        <v>2</v>
      </c>
      <c r="D84" s="43">
        <v>40</v>
      </c>
      <c r="E84" s="44">
        <v>12800</v>
      </c>
      <c r="F84" s="33">
        <f t="shared" si="1"/>
        <v>512000</v>
      </c>
      <c r="G84" s="46" t="s">
        <v>116</v>
      </c>
    </row>
    <row r="85" spans="1:7" ht="36.75">
      <c r="A85" s="42" t="s">
        <v>117</v>
      </c>
      <c r="B85" s="32">
        <v>1</v>
      </c>
      <c r="C85" s="32">
        <v>2</v>
      </c>
      <c r="D85" s="43">
        <v>40</v>
      </c>
      <c r="E85" s="44">
        <v>12800</v>
      </c>
      <c r="F85" s="33">
        <f t="shared" si="1"/>
        <v>512000</v>
      </c>
      <c r="G85" s="46" t="s">
        <v>118</v>
      </c>
    </row>
    <row r="86" spans="1:7" ht="36.75">
      <c r="A86" s="42" t="s">
        <v>123</v>
      </c>
      <c r="B86" s="32">
        <v>1</v>
      </c>
      <c r="C86" s="32">
        <v>2</v>
      </c>
      <c r="D86" s="43">
        <v>5</v>
      </c>
      <c r="E86" s="44">
        <v>57600</v>
      </c>
      <c r="F86" s="33">
        <f t="shared" si="1"/>
        <v>288000</v>
      </c>
      <c r="G86" s="46" t="s">
        <v>124</v>
      </c>
    </row>
    <row r="87" spans="1:7" ht="18.75">
      <c r="A87" s="42" t="s">
        <v>125</v>
      </c>
      <c r="B87" s="32">
        <v>1</v>
      </c>
      <c r="C87" s="32">
        <v>2</v>
      </c>
      <c r="D87" s="43">
        <v>50</v>
      </c>
      <c r="E87" s="44">
        <v>8700</v>
      </c>
      <c r="F87" s="33">
        <f t="shared" si="1"/>
        <v>435000</v>
      </c>
      <c r="G87" s="46" t="s">
        <v>126</v>
      </c>
    </row>
    <row r="88" spans="1:7" ht="93.75" customHeight="1">
      <c r="A88" s="42"/>
      <c r="B88" s="86">
        <v>1</v>
      </c>
      <c r="C88" s="86">
        <v>2</v>
      </c>
      <c r="D88" s="94">
        <v>6</v>
      </c>
      <c r="E88" s="95">
        <v>10000</v>
      </c>
      <c r="F88" s="88">
        <f>D88*E88</f>
        <v>60000</v>
      </c>
      <c r="G88" s="45" t="s">
        <v>98</v>
      </c>
    </row>
    <row r="89" spans="1:10" s="72" customFormat="1" ht="18.75">
      <c r="A89" s="93" t="s">
        <v>97</v>
      </c>
      <c r="B89" s="86">
        <v>1</v>
      </c>
      <c r="C89" s="86">
        <v>2</v>
      </c>
      <c r="D89" s="94">
        <v>60</v>
      </c>
      <c r="E89" s="95">
        <v>2600</v>
      </c>
      <c r="F89" s="88">
        <f>D89*E89</f>
        <v>156000</v>
      </c>
      <c r="G89" s="34" t="s">
        <v>128</v>
      </c>
      <c r="H89" s="70"/>
      <c r="I89" s="70"/>
      <c r="J89" s="71"/>
    </row>
    <row r="90" spans="1:7" ht="36.75">
      <c r="A90" s="31" t="s">
        <v>127</v>
      </c>
      <c r="B90" s="69">
        <v>1</v>
      </c>
      <c r="C90" s="69">
        <v>2</v>
      </c>
      <c r="D90" s="69">
        <v>30</v>
      </c>
      <c r="E90" s="33">
        <v>13500</v>
      </c>
      <c r="F90" s="33">
        <f t="shared" si="1"/>
        <v>405000</v>
      </c>
      <c r="G90" s="46" t="s">
        <v>130</v>
      </c>
    </row>
    <row r="91" spans="1:7" ht="54.75">
      <c r="A91" s="42" t="s">
        <v>129</v>
      </c>
      <c r="B91" s="32">
        <v>1</v>
      </c>
      <c r="C91" s="32">
        <v>2</v>
      </c>
      <c r="D91" s="43">
        <v>5</v>
      </c>
      <c r="E91" s="44">
        <v>170000</v>
      </c>
      <c r="F91" s="33">
        <f t="shared" si="1"/>
        <v>850000</v>
      </c>
      <c r="G91" s="46" t="s">
        <v>132</v>
      </c>
    </row>
    <row r="92" spans="1:7" ht="36.75">
      <c r="A92" s="42" t="s">
        <v>131</v>
      </c>
      <c r="B92" s="32">
        <v>1</v>
      </c>
      <c r="C92" s="32">
        <v>2</v>
      </c>
      <c r="D92" s="43">
        <v>10</v>
      </c>
      <c r="E92" s="44">
        <v>8500</v>
      </c>
      <c r="F92" s="33">
        <f t="shared" si="1"/>
        <v>85000</v>
      </c>
      <c r="G92" s="46" t="s">
        <v>138</v>
      </c>
    </row>
    <row r="93" spans="1:10" s="72" customFormat="1" ht="54.75">
      <c r="A93" s="42" t="s">
        <v>137</v>
      </c>
      <c r="B93" s="32">
        <v>1</v>
      </c>
      <c r="C93" s="32">
        <v>2</v>
      </c>
      <c r="D93" s="43">
        <v>10</v>
      </c>
      <c r="E93" s="44">
        <v>24000</v>
      </c>
      <c r="F93" s="33">
        <f t="shared" si="1"/>
        <v>240000</v>
      </c>
      <c r="G93" s="34" t="s">
        <v>140</v>
      </c>
      <c r="H93" s="70"/>
      <c r="I93" s="70"/>
      <c r="J93" s="71"/>
    </row>
    <row r="94" spans="1:7" ht="36.75">
      <c r="A94" s="31" t="s">
        <v>139</v>
      </c>
      <c r="B94" s="69">
        <v>1</v>
      </c>
      <c r="C94" s="69">
        <v>2</v>
      </c>
      <c r="D94" s="69">
        <v>1</v>
      </c>
      <c r="E94" s="33">
        <v>65000</v>
      </c>
      <c r="F94" s="33">
        <f t="shared" si="1"/>
        <v>65000</v>
      </c>
      <c r="G94" s="46" t="s">
        <v>242</v>
      </c>
    </row>
    <row r="95" spans="1:7" ht="36.75">
      <c r="A95" s="42" t="s">
        <v>133</v>
      </c>
      <c r="B95" s="32">
        <v>1</v>
      </c>
      <c r="C95" s="32">
        <v>2</v>
      </c>
      <c r="D95" s="43">
        <v>10</v>
      </c>
      <c r="E95" s="44">
        <v>8000</v>
      </c>
      <c r="F95" s="33">
        <f t="shared" si="1"/>
        <v>80000</v>
      </c>
      <c r="G95" s="46" t="s">
        <v>134</v>
      </c>
    </row>
    <row r="96" spans="1:7" ht="36.75">
      <c r="A96" s="42" t="s">
        <v>141</v>
      </c>
      <c r="B96" s="32">
        <v>1</v>
      </c>
      <c r="C96" s="32">
        <v>2</v>
      </c>
      <c r="D96" s="43">
        <v>60</v>
      </c>
      <c r="E96" s="44">
        <v>11700</v>
      </c>
      <c r="F96" s="33">
        <f t="shared" si="1"/>
        <v>702000</v>
      </c>
      <c r="G96" s="46" t="s">
        <v>220</v>
      </c>
    </row>
    <row r="97" spans="1:7" ht="36.75">
      <c r="A97" s="42" t="s">
        <v>143</v>
      </c>
      <c r="B97" s="32">
        <v>1</v>
      </c>
      <c r="C97" s="32">
        <v>2</v>
      </c>
      <c r="D97" s="43">
        <v>40</v>
      </c>
      <c r="E97" s="44">
        <v>15500</v>
      </c>
      <c r="F97" s="33">
        <f t="shared" si="1"/>
        <v>620000</v>
      </c>
      <c r="G97" s="46" t="s">
        <v>146</v>
      </c>
    </row>
    <row r="98" spans="1:7" ht="36.75">
      <c r="A98" s="42" t="s">
        <v>145</v>
      </c>
      <c r="B98" s="32">
        <v>1</v>
      </c>
      <c r="C98" s="32">
        <v>2</v>
      </c>
      <c r="D98" s="43">
        <v>36</v>
      </c>
      <c r="E98" s="44">
        <v>6500</v>
      </c>
      <c r="F98" s="33">
        <f t="shared" si="1"/>
        <v>234000</v>
      </c>
      <c r="G98" s="46" t="s">
        <v>148</v>
      </c>
    </row>
    <row r="99" spans="1:7" ht="36.75">
      <c r="A99" s="42" t="s">
        <v>147</v>
      </c>
      <c r="B99" s="32">
        <v>1</v>
      </c>
      <c r="C99" s="32">
        <v>2</v>
      </c>
      <c r="D99" s="43">
        <v>100</v>
      </c>
      <c r="E99" s="44">
        <v>2800</v>
      </c>
      <c r="F99" s="33">
        <f t="shared" si="1"/>
        <v>280000</v>
      </c>
      <c r="G99" s="46" t="s">
        <v>239</v>
      </c>
    </row>
    <row r="100" spans="1:7" ht="36.75">
      <c r="A100" s="42" t="s">
        <v>153</v>
      </c>
      <c r="B100" s="32">
        <v>1</v>
      </c>
      <c r="C100" s="32">
        <v>2</v>
      </c>
      <c r="D100" s="42">
        <v>100</v>
      </c>
      <c r="E100" s="44">
        <v>12300</v>
      </c>
      <c r="F100" s="33">
        <f t="shared" si="1"/>
        <v>1230000</v>
      </c>
      <c r="G100" s="46" t="s">
        <v>156</v>
      </c>
    </row>
    <row r="101" spans="1:7" ht="18.75">
      <c r="A101" s="42" t="s">
        <v>155</v>
      </c>
      <c r="B101" s="32">
        <v>1</v>
      </c>
      <c r="C101" s="32">
        <v>2</v>
      </c>
      <c r="D101" s="42">
        <v>12</v>
      </c>
      <c r="E101" s="44">
        <v>45000</v>
      </c>
      <c r="F101" s="33">
        <f t="shared" si="1"/>
        <v>540000</v>
      </c>
      <c r="G101" s="46" t="s">
        <v>223</v>
      </c>
    </row>
    <row r="102" spans="1:7" ht="18.75">
      <c r="A102" s="42"/>
      <c r="B102" s="32"/>
      <c r="C102" s="32"/>
      <c r="D102" s="42">
        <v>10</v>
      </c>
      <c r="E102" s="44">
        <v>8500</v>
      </c>
      <c r="F102" s="33">
        <f t="shared" si="1"/>
        <v>85000</v>
      </c>
      <c r="G102" s="46" t="s">
        <v>224</v>
      </c>
    </row>
    <row r="103" spans="1:10" s="53" customFormat="1" ht="36.75">
      <c r="A103" s="42"/>
      <c r="B103" s="32"/>
      <c r="C103" s="32"/>
      <c r="D103" s="42">
        <v>5</v>
      </c>
      <c r="E103" s="44">
        <v>68500</v>
      </c>
      <c r="F103" s="33">
        <f t="shared" si="1"/>
        <v>342500</v>
      </c>
      <c r="G103" s="46" t="s">
        <v>234</v>
      </c>
      <c r="H103" s="51"/>
      <c r="I103" s="51"/>
      <c r="J103" s="52"/>
    </row>
    <row r="104" spans="1:7" ht="18.75">
      <c r="A104" s="42" t="s">
        <v>157</v>
      </c>
      <c r="B104" s="32">
        <v>1</v>
      </c>
      <c r="C104" s="32">
        <v>2</v>
      </c>
      <c r="D104" s="43">
        <v>50</v>
      </c>
      <c r="E104" s="44">
        <v>5200</v>
      </c>
      <c r="F104" s="33">
        <f t="shared" si="1"/>
        <v>260000</v>
      </c>
      <c r="G104" s="46" t="s">
        <v>160</v>
      </c>
    </row>
    <row r="105" spans="1:7" ht="36.75">
      <c r="A105" s="42" t="s">
        <v>159</v>
      </c>
      <c r="B105" s="32">
        <v>1</v>
      </c>
      <c r="C105" s="32">
        <v>2</v>
      </c>
      <c r="D105" s="43">
        <v>15</v>
      </c>
      <c r="E105" s="44">
        <v>44500</v>
      </c>
      <c r="F105" s="33">
        <f t="shared" si="1"/>
        <v>667500</v>
      </c>
      <c r="G105" s="46" t="s">
        <v>243</v>
      </c>
    </row>
    <row r="106" spans="1:7" ht="18.75">
      <c r="A106" s="42" t="s">
        <v>161</v>
      </c>
      <c r="B106" s="32">
        <v>1</v>
      </c>
      <c r="C106" s="32">
        <v>2</v>
      </c>
      <c r="D106" s="42">
        <v>35</v>
      </c>
      <c r="E106" s="44">
        <v>6500</v>
      </c>
      <c r="F106" s="33">
        <f t="shared" si="1"/>
        <v>227500</v>
      </c>
      <c r="G106" s="46" t="s">
        <v>221</v>
      </c>
    </row>
    <row r="107" spans="1:7" ht="18.75">
      <c r="A107" s="42"/>
      <c r="B107" s="32">
        <v>1</v>
      </c>
      <c r="C107" s="32">
        <v>2</v>
      </c>
      <c r="D107" s="42">
        <v>4</v>
      </c>
      <c r="E107" s="44">
        <v>50000</v>
      </c>
      <c r="F107" s="33">
        <f>D107*E107</f>
        <v>200000</v>
      </c>
      <c r="G107" s="46" t="s">
        <v>222</v>
      </c>
    </row>
    <row r="108" spans="1:7" ht="18.75">
      <c r="A108" s="42"/>
      <c r="B108" s="32"/>
      <c r="C108" s="32"/>
      <c r="D108" s="42"/>
      <c r="E108" s="44"/>
      <c r="F108" s="48">
        <f>SUM(F6:F106)</f>
        <v>71024890</v>
      </c>
      <c r="G108" s="46"/>
    </row>
    <row r="109" spans="1:7" ht="54.75">
      <c r="A109" s="49" t="s">
        <v>163</v>
      </c>
      <c r="B109" s="32">
        <v>1</v>
      </c>
      <c r="C109" s="32">
        <v>2</v>
      </c>
      <c r="D109" s="43">
        <v>2</v>
      </c>
      <c r="E109" s="50">
        <v>1500000</v>
      </c>
      <c r="F109" s="48">
        <f>D109*E109</f>
        <v>3000000</v>
      </c>
      <c r="G109" s="46" t="s">
        <v>164</v>
      </c>
    </row>
    <row r="110" spans="1:7" ht="54.75">
      <c r="A110" s="49" t="s">
        <v>163</v>
      </c>
      <c r="B110" s="32">
        <v>1</v>
      </c>
      <c r="C110" s="32">
        <v>2</v>
      </c>
      <c r="D110" s="43">
        <v>4</v>
      </c>
      <c r="E110" s="50">
        <v>2300000</v>
      </c>
      <c r="F110" s="48">
        <f t="shared" si="1"/>
        <v>9200000</v>
      </c>
      <c r="G110" s="41" t="s">
        <v>236</v>
      </c>
    </row>
    <row r="111" spans="1:7" ht="54.75">
      <c r="A111" s="39" t="s">
        <v>165</v>
      </c>
      <c r="B111" s="32">
        <v>1</v>
      </c>
      <c r="C111" s="32">
        <v>2</v>
      </c>
      <c r="D111" s="32">
        <v>5</v>
      </c>
      <c r="E111" s="40">
        <v>2500000</v>
      </c>
      <c r="F111" s="48">
        <f t="shared" si="1"/>
        <v>12500000</v>
      </c>
      <c r="G111" s="41" t="s">
        <v>235</v>
      </c>
    </row>
    <row r="112" spans="1:11" ht="18.75">
      <c r="A112" s="39" t="s">
        <v>166</v>
      </c>
      <c r="B112" s="32">
        <v>1</v>
      </c>
      <c r="C112" s="32">
        <v>2</v>
      </c>
      <c r="D112" s="32">
        <v>4</v>
      </c>
      <c r="E112" s="40">
        <v>2300000</v>
      </c>
      <c r="F112" s="48">
        <f t="shared" si="1"/>
        <v>9200000</v>
      </c>
      <c r="G112" s="41" t="s">
        <v>189</v>
      </c>
      <c r="H112" s="54"/>
      <c r="J112" s="12"/>
      <c r="K112" s="14"/>
    </row>
    <row r="113" spans="1:11" s="55" customFormat="1" ht="72">
      <c r="A113" s="39"/>
      <c r="B113" s="32"/>
      <c r="C113" s="32"/>
      <c r="D113" s="32">
        <v>2</v>
      </c>
      <c r="E113" s="40">
        <v>1500000</v>
      </c>
      <c r="F113" s="48">
        <f>D113*E113</f>
        <v>3000000</v>
      </c>
      <c r="G113" s="41" t="s">
        <v>168</v>
      </c>
      <c r="H113" s="14"/>
      <c r="I113" s="12"/>
      <c r="J113" s="12"/>
      <c r="K113" s="14"/>
    </row>
    <row r="114" spans="1:7" ht="36">
      <c r="A114" s="39" t="s">
        <v>167</v>
      </c>
      <c r="B114" s="32">
        <v>1</v>
      </c>
      <c r="C114" s="32">
        <v>2</v>
      </c>
      <c r="D114" s="32">
        <v>2</v>
      </c>
      <c r="E114" s="40">
        <v>1000000</v>
      </c>
      <c r="F114" s="48">
        <f>D114*E114</f>
        <v>2000000</v>
      </c>
      <c r="G114" s="66" t="s">
        <v>170</v>
      </c>
    </row>
    <row r="115" spans="1:7" ht="36">
      <c r="A115" s="39" t="s">
        <v>169</v>
      </c>
      <c r="B115" s="32">
        <v>1</v>
      </c>
      <c r="C115" s="32">
        <v>2</v>
      </c>
      <c r="D115" s="32">
        <v>2</v>
      </c>
      <c r="E115" s="40">
        <v>60000</v>
      </c>
      <c r="F115" s="48">
        <f t="shared" si="1"/>
        <v>120000</v>
      </c>
      <c r="G115" s="65" t="s">
        <v>188</v>
      </c>
    </row>
    <row r="116" spans="1:7" ht="36.75">
      <c r="A116" s="39" t="s">
        <v>187</v>
      </c>
      <c r="B116" s="32">
        <v>1</v>
      </c>
      <c r="C116" s="32">
        <v>2</v>
      </c>
      <c r="D116" s="32">
        <v>7</v>
      </c>
      <c r="E116" s="40">
        <v>300000</v>
      </c>
      <c r="F116" s="48">
        <f t="shared" si="1"/>
        <v>2100000</v>
      </c>
      <c r="G116" s="41" t="s">
        <v>172</v>
      </c>
    </row>
    <row r="117" spans="1:7" ht="72.75">
      <c r="A117" s="39" t="s">
        <v>171</v>
      </c>
      <c r="B117" s="32">
        <v>1</v>
      </c>
      <c r="C117" s="32">
        <v>2</v>
      </c>
      <c r="D117" s="32">
        <v>6</v>
      </c>
      <c r="E117" s="40">
        <v>200000</v>
      </c>
      <c r="F117" s="48">
        <f t="shared" si="1"/>
        <v>1200000</v>
      </c>
      <c r="G117" s="41" t="s">
        <v>174</v>
      </c>
    </row>
    <row r="118" spans="1:7" ht="36">
      <c r="A118" s="39" t="s">
        <v>173</v>
      </c>
      <c r="B118" s="32">
        <v>1</v>
      </c>
      <c r="C118" s="32">
        <v>4</v>
      </c>
      <c r="D118" s="32">
        <v>5</v>
      </c>
      <c r="E118" s="32">
        <v>350000</v>
      </c>
      <c r="F118" s="48">
        <f t="shared" si="1"/>
        <v>1750000</v>
      </c>
      <c r="G118" s="66" t="s">
        <v>238</v>
      </c>
    </row>
    <row r="119" spans="1:6" ht="18">
      <c r="A119" s="36"/>
      <c r="B119" s="56"/>
      <c r="C119" s="56"/>
      <c r="D119" s="56"/>
      <c r="E119" s="57"/>
      <c r="F119" s="58">
        <f>SUM(F110:F118)</f>
        <v>41070000</v>
      </c>
    </row>
    <row r="120" ht="18.75">
      <c r="F120" s="60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21.28125" style="9" customWidth="1"/>
    <col min="2" max="2" width="61.8515625" style="2" customWidth="1"/>
    <col min="3" max="3" width="35.140625" style="1" customWidth="1"/>
    <col min="4" max="4" width="31.00390625" style="1" customWidth="1"/>
    <col min="5" max="5" width="82.28125" style="3" customWidth="1"/>
    <col min="6" max="6" width="28.8515625" style="0" customWidth="1"/>
    <col min="7" max="7" width="16.00390625" style="0" customWidth="1"/>
  </cols>
  <sheetData>
    <row r="1" spans="1:2" ht="15.75">
      <c r="A1" s="8" t="s">
        <v>94</v>
      </c>
      <c r="B1" s="4" t="s">
        <v>178</v>
      </c>
    </row>
    <row r="2" spans="1:2" ht="39">
      <c r="A2" s="8" t="s">
        <v>95</v>
      </c>
      <c r="B2" s="4" t="s">
        <v>96</v>
      </c>
    </row>
    <row r="3" spans="1:2" ht="51.75">
      <c r="A3" s="8" t="s">
        <v>97</v>
      </c>
      <c r="B3" s="4" t="s">
        <v>98</v>
      </c>
    </row>
    <row r="4" spans="1:2" ht="39">
      <c r="A4" s="8" t="s">
        <v>99</v>
      </c>
      <c r="B4" s="5" t="s">
        <v>100</v>
      </c>
    </row>
    <row r="5" spans="1:2" ht="26.25">
      <c r="A5" s="8" t="s">
        <v>101</v>
      </c>
      <c r="B5" s="5" t="s">
        <v>102</v>
      </c>
    </row>
    <row r="6" spans="1:2" ht="51.75">
      <c r="A6" s="8" t="s">
        <v>103</v>
      </c>
      <c r="B6" s="5" t="s">
        <v>104</v>
      </c>
    </row>
    <row r="7" spans="1:2" ht="15.75">
      <c r="A7" s="8" t="s">
        <v>105</v>
      </c>
      <c r="B7" s="5" t="s">
        <v>106</v>
      </c>
    </row>
    <row r="8" spans="1:2" ht="15.75">
      <c r="A8" s="8" t="s">
        <v>107</v>
      </c>
      <c r="B8" s="5" t="s">
        <v>108</v>
      </c>
    </row>
    <row r="9" spans="1:2" ht="26.25">
      <c r="A9" s="8" t="s">
        <v>109</v>
      </c>
      <c r="B9" s="4" t="s">
        <v>110</v>
      </c>
    </row>
    <row r="10" spans="1:2" ht="15.75">
      <c r="A10" s="8" t="s">
        <v>111</v>
      </c>
      <c r="B10" s="6" t="s">
        <v>112</v>
      </c>
    </row>
    <row r="11" spans="1:2" ht="15.75">
      <c r="A11" s="8" t="s">
        <v>113</v>
      </c>
      <c r="B11" s="5" t="s">
        <v>114</v>
      </c>
    </row>
    <row r="12" spans="1:2" ht="15.75">
      <c r="A12" s="8" t="s">
        <v>115</v>
      </c>
      <c r="B12" s="5" t="s">
        <v>116</v>
      </c>
    </row>
    <row r="13" spans="1:2" ht="15.75">
      <c r="A13" s="8" t="s">
        <v>117</v>
      </c>
      <c r="B13" s="5" t="s">
        <v>118</v>
      </c>
    </row>
    <row r="14" spans="1:2" ht="15.75">
      <c r="A14" s="8" t="s">
        <v>119</v>
      </c>
      <c r="B14" s="7" t="s">
        <v>120</v>
      </c>
    </row>
    <row r="15" spans="1:2" ht="15.75">
      <c r="A15" s="8" t="s">
        <v>121</v>
      </c>
      <c r="B15" s="5" t="s">
        <v>122</v>
      </c>
    </row>
    <row r="16" spans="1:2" ht="15.75">
      <c r="A16" s="8" t="s">
        <v>123</v>
      </c>
      <c r="B16" s="5" t="s">
        <v>124</v>
      </c>
    </row>
    <row r="17" spans="1:2" ht="15.75">
      <c r="A17" s="8" t="s">
        <v>125</v>
      </c>
      <c r="B17" s="5" t="s">
        <v>126</v>
      </c>
    </row>
    <row r="18" spans="1:2" ht="15.75">
      <c r="A18" s="8" t="s">
        <v>127</v>
      </c>
      <c r="B18" s="5" t="s">
        <v>128</v>
      </c>
    </row>
    <row r="19" spans="1:2" ht="15.75">
      <c r="A19" s="8" t="s">
        <v>129</v>
      </c>
      <c r="B19" s="5" t="s">
        <v>130</v>
      </c>
    </row>
    <row r="20" spans="1:2" ht="26.25">
      <c r="A20" s="8" t="s">
        <v>131</v>
      </c>
      <c r="B20" s="5" t="s">
        <v>132</v>
      </c>
    </row>
    <row r="21" spans="1:2" ht="15.75">
      <c r="A21" s="8" t="s">
        <v>133</v>
      </c>
      <c r="B21" s="5" t="s">
        <v>134</v>
      </c>
    </row>
    <row r="22" spans="1:2" ht="26.25">
      <c r="A22" s="8" t="s">
        <v>135</v>
      </c>
      <c r="B22" s="5" t="s">
        <v>136</v>
      </c>
    </row>
    <row r="23" spans="1:2" ht="26.25">
      <c r="A23" s="8" t="s">
        <v>137</v>
      </c>
      <c r="B23" s="5" t="s">
        <v>138</v>
      </c>
    </row>
    <row r="24" spans="1:2" ht="26.25">
      <c r="A24" s="8" t="s">
        <v>139</v>
      </c>
      <c r="B24" s="5" t="s">
        <v>140</v>
      </c>
    </row>
    <row r="25" spans="1:2" ht="15.75">
      <c r="A25" s="8" t="s">
        <v>141</v>
      </c>
      <c r="B25" s="5" t="s">
        <v>142</v>
      </c>
    </row>
    <row r="26" spans="1:2" ht="15.75">
      <c r="A26" s="8" t="s">
        <v>143</v>
      </c>
      <c r="B26" s="5" t="s">
        <v>144</v>
      </c>
    </row>
    <row r="27" spans="1:2" ht="26.25">
      <c r="A27" s="8" t="s">
        <v>145</v>
      </c>
      <c r="B27" s="5" t="s">
        <v>146</v>
      </c>
    </row>
    <row r="28" spans="1:2" ht="26.25">
      <c r="A28" s="8" t="s">
        <v>147</v>
      </c>
      <c r="B28" s="5" t="s">
        <v>148</v>
      </c>
    </row>
    <row r="29" spans="1:2" ht="26.25">
      <c r="A29" s="8" t="s">
        <v>149</v>
      </c>
      <c r="B29" s="5" t="s">
        <v>150</v>
      </c>
    </row>
    <row r="30" spans="1:2" ht="15.75">
      <c r="A30" s="8" t="s">
        <v>151</v>
      </c>
      <c r="B30" s="5" t="s">
        <v>152</v>
      </c>
    </row>
    <row r="31" spans="1:2" ht="26.25">
      <c r="A31" s="8" t="s">
        <v>153</v>
      </c>
      <c r="B31" s="5" t="s">
        <v>154</v>
      </c>
    </row>
    <row r="32" spans="1:2" ht="26.25">
      <c r="A32" s="8" t="s">
        <v>155</v>
      </c>
      <c r="B32" s="5" t="s">
        <v>156</v>
      </c>
    </row>
    <row r="33" spans="1:2" ht="15.75">
      <c r="A33" s="8" t="s">
        <v>157</v>
      </c>
      <c r="B33" s="5" t="s">
        <v>158</v>
      </c>
    </row>
    <row r="34" spans="1:2" ht="15.75">
      <c r="A34" s="8" t="s">
        <v>159</v>
      </c>
      <c r="B34" s="5" t="s">
        <v>160</v>
      </c>
    </row>
    <row r="35" spans="1:2" ht="26.25">
      <c r="A35" s="8" t="s">
        <v>161</v>
      </c>
      <c r="B35" s="5" t="s">
        <v>162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Mayra Leguizamon</cp:lastModifiedBy>
  <cp:lastPrinted>2012-02-07T13:40:34Z</cp:lastPrinted>
  <dcterms:created xsi:type="dcterms:W3CDTF">2011-01-19T22:39:14Z</dcterms:created>
  <dcterms:modified xsi:type="dcterms:W3CDTF">2014-01-24T20:08:21Z</dcterms:modified>
  <cp:category/>
  <cp:version/>
  <cp:contentType/>
  <cp:contentStatus/>
</cp:coreProperties>
</file>