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AI 2012" sheetId="1" r:id="rId1"/>
  </sheets>
  <definedNames>
    <definedName name="_xlnm.Print_Area" localSheetId="0">'POAI 2012'!$A$1:$Q$191</definedName>
  </definedNames>
  <calcPr fullCalcOnLoad="1"/>
</workbook>
</file>

<file path=xl/sharedStrings.xml><?xml version="1.0" encoding="utf-8"?>
<sst xmlns="http://schemas.openxmlformats.org/spreadsheetml/2006/main" count="818" uniqueCount="548">
  <si>
    <t>MUNICIPIO DE TAURAMENA</t>
  </si>
  <si>
    <t>PLAN OPERATIVO ANUAL DE INVERSIONES</t>
  </si>
  <si>
    <t xml:space="preserve">DIMENSION </t>
  </si>
  <si>
    <t>SECTOR</t>
  </si>
  <si>
    <t>PROGRAMA</t>
  </si>
  <si>
    <t>SUBPROGRAMA</t>
  </si>
  <si>
    <t xml:space="preserve">METAS </t>
  </si>
  <si>
    <t>INDICADOR</t>
  </si>
  <si>
    <t>PROYECTOS DE INVERSION</t>
  </si>
  <si>
    <t>META DEL PROYECTO</t>
  </si>
  <si>
    <t>OTRAS FUENTES</t>
  </si>
  <si>
    <t>TOTAL</t>
  </si>
  <si>
    <t>RESPONSABLE</t>
  </si>
  <si>
    <t>NOMBRE</t>
  </si>
  <si>
    <t>LINEA DE BASE 2009</t>
  </si>
  <si>
    <t>VALOR ESPERADO AL FINALIZAR VIGENCIA 2011</t>
  </si>
  <si>
    <t>Nombre del indicador meta producto</t>
  </si>
  <si>
    <t>Línea de base Indicador 2010</t>
  </si>
  <si>
    <t>Valor programado Vigencia 2011</t>
  </si>
  <si>
    <t>EDUCACION</t>
  </si>
  <si>
    <t xml:space="preserve">CALIDAD Y PERTINENCIA DE LA EDUCACION </t>
  </si>
  <si>
    <t xml:space="preserve">100% DE ESTUDIANTES NIVELES 1 Y 2 DEL SISBEN  SUBSIDIADOS                                                                                                                                               </t>
  </si>
  <si>
    <t xml:space="preserve">SUBSIDIOS DE ALIMENTACION ESCOLAR                                                                                                                                                                       </t>
  </si>
  <si>
    <t>Ampliación de la cobertura el acceso y la permanencia con asistencia alimentaria y alojamiento a estudiantes.</t>
  </si>
  <si>
    <t>RESTAURANTES ESCOLARES</t>
  </si>
  <si>
    <t>Desarrollo Social</t>
  </si>
  <si>
    <t xml:space="preserve">3500 NIÑOS DE NIVELES  1 Y 2 DEL SISBEN APOYADOS CON SUBSIDIO DE MATRICULA                                                                                                                              </t>
  </si>
  <si>
    <t xml:space="preserve">SUBSIDIOS A MATRICULAS                                                                                                                                                                                  </t>
  </si>
  <si>
    <t xml:space="preserve">NUMERO DE SUBSIDIOS A MATRICULAS                                                                                                                                                                                  </t>
  </si>
  <si>
    <t xml:space="preserve">5 INSTITUCIONES EDUCATIVAS ADECUADAS FISICAMENTE                                                                                                                                                        </t>
  </si>
  <si>
    <t xml:space="preserve">INSTITUCIONES EDUCATIVAS ADECUADAS FISICAMENTE                                                                                                                                                          </t>
  </si>
  <si>
    <t>Preinversión en diseños y estudios del sector educación en el Municipio de Tauramena</t>
  </si>
  <si>
    <t>Planeación</t>
  </si>
  <si>
    <t>Construcción, adecuación, dotación, mantenimiento  y operación de instituciones educativas oficiales urbanas.</t>
  </si>
  <si>
    <t>Infraestructura</t>
  </si>
  <si>
    <t>Construcción, adecuación, dotación, mantenimiento  y operación de instituciones educativas oficiales rurales.</t>
  </si>
  <si>
    <t xml:space="preserve">5 INSITUCIONES EDUCATIVAS DOTADAS EN SUS ESPECIOS FISICOS                                                                                                                                               </t>
  </si>
  <si>
    <t xml:space="preserve">INSTITUCIONES EDUCATIVAS DOTADAS                                                                                                                                                                        </t>
  </si>
  <si>
    <t>Dotación y operación de instituciones educativas oficiales urbanas.</t>
  </si>
  <si>
    <t>Dotación y operación de instituciones educativas oficiales rurales.</t>
  </si>
  <si>
    <t xml:space="preserve">100% DE ESTUDIANTES NIVELES 1 Y 2 DEL AREA RURAL SISBEN  SUBSIDIADOS                                                                                                                                    </t>
  </si>
  <si>
    <t xml:space="preserve">SUBSIDIOS TRANSPORTE ESCOLAR                                                                                                                                                                            </t>
  </si>
  <si>
    <t>Ampliación de cobertura mediante transporte escolar</t>
  </si>
  <si>
    <t>RUTAS ESCOLARES CONTRATADS</t>
  </si>
  <si>
    <t xml:space="preserve">5 % DE COBERTURA DE LOS PROGRAMAS DE ALFABETIZACION                                                                                                                                                     </t>
  </si>
  <si>
    <t xml:space="preserve">PORCENTAJE DE PERSONAS ALFABETIZADAS                                                                                                                                                                    </t>
  </si>
  <si>
    <t>Alfabetización, post-alfabetización, educación básica para jóvenes y adultos y disminución de la extraedad.</t>
  </si>
  <si>
    <t>NUMERO DE ADULTOS ALFABETIZADOS</t>
  </si>
  <si>
    <t xml:space="preserve">30% DE LOS PROGRAMAS DE EXTENSION EN ALFABETIZACION  VIRTUAL                                                                                                                                            </t>
  </si>
  <si>
    <t>INTERVENTORIA</t>
  </si>
  <si>
    <t>Interventoría técnica a la ejecución de proyectos del sector educación.</t>
  </si>
  <si>
    <t>Desarrollo Social
Infraestructira</t>
  </si>
  <si>
    <t xml:space="preserve">3000 ESTUDIANTES CON ACCESO A LA TECNOLOGÍA LA INFORMÁTICA Y LAS COMUNICACIONES (TIC'S)                                                                                                                 </t>
  </si>
  <si>
    <t xml:space="preserve">NUMERO DE COMPUTADORES SUMIISTRADOS A LAS INSTITUCIONES EDUCATIVAS                                                                                                                                      </t>
  </si>
  <si>
    <t>Acceso a la tecnología, la informática y comunicaciones (TIC´s) y masificación de la enseñanza de un segundo idioma</t>
  </si>
  <si>
    <t>INSTITUCIONES CON ACCESO A RED DE COMUNICACIONES WIFI</t>
  </si>
  <si>
    <t>Fomento al desarrollo profesional de los docentes y directivos y a la investigación  e innovación</t>
  </si>
  <si>
    <t xml:space="preserve">4 INSTITUCIONES EQUIPADAS Y ADECUADAS PARA EL ACCESO A INTERNET                                                                                                                                         </t>
  </si>
  <si>
    <t xml:space="preserve">NUMERO DE INSTITUCIONES DOTADAS                                                                                                                                                                         </t>
  </si>
  <si>
    <t>Masificación de tecnologías, idiomas y comunicaciones en las instituciones educativas</t>
  </si>
  <si>
    <t xml:space="preserve">5 INSTITUCIONES EQUIPADAS Y ADECUADAS PARA EL ACCESO A INTERNET                                                                                                                                         </t>
  </si>
  <si>
    <t xml:space="preserve">EVENTOS DE CAPACITACION                                                                                                                                                                                 </t>
  </si>
  <si>
    <t xml:space="preserve">NUMERO DE ESTUDIANTES CAPACITADOS                                                                                                                                                                       </t>
  </si>
  <si>
    <t xml:space="preserve">Fomento de las competencias, la  formación para el trabajo y pertinencia de la educación media. </t>
  </si>
  <si>
    <t xml:space="preserve">350 PERSONAS BENEFICIADAS DEL CENTRO REGIONAL DE EDUCACIÓN SUPERIOR - CERES                                                                                                                             </t>
  </si>
  <si>
    <t xml:space="preserve">CONVENIO SENA   MUNICIPIO                                                                                                                                                                               </t>
  </si>
  <si>
    <t>Fomento al desarrollo de la educación Superior (CERES)  y convenio SENA Municipio de Tauramena Cas. (se renombra)</t>
  </si>
  <si>
    <t>Organización de olimpiadas en áreas del conocimiento entre instituciones educativas.</t>
  </si>
  <si>
    <t>500 CAPACITADOS</t>
  </si>
  <si>
    <t xml:space="preserve">40 NUEVOS CREDITOS PARA EDUCACION SUPERIOR OTORGADOS                                                                                                                                                    </t>
  </si>
  <si>
    <t xml:space="preserve">CREDITOS DE EDUCACION SUPERIOR                                                                                                                                                                          </t>
  </si>
  <si>
    <t>Apoyo al fondo de crédito para la educación superior</t>
  </si>
  <si>
    <t>SALUD</t>
  </si>
  <si>
    <t>ASEGURAMIENTO</t>
  </si>
  <si>
    <t>COBERTURA EN SALUD CON CALIDAD</t>
  </si>
  <si>
    <t>Ampliación de la afiliación al régimen subsidiado para población niveles 1 y 2 del Sisben y gestión para la inclusión del nivel 3 de acuerdo a políticas nacionales</t>
  </si>
  <si>
    <t xml:space="preserve">AMPLIAR 100% COBERTURA EN EL REGIMEN SUBSIDIADO NIVELES 1 Y 2 DEL SISBEN                                                                                                                                </t>
  </si>
  <si>
    <t xml:space="preserve">COBERTURA REGIMEN SUBSIDIADO                                                                                                                                                                            </t>
  </si>
  <si>
    <t xml:space="preserve">Continuidad y sostenimiento del aseguramiento del régimen subsidiado </t>
  </si>
  <si>
    <t>POBLACION ATENDIDA EN EL CONTRATO DE ADMNISTRACION DE  REGIMEN SUBSIDIADO</t>
  </si>
  <si>
    <t xml:space="preserve">Interventoría técnica del aseguramiento del régimen subsidiado </t>
  </si>
  <si>
    <t xml:space="preserve">PRESTACIÓN Y DESARROLLO DE LOS SERVICIOS DE SALUD </t>
  </si>
  <si>
    <t>SERVICIOS DE SALUD PARA REDUCIR LA MORTALIDAD INFANTIL  "ATENCION SIN BARRERAS"</t>
  </si>
  <si>
    <t xml:space="preserve">100% DE MATERNAS QUE ACUDE AL CONTROL PRENATAL = (NO MATERNAS CON CPN/TOTAL DE MATERNAS)* 100                                                                                                           </t>
  </si>
  <si>
    <t xml:space="preserve">COBERTURA DE ATENCION MATERNO INFANTIL                                                                                                                                                                  </t>
  </si>
  <si>
    <t xml:space="preserve">Mejoramiento de la accesibilidad, calidad y eficiencia  de los servicios de salud para menores de 5 años y maternas orientadas a la reducción de mortalidad infantil </t>
  </si>
  <si>
    <t xml:space="preserve">ATENCION MATERNO INFANTIL                                                                                                                                                                  </t>
  </si>
  <si>
    <t>SALUD PUBLICA "MUNICIPIO AMIGO DE LA INFANCIA, LA ADOLESCENCIA Y LA FAMILIA"</t>
  </si>
  <si>
    <t>PROMOCION DE LA SALUD Y CALIDAD DE VIDA</t>
  </si>
  <si>
    <t xml:space="preserve">AUMENTAR EN 20% LA COBERTURA DE ATENCION EN LA ESTRATEGIA AIEPI  EN  LOS NIÑOS MENORES DE 5 AÑOS                                                                                                        </t>
  </si>
  <si>
    <t xml:space="preserve">COBERTURA AIEPI                                                                                                                                                                                         </t>
  </si>
  <si>
    <t>Acciones de promoción de la salud y mejoramiento de la calidad de vida</t>
  </si>
  <si>
    <t xml:space="preserve"> AIEPI  (Atencion de Enfermedades Prevalentes de la Infancia)                                                                                                                                                                                       </t>
  </si>
  <si>
    <t xml:space="preserve">PREVENCION DE LOS RIESGOS </t>
  </si>
  <si>
    <t xml:space="preserve">SOSTENER COBERTURA DEL 100% EN PLAN AMPLIADO DE INMUNIZACIONES                                                                                                                                          </t>
  </si>
  <si>
    <t xml:space="preserve">NIÑOS VACUNADOS                                                                                                                                                         </t>
  </si>
  <si>
    <t>Mejoramiento de la salud para la prevención de la mortalidad infantil</t>
  </si>
  <si>
    <t xml:space="preserve">PLAN AMPLIADO DE INMUNIZACIONES                                                                                                                                                            </t>
  </si>
  <si>
    <t xml:space="preserve">SOSTENER COBERTURA DE ATENCION EN EDA E IRA                                                                                                                                                             </t>
  </si>
  <si>
    <t xml:space="preserve">COBERTURA DE ATENCION EDA E IRA                                                                                                                                                                         </t>
  </si>
  <si>
    <t>Salud sexual y reproductiva orientada a la estrategia maternidad segura</t>
  </si>
  <si>
    <t xml:space="preserve">85% DE COBERTURA EN EL PROGRAMA DE SEGURIDAD ALIMENTARIA  (CSA) DEL 30%  DE LAS FAMILIAS                                                                                                                </t>
  </si>
  <si>
    <t xml:space="preserve">COBERTURA DE IMPLEMENTACION DEL PROGRAMA DE SEGURIDAD ALIMENTARIA                                                                                                                                       </t>
  </si>
  <si>
    <t>Mejoramiento de la salud mental y prevención de las lesiones violentas evitables enfocadas a proteger las maternas y la población infantil</t>
  </si>
  <si>
    <t xml:space="preserve"> PROGRAMA DE SEGURIDAD ALIMENTARIA                                                                                                                                       </t>
  </si>
  <si>
    <t>Estrategia de seguridad alimentaria y nutricional  a familias con niños menores de 5 años y mujeres gestantes enfocada al auto sostenimiento.</t>
  </si>
  <si>
    <t>Mejoramiento de la situación nutricional de madres gestantes y población infantil Convenio ICBF (se renombra)</t>
  </si>
  <si>
    <t>Interventoría técnica a la ejecución de proyectos del sector salud</t>
  </si>
  <si>
    <t>VIGILANCIA EN SALUD Y GESTION DEL CONOCIMIENTO "INFORMACION PARA LA ACCION"</t>
  </si>
  <si>
    <t xml:space="preserve">SIVIGILA. SISTEMA DE VIGILANCIA Y CONTROL EN SALUD PUBLICA                                                                                                                                              </t>
  </si>
  <si>
    <t xml:space="preserve">SERVICIOS CONTRATADOS POR AÑO                                                                                                                                                                           </t>
  </si>
  <si>
    <t>Vigilancia en Salud Pública</t>
  </si>
  <si>
    <t>Diseño e Implementación y operación  del sistema de información en salud</t>
  </si>
  <si>
    <t>Inspección, vigilancia y control de la gestión del Sistema General de seguridad Social en Salud (se crea)</t>
  </si>
  <si>
    <t xml:space="preserve">DISMINUCION DE LOS INDICES DE MORBILIDAD POR ENFERMEDADES DE TRANSMISION SEXUAL Y CONSECUENTEMENTE DISMINUIR LOS INDICES DE NATALIDAD   EN ADOLESCENTES                                                 </t>
  </si>
  <si>
    <t xml:space="preserve">INDICE DE PRESENCIA DE ENFERMEDADES DE TRANSMISION SEXUAL  Y NATALIDAD EN ADOLESCENTES                                                                                                                  </t>
  </si>
  <si>
    <t>Implementación de la estrategia entornos saludables</t>
  </si>
  <si>
    <t xml:space="preserve">CAMPAÑAS  DE PREVENCION DE ENFERMEDADES DE TRANSMISION SEXUAL  Y NATALIDAD EN ADOLESCENTES                                                                                                                  </t>
  </si>
  <si>
    <t xml:space="preserve">70% DE COBERTURA EN ATENCION INTEGRAL A LA POBLACION CON PROBLEMAS MENTALES                                                                                                                             </t>
  </si>
  <si>
    <t xml:space="preserve">COBERTURA DE ATENCION EN SALUD MENTAL                                                                                                                                                                   </t>
  </si>
  <si>
    <t xml:space="preserve"> ATENCION EN SALUD MENTAL                                                                                                                                                                   </t>
  </si>
  <si>
    <t xml:space="preserve">100% DE COBERTURA EN LA IMPLEMENTACION ESTRATEGIA ENTORNOS SALUDABLES                                                                                                                                   </t>
  </si>
  <si>
    <t xml:space="preserve">COBERTURA  DE POBLACION ATENDIDA CON EL DEL PROGRAMA ENTORNOS SALUDABLES                                                                                                                                </t>
  </si>
  <si>
    <t xml:space="preserve">PROGRAMA ENTORNOS SALUDABLES                                                                                                                                </t>
  </si>
  <si>
    <t>ENTORNO SALUDABLE</t>
  </si>
  <si>
    <t xml:space="preserve">100% DE COBERTURA EN EL PROGRAMA DE ATENCION Y PREVENCION DE ENFEREMEDADES CRONICAS                                                                                                                     </t>
  </si>
  <si>
    <t xml:space="preserve">PORCENTAJE POBLACION ATENDIDA                                                                                                                                                                           </t>
  </si>
  <si>
    <t xml:space="preserve">PROGRAMA DE ATENCION Y PREVENCION DE ENFEREMEDADES CRONICAS                                                                                                                     </t>
  </si>
  <si>
    <t>Acciones para mejorar la manipulación del agua potable y disposición de excretas en el sector rural como mecanismo para disminuir la enfermedad diarreica en los niños</t>
  </si>
  <si>
    <t>EMERGENCIAS Y DESASTRES</t>
  </si>
  <si>
    <t>MEJORAMIENTO DE LA RED DE URGENCIAS</t>
  </si>
  <si>
    <t xml:space="preserve">FORTALECIMIENTO PROGRAMA RED DE UREGENCIAS                                                                                                                                                              </t>
  </si>
  <si>
    <t xml:space="preserve">PROGRAMA IMPLEMENTADO                                                                                                                                                                                   </t>
  </si>
  <si>
    <t>Fortalecimiento de la red de urgencias (se crea)</t>
  </si>
  <si>
    <t>DEPORTE</t>
  </si>
  <si>
    <t>DEPORTE  COMO ESTILO DE VIDA SALUDABLE</t>
  </si>
  <si>
    <t>APOYO Y FOMENTO AL DEPORTE COMPETITIVO</t>
  </si>
  <si>
    <t xml:space="preserve">8 EVENTOS DEPORTIVOS ORGANIZADOS ANUALMENTE PARA FOMENTAR LA PRACTICA DEPORTIVA                                                                                                                         </t>
  </si>
  <si>
    <t xml:space="preserve">EVENTOS DEPORTIVOS REALIZADOS                                                                                                                                                                           </t>
  </si>
  <si>
    <t>Organización y participación en eventos como complemento de actividades escolares de las instituciones educativas, para niños (hasta 11 años)</t>
  </si>
  <si>
    <t>Organización y participación en eventos como complemento de actividades escolares de las instituciones educativas, para adolecentes  (12 a 15 ños)</t>
  </si>
  <si>
    <t>Acciones de fomento al deporte asociado, campeonatos deportivos locales y de representación municipal. PARA JOVENES Y ADULTOS (16 AÑOS EN ADELANTE)</t>
  </si>
  <si>
    <t xml:space="preserve">12 DISPLINAS DEPORTIVAS APLICADAS EN FORMACION DEPORTIVA PARA NIÑOS Y AOLESCENTES DEL MUNICIPIO                                                                                                         </t>
  </si>
  <si>
    <t xml:space="preserve">ESCUELAS DE FORMACION DEPORTIVA                                                                                                                                                                         </t>
  </si>
  <si>
    <t>Construcción, adecuación, rehabilitación y adquisición de espacios deportivos y recreativos para la práctica de la actividad física y el aprovechamiento del tiempo libre de infantes y adolescentes (se crea)</t>
  </si>
  <si>
    <t>DEPORTE, PREVENCION Y SALUD INTEGRAL.</t>
  </si>
  <si>
    <t xml:space="preserve">53 JAC REPRESENTANTES DE BARRIOS Y VEREDAS DOTADAS CON  IMPLEMENTOS Y ELEMENTOS DEPORTIVOS EN INSTITUCIONES EDUCATIVAS, VEREDAS Y BARRIOS                                                               </t>
  </si>
  <si>
    <t xml:space="preserve">DOTACION DEPORTIVA EN ESCENARIOS DEPORTIVOS COMUNALES                                                                                                                                                   </t>
  </si>
  <si>
    <t>Pre inversión en diseños y estudios del sector deporte en el Municipio de Tauramena</t>
  </si>
  <si>
    <t xml:space="preserve">21 ESCENARIOS DEPORTIVOS EXISTENTES EN EL MUNICIPIO ADECUADOS FISICAMENTE                                                                                                                               </t>
  </si>
  <si>
    <t xml:space="preserve">ESCENARIOS ADECUADOS                                                                                                                                                                                    </t>
  </si>
  <si>
    <t>Organización, dotación y ejecución de eventos deportivos y recreativos comunitarios  para la promoción de estilos de vida saludable.</t>
  </si>
  <si>
    <t>2500 ESTUDIANTES INTEGRADOS A DISCIPLINAS DEPORTIVAS</t>
  </si>
  <si>
    <t>Organización y apoyo de eventos deportivos especializados para la población vulnerable.</t>
  </si>
  <si>
    <t>DISCIPLINAS DEPORTIVAS APOYADAS</t>
  </si>
  <si>
    <t xml:space="preserve">NUMERO </t>
  </si>
  <si>
    <t>Sostenimiento, ampliación y dotación al deporte formativo en la niñez (hasta 11 años)</t>
  </si>
  <si>
    <t>Sostenimiento, ampliación y dotación al deporte formativo en la adolescencia (12 a 15 años)</t>
  </si>
  <si>
    <t>Interventoría Técnica a la ejecución de proyectos del sector deporte</t>
  </si>
  <si>
    <t>CULTURA</t>
  </si>
  <si>
    <t>CULTURA PARA  LA CONSTRUCCION DE SOCIEDAD</t>
  </si>
  <si>
    <t>CONSTRUYENDO SOCIEDAD</t>
  </si>
  <si>
    <t xml:space="preserve">APOYAR LA ORGANIZACION DE 8 EVENTOS PARA PROMOCION Y APOYO DE ARTISTAS LOCALES                                                                                                                          </t>
  </si>
  <si>
    <t xml:space="preserve">REALIZACION DE EVENTOS CULTURALES                                                                                                                                                                       </t>
  </si>
  <si>
    <t>Apoyo a eventos culturales, capacitación a gestores y creadores culturales.</t>
  </si>
  <si>
    <t xml:space="preserve">APOYAR LA ENSEÑANZA  DE 12 MODALIDADES ARTISTICAS  COMO FOMENTO DE LA  EDUCACION CULTURAL Y LA CREACION DE NUEVOS VALORES                                                                               </t>
  </si>
  <si>
    <t xml:space="preserve">NUMERO DE DISICIPLINAS DE FORMACION ARTISTICA Y CULTURAL                                                                                                                                                </t>
  </si>
  <si>
    <t>Dotación, promoción y apoyo a los programas de formación y divulgación de las expresiones culturales de niñez (hasta 11 años)</t>
  </si>
  <si>
    <t xml:space="preserve">DISICIPLINAS DE FORMACION ARTISTICA Y CULTURAL APOYADAS                                                                                                                                                </t>
  </si>
  <si>
    <t>Dotación, promoción y apoyo a los programas de formación y divulgación de las expresiones culturales de adolescentes (12 a 15 años)</t>
  </si>
  <si>
    <t>Dotación, promoción y apoyo a los programas de formación y divulgación de las expresiones culturales de  Jovenes        (16 a 18 años)</t>
  </si>
  <si>
    <t xml:space="preserve">DOTACION CASA DE LA CULTURA,  DE ELEMENTOS, IMPLEMENTOS Y EQUIPOS PARA EL DESARROLLO CULTURAL DE LA POBLACION                                                                                           </t>
  </si>
  <si>
    <t xml:space="preserve">DOTACION DE ELEMENTOS Y EQUIPOS                                                                                                                                                                         </t>
  </si>
  <si>
    <t>Apoyo a las actividades para el rescate de valores, la memoria colectiva  y fomento cultural</t>
  </si>
  <si>
    <t xml:space="preserve">Capacitación, fortalecimiento y proyección de la escuela de música para la convivencia banda estudiantil juvenil y comunidad en general del municipio de Tauramena Casanare
</t>
  </si>
  <si>
    <t xml:space="preserve">MEJORAMIENTO DE LAS CONDICIONES FISICAS DE LA CASA DE LA CULTURA                                                                                                                                        </t>
  </si>
  <si>
    <t xml:space="preserve">ADECUACION DE INFRAESTRUCTURA                                                                                                                                                                           </t>
  </si>
  <si>
    <t xml:space="preserve">APOYO A LA SEGURIDA SOCIAL DE POR LO MENOS 2 ARTISTAS TAURAMENEROS, RECONOCIDOS INTERNACIONALMENTE                                                                                                      </t>
  </si>
  <si>
    <t xml:space="preserve">ARTISTAS APOYADOS                                                                                                                                                                                       </t>
  </si>
  <si>
    <t xml:space="preserve">Apoyo a la seguridad social del artista </t>
  </si>
  <si>
    <t>Interventoría técnica a la ejecución d eproyectos del sector cultura</t>
  </si>
  <si>
    <t xml:space="preserve">AMPLIAR EL BENEFICIO A 1300 FAMILIAS DEL PROGRAMA FAMILIAS EN ACCION NIVELES UNO Y DOS                                                                                                                  </t>
  </si>
  <si>
    <t xml:space="preserve">NUMERO DE FAMILIAS                                                                                                                                                                                      </t>
  </si>
  <si>
    <t>Gestión e implementación de acciones y políticas sociales</t>
  </si>
  <si>
    <t xml:space="preserve">100% DE CASOS ATENDIDOS CON EL PROGRAMA DE VIOLENCIA INTRAFAMILIAR Y ABUSO SEXUAL  ATENDIDOS                                                                                                            </t>
  </si>
  <si>
    <t>Prevención y atención del maltrato infantil y la violencia intrafamiliar para la protección de la infancia , la adolescencia y la familia</t>
  </si>
  <si>
    <t>Operación del centro regional de atención de adolescentes infractores de la ley penal</t>
  </si>
  <si>
    <t xml:space="preserve">5 EVENTOS DE CAPACITACION Y ASISTENCIA TECNICA REALIZADOS PARA FOMENTAR COMPETENCIAS LABORALES EN LOS JOVENES DEL MUNICIPIO                                                                             </t>
  </si>
  <si>
    <t xml:space="preserve">Fortalecimiento de iniciativas juveniles que desarrollen la capacidad intelectual, la expresión artística, la destreza deportiva y lúdica de los jóvenes </t>
  </si>
  <si>
    <t xml:space="preserve">430 ADULTOS MAYORES ATENDIDOS CON EL PROGRAMA DEL HOGAR DIA CASA V IDA                                                                                                                                  </t>
  </si>
  <si>
    <t xml:space="preserve">ADULTOS MAYORES ATENDIDOS                                                                                                                                                                               </t>
  </si>
  <si>
    <t>Atención integral a la población vulnerable (Adulto Mayor)</t>
  </si>
  <si>
    <t>ADECUACION Y OPERACIÓN HOGAR DIA. CASA VIDA.</t>
  </si>
  <si>
    <t>PROGRAMA DIA EN OPERACIÓN</t>
  </si>
  <si>
    <t>100% DE MADRES Y PADRES DE FAMILIA CAPACITDOS Y FORMADOS</t>
  </si>
  <si>
    <t>POBLACION ATENDIDA</t>
  </si>
  <si>
    <t>Atención integral a la población vulnerable (madres y padres cabeza de famiia)</t>
  </si>
  <si>
    <t>REALIZAR 2 EVENTOS DECAPACITACION DURANTE EL AÑO</t>
  </si>
  <si>
    <t xml:space="preserve">70   ATENDIDOS CON EL PROGRAMA DE DISCAPACIDAD                                                                                                                          </t>
  </si>
  <si>
    <t>POBLACION DISCAPACITADA ATENDIDA</t>
  </si>
  <si>
    <t>Atención integral a la población vulnerable (discapacidad)</t>
  </si>
  <si>
    <t>ATENDER AL 100% DE LA POBLACION DISCAPACITADA EN PROGRAMAS DE REHABILITACION FISICA, PSICOLOGICA Y ENTORNO FAMILIAR.</t>
  </si>
  <si>
    <t>PROGRAMA DE REHABILITACION IMPLEMENTADO Y EJECUTADO</t>
  </si>
  <si>
    <t>100% DE MUJERES EN ESTADO DE VULNERABILIDAD BENEFICAIDAS DEL PROGRAMA</t>
  </si>
  <si>
    <t>MUJERES CAPACITADAS Y FORMADAS</t>
  </si>
  <si>
    <t>Promoción de la equidad de genero y la autonomía de la mujer.</t>
  </si>
  <si>
    <t xml:space="preserve">2 EVENTOS DE CAPACITACION REALIZADOS PARA FOMENTAR COMPETENCIAS LABORALES, EN LAS MUJERES CABEZA DE FAMILIA                                                                                             </t>
  </si>
  <si>
    <t xml:space="preserve"> GENERAR ACCIONES INTEGRALES PARA EL 100% DE LA POBLACIÓN DESPLAZADA                                                                                                                                    </t>
  </si>
  <si>
    <t xml:space="preserve">PORCENTAJE DE POBLACION DESPLAZADA ATENDIDA                                                                                                                                                             </t>
  </si>
  <si>
    <r>
      <t>Atención a la población desplazada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 xml:space="preserve"> </t>
    </r>
  </si>
  <si>
    <t>100% DE ATENCION EN ACCIONES DE ALIMENTACION Y AYUDAS HUMANITRIAS</t>
  </si>
  <si>
    <t>PROGRAMA DE SEGURIDA ALIMENTARIA PARA DESPLAZADOS Y AYUDAS HUMANITARIAS</t>
  </si>
  <si>
    <t>Interventoría técnica a la ejecución de proyectos del sector población vulnerable</t>
  </si>
  <si>
    <t>0% DE NISÑO DESNUTRIDOS</t>
  </si>
  <si>
    <t>DISMINUIR LOS INDICES DE DESNUTRICION EN EL MUNICIPIO</t>
  </si>
  <si>
    <t>Atención Integral a la Población Vulnerable (primera Infancia)</t>
  </si>
  <si>
    <t>GARANTIZAR LA SEGURIDA ALIMENTARIA A NIÑOS MENORES DE 5 AÑOS</t>
  </si>
  <si>
    <t>PROGRAMA DE HOGARES DE BIENESTAR</t>
  </si>
  <si>
    <t>AGUA POTABLE Y SANEAMIENTO BASICO</t>
  </si>
  <si>
    <t>COBERTURA Y CALIDAD DE AGUA POTABLE Y SANEAMIENTO BASICO</t>
  </si>
  <si>
    <t>INVERSIONES EN INFRAESTRUCTURA PARA LA AMPLIACION DE COBERTURAS</t>
  </si>
  <si>
    <t xml:space="preserve">90% DE VVIENDAS CON SERVICIO DE ACUEDUCTO Y SUMINISTRO DE AGUA POTABLE                                                                                                                                  </t>
  </si>
  <si>
    <t xml:space="preserve">NUMERO DE USUARIOS CON SERVICIO                                                                                                                                                                         </t>
  </si>
  <si>
    <t>Pre inversión en diseños y estudios para suministro de agua potable en el Municipio de Tauramena</t>
  </si>
  <si>
    <t>° 100% DE COBERTURA DE AGUA POTABLE ACUEDUCTO URBANO       °100% DE COBERTURA DE AGUA POTABLE ACUEDUCTO CENTRO POBLADO PASOCUSIANA .                                         °50% DE COBERTURA DE AGUA POTABLE EN ACUEDUCTOS COMUNITARIOS AREA RURAL DISPERSA. 22 VEREDAS.                 °80% DE COBERTURA EN SOLUCIONES INDIVIVIDUALES DE SUMNISTRO DE AGUA POTABLE.</t>
  </si>
  <si>
    <t>° CONTINUACION CONSTRUCCION MACROACUEDUCTOS RIO CAJA Y RIO CACICAL, QUE ABASTECEN AL 70 DE LA POBLACION RESIDENTE EN EL CENTRO POBLADO Y AREA RURAL DISPERSA.                                                                     ° CONSTRUCCION DE SISTEMAS INDIVIDUALES DE SUMNISTRO DE AGUA POTABLE (POZO PROFUNDO, TANQUE ELEVADO Y SISTEMA DE TRATAMIENTO) PARA SATISFACER EL 80% DE LA DEMANDA DEL SERVICIO EN EL AREA RURAL DISPERSA.                                                                                                   ° AMPLIACIONES Y ADECUACIONES DE INFRAESTRUCTURA DE LOS ACUEDUCTOS QUE SE ENCUENTRAN EN OPERACION.</t>
  </si>
  <si>
    <t xml:space="preserve">Construcción de acueductos y sistemas de potabilización de aguas en el área urbana </t>
  </si>
  <si>
    <t xml:space="preserve">Ampliación de acueductos y sistemas de potabilización de aguas en el área urbana </t>
  </si>
  <si>
    <t>Construcción de acueductos y sistemas  de potabilización de  aguas en el área rural dispersa y centros poblados</t>
  </si>
  <si>
    <t>Ampliación de acueductos y sistemas  de potabilización de  aguas en el área rural dispersa y centros poblados</t>
  </si>
  <si>
    <t>Construcción de  soluciones individuales alternas de agua potable en el área rural dispersa</t>
  </si>
  <si>
    <t>100% COBERTURA DE SUBSIDIOS ESTRATOS 1,2 Y 3.</t>
  </si>
  <si>
    <t xml:space="preserve">SUBSIDIOS ESTRATOS NIVELES 1 Y 2                                                                                                                                                                        </t>
  </si>
  <si>
    <t>Subsidios a la población de estratos 1,2 y 3</t>
  </si>
  <si>
    <t xml:space="preserve">AUMENTAR A 3000 USUARIOS DE ESTRATOS 1, 2 Y 3 EL APOYO DEL SUBSIDIO DEL FONDO DE SOLIDARIDAD Y REDISTRIBUCION DEL INGRESO                                                                               </t>
  </si>
  <si>
    <t>COBERTURA Y CALIDAD DE ALCANTARILLADO Y SANEAMIENTO BASICO</t>
  </si>
  <si>
    <t xml:space="preserve">90% DE VIVIENDAS CON SERVICIO DE ALCANTARILLADO, SOLUCIONES INDIVIDUALES Y SISTEMAS DE TRATAMIENTO                                                                                                      </t>
  </si>
  <si>
    <t>Pre inversión en estudios y diseños para cobertura de alcantarillado, disposición de excretas y sistemas de tratamiento para la reducción del impacto ambiental, con reutilización de aguas residuales.</t>
  </si>
  <si>
    <t>80% DE USUARIOS CON SERVICIOS</t>
  </si>
  <si>
    <t>° AMPLIACION REDES DE ALCANTARILLADO AREA URBANA, PARA SOSTENIMIENTO DEL 100% DE COBERTURA.                  °ADECUACIONES SISTEMA DE TARTAMIENTO DE AGUAS RESIDUALES VEREDAS TUNUPE, CARUPANA Y CENTRO POBLADO PASOCUSIANA, PARA EL 30% DE COBERTURA.          ° 80% DE COBERTURA EN COSNTRUCCION SISTEMAS DE TRATAMIENTO DE AGUAS RESIDUALES AREA RURAL DISPERSA.</t>
  </si>
  <si>
    <t>Construcción y ampliaicón de alcantarillado  pluvial en el casco urbano y centros poblados</t>
  </si>
  <si>
    <t xml:space="preserve">Construcción de alcantarillado sanitario en el casco urbano y centros poblados </t>
  </si>
  <si>
    <t xml:space="preserve">Construcción de soluciones alternas de disposición de excretas en el área rural dispersa </t>
  </si>
  <si>
    <t>100% DE USAURIOS CON SERVICIO AREA URBANA Y CORREGIMIENTO PASOCUSIANA</t>
  </si>
  <si>
    <t>COBERTURA DEL SERVICIO DE ASEO Y TRATAMIENTO</t>
  </si>
  <si>
    <t>Tratamiento de resíduos sólidos del municipio de Tauramena</t>
  </si>
  <si>
    <t xml:space="preserve">100% DE VOLUMEN DE RESIDUOS SOLIDOS SELECCIONADOS, TRATADOS Y DISPUESTOS FINALMENTE                                                                                                                     </t>
  </si>
  <si>
    <t xml:space="preserve">POCENTAJE DE TRATAMIENTO DE RESIDUOS SOLIDOS                                                                                                                                                            </t>
  </si>
  <si>
    <t>Gestión integral de residuos sólidos en el área rural y centros poblados</t>
  </si>
  <si>
    <t>Interventoría técnica a la ejecución de proyectos del sector agua potable, alcantarillado y saneamiento básico.</t>
  </si>
  <si>
    <t>INYTERVENTORIA</t>
  </si>
  <si>
    <t>GAS</t>
  </si>
  <si>
    <t>IMPACTO AMBIENTAL POSITIVO</t>
  </si>
  <si>
    <t xml:space="preserve">MASIFICACIÓN DE GAS </t>
  </si>
  <si>
    <t>65% DE COBERTURA DE GAS DOMICILIARIO</t>
  </si>
  <si>
    <t>VIVIENDAS CON SERVICIO DE GAS DOMICILIARIO</t>
  </si>
  <si>
    <t xml:space="preserve">Preinversión en estudios y diseños para la masificación de gas sector urbano y rural que conlleve a disminución de impactos ambientales en ecosistemas del municipio </t>
  </si>
  <si>
    <t xml:space="preserve">275 NUEVOS USUARIOS CON SERVICIO DE GAS  DOMICILIARIO                                                                                                                                                   </t>
  </si>
  <si>
    <t>CONEXIONES DOMICILIARIAS</t>
  </si>
  <si>
    <t>Ampliación de redes para la  masificación de gas sector urbano  y rural</t>
  </si>
  <si>
    <t>Interventoría técnica a la ejecución de proyectos del sector Gas</t>
  </si>
  <si>
    <t>ENERGIA</t>
  </si>
  <si>
    <t>ENERGIA PARA LA EDUCACION</t>
  </si>
  <si>
    <t>COBERTURA ELECTRICA</t>
  </si>
  <si>
    <t xml:space="preserve">Preinversión en  estudios y diseños del sector energía </t>
  </si>
  <si>
    <t>°CONSTRUCCION RED ELECTRICA URBAINIZACION VILLA ESTHER.                                       °AMPLIACION DE REDES ELÉCTRICAS RURALES EN LAS VEREDAS CARUPANA, BENDICIONES, RAIZAL Y CABAÑAS DEL MUNICIPIO DE TAURAMENA</t>
  </si>
  <si>
    <t xml:space="preserve">665 NUEVOS USUARIOS CON SERVICIO DE ENERGIA ELECTRICA                                                                                                                                                   </t>
  </si>
  <si>
    <t xml:space="preserve">NÚMERO DE VIVIENDAS CON SERVICIO DE ENERGIA                                                                                                                                       </t>
  </si>
  <si>
    <t xml:space="preserve">Construcción, ampliación y mantenimiento de redes eléctricas rurales </t>
  </si>
  <si>
    <t>KMS DE REDES CONSTRUIDAS</t>
  </si>
  <si>
    <t xml:space="preserve">20 SOLUCIONES INDIVIDUALES DE NERGIA CONVENCIONAL                                                                                                                                                       </t>
  </si>
  <si>
    <t xml:space="preserve">PLANTAS SOLARES                                                                                                                                                                                         </t>
  </si>
  <si>
    <t xml:space="preserve">Construcción, ampliación, mantenimiento de redes eléctricas urbanas y alumbrado público </t>
  </si>
  <si>
    <t>Implementación y mantenimiento de sistemas alternativos de energía</t>
  </si>
  <si>
    <t>Interventoría técnica a la ejecución de proyectos del sector Energia</t>
  </si>
  <si>
    <t>VIVIENDA</t>
  </si>
  <si>
    <t>VIVIENDA SALUDABLE</t>
  </si>
  <si>
    <t>ESPACIOS SALUDABLES</t>
  </si>
  <si>
    <t>500 SUBSIDIOS DE VIVIENDA OTTORGADOS</t>
  </si>
  <si>
    <t>FAMILIAS DE VIVIENDA BENEFICIADAS CON PROGRAMASVIVIENDA DE INTERES SOCIAL</t>
  </si>
  <si>
    <t>Socialización, Preinversión en estudios y diseños del sector vivienda.</t>
  </si>
  <si>
    <t xml:space="preserve">Adquisición de terrenos para desarrollar programas de vivienda de interés social </t>
  </si>
  <si>
    <t xml:space="preserve">3 PREDIOS ADQUIRIDOS PARA DESARROLLAR PROGRAMAS DE 150 VIVIENDAS NUCLEDAS EN EL MUNICIPIO                                                                                                               </t>
  </si>
  <si>
    <t xml:space="preserve">ADQUISICION DE PREDIOS PARA CONSTRUCCION DE VIVIENDA DE INTERES SOCIAL                                                                                                                                  </t>
  </si>
  <si>
    <t>Socialización, construcción, mejoramiento  y saneamiento básico de vivienda de interés social  en el área urbana  del Municipio  (por  autoconstrucción o selección)</t>
  </si>
  <si>
    <t xml:space="preserve">300 VIVIENDAS NUEVAS DE PROGRAMAS DE CONSTRUCCION DE VIVIENDA DE INTERES SOCIAL NUEVA EN LOTE PROPIO Y NUCLEADA                                                                                         </t>
  </si>
  <si>
    <t xml:space="preserve">VIVIENDAS CONSTRUIDAS                                                                                                                                                                                   </t>
  </si>
  <si>
    <t xml:space="preserve">Socialización, construcción, mejoramiento y saneamiento básico de vivienda de interés social  en el área rural y centros poblados del Municipio </t>
  </si>
  <si>
    <t xml:space="preserve">200 SUBSIDIOS DE  MEJORAMIENTO DE VIVIENDA DE INTERES SOCIAL                                                                                                                                            </t>
  </si>
  <si>
    <t xml:space="preserve">VIVIENDAS MEJORADAS                                                                                                                                                                                     </t>
  </si>
  <si>
    <t>Apoyo a la gestión de los proyectos de vivienda (se renombra)</t>
  </si>
  <si>
    <t xml:space="preserve">LEGALIZAR 350 PREDIOS URBANOS CON ESCRITURACIÓN                                                                                                                                                         </t>
  </si>
  <si>
    <t xml:space="preserve">NÚMERO DE PREDIOS ESCRITURADOS                                                                                                                                                                          </t>
  </si>
  <si>
    <t>Interventoría técnica a la ejecución de proyectos del sector Vivienda</t>
  </si>
  <si>
    <t>AMBIENTAL</t>
  </si>
  <si>
    <t>MEDIO AMBIENTE</t>
  </si>
  <si>
    <t>SALVEMOS NUESTROS RECURSOS NATURALES</t>
  </si>
  <si>
    <t>AGUA PARA LA SALUD Y LA VIDA</t>
  </si>
  <si>
    <t xml:space="preserve">ADQUIRIR 4000 HAS DE TERRENOS EN LAS ÁREAS DE PROTECCIÓN DE NACEDEROS DE FUENTES ABASTECEDORAS DE ACUEDUCTOS.                                                                                           </t>
  </si>
  <si>
    <t xml:space="preserve">NÚMERO DE HAS. COMPRADAS EN ZONAS DE PROTECCIÓN.                                                                                                                                                        </t>
  </si>
  <si>
    <t>Adquisición de predios, conservación, protección y recuperación de microcuencas hídricas abastecedoras de acueductos, para garantizar la cobertura de agua potable en el municipio de Tauramena</t>
  </si>
  <si>
    <t xml:space="preserve">ADQUIRIR 2600 HAS EN ÁREAS DE PROTECCIÓN DE NACEDEROS DE FUENTES ABASTECEDORAS DE ACUEDUCTOS.                                                                                           </t>
  </si>
  <si>
    <t>NÚMERO DE HAS. COMPRADAS EN MICROCUENCAS</t>
  </si>
  <si>
    <t>Desarrollo Económico</t>
  </si>
  <si>
    <t>Estudios, diseños, construcción y mantenimiento de sistemas de riego</t>
  </si>
  <si>
    <t>RECURSOS NATURALES PARA LA VIDA</t>
  </si>
  <si>
    <t>PREDIOS PROTEGIDOS DE PROPÍEDAD DEL MUNICIPIO</t>
  </si>
  <si>
    <t>NUMERO DE PREDIOS</t>
  </si>
  <si>
    <t>Conservación, protección y  recuperación de ecosistemas estratégicos</t>
  </si>
  <si>
    <t xml:space="preserve">REALIZAR  ALINDERAMIENTO,  CON ENCERRAMIENTO, VERIFICACION DE ÁREAS DE PREDIOS  A 37 PREDIOS DE PROPIEDAD DEL MUNICIPIO EN FUENTES ABASTECEDORAS DE ACUEDUCTOS                                          </t>
  </si>
  <si>
    <t xml:space="preserve">NÚMERO DE PREDIOS ALINDERADOS,  CON ENCERRAMIENTO, VERIFICADOS EN ÁREA Y LEGALIZADOS A FAVOR DEL MUNICIPIO                                                                                              </t>
  </si>
  <si>
    <t xml:space="preserve">REALIZAR  MONITOREO Y VIGILANCIA A 81 PREDIOS  ADQUIRIDOS POR  DEL MUNICIPIO                                                                                                                            </t>
  </si>
  <si>
    <t xml:space="preserve">NÚMERO DE PREDIOS VIGILADOS Y MONITOREADOS                                                                                                                                                              </t>
  </si>
  <si>
    <t xml:space="preserve">NO. HECTÁREAS REFORESTADAS Y/O MANTENIDAS                                                                                                                                                               </t>
  </si>
  <si>
    <t xml:space="preserve">ESTABLECIMIENTO Y MANTENIMIENTO DE  REFORESTACIÓN PROTECTORA    PRODUCTORA DE 118 HAS NUEVAS DE ARBOLES MADERABLES                                                                                      </t>
  </si>
  <si>
    <t>CONTROL EN LA DISMINUCION DE LOS CAUDALES DE LAS CUENCAS DE LOS PRINCICPALES RIOS Y QUEBRADAS</t>
  </si>
  <si>
    <t xml:space="preserve">NÚMERO DE AFOROS EN FUENTES HÍDRICAS                                                                                                                                                                    </t>
  </si>
  <si>
    <t xml:space="preserve">EFECTUAR 8 AFOROS DOS VECES AL AÑO EN POR LO MENOS 35 CAUDALES  DE FUENTES HÍDRICAS MÁS REPRESENTATIVAS QUE NACEN O ATRAVIESAN EL MUNICIPIO (15 NOV. - 30 MARZO).                                       </t>
  </si>
  <si>
    <t>Interventoría a proyectos del sector medio ambiente</t>
  </si>
  <si>
    <t>DESARROLLAR NUEVOS CULTIVOS COMO FUENTE DE GENERACION DE EMPLEO, INGRESOS Y SOTENIBILIDAD AMBIENTAL</t>
  </si>
  <si>
    <t>HAS. EN REFORESTACION PROTECTORA PRODUCTURA</t>
  </si>
  <si>
    <t>Alternativas de desarrollo sostenible con productores que destinen áreas a la recuperación y conservación de recursos naturales (se crea)</t>
  </si>
  <si>
    <t xml:space="preserve">FOMENTAR Y/O FINANCIAR LA SIEMBRA DE 30 HAS NUEVAS PARA SISTEMAS AGROFORESTALES.                                                                                                                        </t>
  </si>
  <si>
    <t xml:space="preserve">NÚMERO DE  NUEVAS  HAS. SEMBRADAS                                                                                                                                                                       </t>
  </si>
  <si>
    <t>TURISMO</t>
  </si>
  <si>
    <t>TURISMO INTERACTIVO</t>
  </si>
  <si>
    <t>FORTALECIMIENTO DEL SECTOR TURISMO</t>
  </si>
  <si>
    <t>DESARROLLAR LA ACTIVIDAD TURISTICA COMO NUEVA LATERNATIVA DE EMPLEO Y GENERACION DE INGRESOS</t>
  </si>
  <si>
    <t>EMPRESA TURISTICAS FORTALECIDAS</t>
  </si>
  <si>
    <t>Preinversión en estudios y diseños para la construcción y puesta en marcha del ícono turístico del municipio de Tauramena</t>
  </si>
  <si>
    <t xml:space="preserve">4 EVENTOS DE CAPACITACION Y ASISTENCIA TECNICA PARA EL DESARROLLO DE LA ACTIVIDAD TURISTICA                                                                                                             </t>
  </si>
  <si>
    <t>Gestión y Preparación del capital humano para el desarrollo del turismo a nivel industrial</t>
  </si>
  <si>
    <t>ATENCION Y PREVENCION DE DESASTRES</t>
  </si>
  <si>
    <t>PREVENCIÓN PARA LA VIDA</t>
  </si>
  <si>
    <t>CONTROL DEL RIESGO</t>
  </si>
  <si>
    <t>ATENDER Y PREVENIR EL 100% DE LAS EMERGENCIAS Y DESASTRES EN EL MUNICIPIO</t>
  </si>
  <si>
    <t>ATENCION Y PREVENCION DE DESAASTRES</t>
  </si>
  <si>
    <t>Apoyo a la gestión del sector de atención y prevención de desastres</t>
  </si>
  <si>
    <t xml:space="preserve">REALIZAR 10  CAMPAÑAS DE PREVENCIÓN Y GESTIÓN DEL RIESGO ANTE CUALQUIER EMERGENCIA.                                                                                                                     </t>
  </si>
  <si>
    <t xml:space="preserve">10  EVENTOS REALIZADOS PARA PREVENIR EMERGENCIAS Y DESATRES EN EL AREA URBANA Y RURAL DEL MUNICIPIO                                                                                                     </t>
  </si>
  <si>
    <t>Gobierno</t>
  </si>
  <si>
    <t>Prevención, Protección de vidas humanas y atención de desastres  urbanos y rurales y gestión del riesgo</t>
  </si>
  <si>
    <t xml:space="preserve">REALIZAR 2 DOTACIONES EN EL AÑO A ORGANISMOS DE SOCORRO.                                                                                                                                                </t>
  </si>
  <si>
    <t xml:space="preserve">2 DOTACIONES ENTREGADAS A LOS ORGANISMOS DE SOCORRO, DE COMPETENCIA PARA EL MUNICIPIO                                                                                                                   </t>
  </si>
  <si>
    <t>Preinversión en estudios y diseños para obras de protección y mitigación de riesgos naturales (se crea)</t>
  </si>
  <si>
    <t xml:space="preserve">REALIZAR 4 INTERVENCIONES PREVENTIVAS CON OBRA FÍSICA EN ZONAS DE RIESGO DE INUNDACIÓN                                                                                                                  </t>
  </si>
  <si>
    <t xml:space="preserve">4 INTERVENCIONES REALIZADAS    EN ZONAS DE RIESGO POR INUNDACIONES O DESLIZAMIENTOS                                                                                                                     </t>
  </si>
  <si>
    <t xml:space="preserve">ENTORNO URBANO CON CALIDAD </t>
  </si>
  <si>
    <t>MEDIO AMBIENTE URBANO</t>
  </si>
  <si>
    <t>100% DE LOS ESPACIOS CONSTRUDOS,  HABILITADOS PARA RECREACION DE LA POBLACION</t>
  </si>
  <si>
    <t xml:space="preserve">PAISAJE URBANO                                                                                                                                                                                          </t>
  </si>
  <si>
    <t>Campañas para la protección y recuperación de espacio público urbano, corredores suburbanos y sitios turísticos del municipio.</t>
  </si>
  <si>
    <t>Construcción, adecuación, mejoramiento y mantenimiento de espacio público y zonas verdes en el área urbana y centros poblados.</t>
  </si>
  <si>
    <t xml:space="preserve">PORCENTAJE DE ZONAS VERDES DE PARQUES (ZONA VERDE), ZONAS VERDES, SEPARADORES Y ARBORIZACION MANTENIDA Y EMBELLECIDA                                                                                                 </t>
  </si>
  <si>
    <t xml:space="preserve">PAISAJE URBANO    ADECUADO                                                                                                                                                                                      </t>
  </si>
  <si>
    <t xml:space="preserve">Adquisición de predios , avalúos  e indemnización </t>
  </si>
  <si>
    <t xml:space="preserve">ACTUALIZACION POLITICO ADMNISTRATIVA </t>
  </si>
  <si>
    <t>VEREDAS INTERVEREDAS</t>
  </si>
  <si>
    <t>Delimitación política urbano-rural y resolución de conflictos limítrofes.</t>
  </si>
  <si>
    <t>LIMITES VEREDALES DEFINIDOS</t>
  </si>
  <si>
    <t>EOT INCORPORADO AL SIG</t>
  </si>
  <si>
    <t>SISTEMA DE INFORMACION IMPLEMENTADO</t>
  </si>
  <si>
    <t xml:space="preserve">Implementación del sistema de Información Geográfica para el Ordenamiento Territorial </t>
  </si>
  <si>
    <t>SIG ACTULALIZADO</t>
  </si>
  <si>
    <t>EQUIPAMENTO</t>
  </si>
  <si>
    <t>EQUIPAMIENTO COLECTIVO</t>
  </si>
  <si>
    <t>ESPACIOS PARA TODOS</t>
  </si>
  <si>
    <t>CONSTRUIR EL EQUIPAMENTO NECESARIO PARA EL DESARROLLO DE LA GESTION ADMNISTRATIVA</t>
  </si>
  <si>
    <t xml:space="preserve">NÚMERO DE EQUIPAMIENTO CONSTRUIDO                                                                                                                                                                       </t>
  </si>
  <si>
    <t>Construcción, mantenimiento, dotación y operación de la morgue y el coso municipal para protección de la vida, salud pública y el medio ambiente.</t>
  </si>
  <si>
    <t xml:space="preserve">CONSTRUIR LA MORGUE Y COSO MUNICIPAL SEGÚN NORMAS DE SANEAMIENTO AMBIENTAL Y SALUD PÚBLICA                                                                                                              </t>
  </si>
  <si>
    <t>MEJORAMEINTO DE LA INFRAESTRUCTURA DE PARQUES URBANOS</t>
  </si>
  <si>
    <t xml:space="preserve">INFRAESTRUCTURA DEL EQUIPAMENTO ADECUADA                                                                                                                                                                </t>
  </si>
  <si>
    <t>Construcción de obras complementarias, mantenimiento y dotación de infraestructura  del equipamiento urbano</t>
  </si>
  <si>
    <t>ESPACIO PUBLICO MEJORADOS,AMPLIADOS Y/O MANTENIDOS</t>
  </si>
  <si>
    <t xml:space="preserve">INFRAESTRUCTURA DEL EQUIPAMENTO ADECUADA             (NUMERO DE PARQUES)                                                                                                                                                    </t>
  </si>
  <si>
    <t>Actualización catastral urbana y legalización de predios</t>
  </si>
  <si>
    <t xml:space="preserve">Interventoría técnica para los proyectos del sector medio ambiente y equipamiento </t>
  </si>
  <si>
    <t>Estudios y Diseños para la adecuación y construcción de espacio público y equipamiento (se crea)</t>
  </si>
  <si>
    <t>TRANSPORTE</t>
  </si>
  <si>
    <t xml:space="preserve">MEJORAR LA MOVILIDAD URBANA </t>
  </si>
  <si>
    <t>VIAS MEJORADAS</t>
  </si>
  <si>
    <t>Construcción, pavimentación, mejoramiento, señalización y mantenimiento  de la red vial urbana</t>
  </si>
  <si>
    <t>VIAS URBANAS PAVIMENTADAS</t>
  </si>
  <si>
    <t xml:space="preserve">KM DE VIAS URBANAS PAVIMENTADAS                                                                                                                                                                         </t>
  </si>
  <si>
    <t>Interventoría técnica para los proyectos del sector equipamiento y transporte.</t>
  </si>
  <si>
    <t>ECONOMICA</t>
  </si>
  <si>
    <t>AGROPECUARIO</t>
  </si>
  <si>
    <t>CADENAS AGROINDUSTRIALES CON VISION EMPRESARIAL</t>
  </si>
  <si>
    <t>PLANEACION PARA EL SISTEMA PRODUCTIVO</t>
  </si>
  <si>
    <t>Estudios de preinversión para formulación de planes de negocios por cada cadena agroindustrial</t>
  </si>
  <si>
    <t>Elaboración e implementación del sistema de información agropecuaria (subsistema precios, cantidades y calidades) y zonificación de áreas productivas del municipio</t>
  </si>
  <si>
    <t xml:space="preserve">INCREMENTAR EN UN 20% EL VOLUMEN DE PRODUCCION Y COMERCIALIZACION DE PRODUCTOS AGROPECUAIROS                                                                                                               </t>
  </si>
  <si>
    <t>PEQUEÑOS Y MEDIANOS PRODUCTORES , MICROEMPRESARIOS Y COMERCIANTES BENEFICADOS</t>
  </si>
  <si>
    <t>Apoyo a créditos para el fortalecimiento empresarial, cadenas agroindustriales y compra de maquinaria agricola</t>
  </si>
  <si>
    <t>FINANCIACION DE PROYECTOS DE COMPRA DE TIERRAS, PRODUCCION AGROPECUARIA Y COMERCIALIZACION</t>
  </si>
  <si>
    <t xml:space="preserve">NÚMERO DE CRÉDITOS OTORGADOS                                                                                                                                 </t>
  </si>
  <si>
    <t>Gestión de apoyo y finnaciamiento para proyectos productivos del municipio</t>
  </si>
  <si>
    <t xml:space="preserve">2 CAPACITACIONES POR AÑO, PARA GREMIOS Y ASOCIACIONES                                                                                                                                                   </t>
  </si>
  <si>
    <t>VALOR AGREGADO CON AGROINDUSTRIALIZACIÓN</t>
  </si>
  <si>
    <t>Transición  al establecimiento  y manejo de sistemas con producción ecológica</t>
  </si>
  <si>
    <t>Gestión e información para el mercadeo, investigación y posicionamiento de los productos de Tauramena.</t>
  </si>
  <si>
    <t>PY M PRODCUTORES BENEFICIADOS CON PROYECTOS DE DESARROLLO AGRICOLA</t>
  </si>
  <si>
    <t>Apoyo a las cadenas agroindustriales  del  Municipio</t>
  </si>
  <si>
    <t xml:space="preserve">ESTRUCTURAR  3 ALIANZAS ESTRATÉGICAS PARA OPERACIÓN DE INFRAESTRUCTURA PRODUCTIVA.                                                                                                                      </t>
  </si>
  <si>
    <t xml:space="preserve">NÚMERO DE ALIANZAS ESTRATÉGICAS ESTRUCTURADAS                                                                                                                                                           </t>
  </si>
  <si>
    <t>APOYAR A 200 P Y M PRODUCTORES CON TRANSFERENCIA DE TECNOCLOGÍA</t>
  </si>
  <si>
    <t>PRODUCTOS MEJORADOS POR AÑO</t>
  </si>
  <si>
    <t xml:space="preserve">Implementación del sistema de control y erradicación de enfermedades infectocontagiosas (de riesgo para la salud humana) en especies agropecuarias </t>
  </si>
  <si>
    <t xml:space="preserve">3 GRANJAS PRODUCTIVAS DE EXTENSION  Y TRANSFERENCIA DE TECNOLOGIA                                                                                                                                       </t>
  </si>
  <si>
    <t xml:space="preserve">GRANJAS EXPERIMENTALES                                                                                                                                                                                  </t>
  </si>
  <si>
    <t>Producción de material vegetal en el vivero municipal el Tulipán y sostenimiento de las granjas Palmareña y La esperanza.</t>
  </si>
  <si>
    <t>Interventoria a proyectos del sector agropecuario</t>
  </si>
  <si>
    <t>EFICIENCIA EN LA PRODUCTIVIDAD DEL PEQUEÑO Y MEDIANO PRODUCTOR</t>
  </si>
  <si>
    <t>AUMENTAR LA OFERTA Y DEMANDA DE EMPLEO EN UN 10% AGROPECUARIAS</t>
  </si>
  <si>
    <t>EMPLEOS GENERADOS</t>
  </si>
  <si>
    <t xml:space="preserve">Fortalecimiento del banco de maquinaria, adecuación y mecanización de tierras </t>
  </si>
  <si>
    <t xml:space="preserve">1000 HECTAREAS PRODUCTIVAS PREPARADAS Y ADECUADAS                                                                                                                                                       </t>
  </si>
  <si>
    <t xml:space="preserve">HAS ADECUADAS ANUALMENTE                                                                                                                                                                              </t>
  </si>
  <si>
    <t>Extensión rural para la productividad en los pequeños y medianos productores</t>
  </si>
  <si>
    <t xml:space="preserve">ASISTENCIA TECNICA Y TRANSFERENCIA TECNOLOGICA  700  A PEQUEÑOS Y MEDIANOS PRODUCTORES                                                                                                                  </t>
  </si>
  <si>
    <t xml:space="preserve">PEQUEÑOS Y MEDIANOS PRODUCTORES ATENDIDOS ANUALMENTE                                                                                                                                                    </t>
  </si>
  <si>
    <t>INDUSTRIAL</t>
  </si>
  <si>
    <t>GERNERAR ACTIVIDADES DE INSDUSTRIALIZACION AGROPECUAIRA</t>
  </si>
  <si>
    <t>EMPRESAS APOYADAS</t>
  </si>
  <si>
    <t>Optimización del frigorífico  como proyecto regional para el Casanare y reconversión de la infraestructura productiva instalada.</t>
  </si>
  <si>
    <t xml:space="preserve">APOYO A LA PRODUCCION Y TRANSFORMACION DE 4 PRODUCTOS AGROPECUARIOS                                                                                                                                     </t>
  </si>
  <si>
    <t>COMERCIAL</t>
  </si>
  <si>
    <t>AUMENTAR LOS VOLUMNES DE COMERCIALIZACION DE PRODUCTOS EN UN 20%</t>
  </si>
  <si>
    <t xml:space="preserve">% DE VNETAS DE PRODUCTOS EN EVENTOS DE COMERCIALIZACION  REALIZADOS EN EL AÑO                                                                                                                                                                            </t>
  </si>
  <si>
    <t>Eventos de comercialización y negociación agropecuaria y empresarial</t>
  </si>
  <si>
    <t xml:space="preserve">ORGANIZAR 3 EVENTOS LOCALES DE COMERCIALIZACIÓN AGROPECUARIA Y COMERCIAL                                                                                                                                </t>
  </si>
  <si>
    <t xml:space="preserve">EVENTOS REALIZADOS EN EL AÑO                                                                                                                                                                            </t>
  </si>
  <si>
    <t xml:space="preserve">% DE VENTAS DE PRODUCTOS ENRUEDAS DE NEGOCIOS REALIZADAS                                                                                                                                                                          </t>
  </si>
  <si>
    <t xml:space="preserve">Impulso y apoyo a alianzas estratégicas agroindustriales (se crea) </t>
  </si>
  <si>
    <t xml:space="preserve">IMPULSAR 5 RUEDAS DE NEGOCIOS ENTRE PRODUCTORES DEL MUNICIPIO Y COMERCIALIZADORES                                                                                                                       </t>
  </si>
  <si>
    <t xml:space="preserve">NÚMERO DE RUEDAS DE NEGOCIOS                                                                                                                                                                            </t>
  </si>
  <si>
    <t>MOVILIDAD PARA EL ACCESO A SERVICIOS</t>
  </si>
  <si>
    <t>VIAS PARA LA MOVILIDAD</t>
  </si>
  <si>
    <t>MEJORAR EL ACCESO Y  LA MOVILIDAD VEHICULAR RURAL EN UN 80%</t>
  </si>
  <si>
    <t xml:space="preserve">KM DE VIAS TERCIARIAS MEJORADAS  PERIODICAMENTE                                                                                                                                                         </t>
  </si>
  <si>
    <t>Preinversión en estudios y diseños del sector de vías y transporte</t>
  </si>
  <si>
    <t xml:space="preserve">250 KMS DE VIAS MEJORADAS CON EL BANCO DE MAQUINARIA MUNICIPAL                                                                                                                                          </t>
  </si>
  <si>
    <t xml:space="preserve">KM DE VIAS MEJORADAS                                                                                           </t>
  </si>
  <si>
    <t>Construcción, pavimentación y mantenimiento de vías  y puentes rurales</t>
  </si>
  <si>
    <t xml:space="preserve">MEJORAR EL ACCESO Y  LA MOVILIDAD PEATONAL RURAL EN UN 80%                                                                                                                                            </t>
  </si>
  <si>
    <t xml:space="preserve">KM DE CAMINOS DE HERRADURA MEJORADOS PERIODICAMENTE                                                                                                                                                     </t>
  </si>
  <si>
    <t>Construcción, mejoramiento y mantenimiento, de vías, puentes, caminos de herradura y puentes peatonales rurales, para el acceso a centros educativos, plantas de tratamiento de agua potable y fortalecimiento de campañas para la disminución de la mortalidad</t>
  </si>
  <si>
    <t xml:space="preserve">50 KMS DE CAMINOS DE HERRADURA  MEJORADOS PERIODICAMENTE                                                                                                                                                </t>
  </si>
  <si>
    <t>Interventoría Técnica a los proyectos del sector transporte</t>
  </si>
  <si>
    <t>INSTITUCIONAL</t>
  </si>
  <si>
    <t>GOBIERNO,  PLANEACIÓN Y DESARROLLO INSTITUCIONAL</t>
  </si>
  <si>
    <t>FINANZAS PUBLICAS</t>
  </si>
  <si>
    <t>SANEAMIENTO FISCAL</t>
  </si>
  <si>
    <t>INCREMENTAR EL RECAUDO POR CONCEPTO DE IMPUESTO PREDIAL EN UN 20%</t>
  </si>
  <si>
    <t>% DE RECAUDO VIGENCIA ANTERIOR</t>
  </si>
  <si>
    <t>Fortalecimiento del recaudo de rentas del municipio de Tauramena.</t>
  </si>
  <si>
    <t xml:space="preserve">PROGRAMA DE TESORERIA EN CAMPO                                                                                                                                                                          </t>
  </si>
  <si>
    <t xml:space="preserve">1 PROGRAMA IMPLEMENTADO Y APLICADO POR AÑO                                                                                                                                                              </t>
  </si>
  <si>
    <t>Hacienda</t>
  </si>
  <si>
    <t>MEJORAR EN UN 100% LA PRODUCCION DE INFORMACION FIANCIERA DE FORMA EFECTIVA</t>
  </si>
  <si>
    <t>SISTEMA DE INFORMACION FINANCIERA MEJORADO</t>
  </si>
  <si>
    <t>Implementación de tecnologías, informática y comunicaciones TIC´s.</t>
  </si>
  <si>
    <t xml:space="preserve">ADQUIRIR SOFTWARE CON 7 MÓDULOS INTEGRADOS DE CONTABILIDAD, PRESUPUESTO, TESORERIA, RENTAS. INVENTARIOS, NÓMINA Y CONTRATACIÓN.                                                                         </t>
  </si>
  <si>
    <t xml:space="preserve">ADQUIRIR NUEVO SOFTWARE CON MÓDULOS INTEGRADOS DE CONTABILIDAD, PRESUPUESTO, INVENTARIOS, NÓMINA Y CONTRATACIÓN.                                                                                        </t>
  </si>
  <si>
    <t>Modernización de los sistemas administrativos y financieros.</t>
  </si>
  <si>
    <t>CALIDAD EN ATENCIÓN INSTITUCIONAL</t>
  </si>
  <si>
    <t xml:space="preserve">AMBIENTE LABORAL </t>
  </si>
  <si>
    <t>MEJORAR EN 100% LA PRESTACION DE SERVICIO Y LA SATISFACION DE LA COMUNIDAD</t>
  </si>
  <si>
    <t>100% DE LOS SERVICIOS MEJORADOS</t>
  </si>
  <si>
    <t xml:space="preserve">Bienestar social  y armonía laboral en dependencias del Centro Administrativo del Municipio de Tauramena. </t>
  </si>
  <si>
    <t xml:space="preserve">MEJORAR EN 100% EL AMBIENTE LABORAL A FUNCIONARIOS DEL MUNICIPIO                                                                                                                                        </t>
  </si>
  <si>
    <t xml:space="preserve">PROGRAMA DE BIENESTAR SOCIAL IMPLEMENTADO                                                                                                                                                               </t>
  </si>
  <si>
    <t>General</t>
  </si>
  <si>
    <t>MODERNIZACIÓN ADMINISTRATIVA</t>
  </si>
  <si>
    <t>Plan integral de gestión y preservación del patrimonio documental (archivo)</t>
  </si>
  <si>
    <t xml:space="preserve">AVANCE PORCENTUAL PARCIAL DE LA IMPLEMENTACION DEL SISTEMA DE GESTION DE DOCUMENTAL                                                                                                                     </t>
  </si>
  <si>
    <t xml:space="preserve">SISTEMA DE GESTION DOCUMENTAL APLICADO                                                                                                                                                                  </t>
  </si>
  <si>
    <t>Formación y capacitación de empleados públicos para el desarrollo de competencias</t>
  </si>
  <si>
    <t xml:space="preserve">BRINDAR CAPACITACIÓN A FUNCIONARIOS DE LA ADMINISTRACIÓN MUNICIPAL EN ASPECTOS INHERENTES A LA ADMINISTRACIÓN PÚBLICA                                                                                   </t>
  </si>
  <si>
    <t>IMPLEMENTAR EL SISTEMA DE CONTROL INTERNO Y CALIDAD EN LA ADMNINISTRACION MUNICIPAL</t>
  </si>
  <si>
    <t>5% DE AVANCE DE LOS PROCESOS</t>
  </si>
  <si>
    <t>Fortalecimiento, actualización, ajuste y mejoramiento de los procesos de planeación,  gestión de calidad y MECI.</t>
  </si>
  <si>
    <t xml:space="preserve">AVANCE PORCENTUAL PARCIAL DE LA IMPLEMENTACION DEL SISTEMA DE GESTION DE CALIDAD                                                                                                                        </t>
  </si>
  <si>
    <t xml:space="preserve">SISTEMA DE GESTION DE CALIDAD IMPLEMENTADO                                                                                                                                                   </t>
  </si>
  <si>
    <t xml:space="preserve">1 ESTUDIO EJECUTADO Y APLICADO PARA LA REORGANIZACION DE LA ESTRUCTURA ADMNISTRATIVA DEL MUNICIPIO                                                                                                      </t>
  </si>
  <si>
    <t xml:space="preserve">PROCESO DE REORGAIZACION ADMNISTRATIVA                                                                                                                                                                  </t>
  </si>
  <si>
    <t xml:space="preserve">AVANCE PORCENTUAL PARCIAL DE LA IMPLEMENTACION DEL SISTEMA DE  CONTROL INTERNO                                                                                                                          </t>
  </si>
  <si>
    <t xml:space="preserve">SISTEMA DE CONTROL INTERNO IMPLEMENTADO                                                                                                                                                                 </t>
  </si>
  <si>
    <t xml:space="preserve">PROCESO MEJORADOS                                                                                                                                                                         </t>
  </si>
  <si>
    <t>% EFICIENCIA, EFICACIOA Y EFECTIVIDAD EN LOS PROCEOS</t>
  </si>
  <si>
    <t>Gestión intersectorial para fortalecer los procesos de desarrollo</t>
  </si>
  <si>
    <t>APOYAR TECNICAMENTE A LOS FUNCIONARIOS PARA EL DESARROLLO DE SUS FUNCIONES</t>
  </si>
  <si>
    <t>ASISTENCIA TECNICA</t>
  </si>
  <si>
    <t>RECURSOS DE COOPERACION GESTIONADOS</t>
  </si>
  <si>
    <t xml:space="preserve">3 PROYECTOS COFINANCIADOS                                                                                                                                                                               </t>
  </si>
  <si>
    <t>Fomento a la gestión interinstitucional y cooperación técnica regional, nacional e internacional</t>
  </si>
  <si>
    <t xml:space="preserve">NUMERO DE PROYECTOS EJECUTADOS CON RECURSOS DE COOPERACION EXTERNA, DIFENTES AL GOBIERNO DEPARTAMENTAL                                                                                                  </t>
  </si>
  <si>
    <t>SISTEMA DE INFORRMACION MEJORADOS</t>
  </si>
  <si>
    <t xml:space="preserve">SISTEMAS DE INFORMACION FORMULADOS E IMPLEMENTADOS                                                                                                                                                      </t>
  </si>
  <si>
    <t xml:space="preserve">Actualización de la base de datos del Sisben net y Sisben 3. </t>
  </si>
  <si>
    <t>SISBEN EJECUTADO</t>
  </si>
  <si>
    <t>ESTUDIO SISBEN APROBADO</t>
  </si>
  <si>
    <t>DESARROLLO COMUNITARIO</t>
  </si>
  <si>
    <t>GOBIERNO CONVIVENCIA Y SEGURIDAD</t>
  </si>
  <si>
    <t xml:space="preserve"> COMUNIDAD PARTICIPATIVA</t>
  </si>
  <si>
    <t>INCREMENTAR AL 80% LA PARTICIPACION ACTIVA DE LA COMUNIDAD EN LOS ASUNTOS QUE LE COMPETEN.</t>
  </si>
  <si>
    <t>POBLACION ACTIVA, ORGANIZADA Y PARTICIPATIVA</t>
  </si>
  <si>
    <t xml:space="preserve">Asesoría y vigilancia, para protección al consumidor y apoyo a la gestión </t>
  </si>
  <si>
    <t xml:space="preserve">1 PROGRAMA DE PROTECCION  DEL CONSUMIDOR APOYADO Y OPERANDO EFICAZMENTE                                                                                                                                 </t>
  </si>
  <si>
    <t xml:space="preserve">ORGANIZACIONES APOYADAS                                                                                                                                                                                 </t>
  </si>
  <si>
    <t>Escuela de promoción y liderazgo juvenil para la acción comunal y otras formas de organización social</t>
  </si>
  <si>
    <t xml:space="preserve">4 EVENTOS DE CAPACITACION POR AÑO REALIZADOS DIRIGIDO S A FORTALECER LAS ORGANIZACIONES COMUNITARIAS                                                                                                    </t>
  </si>
  <si>
    <t>Capacitación, promoción y apoyo a las juntas de Acción Comunal  y otras organizaciones sociales</t>
  </si>
  <si>
    <t xml:space="preserve">2 CONCEJOS DE PARTICIPACION CIUDADANA REALIZADOS EN EL AÑO                                                                                                                                              </t>
  </si>
  <si>
    <t xml:space="preserve"> EVENTOS DE PARTICIPACION REALIZADOS                                                                                                                                                                    </t>
  </si>
  <si>
    <t>Apoyo al consejo territorial de planeación y otras instancias de planeación</t>
  </si>
  <si>
    <t>Apoyo a la gestión del sector desarrollo comunitario.</t>
  </si>
  <si>
    <t>Apoyo a resolución de conflictos (jueces de paz)</t>
  </si>
  <si>
    <t xml:space="preserve">6 EVENTOS DE CAPACITACION REALIZADOS  JUECES DE PAZ                                                                                                                                                     </t>
  </si>
  <si>
    <t>Estudio de viabilidad y factibilidad e instalación del sistema de comunicaciones para ampliación de señal nacional de radio y televisión comunitaria</t>
  </si>
  <si>
    <t>APOYAR EL DESARROLLO DE ELECIONES POPULARES</t>
  </si>
  <si>
    <t>PROCESO ELECTORAL REALIZADO</t>
  </si>
  <si>
    <t>Apoyo a los procesos electorales</t>
  </si>
  <si>
    <t>NUMERO</t>
  </si>
  <si>
    <t>APOYAR PROGRAMAS DE REHABILITACION DE MENORES INFRACTORES</t>
  </si>
  <si>
    <t xml:space="preserve">INSTITUCIONES APOYADAS                                                                                                                                                                                  </t>
  </si>
  <si>
    <t>Protección de derechos humanos y atención logística a reclusos.</t>
  </si>
  <si>
    <t xml:space="preserve">1 CENTRO DE RECLUSION APOYADOS. CONVENIO MUNICIPIO DE MONTERREY.                                                                                                                                        </t>
  </si>
  <si>
    <t>DEFENSA Y SEGURIDAD</t>
  </si>
  <si>
    <t>TAURAMENA CONVIVE, TAURAMENA SEGURA.</t>
  </si>
  <si>
    <t>MEJORAR LA SEGURIDAD Y EL ORDEN PUBLICO EN EL MUNICIPIO</t>
  </si>
  <si>
    <t>PERCEPCION DE LA SITUACION DE SEGURIDAD Y ORDEN PUBLICO EN LA POBLACION</t>
  </si>
  <si>
    <t>Fondo de  seguridad.</t>
  </si>
  <si>
    <t xml:space="preserve">3 INSTITUCIONES DE DEFENSA Y SEGURIDAD APOYADAS                                                                                                                                                         </t>
  </si>
  <si>
    <t>MEJORAR LACONVIVENCIA CIUDADNA  EN EL MUNICIPIO</t>
  </si>
  <si>
    <t>PERCEPCION DE LA  CONVIVENCIA  CIUDADANA</t>
  </si>
  <si>
    <t>Plan integral de convivencia y seguridad ciudadana</t>
  </si>
  <si>
    <t>PROGRAMA IMPLEMENTADO</t>
  </si>
  <si>
    <t>AULI MORENO ALONSO</t>
  </si>
  <si>
    <t>Jefe Oficina Asesora de Planeación</t>
  </si>
  <si>
    <t>JAVIER AUGUSTO ALVAREZ ALFONSO</t>
  </si>
  <si>
    <t>ALCALDE MUNICIPAL</t>
  </si>
  <si>
    <t>JULIO ROBERT MOLANO NIÑO</t>
  </si>
  <si>
    <t>PROFESIONAL UNIVERSITARIO</t>
  </si>
  <si>
    <t>Proyectó.</t>
  </si>
  <si>
    <t>POAI 2012</t>
  </si>
  <si>
    <t>REGALIAS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</si>
</sst>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_-&quot;$&quot;* #,##0.00_-;\-&quot;$&quot;* #,##0.00_-;_-&quot;$&quot;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ngsanaUPC"/>
      <family val="1"/>
    </font>
    <font>
      <b/>
      <sz val="7"/>
      <name val="AngsanaUPC"/>
      <family val="1"/>
    </font>
    <font>
      <b/>
      <sz val="11"/>
      <color indexed="8"/>
      <name val="AngsanaUPC"/>
      <family val="1"/>
    </font>
    <font>
      <b/>
      <sz val="9"/>
      <color indexed="8"/>
      <name val="Calibri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name val="Agency FB"/>
      <family val="2"/>
    </font>
    <font>
      <b/>
      <sz val="10"/>
      <name val="Agency FB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2"/>
      <color indexed="10"/>
      <name val="Arial Narrow"/>
      <family val="2"/>
    </font>
    <font>
      <sz val="14"/>
      <name val="Calibri"/>
      <family val="2"/>
    </font>
    <font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medium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/>
      <bottom style="hair"/>
    </border>
    <border>
      <left style="hair"/>
      <right style="medium"/>
      <top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/>
      <bottom style="medium"/>
    </border>
    <border>
      <left/>
      <right style="hair"/>
      <top/>
      <bottom style="hair"/>
    </border>
    <border>
      <left/>
      <right/>
      <top style="medium"/>
      <bottom/>
    </border>
    <border>
      <left style="hair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vertical="center" wrapText="1"/>
    </xf>
    <xf numFmtId="3" fontId="15" fillId="0" borderId="16" xfId="0" applyNumberFormat="1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3" fillId="0" borderId="20" xfId="0" applyFont="1" applyFill="1" applyBorder="1" applyAlignment="1">
      <alignment horizontal="justify" vertical="center" wrapText="1"/>
    </xf>
    <xf numFmtId="0" fontId="13" fillId="0" borderId="21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vertical="center" wrapText="1"/>
    </xf>
    <xf numFmtId="3" fontId="16" fillId="0" borderId="23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justify" vertical="center" wrapText="1"/>
    </xf>
    <xf numFmtId="0" fontId="18" fillId="0" borderId="16" xfId="0" applyFont="1" applyFill="1" applyBorder="1" applyAlignment="1">
      <alignment horizontal="justify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justify" vertical="center" wrapText="1"/>
    </xf>
    <xf numFmtId="1" fontId="13" fillId="0" borderId="18" xfId="0" applyNumberFormat="1" applyFont="1" applyFill="1" applyBorder="1" applyAlignment="1">
      <alignment horizontal="justify" vertical="center" wrapText="1"/>
    </xf>
    <xf numFmtId="0" fontId="21" fillId="0" borderId="15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13" fillId="0" borderId="30" xfId="0" applyFont="1" applyFill="1" applyBorder="1" applyAlignment="1">
      <alignment horizontal="justify" vertical="center" wrapText="1"/>
    </xf>
    <xf numFmtId="0" fontId="13" fillId="0" borderId="31" xfId="0" applyFont="1" applyFill="1" applyBorder="1" applyAlignment="1">
      <alignment horizontal="justify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justify" vertical="center" wrapText="1"/>
    </xf>
    <xf numFmtId="0" fontId="18" fillId="0" borderId="29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justify" vertical="center" wrapText="1"/>
    </xf>
    <xf numFmtId="0" fontId="18" fillId="0" borderId="23" xfId="0" applyFont="1" applyFill="1" applyBorder="1" applyAlignment="1">
      <alignment horizontal="justify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39" fontId="13" fillId="0" borderId="16" xfId="49" applyNumberFormat="1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22" fillId="0" borderId="16" xfId="0" applyFont="1" applyFill="1" applyBorder="1" applyAlignment="1">
      <alignment horizontal="justify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39" fontId="13" fillId="0" borderId="18" xfId="49" applyNumberFormat="1" applyFont="1" applyFill="1" applyBorder="1" applyAlignment="1">
      <alignment horizontal="justify" vertical="center" wrapText="1"/>
    </xf>
    <xf numFmtId="0" fontId="18" fillId="0" borderId="34" xfId="0" applyFont="1" applyFill="1" applyBorder="1" applyAlignment="1">
      <alignment horizontal="justify" vertical="center" wrapText="1"/>
    </xf>
    <xf numFmtId="0" fontId="18" fillId="0" borderId="18" xfId="0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horizontal="center" vertical="center" wrapText="1"/>
    </xf>
    <xf numFmtId="39" fontId="13" fillId="0" borderId="23" xfId="49" applyNumberFormat="1" applyFont="1" applyFill="1" applyBorder="1" applyAlignment="1">
      <alignment horizontal="justify" vertical="center" wrapText="1"/>
    </xf>
    <xf numFmtId="0" fontId="13" fillId="0" borderId="34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justify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justify" vertical="center" wrapText="1"/>
    </xf>
    <xf numFmtId="0" fontId="14" fillId="0" borderId="33" xfId="0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3" fontId="15" fillId="0" borderId="35" xfId="0" applyNumberFormat="1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16" fillId="0" borderId="29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4" fontId="2" fillId="0" borderId="40" xfId="0" applyNumberFormat="1" applyFont="1" applyFill="1" applyBorder="1" applyAlignment="1">
      <alignment horizontal="justify" vertical="center" wrapText="1"/>
    </xf>
    <xf numFmtId="44" fontId="2" fillId="0" borderId="41" xfId="0" applyNumberFormat="1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3" fontId="10" fillId="0" borderId="44" xfId="54" applyNumberFormat="1" applyFont="1" applyFill="1" applyBorder="1" applyAlignment="1">
      <alignment horizontal="center" vertical="center" wrapText="1"/>
    </xf>
    <xf numFmtId="3" fontId="10" fillId="0" borderId="46" xfId="54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justify" vertical="center" wrapText="1"/>
    </xf>
    <xf numFmtId="0" fontId="18" fillId="0" borderId="16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19" fillId="0" borderId="50" xfId="0" applyFont="1" applyFill="1" applyBorder="1" applyAlignment="1">
      <alignment horizontal="center" vertical="center" wrapText="1"/>
    </xf>
    <xf numFmtId="9" fontId="14" fillId="0" borderId="16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9" fontId="19" fillId="0" borderId="12" xfId="0" applyNumberFormat="1" applyFont="1" applyFill="1" applyBorder="1" applyAlignment="1">
      <alignment horizontal="center" vertical="center" wrapText="1"/>
    </xf>
    <xf numFmtId="9" fontId="19" fillId="0" borderId="18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justify" vertical="center" wrapText="1"/>
    </xf>
    <xf numFmtId="0" fontId="18" fillId="0" borderId="30" xfId="0" applyFont="1" applyFill="1" applyBorder="1" applyAlignment="1">
      <alignment horizontal="justify" vertical="center" wrapText="1"/>
    </xf>
    <xf numFmtId="0" fontId="18" fillId="0" borderId="28" xfId="0" applyFont="1" applyFill="1" applyBorder="1" applyAlignment="1">
      <alignment horizontal="justify" vertical="center" wrapText="1"/>
    </xf>
    <xf numFmtId="0" fontId="18" fillId="0" borderId="21" xfId="0" applyFont="1" applyFill="1" applyBorder="1" applyAlignment="1">
      <alignment horizontal="justify" vertical="center" wrapText="1"/>
    </xf>
    <xf numFmtId="0" fontId="18" fillId="0" borderId="31" xfId="0" applyFont="1" applyFill="1" applyBorder="1" applyAlignment="1">
      <alignment horizontal="justify" vertical="center" wrapText="1"/>
    </xf>
    <xf numFmtId="0" fontId="18" fillId="0" borderId="29" xfId="0" applyFont="1" applyFill="1" applyBorder="1" applyAlignment="1">
      <alignment horizontal="justify" vertical="center" wrapText="1"/>
    </xf>
    <xf numFmtId="49" fontId="13" fillId="0" borderId="18" xfId="0" applyNumberFormat="1" applyFont="1" applyFill="1" applyBorder="1" applyAlignment="1">
      <alignment horizontal="center" vertical="center" textRotation="180" wrapText="1"/>
    </xf>
    <xf numFmtId="49" fontId="13" fillId="0" borderId="16" xfId="0" applyNumberFormat="1" applyFont="1" applyFill="1" applyBorder="1" applyAlignment="1">
      <alignment horizontal="center" vertical="center" textRotation="180" wrapText="1"/>
    </xf>
    <xf numFmtId="0" fontId="18" fillId="0" borderId="49" xfId="0" applyFont="1" applyFill="1" applyBorder="1" applyAlignment="1">
      <alignment horizontal="justify" vertical="center" wrapText="1"/>
    </xf>
    <xf numFmtId="0" fontId="18" fillId="0" borderId="50" xfId="0" applyFont="1" applyFill="1" applyBorder="1" applyAlignment="1">
      <alignment horizontal="justify" vertical="center" wrapText="1"/>
    </xf>
    <xf numFmtId="49" fontId="13" fillId="0" borderId="23" xfId="0" applyNumberFormat="1" applyFont="1" applyFill="1" applyBorder="1" applyAlignment="1">
      <alignment horizontal="center" vertical="center" textRotation="180" wrapText="1"/>
    </xf>
    <xf numFmtId="0" fontId="13" fillId="0" borderId="20" xfId="0" applyFont="1" applyFill="1" applyBorder="1" applyAlignment="1">
      <alignment horizontal="justify" vertical="center" wrapText="1"/>
    </xf>
    <xf numFmtId="0" fontId="13" fillId="0" borderId="34" xfId="0" applyFont="1" applyFill="1" applyBorder="1" applyAlignment="1">
      <alignment horizontal="justify" vertical="center" wrapText="1"/>
    </xf>
    <xf numFmtId="0" fontId="13" fillId="0" borderId="21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5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Porcentual 2" xfId="60"/>
    <cellStyle name="Porcentual 3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90"/>
  <sheetViews>
    <sheetView tabSelected="1" zoomScale="90" zoomScaleNormal="90" zoomScalePageLayoutView="0" workbookViewId="0" topLeftCell="A1">
      <pane xSplit="9" ySplit="8" topLeftCell="L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Q103" sqref="Q103"/>
    </sheetView>
  </sheetViews>
  <sheetFormatPr defaultColWidth="11.421875" defaultRowHeight="15"/>
  <cols>
    <col min="1" max="1" width="17.00390625" style="107" customWidth="1"/>
    <col min="2" max="2" width="19.7109375" style="107" customWidth="1"/>
    <col min="3" max="3" width="16.7109375" style="108" customWidth="1"/>
    <col min="4" max="4" width="17.8515625" style="109" customWidth="1"/>
    <col min="5" max="5" width="21.28125" style="1" customWidth="1"/>
    <col min="6" max="6" width="20.421875" style="1" customWidth="1"/>
    <col min="7" max="7" width="9.421875" style="2" customWidth="1"/>
    <col min="8" max="8" width="12.00390625" style="2" customWidth="1"/>
    <col min="9" max="9" width="29.140625" style="1" customWidth="1"/>
    <col min="10" max="10" width="21.28125" style="1" customWidth="1"/>
    <col min="11" max="11" width="20.421875" style="1" customWidth="1"/>
    <col min="12" max="12" width="10.8515625" style="2" customWidth="1"/>
    <col min="13" max="13" width="12.00390625" style="2" customWidth="1"/>
    <col min="14" max="14" width="12.00390625" style="3" customWidth="1"/>
    <col min="15" max="15" width="11.421875" style="3" customWidth="1"/>
    <col min="16" max="16" width="13.140625" style="4" customWidth="1"/>
    <col min="17" max="17" width="14.140625" style="5" customWidth="1"/>
    <col min="18" max="16384" width="11.421875" style="3" customWidth="1"/>
  </cols>
  <sheetData>
    <row r="1" spans="1:9" ht="11.25">
      <c r="A1" s="153"/>
      <c r="B1" s="153"/>
      <c r="C1" s="153"/>
      <c r="D1" s="153"/>
      <c r="E1" s="153"/>
      <c r="F1" s="153"/>
      <c r="G1" s="153"/>
      <c r="H1" s="153"/>
      <c r="I1" s="153"/>
    </row>
    <row r="2" spans="1:17" s="6" customFormat="1" ht="18.7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s="6" customFormat="1" ht="18.75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s="6" customFormat="1" ht="18.75">
      <c r="A4" s="154" t="s">
        <v>546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 s="6" customFormat="1" ht="21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P5" s="4"/>
      <c r="Q5" s="7"/>
    </row>
    <row r="6" spans="1:4" ht="19.5" customHeight="1" thickBot="1">
      <c r="A6" s="8"/>
      <c r="B6" s="8"/>
      <c r="C6" s="9"/>
      <c r="D6" s="10"/>
    </row>
    <row r="7" spans="1:17" s="5" customFormat="1" ht="21.75" customHeight="1">
      <c r="A7" s="155" t="s">
        <v>2</v>
      </c>
      <c r="B7" s="157" t="s">
        <v>3</v>
      </c>
      <c r="C7" s="157" t="s">
        <v>4</v>
      </c>
      <c r="D7" s="159" t="s">
        <v>5</v>
      </c>
      <c r="E7" s="151" t="s">
        <v>6</v>
      </c>
      <c r="F7" s="146" t="s">
        <v>7</v>
      </c>
      <c r="G7" s="147"/>
      <c r="H7" s="148"/>
      <c r="I7" s="149" t="s">
        <v>8</v>
      </c>
      <c r="J7" s="151" t="s">
        <v>9</v>
      </c>
      <c r="K7" s="146" t="s">
        <v>7</v>
      </c>
      <c r="L7" s="147"/>
      <c r="M7" s="148"/>
      <c r="N7" s="161" t="s">
        <v>547</v>
      </c>
      <c r="O7" s="161" t="s">
        <v>10</v>
      </c>
      <c r="P7" s="163" t="s">
        <v>11</v>
      </c>
      <c r="Q7" s="165" t="s">
        <v>12</v>
      </c>
    </row>
    <row r="8" spans="1:17" s="5" customFormat="1" ht="45" customHeight="1" thickBot="1">
      <c r="A8" s="156"/>
      <c r="B8" s="158"/>
      <c r="C8" s="158"/>
      <c r="D8" s="160"/>
      <c r="E8" s="152"/>
      <c r="F8" s="11" t="s">
        <v>13</v>
      </c>
      <c r="G8" s="12" t="s">
        <v>14</v>
      </c>
      <c r="H8" s="13" t="s">
        <v>15</v>
      </c>
      <c r="I8" s="150"/>
      <c r="J8" s="152"/>
      <c r="K8" s="11" t="s">
        <v>16</v>
      </c>
      <c r="L8" s="13" t="s">
        <v>17</v>
      </c>
      <c r="M8" s="13" t="s">
        <v>18</v>
      </c>
      <c r="N8" s="162"/>
      <c r="O8" s="162"/>
      <c r="P8" s="164"/>
      <c r="Q8" s="166"/>
    </row>
    <row r="9" spans="1:17" s="20" customFormat="1" ht="91.5" customHeight="1">
      <c r="A9" s="238"/>
      <c r="B9" s="175" t="s">
        <v>19</v>
      </c>
      <c r="C9" s="175"/>
      <c r="D9" s="172" t="s">
        <v>20</v>
      </c>
      <c r="E9" s="14" t="s">
        <v>21</v>
      </c>
      <c r="F9" s="15" t="s">
        <v>22</v>
      </c>
      <c r="G9" s="16">
        <v>100</v>
      </c>
      <c r="H9" s="16">
        <v>100</v>
      </c>
      <c r="I9" s="181" t="s">
        <v>23</v>
      </c>
      <c r="J9" s="15" t="s">
        <v>21</v>
      </c>
      <c r="K9" s="15" t="s">
        <v>24</v>
      </c>
      <c r="L9" s="16">
        <v>9</v>
      </c>
      <c r="M9" s="120">
        <v>29</v>
      </c>
      <c r="N9" s="124">
        <v>2000000000</v>
      </c>
      <c r="O9" s="125"/>
      <c r="P9" s="18">
        <f>SUM(N9:O9)</f>
        <v>2000000000</v>
      </c>
      <c r="Q9" s="19" t="s">
        <v>25</v>
      </c>
    </row>
    <row r="10" spans="1:17" s="20" customFormat="1" ht="58.5" customHeight="1">
      <c r="A10" s="239"/>
      <c r="B10" s="176"/>
      <c r="C10" s="176"/>
      <c r="D10" s="173"/>
      <c r="E10" s="21" t="s">
        <v>26</v>
      </c>
      <c r="F10" s="22" t="s">
        <v>27</v>
      </c>
      <c r="G10" s="23">
        <v>4688</v>
      </c>
      <c r="H10" s="23">
        <v>5000</v>
      </c>
      <c r="I10" s="167"/>
      <c r="J10" s="22" t="s">
        <v>26</v>
      </c>
      <c r="K10" s="22" t="s">
        <v>28</v>
      </c>
      <c r="L10" s="23">
        <v>2800</v>
      </c>
      <c r="M10" s="118">
        <v>3000</v>
      </c>
      <c r="N10" s="126"/>
      <c r="O10" s="127">
        <v>80501000</v>
      </c>
      <c r="P10" s="25">
        <f aca="true" t="shared" si="0" ref="P10:P73">SUM(N10:O10)</f>
        <v>80501000</v>
      </c>
      <c r="Q10" s="28"/>
    </row>
    <row r="11" spans="1:17" s="20" customFormat="1" ht="39.75" customHeight="1">
      <c r="A11" s="239"/>
      <c r="B11" s="176"/>
      <c r="C11" s="176"/>
      <c r="D11" s="173"/>
      <c r="E11" s="174" t="s">
        <v>29</v>
      </c>
      <c r="F11" s="167" t="s">
        <v>30</v>
      </c>
      <c r="G11" s="168">
        <v>100</v>
      </c>
      <c r="H11" s="168">
        <v>5</v>
      </c>
      <c r="I11" s="22" t="s">
        <v>31</v>
      </c>
      <c r="J11" s="167" t="s">
        <v>29</v>
      </c>
      <c r="K11" s="167" t="s">
        <v>30</v>
      </c>
      <c r="L11" s="168">
        <v>5</v>
      </c>
      <c r="M11" s="168">
        <v>5</v>
      </c>
      <c r="N11" s="126"/>
      <c r="O11" s="127"/>
      <c r="P11" s="25">
        <f t="shared" si="0"/>
        <v>0</v>
      </c>
      <c r="Q11" s="28" t="s">
        <v>32</v>
      </c>
    </row>
    <row r="12" spans="1:17" s="20" customFormat="1" ht="39.75" customHeight="1">
      <c r="A12" s="239"/>
      <c r="B12" s="176"/>
      <c r="C12" s="176"/>
      <c r="D12" s="173"/>
      <c r="E12" s="174"/>
      <c r="F12" s="167"/>
      <c r="G12" s="168"/>
      <c r="H12" s="168"/>
      <c r="I12" s="22" t="s">
        <v>33</v>
      </c>
      <c r="J12" s="167"/>
      <c r="K12" s="167"/>
      <c r="L12" s="168"/>
      <c r="M12" s="168"/>
      <c r="N12" s="126">
        <v>1500000000</v>
      </c>
      <c r="O12" s="127"/>
      <c r="P12" s="25">
        <f t="shared" si="0"/>
        <v>1500000000</v>
      </c>
      <c r="Q12" s="28" t="s">
        <v>34</v>
      </c>
    </row>
    <row r="13" spans="1:17" s="29" customFormat="1" ht="59.25" customHeight="1">
      <c r="A13" s="239"/>
      <c r="B13" s="176"/>
      <c r="C13" s="176"/>
      <c r="D13" s="173"/>
      <c r="E13" s="174"/>
      <c r="F13" s="167"/>
      <c r="G13" s="168"/>
      <c r="H13" s="168"/>
      <c r="I13" s="22" t="s">
        <v>35</v>
      </c>
      <c r="J13" s="167"/>
      <c r="K13" s="167"/>
      <c r="L13" s="168"/>
      <c r="M13" s="168"/>
      <c r="N13" s="126"/>
      <c r="O13" s="127">
        <v>1000</v>
      </c>
      <c r="P13" s="25">
        <f t="shared" si="0"/>
        <v>1000</v>
      </c>
      <c r="Q13" s="28" t="s">
        <v>34</v>
      </c>
    </row>
    <row r="14" spans="1:17" s="29" customFormat="1" ht="59.25" customHeight="1">
      <c r="A14" s="239"/>
      <c r="B14" s="176"/>
      <c r="C14" s="176"/>
      <c r="D14" s="173"/>
      <c r="E14" s="169" t="s">
        <v>36</v>
      </c>
      <c r="F14" s="171" t="s">
        <v>37</v>
      </c>
      <c r="G14" s="168">
        <v>100</v>
      </c>
      <c r="H14" s="168">
        <v>5</v>
      </c>
      <c r="I14" s="22" t="s">
        <v>38</v>
      </c>
      <c r="J14" s="173" t="s">
        <v>36</v>
      </c>
      <c r="K14" s="173" t="s">
        <v>37</v>
      </c>
      <c r="L14" s="168">
        <v>5</v>
      </c>
      <c r="M14" s="168">
        <v>5</v>
      </c>
      <c r="N14" s="126">
        <v>1000000000</v>
      </c>
      <c r="O14" s="127">
        <v>1000</v>
      </c>
      <c r="P14" s="25">
        <f t="shared" si="0"/>
        <v>1000001000</v>
      </c>
      <c r="Q14" s="28" t="s">
        <v>25</v>
      </c>
    </row>
    <row r="15" spans="1:17" s="29" customFormat="1" ht="69" customHeight="1">
      <c r="A15" s="239"/>
      <c r="B15" s="176"/>
      <c r="C15" s="176"/>
      <c r="D15" s="173"/>
      <c r="E15" s="170"/>
      <c r="F15" s="172"/>
      <c r="G15" s="168"/>
      <c r="H15" s="168"/>
      <c r="I15" s="22" t="s">
        <v>39</v>
      </c>
      <c r="J15" s="173"/>
      <c r="K15" s="173"/>
      <c r="L15" s="168"/>
      <c r="M15" s="168"/>
      <c r="N15" s="126"/>
      <c r="O15" s="127">
        <v>1000</v>
      </c>
      <c r="P15" s="25">
        <f t="shared" si="0"/>
        <v>1000</v>
      </c>
      <c r="Q15" s="28" t="s">
        <v>25</v>
      </c>
    </row>
    <row r="16" spans="1:17" s="29" customFormat="1" ht="60" customHeight="1">
      <c r="A16" s="239"/>
      <c r="B16" s="176"/>
      <c r="C16" s="176"/>
      <c r="D16" s="173"/>
      <c r="E16" s="21" t="s">
        <v>40</v>
      </c>
      <c r="F16" s="22" t="s">
        <v>41</v>
      </c>
      <c r="G16" s="23">
        <v>100</v>
      </c>
      <c r="H16" s="23">
        <v>100</v>
      </c>
      <c r="I16" s="22" t="s">
        <v>42</v>
      </c>
      <c r="J16" s="22" t="s">
        <v>40</v>
      </c>
      <c r="K16" s="22" t="s">
        <v>43</v>
      </c>
      <c r="L16" s="23">
        <v>21</v>
      </c>
      <c r="M16" s="118">
        <v>27</v>
      </c>
      <c r="N16" s="126">
        <v>1500000000</v>
      </c>
      <c r="O16" s="127"/>
      <c r="P16" s="25">
        <f t="shared" si="0"/>
        <v>1500000000</v>
      </c>
      <c r="Q16" s="28" t="s">
        <v>25</v>
      </c>
    </row>
    <row r="17" spans="1:17" s="29" customFormat="1" ht="47.25" customHeight="1">
      <c r="A17" s="239"/>
      <c r="B17" s="176"/>
      <c r="C17" s="176"/>
      <c r="D17" s="173"/>
      <c r="E17" s="21" t="s">
        <v>44</v>
      </c>
      <c r="F17" s="22" t="s">
        <v>45</v>
      </c>
      <c r="G17" s="23">
        <v>20</v>
      </c>
      <c r="H17" s="23">
        <v>3</v>
      </c>
      <c r="I17" s="173" t="s">
        <v>46</v>
      </c>
      <c r="J17" s="22" t="s">
        <v>44</v>
      </c>
      <c r="K17" s="22" t="s">
        <v>47</v>
      </c>
      <c r="L17" s="23">
        <v>35</v>
      </c>
      <c r="M17" s="118">
        <v>50</v>
      </c>
      <c r="N17" s="126"/>
      <c r="O17" s="127">
        <v>78001000</v>
      </c>
      <c r="P17" s="25">
        <f t="shared" si="0"/>
        <v>78001000</v>
      </c>
      <c r="Q17" s="28" t="s">
        <v>25</v>
      </c>
    </row>
    <row r="18" spans="1:17" s="29" customFormat="1" ht="47.25" customHeight="1">
      <c r="A18" s="239"/>
      <c r="B18" s="176"/>
      <c r="C18" s="176"/>
      <c r="D18" s="173"/>
      <c r="E18" s="21" t="s">
        <v>48</v>
      </c>
      <c r="F18" s="22" t="s">
        <v>45</v>
      </c>
      <c r="G18" s="23">
        <v>65</v>
      </c>
      <c r="H18" s="23">
        <v>70</v>
      </c>
      <c r="I18" s="173"/>
      <c r="J18" s="22" t="s">
        <v>48</v>
      </c>
      <c r="K18" s="22" t="s">
        <v>45</v>
      </c>
      <c r="L18" s="23">
        <v>10</v>
      </c>
      <c r="M18" s="118">
        <v>20</v>
      </c>
      <c r="N18" s="126"/>
      <c r="O18" s="127"/>
      <c r="P18" s="25">
        <f t="shared" si="0"/>
        <v>0</v>
      </c>
      <c r="Q18" s="28"/>
    </row>
    <row r="19" spans="1:17" s="29" customFormat="1" ht="38.25" customHeight="1">
      <c r="A19" s="239"/>
      <c r="B19" s="176"/>
      <c r="C19" s="176"/>
      <c r="D19" s="173"/>
      <c r="E19" s="21" t="s">
        <v>49</v>
      </c>
      <c r="F19" s="22" t="s">
        <v>49</v>
      </c>
      <c r="G19" s="23">
        <v>1</v>
      </c>
      <c r="H19" s="23">
        <v>1</v>
      </c>
      <c r="I19" s="22" t="s">
        <v>50</v>
      </c>
      <c r="J19" s="22" t="s">
        <v>49</v>
      </c>
      <c r="K19" s="22" t="s">
        <v>49</v>
      </c>
      <c r="L19" s="23">
        <v>1</v>
      </c>
      <c r="M19" s="118">
        <v>1</v>
      </c>
      <c r="N19" s="126">
        <v>360000000</v>
      </c>
      <c r="O19" s="127"/>
      <c r="P19" s="25">
        <f t="shared" si="0"/>
        <v>360000000</v>
      </c>
      <c r="Q19" s="28" t="s">
        <v>51</v>
      </c>
    </row>
    <row r="20" spans="1:17" s="20" customFormat="1" ht="63" customHeight="1">
      <c r="A20" s="239"/>
      <c r="B20" s="176"/>
      <c r="C20" s="176"/>
      <c r="D20" s="173"/>
      <c r="E20" s="21" t="s">
        <v>52</v>
      </c>
      <c r="F20" s="22" t="s">
        <v>53</v>
      </c>
      <c r="G20" s="23">
        <v>60</v>
      </c>
      <c r="H20" s="23">
        <v>2000</v>
      </c>
      <c r="I20" s="22" t="s">
        <v>54</v>
      </c>
      <c r="J20" s="22" t="s">
        <v>52</v>
      </c>
      <c r="K20" s="22" t="s">
        <v>55</v>
      </c>
      <c r="L20" s="23">
        <v>5</v>
      </c>
      <c r="M20" s="118">
        <v>5</v>
      </c>
      <c r="N20" s="133"/>
      <c r="O20" s="127"/>
      <c r="P20" s="25">
        <f t="shared" si="0"/>
        <v>0</v>
      </c>
      <c r="Q20" s="28" t="s">
        <v>25</v>
      </c>
    </row>
    <row r="21" spans="1:17" s="20" customFormat="1" ht="42" customHeight="1">
      <c r="A21" s="239"/>
      <c r="B21" s="176"/>
      <c r="C21" s="176"/>
      <c r="D21" s="173"/>
      <c r="E21" s="21"/>
      <c r="F21" s="22"/>
      <c r="G21" s="23"/>
      <c r="H21" s="23"/>
      <c r="I21" s="22" t="s">
        <v>56</v>
      </c>
      <c r="J21" s="22"/>
      <c r="K21" s="22"/>
      <c r="L21" s="23"/>
      <c r="M21" s="118"/>
      <c r="N21" s="133"/>
      <c r="O21" s="133"/>
      <c r="P21" s="25">
        <f t="shared" si="0"/>
        <v>0</v>
      </c>
      <c r="Q21" s="28"/>
    </row>
    <row r="22" spans="1:17" s="29" customFormat="1" ht="83.25" customHeight="1">
      <c r="A22" s="239"/>
      <c r="B22" s="176"/>
      <c r="C22" s="176"/>
      <c r="D22" s="173"/>
      <c r="E22" s="21" t="s">
        <v>57</v>
      </c>
      <c r="F22" s="22" t="s">
        <v>58</v>
      </c>
      <c r="G22" s="23">
        <v>5</v>
      </c>
      <c r="H22" s="23">
        <v>5</v>
      </c>
      <c r="I22" s="22" t="s">
        <v>59</v>
      </c>
      <c r="J22" s="22" t="s">
        <v>60</v>
      </c>
      <c r="K22" s="22" t="s">
        <v>53</v>
      </c>
      <c r="L22" s="23">
        <v>250</v>
      </c>
      <c r="M22" s="118">
        <v>2000</v>
      </c>
      <c r="N22" s="134"/>
      <c r="O22" s="134"/>
      <c r="P22" s="25">
        <f t="shared" si="0"/>
        <v>0</v>
      </c>
      <c r="Q22" s="28" t="s">
        <v>25</v>
      </c>
    </row>
    <row r="23" spans="1:17" s="29" customFormat="1" ht="48" customHeight="1">
      <c r="A23" s="239"/>
      <c r="B23" s="176"/>
      <c r="C23" s="176"/>
      <c r="D23" s="173"/>
      <c r="E23" s="21" t="s">
        <v>61</v>
      </c>
      <c r="F23" s="22" t="s">
        <v>62</v>
      </c>
      <c r="G23" s="23">
        <v>60</v>
      </c>
      <c r="H23" s="23">
        <v>60</v>
      </c>
      <c r="I23" s="22" t="s">
        <v>63</v>
      </c>
      <c r="J23" s="22" t="s">
        <v>61</v>
      </c>
      <c r="K23" s="22" t="s">
        <v>62</v>
      </c>
      <c r="L23" s="23">
        <v>45</v>
      </c>
      <c r="M23" s="118">
        <v>75</v>
      </c>
      <c r="N23" s="134"/>
      <c r="O23" s="134"/>
      <c r="P23" s="25">
        <f t="shared" si="0"/>
        <v>0</v>
      </c>
      <c r="Q23" s="28" t="s">
        <v>25</v>
      </c>
    </row>
    <row r="24" spans="1:17" s="29" customFormat="1" ht="66.75" customHeight="1">
      <c r="A24" s="239"/>
      <c r="B24" s="176"/>
      <c r="C24" s="176"/>
      <c r="D24" s="173"/>
      <c r="E24" s="30" t="s">
        <v>64</v>
      </c>
      <c r="F24" s="31" t="s">
        <v>65</v>
      </c>
      <c r="G24" s="23">
        <v>60</v>
      </c>
      <c r="H24" s="23">
        <v>250</v>
      </c>
      <c r="I24" s="22" t="s">
        <v>66</v>
      </c>
      <c r="J24" s="22" t="s">
        <v>64</v>
      </c>
      <c r="K24" s="22" t="s">
        <v>65</v>
      </c>
      <c r="L24" s="23">
        <v>1</v>
      </c>
      <c r="M24" s="118">
        <v>1</v>
      </c>
      <c r="N24" s="126">
        <v>300000000</v>
      </c>
      <c r="O24" s="134"/>
      <c r="P24" s="25">
        <f t="shared" si="0"/>
        <v>300000000</v>
      </c>
      <c r="Q24" s="28" t="s">
        <v>25</v>
      </c>
    </row>
    <row r="25" spans="1:17" s="29" customFormat="1" ht="49.5" customHeight="1">
      <c r="A25" s="239"/>
      <c r="B25" s="176"/>
      <c r="C25" s="176"/>
      <c r="D25" s="173"/>
      <c r="E25" s="21"/>
      <c r="F25" s="22"/>
      <c r="G25" s="23"/>
      <c r="H25" s="23"/>
      <c r="I25" s="22" t="s">
        <v>67</v>
      </c>
      <c r="J25" s="22" t="s">
        <v>68</v>
      </c>
      <c r="K25" s="22" t="s">
        <v>61</v>
      </c>
      <c r="L25" s="23">
        <v>1</v>
      </c>
      <c r="M25" s="118">
        <v>0</v>
      </c>
      <c r="N25" s="134"/>
      <c r="O25" s="134"/>
      <c r="P25" s="25">
        <f t="shared" si="0"/>
        <v>0</v>
      </c>
      <c r="Q25" s="28" t="s">
        <v>25</v>
      </c>
    </row>
    <row r="26" spans="1:17" s="29" customFormat="1" ht="105" customHeight="1" thickBot="1">
      <c r="A26" s="239"/>
      <c r="B26" s="177"/>
      <c r="C26" s="177"/>
      <c r="D26" s="180"/>
      <c r="E26" s="32" t="s">
        <v>69</v>
      </c>
      <c r="F26" s="33" t="s">
        <v>70</v>
      </c>
      <c r="G26" s="34">
        <v>47</v>
      </c>
      <c r="H26" s="34">
        <v>50</v>
      </c>
      <c r="I26" s="33" t="s">
        <v>71</v>
      </c>
      <c r="J26" s="33" t="s">
        <v>69</v>
      </c>
      <c r="K26" s="33" t="s">
        <v>70</v>
      </c>
      <c r="L26" s="34">
        <v>10</v>
      </c>
      <c r="M26" s="34">
        <v>26</v>
      </c>
      <c r="N26" s="128"/>
      <c r="O26" s="129">
        <v>600000000</v>
      </c>
      <c r="P26" s="37">
        <f t="shared" si="0"/>
        <v>600000000</v>
      </c>
      <c r="Q26" s="38" t="s">
        <v>25</v>
      </c>
    </row>
    <row r="27" spans="1:17" s="29" customFormat="1" ht="76.5" customHeight="1">
      <c r="A27" s="239"/>
      <c r="B27" s="175" t="s">
        <v>72</v>
      </c>
      <c r="C27" s="175" t="s">
        <v>73</v>
      </c>
      <c r="D27" s="172" t="s">
        <v>74</v>
      </c>
      <c r="E27" s="14"/>
      <c r="F27" s="15"/>
      <c r="G27" s="16"/>
      <c r="H27" s="17"/>
      <c r="I27" s="15" t="s">
        <v>75</v>
      </c>
      <c r="J27" s="39"/>
      <c r="K27" s="39"/>
      <c r="L27" s="40"/>
      <c r="M27" s="119"/>
      <c r="N27" s="131"/>
      <c r="O27" s="132">
        <v>1000000</v>
      </c>
      <c r="P27" s="27">
        <f t="shared" si="0"/>
        <v>1000000</v>
      </c>
      <c r="Q27" s="43" t="s">
        <v>25</v>
      </c>
    </row>
    <row r="28" spans="1:17" s="29" customFormat="1" ht="69" customHeight="1">
      <c r="A28" s="239"/>
      <c r="B28" s="176"/>
      <c r="C28" s="176"/>
      <c r="D28" s="173"/>
      <c r="E28" s="21" t="s">
        <v>76</v>
      </c>
      <c r="F28" s="22" t="s">
        <v>77</v>
      </c>
      <c r="G28" s="23">
        <v>96</v>
      </c>
      <c r="H28" s="24">
        <v>98</v>
      </c>
      <c r="I28" s="22" t="s">
        <v>78</v>
      </c>
      <c r="J28" s="22" t="s">
        <v>76</v>
      </c>
      <c r="K28" s="22" t="s">
        <v>79</v>
      </c>
      <c r="L28" s="23">
        <v>12099</v>
      </c>
      <c r="M28" s="118">
        <v>12099</v>
      </c>
      <c r="N28" s="126"/>
      <c r="O28" s="127">
        <v>2845000000</v>
      </c>
      <c r="P28" s="25">
        <f t="shared" si="0"/>
        <v>2845000000</v>
      </c>
      <c r="Q28" s="28" t="s">
        <v>25</v>
      </c>
    </row>
    <row r="29" spans="1:17" ht="55.5" customHeight="1">
      <c r="A29" s="239"/>
      <c r="B29" s="176"/>
      <c r="C29" s="176"/>
      <c r="D29" s="173"/>
      <c r="E29" s="44" t="s">
        <v>49</v>
      </c>
      <c r="F29" s="45" t="s">
        <v>49</v>
      </c>
      <c r="G29" s="46">
        <v>1</v>
      </c>
      <c r="H29" s="47">
        <v>1</v>
      </c>
      <c r="I29" s="22" t="s">
        <v>80</v>
      </c>
      <c r="J29" s="45" t="s">
        <v>49</v>
      </c>
      <c r="K29" s="45" t="s">
        <v>49</v>
      </c>
      <c r="L29" s="46">
        <v>1</v>
      </c>
      <c r="M29" s="123">
        <v>1</v>
      </c>
      <c r="N29" s="126"/>
      <c r="O29" s="127"/>
      <c r="P29" s="25">
        <f t="shared" si="0"/>
        <v>0</v>
      </c>
      <c r="Q29" s="48" t="s">
        <v>25</v>
      </c>
    </row>
    <row r="30" spans="1:17" ht="99.75" customHeight="1">
      <c r="A30" s="239"/>
      <c r="B30" s="176"/>
      <c r="C30" s="49" t="s">
        <v>81</v>
      </c>
      <c r="D30" s="50" t="s">
        <v>82</v>
      </c>
      <c r="E30" s="44" t="s">
        <v>83</v>
      </c>
      <c r="F30" s="45" t="s">
        <v>84</v>
      </c>
      <c r="G30" s="46">
        <v>100</v>
      </c>
      <c r="H30" s="47">
        <v>100</v>
      </c>
      <c r="I30" s="22" t="s">
        <v>85</v>
      </c>
      <c r="J30" s="45" t="s">
        <v>83</v>
      </c>
      <c r="K30" s="45" t="s">
        <v>86</v>
      </c>
      <c r="L30" s="46">
        <v>70</v>
      </c>
      <c r="M30" s="123">
        <v>100</v>
      </c>
      <c r="N30" s="126"/>
      <c r="O30" s="127">
        <v>100000000</v>
      </c>
      <c r="P30" s="25">
        <f t="shared" si="0"/>
        <v>100000000</v>
      </c>
      <c r="Q30" s="48" t="s">
        <v>25</v>
      </c>
    </row>
    <row r="31" spans="1:17" ht="56.25" customHeight="1">
      <c r="A31" s="239"/>
      <c r="B31" s="176"/>
      <c r="C31" s="176" t="s">
        <v>87</v>
      </c>
      <c r="D31" s="50" t="s">
        <v>88</v>
      </c>
      <c r="E31" s="44" t="s">
        <v>89</v>
      </c>
      <c r="F31" s="45" t="s">
        <v>90</v>
      </c>
      <c r="G31" s="46">
        <v>100</v>
      </c>
      <c r="H31" s="47">
        <v>100</v>
      </c>
      <c r="I31" s="22" t="s">
        <v>91</v>
      </c>
      <c r="J31" s="45" t="s">
        <v>89</v>
      </c>
      <c r="K31" s="45" t="s">
        <v>92</v>
      </c>
      <c r="L31" s="46">
        <v>70</v>
      </c>
      <c r="M31" s="123">
        <v>80</v>
      </c>
      <c r="N31" s="126"/>
      <c r="O31" s="127">
        <v>205500000</v>
      </c>
      <c r="P31" s="25">
        <f t="shared" si="0"/>
        <v>205500000</v>
      </c>
      <c r="Q31" s="48" t="s">
        <v>25</v>
      </c>
    </row>
    <row r="32" spans="1:17" ht="34.5" customHeight="1">
      <c r="A32" s="239"/>
      <c r="B32" s="176"/>
      <c r="C32" s="176"/>
      <c r="D32" s="173" t="s">
        <v>93</v>
      </c>
      <c r="E32" s="44" t="s">
        <v>94</v>
      </c>
      <c r="F32" s="45" t="s">
        <v>95</v>
      </c>
      <c r="G32" s="46">
        <v>800</v>
      </c>
      <c r="H32" s="47">
        <v>800</v>
      </c>
      <c r="I32" s="22" t="s">
        <v>96</v>
      </c>
      <c r="J32" s="45" t="s">
        <v>94</v>
      </c>
      <c r="K32" s="45" t="s">
        <v>97</v>
      </c>
      <c r="L32" s="46">
        <v>100</v>
      </c>
      <c r="M32" s="123">
        <v>100</v>
      </c>
      <c r="N32" s="126">
        <v>200000000</v>
      </c>
      <c r="O32" s="127"/>
      <c r="P32" s="25">
        <f t="shared" si="0"/>
        <v>200000000</v>
      </c>
      <c r="Q32" s="48" t="s">
        <v>25</v>
      </c>
    </row>
    <row r="33" spans="1:17" ht="65.25" customHeight="1">
      <c r="A33" s="239"/>
      <c r="B33" s="176"/>
      <c r="C33" s="176"/>
      <c r="D33" s="173"/>
      <c r="E33" s="44" t="s">
        <v>98</v>
      </c>
      <c r="F33" s="45" t="s">
        <v>99</v>
      </c>
      <c r="G33" s="46">
        <v>100</v>
      </c>
      <c r="H33" s="47">
        <v>100</v>
      </c>
      <c r="I33" s="22" t="s">
        <v>100</v>
      </c>
      <c r="J33" s="45" t="s">
        <v>98</v>
      </c>
      <c r="K33" s="45" t="s">
        <v>99</v>
      </c>
      <c r="L33" s="46">
        <v>100</v>
      </c>
      <c r="M33" s="123">
        <v>100</v>
      </c>
      <c r="N33" s="126"/>
      <c r="O33" s="127">
        <v>60000000</v>
      </c>
      <c r="P33" s="25">
        <f t="shared" si="0"/>
        <v>60000000</v>
      </c>
      <c r="Q33" s="48" t="s">
        <v>25</v>
      </c>
    </row>
    <row r="34" spans="1:17" s="29" customFormat="1" ht="63" customHeight="1">
      <c r="A34" s="239"/>
      <c r="B34" s="176"/>
      <c r="C34" s="176"/>
      <c r="D34" s="173"/>
      <c r="E34" s="178" t="s">
        <v>101</v>
      </c>
      <c r="F34" s="179" t="s">
        <v>102</v>
      </c>
      <c r="G34" s="182">
        <v>20</v>
      </c>
      <c r="H34" s="185">
        <v>85</v>
      </c>
      <c r="I34" s="22" t="s">
        <v>103</v>
      </c>
      <c r="J34" s="179" t="s">
        <v>101</v>
      </c>
      <c r="K34" s="186" t="s">
        <v>104</v>
      </c>
      <c r="L34" s="189">
        <v>70</v>
      </c>
      <c r="M34" s="189">
        <v>85</v>
      </c>
      <c r="N34" s="126"/>
      <c r="O34" s="127">
        <v>2000000</v>
      </c>
      <c r="P34" s="25">
        <f t="shared" si="0"/>
        <v>2000000</v>
      </c>
      <c r="Q34" s="28" t="s">
        <v>25</v>
      </c>
    </row>
    <row r="35" spans="1:17" s="29" customFormat="1" ht="71.25" customHeight="1">
      <c r="A35" s="239"/>
      <c r="B35" s="176"/>
      <c r="C35" s="176"/>
      <c r="D35" s="173"/>
      <c r="E35" s="178"/>
      <c r="F35" s="179"/>
      <c r="G35" s="183"/>
      <c r="H35" s="185"/>
      <c r="I35" s="22" t="s">
        <v>105</v>
      </c>
      <c r="J35" s="179"/>
      <c r="K35" s="187"/>
      <c r="L35" s="189"/>
      <c r="M35" s="189"/>
      <c r="N35" s="134"/>
      <c r="O35" s="134"/>
      <c r="P35" s="25">
        <f t="shared" si="0"/>
        <v>0</v>
      </c>
      <c r="Q35" s="28"/>
    </row>
    <row r="36" spans="1:17" ht="43.5" customHeight="1">
      <c r="A36" s="239"/>
      <c r="B36" s="176"/>
      <c r="C36" s="176"/>
      <c r="D36" s="173"/>
      <c r="E36" s="178"/>
      <c r="F36" s="179"/>
      <c r="G36" s="184"/>
      <c r="H36" s="185"/>
      <c r="I36" s="22" t="s">
        <v>106</v>
      </c>
      <c r="J36" s="179"/>
      <c r="K36" s="188"/>
      <c r="L36" s="189"/>
      <c r="M36" s="189"/>
      <c r="N36" s="135"/>
      <c r="O36" s="135"/>
      <c r="P36" s="25">
        <f t="shared" si="0"/>
        <v>0</v>
      </c>
      <c r="Q36" s="48" t="s">
        <v>25</v>
      </c>
    </row>
    <row r="37" spans="1:17" ht="36.75" customHeight="1">
      <c r="A37" s="239"/>
      <c r="B37" s="176"/>
      <c r="C37" s="176"/>
      <c r="D37" s="173"/>
      <c r="E37" s="44" t="s">
        <v>49</v>
      </c>
      <c r="F37" s="45" t="s">
        <v>49</v>
      </c>
      <c r="G37" s="46">
        <v>1</v>
      </c>
      <c r="H37" s="47">
        <v>1</v>
      </c>
      <c r="I37" s="22" t="s">
        <v>107</v>
      </c>
      <c r="J37" s="45" t="s">
        <v>49</v>
      </c>
      <c r="K37" s="45" t="s">
        <v>49</v>
      </c>
      <c r="L37" s="46">
        <v>1</v>
      </c>
      <c r="M37" s="123">
        <v>1</v>
      </c>
      <c r="N37" s="126">
        <v>20000000</v>
      </c>
      <c r="O37" s="127"/>
      <c r="P37" s="25">
        <f t="shared" si="0"/>
        <v>20000000</v>
      </c>
      <c r="Q37" s="48" t="s">
        <v>25</v>
      </c>
    </row>
    <row r="38" spans="1:17" s="51" customFormat="1" ht="30" customHeight="1">
      <c r="A38" s="239"/>
      <c r="B38" s="176"/>
      <c r="C38" s="176"/>
      <c r="D38" s="173" t="s">
        <v>108</v>
      </c>
      <c r="E38" s="174" t="s">
        <v>109</v>
      </c>
      <c r="F38" s="167" t="s">
        <v>110</v>
      </c>
      <c r="G38" s="190">
        <v>17650</v>
      </c>
      <c r="H38" s="193">
        <v>17650</v>
      </c>
      <c r="I38" s="22" t="s">
        <v>111</v>
      </c>
      <c r="J38" s="167" t="s">
        <v>109</v>
      </c>
      <c r="K38" s="167" t="s">
        <v>110</v>
      </c>
      <c r="L38" s="168">
        <v>1</v>
      </c>
      <c r="M38" s="168">
        <v>1</v>
      </c>
      <c r="N38" s="126"/>
      <c r="O38" s="127"/>
      <c r="P38" s="25">
        <f t="shared" si="0"/>
        <v>0</v>
      </c>
      <c r="Q38" s="48" t="s">
        <v>25</v>
      </c>
    </row>
    <row r="39" spans="1:17" s="29" customFormat="1" ht="72.75" customHeight="1">
      <c r="A39" s="239"/>
      <c r="B39" s="176"/>
      <c r="C39" s="176"/>
      <c r="D39" s="173"/>
      <c r="E39" s="174"/>
      <c r="F39" s="167"/>
      <c r="G39" s="191"/>
      <c r="H39" s="193"/>
      <c r="I39" s="22" t="s">
        <v>112</v>
      </c>
      <c r="J39" s="167"/>
      <c r="K39" s="167"/>
      <c r="L39" s="168"/>
      <c r="M39" s="168"/>
      <c r="N39" s="126"/>
      <c r="O39" s="127">
        <v>500000</v>
      </c>
      <c r="P39" s="25">
        <f t="shared" si="0"/>
        <v>500000</v>
      </c>
      <c r="Q39" s="28" t="s">
        <v>25</v>
      </c>
    </row>
    <row r="40" spans="1:17" s="29" customFormat="1" ht="53.25" customHeight="1">
      <c r="A40" s="239"/>
      <c r="B40" s="176"/>
      <c r="C40" s="176"/>
      <c r="D40" s="173"/>
      <c r="E40" s="174"/>
      <c r="F40" s="167"/>
      <c r="G40" s="192"/>
      <c r="H40" s="193"/>
      <c r="I40" s="22" t="s">
        <v>113</v>
      </c>
      <c r="J40" s="167"/>
      <c r="K40" s="167"/>
      <c r="L40" s="168"/>
      <c r="M40" s="168"/>
      <c r="N40" s="126"/>
      <c r="O40" s="127"/>
      <c r="P40" s="25">
        <f t="shared" si="0"/>
        <v>0</v>
      </c>
      <c r="Q40" s="28" t="s">
        <v>25</v>
      </c>
    </row>
    <row r="41" spans="1:17" ht="99" customHeight="1">
      <c r="A41" s="239"/>
      <c r="B41" s="176"/>
      <c r="C41" s="176"/>
      <c r="D41" s="50"/>
      <c r="E41" s="44" t="s">
        <v>114</v>
      </c>
      <c r="F41" s="45" t="s">
        <v>115</v>
      </c>
      <c r="G41" s="46">
        <v>10</v>
      </c>
      <c r="H41" s="47">
        <v>10</v>
      </c>
      <c r="I41" s="173" t="s">
        <v>116</v>
      </c>
      <c r="J41" s="45" t="s">
        <v>114</v>
      </c>
      <c r="K41" s="45" t="s">
        <v>117</v>
      </c>
      <c r="L41" s="46">
        <v>1</v>
      </c>
      <c r="M41" s="123">
        <v>1</v>
      </c>
      <c r="N41" s="126"/>
      <c r="O41" s="127"/>
      <c r="P41" s="25">
        <f t="shared" si="0"/>
        <v>0</v>
      </c>
      <c r="Q41" s="28" t="s">
        <v>25</v>
      </c>
    </row>
    <row r="42" spans="1:17" ht="63.75" customHeight="1">
      <c r="A42" s="239"/>
      <c r="B42" s="176"/>
      <c r="C42" s="176"/>
      <c r="D42" s="50"/>
      <c r="E42" s="44" t="s">
        <v>118</v>
      </c>
      <c r="F42" s="45" t="s">
        <v>119</v>
      </c>
      <c r="G42" s="46">
        <v>70</v>
      </c>
      <c r="H42" s="47">
        <v>50</v>
      </c>
      <c r="I42" s="173"/>
      <c r="J42" s="45" t="s">
        <v>118</v>
      </c>
      <c r="K42" s="45" t="s">
        <v>120</v>
      </c>
      <c r="L42" s="46">
        <v>20</v>
      </c>
      <c r="M42" s="123">
        <v>50</v>
      </c>
      <c r="N42" s="126"/>
      <c r="O42" s="127"/>
      <c r="P42" s="25">
        <f t="shared" si="0"/>
        <v>0</v>
      </c>
      <c r="Q42" s="28" t="s">
        <v>25</v>
      </c>
    </row>
    <row r="43" spans="1:17" ht="64.5" customHeight="1">
      <c r="A43" s="239"/>
      <c r="B43" s="176"/>
      <c r="C43" s="176"/>
      <c r="D43" s="50"/>
      <c r="E43" s="44" t="s">
        <v>121</v>
      </c>
      <c r="F43" s="45" t="s">
        <v>122</v>
      </c>
      <c r="G43" s="46">
        <v>30</v>
      </c>
      <c r="H43" s="47">
        <v>100</v>
      </c>
      <c r="I43" s="173"/>
      <c r="J43" s="45" t="s">
        <v>121</v>
      </c>
      <c r="K43" s="45" t="s">
        <v>123</v>
      </c>
      <c r="L43" s="46">
        <v>80</v>
      </c>
      <c r="M43" s="123">
        <v>100</v>
      </c>
      <c r="N43" s="126"/>
      <c r="O43" s="127"/>
      <c r="P43" s="25">
        <f t="shared" si="0"/>
        <v>0</v>
      </c>
      <c r="Q43" s="28" t="s">
        <v>25</v>
      </c>
    </row>
    <row r="44" spans="1:17" ht="78" customHeight="1">
      <c r="A44" s="239"/>
      <c r="B44" s="176"/>
      <c r="C44" s="176"/>
      <c r="D44" s="173" t="s">
        <v>124</v>
      </c>
      <c r="E44" s="21" t="s">
        <v>125</v>
      </c>
      <c r="F44" s="22" t="s">
        <v>126</v>
      </c>
      <c r="G44" s="23">
        <v>100</v>
      </c>
      <c r="H44" s="24">
        <v>100</v>
      </c>
      <c r="I44" s="173"/>
      <c r="J44" s="22" t="s">
        <v>125</v>
      </c>
      <c r="K44" s="22" t="s">
        <v>127</v>
      </c>
      <c r="L44" s="23">
        <v>100</v>
      </c>
      <c r="M44" s="118">
        <v>100</v>
      </c>
      <c r="N44" s="126"/>
      <c r="O44" s="127"/>
      <c r="P44" s="25">
        <f t="shared" si="0"/>
        <v>0</v>
      </c>
      <c r="Q44" s="28" t="s">
        <v>25</v>
      </c>
    </row>
    <row r="45" spans="1:17" ht="73.5" customHeight="1">
      <c r="A45" s="239"/>
      <c r="B45" s="176"/>
      <c r="C45" s="176"/>
      <c r="D45" s="173"/>
      <c r="E45" s="44"/>
      <c r="F45" s="45"/>
      <c r="G45" s="46"/>
      <c r="H45" s="47"/>
      <c r="I45" s="22" t="s">
        <v>128</v>
      </c>
      <c r="J45" s="45"/>
      <c r="K45" s="45"/>
      <c r="L45" s="46">
        <v>0</v>
      </c>
      <c r="M45" s="123">
        <v>0</v>
      </c>
      <c r="N45" s="126"/>
      <c r="O45" s="127"/>
      <c r="P45" s="25">
        <f t="shared" si="0"/>
        <v>0</v>
      </c>
      <c r="Q45" s="28" t="s">
        <v>25</v>
      </c>
    </row>
    <row r="46" spans="1:17" ht="40.5" customHeight="1" thickBot="1">
      <c r="A46" s="239"/>
      <c r="B46" s="177"/>
      <c r="C46" s="52" t="s">
        <v>129</v>
      </c>
      <c r="D46" s="53" t="s">
        <v>130</v>
      </c>
      <c r="E46" s="32" t="s">
        <v>131</v>
      </c>
      <c r="F46" s="33" t="s">
        <v>132</v>
      </c>
      <c r="G46" s="34">
        <v>0</v>
      </c>
      <c r="H46" s="35">
        <v>1</v>
      </c>
      <c r="I46" s="33" t="s">
        <v>133</v>
      </c>
      <c r="J46" s="33" t="s">
        <v>131</v>
      </c>
      <c r="K46" s="33" t="s">
        <v>132</v>
      </c>
      <c r="L46" s="34">
        <v>1</v>
      </c>
      <c r="M46" s="34">
        <v>0</v>
      </c>
      <c r="N46" s="128"/>
      <c r="O46" s="129"/>
      <c r="P46" s="37">
        <f t="shared" si="0"/>
        <v>0</v>
      </c>
      <c r="Q46" s="38" t="s">
        <v>25</v>
      </c>
    </row>
    <row r="47" spans="1:17" s="29" customFormat="1" ht="72" customHeight="1">
      <c r="A47" s="239"/>
      <c r="B47" s="175" t="s">
        <v>134</v>
      </c>
      <c r="C47" s="175" t="s">
        <v>135</v>
      </c>
      <c r="D47" s="172" t="s">
        <v>136</v>
      </c>
      <c r="E47" s="194" t="s">
        <v>137</v>
      </c>
      <c r="F47" s="196" t="s">
        <v>138</v>
      </c>
      <c r="G47" s="198">
        <v>8</v>
      </c>
      <c r="H47" s="199">
        <v>8</v>
      </c>
      <c r="I47" s="54" t="s">
        <v>139</v>
      </c>
      <c r="J47" s="194" t="s">
        <v>137</v>
      </c>
      <c r="K47" s="196" t="s">
        <v>138</v>
      </c>
      <c r="L47" s="198">
        <v>4</v>
      </c>
      <c r="M47" s="192">
        <v>8</v>
      </c>
      <c r="N47" s="131"/>
      <c r="O47" s="132">
        <v>25000000</v>
      </c>
      <c r="P47" s="27">
        <f t="shared" si="0"/>
        <v>25000000</v>
      </c>
      <c r="Q47" s="43" t="s">
        <v>25</v>
      </c>
    </row>
    <row r="48" spans="1:17" s="29" customFormat="1" ht="72" customHeight="1">
      <c r="A48" s="239"/>
      <c r="B48" s="176"/>
      <c r="C48" s="176"/>
      <c r="D48" s="173"/>
      <c r="E48" s="195"/>
      <c r="F48" s="197"/>
      <c r="G48" s="191"/>
      <c r="H48" s="200"/>
      <c r="I48" s="55" t="s">
        <v>140</v>
      </c>
      <c r="J48" s="195"/>
      <c r="K48" s="197"/>
      <c r="L48" s="191"/>
      <c r="M48" s="168"/>
      <c r="N48" s="126"/>
      <c r="O48" s="127">
        <v>20000000</v>
      </c>
      <c r="P48" s="25">
        <f t="shared" si="0"/>
        <v>20000000</v>
      </c>
      <c r="Q48" s="28" t="s">
        <v>25</v>
      </c>
    </row>
    <row r="49" spans="1:17" s="29" customFormat="1" ht="68.25" customHeight="1">
      <c r="A49" s="239"/>
      <c r="B49" s="176"/>
      <c r="C49" s="176"/>
      <c r="D49" s="173"/>
      <c r="E49" s="170"/>
      <c r="F49" s="172"/>
      <c r="G49" s="192"/>
      <c r="H49" s="201"/>
      <c r="I49" s="55" t="s">
        <v>141</v>
      </c>
      <c r="J49" s="170"/>
      <c r="K49" s="172"/>
      <c r="L49" s="192"/>
      <c r="M49" s="168"/>
      <c r="N49" s="126"/>
      <c r="O49" s="127">
        <v>20000000</v>
      </c>
      <c r="P49" s="25">
        <f t="shared" si="0"/>
        <v>20000000</v>
      </c>
      <c r="Q49" s="28" t="s">
        <v>25</v>
      </c>
    </row>
    <row r="50" spans="1:17" s="29" customFormat="1" ht="81.75" customHeight="1">
      <c r="A50" s="239"/>
      <c r="B50" s="176"/>
      <c r="C50" s="176"/>
      <c r="D50" s="173"/>
      <c r="E50" s="21" t="s">
        <v>142</v>
      </c>
      <c r="F50" s="22" t="s">
        <v>143</v>
      </c>
      <c r="G50" s="23">
        <v>12</v>
      </c>
      <c r="H50" s="24">
        <v>12</v>
      </c>
      <c r="I50" s="55" t="s">
        <v>144</v>
      </c>
      <c r="J50" s="21" t="s">
        <v>142</v>
      </c>
      <c r="K50" s="22" t="s">
        <v>143</v>
      </c>
      <c r="L50" s="23">
        <v>10</v>
      </c>
      <c r="M50" s="118">
        <v>12</v>
      </c>
      <c r="N50" s="126"/>
      <c r="O50" s="127"/>
      <c r="P50" s="25">
        <f t="shared" si="0"/>
        <v>0</v>
      </c>
      <c r="Q50" s="28" t="s">
        <v>25</v>
      </c>
    </row>
    <row r="51" spans="1:17" s="20" customFormat="1" ht="75.75" customHeight="1">
      <c r="A51" s="239"/>
      <c r="B51" s="176"/>
      <c r="C51" s="176"/>
      <c r="D51" s="173" t="s">
        <v>145</v>
      </c>
      <c r="E51" s="21" t="s">
        <v>146</v>
      </c>
      <c r="F51" s="22" t="s">
        <v>147</v>
      </c>
      <c r="G51" s="23">
        <v>53</v>
      </c>
      <c r="H51" s="24">
        <v>53</v>
      </c>
      <c r="I51" s="55" t="s">
        <v>148</v>
      </c>
      <c r="J51" s="21" t="s">
        <v>146</v>
      </c>
      <c r="K51" s="22" t="s">
        <v>147</v>
      </c>
      <c r="L51" s="23">
        <v>25</v>
      </c>
      <c r="M51" s="118">
        <v>53</v>
      </c>
      <c r="N51" s="126"/>
      <c r="O51" s="127">
        <v>125000</v>
      </c>
      <c r="P51" s="25">
        <f t="shared" si="0"/>
        <v>125000</v>
      </c>
      <c r="Q51" s="28" t="s">
        <v>32</v>
      </c>
    </row>
    <row r="52" spans="1:17" s="29" customFormat="1" ht="52.5" customHeight="1">
      <c r="A52" s="239"/>
      <c r="B52" s="176"/>
      <c r="C52" s="176"/>
      <c r="D52" s="173"/>
      <c r="E52" s="21" t="s">
        <v>149</v>
      </c>
      <c r="F52" s="22" t="s">
        <v>150</v>
      </c>
      <c r="G52" s="23">
        <v>3</v>
      </c>
      <c r="H52" s="24">
        <v>5</v>
      </c>
      <c r="I52" s="55" t="s">
        <v>151</v>
      </c>
      <c r="J52" s="21" t="s">
        <v>149</v>
      </c>
      <c r="K52" s="22" t="s">
        <v>150</v>
      </c>
      <c r="L52" s="23">
        <v>10</v>
      </c>
      <c r="M52" s="118">
        <v>3</v>
      </c>
      <c r="N52" s="126">
        <v>100000000</v>
      </c>
      <c r="O52" s="127">
        <v>40000000</v>
      </c>
      <c r="P52" s="25">
        <f t="shared" si="0"/>
        <v>140000000</v>
      </c>
      <c r="Q52" s="28" t="s">
        <v>25</v>
      </c>
    </row>
    <row r="53" spans="1:17" s="29" customFormat="1" ht="45.75" customHeight="1">
      <c r="A53" s="239"/>
      <c r="B53" s="176"/>
      <c r="C53" s="176"/>
      <c r="D53" s="173"/>
      <c r="E53" s="169" t="s">
        <v>152</v>
      </c>
      <c r="F53" s="171" t="s">
        <v>62</v>
      </c>
      <c r="G53" s="190">
        <v>1200</v>
      </c>
      <c r="H53" s="202">
        <v>2500</v>
      </c>
      <c r="I53" s="55" t="s">
        <v>153</v>
      </c>
      <c r="J53" s="169" t="s">
        <v>154</v>
      </c>
      <c r="K53" s="203" t="s">
        <v>155</v>
      </c>
      <c r="L53" s="190">
        <v>12</v>
      </c>
      <c r="M53" s="168">
        <v>12</v>
      </c>
      <c r="N53" s="126">
        <v>40000000</v>
      </c>
      <c r="O53" s="127">
        <v>20000000</v>
      </c>
      <c r="P53" s="25">
        <f t="shared" si="0"/>
        <v>60000000</v>
      </c>
      <c r="Q53" s="28" t="s">
        <v>25</v>
      </c>
    </row>
    <row r="54" spans="1:17" s="29" customFormat="1" ht="45.75" customHeight="1">
      <c r="A54" s="239"/>
      <c r="B54" s="176"/>
      <c r="C54" s="176"/>
      <c r="D54" s="173"/>
      <c r="E54" s="195"/>
      <c r="F54" s="197"/>
      <c r="G54" s="191"/>
      <c r="H54" s="200"/>
      <c r="I54" s="55" t="s">
        <v>156</v>
      </c>
      <c r="J54" s="195"/>
      <c r="K54" s="204"/>
      <c r="L54" s="191"/>
      <c r="M54" s="168"/>
      <c r="N54" s="126">
        <v>40000000</v>
      </c>
      <c r="O54" s="127">
        <v>10000000</v>
      </c>
      <c r="P54" s="25">
        <f t="shared" si="0"/>
        <v>50000000</v>
      </c>
      <c r="Q54" s="28" t="s">
        <v>25</v>
      </c>
    </row>
    <row r="55" spans="1:17" s="29" customFormat="1" ht="49.5" customHeight="1">
      <c r="A55" s="239"/>
      <c r="B55" s="176"/>
      <c r="C55" s="176"/>
      <c r="D55" s="173"/>
      <c r="E55" s="170"/>
      <c r="F55" s="172"/>
      <c r="G55" s="192"/>
      <c r="H55" s="201"/>
      <c r="I55" s="55" t="s">
        <v>157</v>
      </c>
      <c r="J55" s="195"/>
      <c r="K55" s="205"/>
      <c r="L55" s="192"/>
      <c r="M55" s="168"/>
      <c r="N55" s="126"/>
      <c r="O55" s="127"/>
      <c r="P55" s="25">
        <f t="shared" si="0"/>
        <v>0</v>
      </c>
      <c r="Q55" s="28" t="s">
        <v>25</v>
      </c>
    </row>
    <row r="56" spans="1:129" s="29" customFormat="1" ht="41.25" customHeight="1" thickBot="1">
      <c r="A56" s="239"/>
      <c r="B56" s="177"/>
      <c r="C56" s="177"/>
      <c r="D56" s="180"/>
      <c r="E56" s="56" t="s">
        <v>49</v>
      </c>
      <c r="F56" s="33" t="s">
        <v>49</v>
      </c>
      <c r="G56" s="34">
        <v>1</v>
      </c>
      <c r="H56" s="35">
        <v>1</v>
      </c>
      <c r="I56" s="33" t="s">
        <v>158</v>
      </c>
      <c r="J56" s="57" t="s">
        <v>49</v>
      </c>
      <c r="K56" s="33" t="s">
        <v>49</v>
      </c>
      <c r="L56" s="34">
        <v>1</v>
      </c>
      <c r="M56" s="34">
        <v>1</v>
      </c>
      <c r="N56" s="128"/>
      <c r="O56" s="129"/>
      <c r="P56" s="37">
        <f t="shared" si="0"/>
        <v>0</v>
      </c>
      <c r="Q56" s="38" t="s">
        <v>25</v>
      </c>
      <c r="DV56" s="212"/>
      <c r="DW56" s="212"/>
      <c r="DX56" s="212"/>
      <c r="DY56" s="212"/>
    </row>
    <row r="57" spans="1:17" s="29" customFormat="1" ht="39.75" customHeight="1">
      <c r="A57" s="239"/>
      <c r="B57" s="175" t="s">
        <v>159</v>
      </c>
      <c r="C57" s="175" t="s">
        <v>160</v>
      </c>
      <c r="D57" s="172" t="s">
        <v>161</v>
      </c>
      <c r="E57" s="14" t="s">
        <v>162</v>
      </c>
      <c r="F57" s="15" t="s">
        <v>163</v>
      </c>
      <c r="G57" s="16">
        <v>2</v>
      </c>
      <c r="H57" s="17">
        <v>2</v>
      </c>
      <c r="I57" s="15" t="s">
        <v>164</v>
      </c>
      <c r="J57" s="14" t="s">
        <v>162</v>
      </c>
      <c r="K57" s="15" t="s">
        <v>163</v>
      </c>
      <c r="L57" s="16">
        <v>2</v>
      </c>
      <c r="M57" s="119">
        <v>2</v>
      </c>
      <c r="N57" s="131">
        <v>1000000</v>
      </c>
      <c r="O57" s="132">
        <v>10475000</v>
      </c>
      <c r="P57" s="27">
        <f t="shared" si="0"/>
        <v>11475000</v>
      </c>
      <c r="Q57" s="43" t="s">
        <v>25</v>
      </c>
    </row>
    <row r="58" spans="1:17" s="29" customFormat="1" ht="62.25" customHeight="1">
      <c r="A58" s="239"/>
      <c r="B58" s="176"/>
      <c r="C58" s="176"/>
      <c r="D58" s="173"/>
      <c r="E58" s="169" t="s">
        <v>165</v>
      </c>
      <c r="F58" s="171" t="s">
        <v>166</v>
      </c>
      <c r="G58" s="190">
        <v>12</v>
      </c>
      <c r="H58" s="202">
        <v>12</v>
      </c>
      <c r="I58" s="22" t="s">
        <v>167</v>
      </c>
      <c r="J58" s="169" t="s">
        <v>165</v>
      </c>
      <c r="K58" s="171" t="s">
        <v>168</v>
      </c>
      <c r="L58" s="190">
        <v>12</v>
      </c>
      <c r="M58" s="168">
        <v>12</v>
      </c>
      <c r="N58" s="126">
        <v>30000000</v>
      </c>
      <c r="O58" s="127">
        <v>20100000</v>
      </c>
      <c r="P58" s="25">
        <f t="shared" si="0"/>
        <v>50100000</v>
      </c>
      <c r="Q58" s="28" t="s">
        <v>25</v>
      </c>
    </row>
    <row r="59" spans="1:17" s="29" customFormat="1" ht="62.25" customHeight="1">
      <c r="A59" s="239"/>
      <c r="B59" s="176"/>
      <c r="C59" s="176"/>
      <c r="D59" s="173"/>
      <c r="E59" s="195"/>
      <c r="F59" s="197"/>
      <c r="G59" s="191"/>
      <c r="H59" s="200"/>
      <c r="I59" s="22" t="s">
        <v>169</v>
      </c>
      <c r="J59" s="195"/>
      <c r="K59" s="197"/>
      <c r="L59" s="191"/>
      <c r="M59" s="168"/>
      <c r="N59" s="126">
        <v>30000000</v>
      </c>
      <c r="O59" s="127">
        <v>36000000</v>
      </c>
      <c r="P59" s="25">
        <f t="shared" si="0"/>
        <v>66000000</v>
      </c>
      <c r="Q59" s="28" t="s">
        <v>25</v>
      </c>
    </row>
    <row r="60" spans="1:17" s="29" customFormat="1" ht="62.25" customHeight="1">
      <c r="A60" s="239"/>
      <c r="B60" s="176"/>
      <c r="C60" s="176"/>
      <c r="D60" s="173"/>
      <c r="E60" s="170"/>
      <c r="F60" s="172"/>
      <c r="G60" s="192"/>
      <c r="H60" s="201"/>
      <c r="I60" s="22" t="s">
        <v>170</v>
      </c>
      <c r="J60" s="170"/>
      <c r="K60" s="172"/>
      <c r="L60" s="192"/>
      <c r="M60" s="168"/>
      <c r="N60" s="126">
        <v>30000000</v>
      </c>
      <c r="O60" s="127">
        <v>22000000</v>
      </c>
      <c r="P60" s="25">
        <f t="shared" si="0"/>
        <v>52000000</v>
      </c>
      <c r="Q60" s="28" t="s">
        <v>25</v>
      </c>
    </row>
    <row r="61" spans="1:17" s="29" customFormat="1" ht="97.5" customHeight="1">
      <c r="A61" s="239"/>
      <c r="B61" s="176"/>
      <c r="C61" s="176"/>
      <c r="D61" s="173"/>
      <c r="E61" s="169" t="s">
        <v>171</v>
      </c>
      <c r="F61" s="171" t="s">
        <v>172</v>
      </c>
      <c r="G61" s="190">
        <v>0</v>
      </c>
      <c r="H61" s="202">
        <v>1</v>
      </c>
      <c r="I61" s="22" t="s">
        <v>173</v>
      </c>
      <c r="J61" s="21" t="s">
        <v>171</v>
      </c>
      <c r="K61" s="22" t="s">
        <v>172</v>
      </c>
      <c r="L61" s="23">
        <v>1</v>
      </c>
      <c r="M61" s="118">
        <v>1</v>
      </c>
      <c r="N61" s="126">
        <v>1000000</v>
      </c>
      <c r="O61" s="127">
        <v>69000000</v>
      </c>
      <c r="P61" s="25">
        <f t="shared" si="0"/>
        <v>70000000</v>
      </c>
      <c r="Q61" s="28" t="s">
        <v>25</v>
      </c>
    </row>
    <row r="62" spans="1:17" s="29" customFormat="1" ht="61.5" customHeight="1">
      <c r="A62" s="239"/>
      <c r="B62" s="176"/>
      <c r="C62" s="176"/>
      <c r="D62" s="173"/>
      <c r="E62" s="170"/>
      <c r="F62" s="172"/>
      <c r="G62" s="192"/>
      <c r="H62" s="201"/>
      <c r="I62" s="22" t="s">
        <v>174</v>
      </c>
      <c r="J62" s="21" t="s">
        <v>175</v>
      </c>
      <c r="K62" s="22" t="s">
        <v>176</v>
      </c>
      <c r="L62" s="23">
        <v>1</v>
      </c>
      <c r="M62" s="118">
        <v>1</v>
      </c>
      <c r="N62" s="126"/>
      <c r="O62" s="127">
        <v>31500000</v>
      </c>
      <c r="P62" s="25">
        <f t="shared" si="0"/>
        <v>31500000</v>
      </c>
      <c r="Q62" s="28" t="s">
        <v>25</v>
      </c>
    </row>
    <row r="63" spans="1:17" s="29" customFormat="1" ht="82.5" customHeight="1">
      <c r="A63" s="239"/>
      <c r="B63" s="176"/>
      <c r="C63" s="176"/>
      <c r="D63" s="173"/>
      <c r="E63" s="21" t="s">
        <v>177</v>
      </c>
      <c r="F63" s="22" t="s">
        <v>178</v>
      </c>
      <c r="G63" s="23">
        <v>0</v>
      </c>
      <c r="H63" s="24">
        <v>1</v>
      </c>
      <c r="I63" s="22" t="s">
        <v>179</v>
      </c>
      <c r="J63" s="58" t="s">
        <v>177</v>
      </c>
      <c r="K63" s="22" t="s">
        <v>178</v>
      </c>
      <c r="L63" s="23">
        <v>0</v>
      </c>
      <c r="M63" s="118">
        <v>0</v>
      </c>
      <c r="N63" s="126"/>
      <c r="O63" s="127"/>
      <c r="P63" s="25">
        <f t="shared" si="0"/>
        <v>0</v>
      </c>
      <c r="Q63" s="28" t="s">
        <v>25</v>
      </c>
    </row>
    <row r="64" spans="1:17" s="29" customFormat="1" ht="36.75" customHeight="1" thickBot="1">
      <c r="A64" s="239"/>
      <c r="B64" s="177"/>
      <c r="C64" s="177"/>
      <c r="D64" s="180"/>
      <c r="E64" s="32" t="s">
        <v>49</v>
      </c>
      <c r="F64" s="33" t="s">
        <v>49</v>
      </c>
      <c r="G64" s="34">
        <v>1</v>
      </c>
      <c r="H64" s="35">
        <v>1</v>
      </c>
      <c r="I64" s="33" t="s">
        <v>180</v>
      </c>
      <c r="J64" s="32" t="s">
        <v>49</v>
      </c>
      <c r="K64" s="33" t="s">
        <v>49</v>
      </c>
      <c r="L64" s="34">
        <v>1</v>
      </c>
      <c r="M64" s="34">
        <v>1</v>
      </c>
      <c r="N64" s="128"/>
      <c r="O64" s="129"/>
      <c r="P64" s="37">
        <f t="shared" si="0"/>
        <v>0</v>
      </c>
      <c r="Q64" s="38" t="s">
        <v>25</v>
      </c>
    </row>
    <row r="65" spans="1:17" s="29" customFormat="1" ht="63.75">
      <c r="A65" s="239"/>
      <c r="B65" s="175"/>
      <c r="C65" s="175"/>
      <c r="D65" s="172"/>
      <c r="E65" s="21" t="s">
        <v>181</v>
      </c>
      <c r="F65" s="22" t="s">
        <v>182</v>
      </c>
      <c r="G65" s="23">
        <v>1200</v>
      </c>
      <c r="H65" s="24">
        <v>1300</v>
      </c>
      <c r="I65" s="59" t="s">
        <v>183</v>
      </c>
      <c r="J65" s="21" t="s">
        <v>181</v>
      </c>
      <c r="K65" s="22" t="s">
        <v>182</v>
      </c>
      <c r="L65" s="23">
        <v>900</v>
      </c>
      <c r="M65" s="119">
        <v>1300</v>
      </c>
      <c r="N65" s="131">
        <v>15000000</v>
      </c>
      <c r="O65" s="132"/>
      <c r="P65" s="27">
        <f t="shared" si="0"/>
        <v>15000000</v>
      </c>
      <c r="Q65" s="43" t="s">
        <v>25</v>
      </c>
    </row>
    <row r="66" spans="1:17" s="29" customFormat="1" ht="63.75">
      <c r="A66" s="239"/>
      <c r="B66" s="176"/>
      <c r="C66" s="176"/>
      <c r="D66" s="173"/>
      <c r="E66" s="21" t="s">
        <v>184</v>
      </c>
      <c r="F66" s="22" t="s">
        <v>132</v>
      </c>
      <c r="G66" s="23">
        <v>1</v>
      </c>
      <c r="H66" s="24">
        <v>1</v>
      </c>
      <c r="I66" s="22" t="s">
        <v>185</v>
      </c>
      <c r="J66" s="21" t="s">
        <v>184</v>
      </c>
      <c r="K66" s="22" t="s">
        <v>132</v>
      </c>
      <c r="L66" s="23">
        <v>1</v>
      </c>
      <c r="M66" s="118">
        <v>1</v>
      </c>
      <c r="N66" s="126"/>
      <c r="O66" s="127">
        <v>110000000</v>
      </c>
      <c r="P66" s="25">
        <f t="shared" si="0"/>
        <v>110000000</v>
      </c>
      <c r="Q66" s="28" t="s">
        <v>25</v>
      </c>
    </row>
    <row r="67" spans="1:17" s="29" customFormat="1" ht="38.25">
      <c r="A67" s="239"/>
      <c r="B67" s="176"/>
      <c r="C67" s="176"/>
      <c r="D67" s="173"/>
      <c r="E67" s="21"/>
      <c r="F67" s="22"/>
      <c r="G67" s="23"/>
      <c r="H67" s="24"/>
      <c r="I67" s="22" t="s">
        <v>186</v>
      </c>
      <c r="J67" s="21"/>
      <c r="K67" s="22"/>
      <c r="L67" s="23"/>
      <c r="M67" s="118"/>
      <c r="N67" s="126"/>
      <c r="O67" s="127">
        <v>10000000</v>
      </c>
      <c r="P67" s="25">
        <f t="shared" si="0"/>
        <v>10000000</v>
      </c>
      <c r="Q67" s="28"/>
    </row>
    <row r="68" spans="1:17" s="29" customFormat="1" ht="108" customHeight="1">
      <c r="A68" s="239"/>
      <c r="B68" s="176"/>
      <c r="C68" s="176"/>
      <c r="D68" s="173"/>
      <c r="E68" s="21" t="s">
        <v>187</v>
      </c>
      <c r="F68" s="22" t="s">
        <v>61</v>
      </c>
      <c r="G68" s="23">
        <v>1</v>
      </c>
      <c r="H68" s="24">
        <v>2</v>
      </c>
      <c r="I68" s="22" t="s">
        <v>188</v>
      </c>
      <c r="J68" s="21" t="s">
        <v>187</v>
      </c>
      <c r="K68" s="22" t="s">
        <v>61</v>
      </c>
      <c r="L68" s="23">
        <v>1</v>
      </c>
      <c r="M68" s="118">
        <v>2</v>
      </c>
      <c r="N68" s="126"/>
      <c r="O68" s="127">
        <v>20000000</v>
      </c>
      <c r="P68" s="25">
        <f t="shared" si="0"/>
        <v>20000000</v>
      </c>
      <c r="Q68" s="28" t="s">
        <v>25</v>
      </c>
    </row>
    <row r="69" spans="1:17" s="29" customFormat="1" ht="61.5" customHeight="1">
      <c r="A69" s="239"/>
      <c r="B69" s="176"/>
      <c r="C69" s="176"/>
      <c r="D69" s="173"/>
      <c r="E69" s="21" t="s">
        <v>189</v>
      </c>
      <c r="F69" s="22" t="s">
        <v>190</v>
      </c>
      <c r="G69" s="23">
        <v>500</v>
      </c>
      <c r="H69" s="24">
        <v>600</v>
      </c>
      <c r="I69" s="22" t="s">
        <v>191</v>
      </c>
      <c r="J69" s="21" t="s">
        <v>192</v>
      </c>
      <c r="K69" s="22" t="s">
        <v>193</v>
      </c>
      <c r="L69" s="23">
        <v>1</v>
      </c>
      <c r="M69" s="118">
        <v>1</v>
      </c>
      <c r="N69" s="126"/>
      <c r="O69" s="127">
        <v>628000000</v>
      </c>
      <c r="P69" s="25">
        <f t="shared" si="0"/>
        <v>628000000</v>
      </c>
      <c r="Q69" s="28" t="s">
        <v>25</v>
      </c>
    </row>
    <row r="70" spans="1:17" s="29" customFormat="1" ht="73.5" customHeight="1">
      <c r="A70" s="239"/>
      <c r="B70" s="176"/>
      <c r="C70" s="176"/>
      <c r="D70" s="173"/>
      <c r="E70" s="21" t="s">
        <v>194</v>
      </c>
      <c r="F70" s="22" t="s">
        <v>195</v>
      </c>
      <c r="G70" s="23">
        <v>120</v>
      </c>
      <c r="H70" s="24">
        <v>200</v>
      </c>
      <c r="I70" s="22" t="s">
        <v>196</v>
      </c>
      <c r="J70" s="21" t="s">
        <v>197</v>
      </c>
      <c r="K70" s="22" t="s">
        <v>61</v>
      </c>
      <c r="L70" s="23">
        <v>1</v>
      </c>
      <c r="M70" s="118">
        <v>2</v>
      </c>
      <c r="N70" s="126"/>
      <c r="O70" s="127">
        <v>10000000</v>
      </c>
      <c r="P70" s="25">
        <f t="shared" si="0"/>
        <v>10000000</v>
      </c>
      <c r="Q70" s="28" t="s">
        <v>25</v>
      </c>
    </row>
    <row r="71" spans="1:17" s="29" customFormat="1" ht="61.5" customHeight="1">
      <c r="A71" s="239"/>
      <c r="B71" s="176"/>
      <c r="C71" s="176"/>
      <c r="D71" s="173"/>
      <c r="E71" s="21" t="s">
        <v>198</v>
      </c>
      <c r="F71" s="22" t="s">
        <v>199</v>
      </c>
      <c r="G71" s="23">
        <v>70</v>
      </c>
      <c r="H71" s="24">
        <v>70</v>
      </c>
      <c r="I71" s="22" t="s">
        <v>200</v>
      </c>
      <c r="J71" s="60" t="s">
        <v>201</v>
      </c>
      <c r="K71" s="22" t="s">
        <v>202</v>
      </c>
      <c r="L71" s="23">
        <v>1</v>
      </c>
      <c r="M71" s="118">
        <v>1</v>
      </c>
      <c r="N71" s="126">
        <v>100000000</v>
      </c>
      <c r="O71" s="127">
        <v>50000000</v>
      </c>
      <c r="P71" s="25">
        <f t="shared" si="0"/>
        <v>150000000</v>
      </c>
      <c r="Q71" s="28" t="s">
        <v>25</v>
      </c>
    </row>
    <row r="72" spans="1:17" s="29" customFormat="1" ht="100.5" customHeight="1">
      <c r="A72" s="239"/>
      <c r="B72" s="176"/>
      <c r="C72" s="176"/>
      <c r="D72" s="173"/>
      <c r="E72" s="21" t="s">
        <v>203</v>
      </c>
      <c r="F72" s="22" t="s">
        <v>204</v>
      </c>
      <c r="G72" s="23">
        <v>90</v>
      </c>
      <c r="H72" s="24">
        <v>170</v>
      </c>
      <c r="I72" s="22" t="s">
        <v>205</v>
      </c>
      <c r="J72" s="60" t="s">
        <v>206</v>
      </c>
      <c r="K72" s="22" t="s">
        <v>61</v>
      </c>
      <c r="L72" s="23">
        <v>1</v>
      </c>
      <c r="M72" s="118">
        <v>2</v>
      </c>
      <c r="N72" s="126">
        <v>10000000</v>
      </c>
      <c r="O72" s="127"/>
      <c r="P72" s="25">
        <f t="shared" si="0"/>
        <v>10000000</v>
      </c>
      <c r="Q72" s="28" t="s">
        <v>25</v>
      </c>
    </row>
    <row r="73" spans="1:17" s="29" customFormat="1" ht="68.25" customHeight="1">
      <c r="A73" s="239"/>
      <c r="B73" s="176"/>
      <c r="C73" s="176"/>
      <c r="D73" s="173"/>
      <c r="E73" s="21" t="s">
        <v>207</v>
      </c>
      <c r="F73" s="22" t="s">
        <v>208</v>
      </c>
      <c r="G73" s="23">
        <v>100</v>
      </c>
      <c r="H73" s="24">
        <v>100</v>
      </c>
      <c r="I73" s="22" t="s">
        <v>209</v>
      </c>
      <c r="J73" s="21" t="s">
        <v>210</v>
      </c>
      <c r="K73" s="61" t="s">
        <v>211</v>
      </c>
      <c r="L73" s="23">
        <v>70</v>
      </c>
      <c r="M73" s="118">
        <v>100</v>
      </c>
      <c r="N73" s="126">
        <v>150000000</v>
      </c>
      <c r="O73" s="127">
        <v>80000000</v>
      </c>
      <c r="P73" s="25">
        <f t="shared" si="0"/>
        <v>230000000</v>
      </c>
      <c r="Q73" s="28" t="s">
        <v>25</v>
      </c>
    </row>
    <row r="74" spans="1:17" s="29" customFormat="1" ht="68.25" customHeight="1">
      <c r="A74" s="239"/>
      <c r="B74" s="176"/>
      <c r="C74" s="176"/>
      <c r="D74" s="173"/>
      <c r="E74" s="62" t="s">
        <v>49</v>
      </c>
      <c r="F74" s="63" t="s">
        <v>49</v>
      </c>
      <c r="G74" s="64">
        <v>1</v>
      </c>
      <c r="H74" s="65">
        <v>1</v>
      </c>
      <c r="I74" s="22" t="s">
        <v>212</v>
      </c>
      <c r="J74" s="62" t="s">
        <v>49</v>
      </c>
      <c r="K74" s="63" t="s">
        <v>49</v>
      </c>
      <c r="L74" s="64">
        <v>1</v>
      </c>
      <c r="M74" s="118">
        <v>1</v>
      </c>
      <c r="N74" s="126"/>
      <c r="O74" s="127"/>
      <c r="P74" s="25">
        <f aca="true" t="shared" si="1" ref="P74:P137">SUM(N74:O74)</f>
        <v>0</v>
      </c>
      <c r="Q74" s="28" t="s">
        <v>25</v>
      </c>
    </row>
    <row r="75" spans="1:17" ht="67.5" customHeight="1" thickBot="1">
      <c r="A75" s="239"/>
      <c r="B75" s="177"/>
      <c r="C75" s="177"/>
      <c r="D75" s="180"/>
      <c r="E75" s="66" t="s">
        <v>213</v>
      </c>
      <c r="F75" s="67" t="s">
        <v>214</v>
      </c>
      <c r="G75" s="68">
        <v>1</v>
      </c>
      <c r="H75" s="69">
        <v>0</v>
      </c>
      <c r="I75" s="33" t="s">
        <v>215</v>
      </c>
      <c r="J75" s="70" t="s">
        <v>216</v>
      </c>
      <c r="K75" s="67" t="s">
        <v>217</v>
      </c>
      <c r="L75" s="68">
        <v>1</v>
      </c>
      <c r="M75" s="79">
        <v>1</v>
      </c>
      <c r="N75" s="128"/>
      <c r="O75" s="129">
        <v>62801000</v>
      </c>
      <c r="P75" s="37">
        <f t="shared" si="1"/>
        <v>62801000</v>
      </c>
      <c r="Q75" s="71" t="s">
        <v>25</v>
      </c>
    </row>
    <row r="76" spans="1:17" ht="47.25" customHeight="1">
      <c r="A76" s="239"/>
      <c r="B76" s="175" t="s">
        <v>218</v>
      </c>
      <c r="C76" s="175" t="s">
        <v>219</v>
      </c>
      <c r="D76" s="172" t="s">
        <v>220</v>
      </c>
      <c r="E76" s="213" t="s">
        <v>221</v>
      </c>
      <c r="F76" s="214" t="s">
        <v>222</v>
      </c>
      <c r="G76" s="215">
        <v>97</v>
      </c>
      <c r="H76" s="228">
        <v>100</v>
      </c>
      <c r="I76" s="39" t="s">
        <v>223</v>
      </c>
      <c r="J76" s="213" t="s">
        <v>224</v>
      </c>
      <c r="K76" s="214" t="s">
        <v>225</v>
      </c>
      <c r="L76" s="229">
        <v>0.75</v>
      </c>
      <c r="M76" s="230">
        <v>0.9</v>
      </c>
      <c r="N76" s="131"/>
      <c r="O76" s="132"/>
      <c r="P76" s="27">
        <f t="shared" si="1"/>
        <v>0</v>
      </c>
      <c r="Q76" s="72" t="s">
        <v>32</v>
      </c>
    </row>
    <row r="77" spans="1:17" ht="71.25" customHeight="1">
      <c r="A77" s="239"/>
      <c r="B77" s="176"/>
      <c r="C77" s="176"/>
      <c r="D77" s="173"/>
      <c r="E77" s="178"/>
      <c r="F77" s="179"/>
      <c r="G77" s="183"/>
      <c r="H77" s="185"/>
      <c r="I77" s="22" t="s">
        <v>226</v>
      </c>
      <c r="J77" s="178"/>
      <c r="K77" s="179"/>
      <c r="L77" s="189"/>
      <c r="M77" s="189"/>
      <c r="N77" s="126">
        <v>500000000</v>
      </c>
      <c r="O77" s="127"/>
      <c r="P77" s="25">
        <f t="shared" si="1"/>
        <v>500000000</v>
      </c>
      <c r="Q77" s="48" t="s">
        <v>34</v>
      </c>
    </row>
    <row r="78" spans="1:17" ht="71.25" customHeight="1">
      <c r="A78" s="239"/>
      <c r="B78" s="176"/>
      <c r="C78" s="176"/>
      <c r="D78" s="173"/>
      <c r="E78" s="178"/>
      <c r="F78" s="179"/>
      <c r="G78" s="183"/>
      <c r="H78" s="185"/>
      <c r="I78" s="22" t="s">
        <v>227</v>
      </c>
      <c r="J78" s="178"/>
      <c r="K78" s="179"/>
      <c r="L78" s="189"/>
      <c r="M78" s="189"/>
      <c r="N78" s="126">
        <v>500000000</v>
      </c>
      <c r="O78" s="127"/>
      <c r="P78" s="25">
        <f t="shared" si="1"/>
        <v>500000000</v>
      </c>
      <c r="Q78" s="48" t="s">
        <v>34</v>
      </c>
    </row>
    <row r="79" spans="1:17" ht="71.25" customHeight="1">
      <c r="A79" s="239"/>
      <c r="B79" s="176"/>
      <c r="C79" s="176"/>
      <c r="D79" s="173"/>
      <c r="E79" s="178"/>
      <c r="F79" s="179"/>
      <c r="G79" s="183"/>
      <c r="H79" s="185"/>
      <c r="I79" s="22" t="s">
        <v>228</v>
      </c>
      <c r="J79" s="178"/>
      <c r="K79" s="179"/>
      <c r="L79" s="189"/>
      <c r="M79" s="189"/>
      <c r="N79" s="126">
        <v>500000000</v>
      </c>
      <c r="O79" s="127"/>
      <c r="P79" s="25">
        <f t="shared" si="1"/>
        <v>500000000</v>
      </c>
      <c r="Q79" s="48" t="s">
        <v>34</v>
      </c>
    </row>
    <row r="80" spans="1:17" ht="71.25" customHeight="1">
      <c r="A80" s="239"/>
      <c r="B80" s="176"/>
      <c r="C80" s="176"/>
      <c r="D80" s="173"/>
      <c r="E80" s="178"/>
      <c r="F80" s="179"/>
      <c r="G80" s="183"/>
      <c r="H80" s="185"/>
      <c r="I80" s="22" t="s">
        <v>229</v>
      </c>
      <c r="J80" s="178"/>
      <c r="K80" s="179"/>
      <c r="L80" s="189"/>
      <c r="M80" s="189"/>
      <c r="N80" s="126">
        <v>700000000</v>
      </c>
      <c r="O80" s="127"/>
      <c r="P80" s="25">
        <f t="shared" si="1"/>
        <v>700000000</v>
      </c>
      <c r="Q80" s="48" t="s">
        <v>34</v>
      </c>
    </row>
    <row r="81" spans="1:17" s="29" customFormat="1" ht="66" customHeight="1">
      <c r="A81" s="239"/>
      <c r="B81" s="176"/>
      <c r="C81" s="176"/>
      <c r="D81" s="173"/>
      <c r="E81" s="178"/>
      <c r="F81" s="179"/>
      <c r="G81" s="183"/>
      <c r="H81" s="185"/>
      <c r="I81" s="22" t="s">
        <v>230</v>
      </c>
      <c r="J81" s="178"/>
      <c r="K81" s="179"/>
      <c r="L81" s="189"/>
      <c r="M81" s="189"/>
      <c r="N81" s="126">
        <v>300000000</v>
      </c>
      <c r="O81" s="127"/>
      <c r="P81" s="25">
        <f t="shared" si="1"/>
        <v>300000000</v>
      </c>
      <c r="Q81" s="28" t="s">
        <v>34</v>
      </c>
    </row>
    <row r="82" spans="1:17" ht="103.5" customHeight="1">
      <c r="A82" s="239"/>
      <c r="B82" s="176"/>
      <c r="C82" s="176"/>
      <c r="D82" s="173"/>
      <c r="E82" s="44" t="s">
        <v>231</v>
      </c>
      <c r="F82" s="45" t="s">
        <v>232</v>
      </c>
      <c r="G82" s="46">
        <v>90</v>
      </c>
      <c r="H82" s="47">
        <v>100</v>
      </c>
      <c r="I82" s="22" t="s">
        <v>233</v>
      </c>
      <c r="J82" s="44" t="s">
        <v>234</v>
      </c>
      <c r="K82" s="45" t="s">
        <v>232</v>
      </c>
      <c r="L82" s="46">
        <v>3114</v>
      </c>
      <c r="M82" s="123">
        <v>3200</v>
      </c>
      <c r="N82" s="126"/>
      <c r="O82" s="127">
        <v>650000000</v>
      </c>
      <c r="P82" s="25">
        <f t="shared" si="1"/>
        <v>650000000</v>
      </c>
      <c r="Q82" s="48" t="s">
        <v>34</v>
      </c>
    </row>
    <row r="83" spans="1:17" ht="78" customHeight="1">
      <c r="A83" s="239"/>
      <c r="B83" s="176"/>
      <c r="C83" s="176"/>
      <c r="D83" s="173" t="s">
        <v>235</v>
      </c>
      <c r="E83" s="174" t="s">
        <v>236</v>
      </c>
      <c r="F83" s="167" t="s">
        <v>222</v>
      </c>
      <c r="G83" s="190">
        <v>97</v>
      </c>
      <c r="H83" s="193">
        <v>100</v>
      </c>
      <c r="I83" s="22" t="s">
        <v>237</v>
      </c>
      <c r="J83" s="174" t="s">
        <v>238</v>
      </c>
      <c r="K83" s="167" t="s">
        <v>239</v>
      </c>
      <c r="L83" s="216">
        <v>0.65</v>
      </c>
      <c r="M83" s="216">
        <v>0.8</v>
      </c>
      <c r="N83" s="126">
        <v>200000000</v>
      </c>
      <c r="O83" s="127"/>
      <c r="P83" s="25">
        <f t="shared" si="1"/>
        <v>200000000</v>
      </c>
      <c r="Q83" s="48" t="s">
        <v>32</v>
      </c>
    </row>
    <row r="84" spans="1:17" ht="54" customHeight="1">
      <c r="A84" s="239"/>
      <c r="B84" s="176"/>
      <c r="C84" s="176"/>
      <c r="D84" s="173"/>
      <c r="E84" s="174"/>
      <c r="F84" s="167"/>
      <c r="G84" s="191"/>
      <c r="H84" s="193"/>
      <c r="I84" s="22" t="s">
        <v>240</v>
      </c>
      <c r="J84" s="174"/>
      <c r="K84" s="167"/>
      <c r="L84" s="168"/>
      <c r="M84" s="168"/>
      <c r="N84" s="126">
        <v>1358001000</v>
      </c>
      <c r="O84" s="127"/>
      <c r="P84" s="25">
        <f t="shared" si="1"/>
        <v>1358001000</v>
      </c>
      <c r="Q84" s="48" t="s">
        <v>34</v>
      </c>
    </row>
    <row r="85" spans="1:17" ht="54" customHeight="1">
      <c r="A85" s="239"/>
      <c r="B85" s="176"/>
      <c r="C85" s="176"/>
      <c r="D85" s="173"/>
      <c r="E85" s="174"/>
      <c r="F85" s="167"/>
      <c r="G85" s="191"/>
      <c r="H85" s="193"/>
      <c r="I85" s="22" t="s">
        <v>241</v>
      </c>
      <c r="J85" s="174"/>
      <c r="K85" s="167"/>
      <c r="L85" s="168"/>
      <c r="M85" s="168"/>
      <c r="N85" s="126">
        <v>500000000</v>
      </c>
      <c r="O85" s="127"/>
      <c r="P85" s="25">
        <f t="shared" si="1"/>
        <v>500000000</v>
      </c>
      <c r="Q85" s="48" t="s">
        <v>34</v>
      </c>
    </row>
    <row r="86" spans="1:17" ht="56.25" customHeight="1">
      <c r="A86" s="239"/>
      <c r="B86" s="176"/>
      <c r="C86" s="176"/>
      <c r="D86" s="173"/>
      <c r="E86" s="174"/>
      <c r="F86" s="167"/>
      <c r="G86" s="191"/>
      <c r="H86" s="193"/>
      <c r="I86" s="22" t="s">
        <v>242</v>
      </c>
      <c r="J86" s="174"/>
      <c r="K86" s="167"/>
      <c r="L86" s="168"/>
      <c r="M86" s="168"/>
      <c r="N86" s="126">
        <v>200000000</v>
      </c>
      <c r="O86" s="127"/>
      <c r="P86" s="25">
        <f t="shared" si="1"/>
        <v>200000000</v>
      </c>
      <c r="Q86" s="48" t="s">
        <v>34</v>
      </c>
    </row>
    <row r="87" spans="1:17" ht="51" customHeight="1">
      <c r="A87" s="239"/>
      <c r="B87" s="176"/>
      <c r="C87" s="176"/>
      <c r="D87" s="173"/>
      <c r="E87" s="206" t="s">
        <v>243</v>
      </c>
      <c r="F87" s="208" t="s">
        <v>244</v>
      </c>
      <c r="G87" s="182">
        <v>80</v>
      </c>
      <c r="H87" s="210">
        <v>85</v>
      </c>
      <c r="I87" s="22" t="s">
        <v>245</v>
      </c>
      <c r="J87" s="206" t="s">
        <v>246</v>
      </c>
      <c r="K87" s="208" t="s">
        <v>247</v>
      </c>
      <c r="L87" s="182">
        <v>75</v>
      </c>
      <c r="M87" s="189">
        <v>85</v>
      </c>
      <c r="N87" s="126">
        <v>200000000</v>
      </c>
      <c r="O87" s="127"/>
      <c r="P87" s="25">
        <f t="shared" si="1"/>
        <v>200000000</v>
      </c>
      <c r="Q87" s="48" t="s">
        <v>34</v>
      </c>
    </row>
    <row r="88" spans="1:17" ht="57" customHeight="1">
      <c r="A88" s="239"/>
      <c r="B88" s="176"/>
      <c r="C88" s="176"/>
      <c r="D88" s="173"/>
      <c r="E88" s="207"/>
      <c r="F88" s="209"/>
      <c r="G88" s="184"/>
      <c r="H88" s="211"/>
      <c r="I88" s="22" t="s">
        <v>248</v>
      </c>
      <c r="J88" s="207"/>
      <c r="K88" s="209"/>
      <c r="L88" s="184"/>
      <c r="M88" s="189"/>
      <c r="N88" s="126">
        <v>2000000</v>
      </c>
      <c r="O88" s="127"/>
      <c r="P88" s="25">
        <f t="shared" si="1"/>
        <v>2000000</v>
      </c>
      <c r="Q88" s="48" t="s">
        <v>34</v>
      </c>
    </row>
    <row r="89" spans="1:17" s="29" customFormat="1" ht="50.25" customHeight="1" thickBot="1">
      <c r="A89" s="239"/>
      <c r="B89" s="177"/>
      <c r="C89" s="177"/>
      <c r="D89" s="180"/>
      <c r="E89" s="32"/>
      <c r="F89" s="33"/>
      <c r="G89" s="34"/>
      <c r="H89" s="35"/>
      <c r="I89" s="33" t="s">
        <v>249</v>
      </c>
      <c r="J89" s="32" t="s">
        <v>49</v>
      </c>
      <c r="K89" s="33" t="s">
        <v>250</v>
      </c>
      <c r="L89" s="34">
        <v>1</v>
      </c>
      <c r="M89" s="118">
        <v>1</v>
      </c>
      <c r="N89" s="126">
        <v>307000000</v>
      </c>
      <c r="O89" s="127"/>
      <c r="P89" s="25">
        <f t="shared" si="1"/>
        <v>307000000</v>
      </c>
      <c r="Q89" s="28" t="s">
        <v>34</v>
      </c>
    </row>
    <row r="90" spans="1:17" ht="54" customHeight="1">
      <c r="A90" s="239"/>
      <c r="B90" s="175" t="s">
        <v>251</v>
      </c>
      <c r="C90" s="175" t="s">
        <v>252</v>
      </c>
      <c r="D90" s="172" t="s">
        <v>253</v>
      </c>
      <c r="E90" s="221" t="s">
        <v>254</v>
      </c>
      <c r="F90" s="224" t="s">
        <v>255</v>
      </c>
      <c r="G90" s="215">
        <v>60</v>
      </c>
      <c r="H90" s="225">
        <v>70</v>
      </c>
      <c r="I90" s="39" t="s">
        <v>256</v>
      </c>
      <c r="J90" s="222" t="s">
        <v>257</v>
      </c>
      <c r="K90" s="217" t="s">
        <v>258</v>
      </c>
      <c r="L90" s="183">
        <v>150</v>
      </c>
      <c r="M90" s="189">
        <v>275</v>
      </c>
      <c r="N90" s="126"/>
      <c r="O90" s="127"/>
      <c r="P90" s="25">
        <f t="shared" si="1"/>
        <v>0</v>
      </c>
      <c r="Q90" s="48" t="s">
        <v>32</v>
      </c>
    </row>
    <row r="91" spans="1:17" ht="45" customHeight="1">
      <c r="A91" s="239"/>
      <c r="B91" s="176"/>
      <c r="C91" s="176"/>
      <c r="D91" s="173"/>
      <c r="E91" s="222"/>
      <c r="F91" s="217"/>
      <c r="G91" s="183"/>
      <c r="H91" s="226"/>
      <c r="I91" s="22" t="s">
        <v>259</v>
      </c>
      <c r="J91" s="222"/>
      <c r="K91" s="217"/>
      <c r="L91" s="183"/>
      <c r="M91" s="189"/>
      <c r="N91" s="126">
        <v>200000000</v>
      </c>
      <c r="O91" s="127"/>
      <c r="P91" s="25">
        <f t="shared" si="1"/>
        <v>200000000</v>
      </c>
      <c r="Q91" s="48" t="s">
        <v>34</v>
      </c>
    </row>
    <row r="92" spans="1:17" ht="46.5" customHeight="1" thickBot="1">
      <c r="A92" s="239"/>
      <c r="B92" s="177"/>
      <c r="C92" s="177"/>
      <c r="D92" s="180"/>
      <c r="E92" s="223"/>
      <c r="F92" s="218"/>
      <c r="G92" s="219"/>
      <c r="H92" s="227"/>
      <c r="I92" s="33" t="s">
        <v>260</v>
      </c>
      <c r="J92" s="223"/>
      <c r="K92" s="218"/>
      <c r="L92" s="219"/>
      <c r="M92" s="220"/>
      <c r="N92" s="128">
        <v>12000000</v>
      </c>
      <c r="O92" s="129"/>
      <c r="P92" s="37">
        <f t="shared" si="1"/>
        <v>12000000</v>
      </c>
      <c r="Q92" s="71" t="s">
        <v>34</v>
      </c>
    </row>
    <row r="93" spans="1:17" ht="50.25" customHeight="1">
      <c r="A93" s="239"/>
      <c r="B93" s="175" t="s">
        <v>261</v>
      </c>
      <c r="C93" s="175" t="s">
        <v>262</v>
      </c>
      <c r="D93" s="172" t="s">
        <v>263</v>
      </c>
      <c r="E93" s="73"/>
      <c r="F93" s="74"/>
      <c r="G93" s="75"/>
      <c r="H93" s="76"/>
      <c r="I93" s="39" t="s">
        <v>264</v>
      </c>
      <c r="J93" s="221" t="s">
        <v>265</v>
      </c>
      <c r="K93" s="74"/>
      <c r="L93" s="75"/>
      <c r="M93" s="122"/>
      <c r="N93" s="131"/>
      <c r="O93" s="132"/>
      <c r="P93" s="27">
        <f t="shared" si="1"/>
        <v>0</v>
      </c>
      <c r="Q93" s="72" t="s">
        <v>32</v>
      </c>
    </row>
    <row r="94" spans="1:17" ht="38.25" customHeight="1">
      <c r="A94" s="239"/>
      <c r="B94" s="176"/>
      <c r="C94" s="176"/>
      <c r="D94" s="173"/>
      <c r="E94" s="44" t="s">
        <v>266</v>
      </c>
      <c r="F94" s="45" t="s">
        <v>267</v>
      </c>
      <c r="G94" s="46">
        <v>95</v>
      </c>
      <c r="H94" s="47">
        <v>98</v>
      </c>
      <c r="I94" s="22" t="s">
        <v>268</v>
      </c>
      <c r="J94" s="222"/>
      <c r="K94" s="45" t="s">
        <v>269</v>
      </c>
      <c r="L94" s="46">
        <v>1</v>
      </c>
      <c r="M94" s="123">
        <v>3</v>
      </c>
      <c r="N94" s="126"/>
      <c r="O94" s="127">
        <v>1000</v>
      </c>
      <c r="P94" s="25">
        <f t="shared" si="1"/>
        <v>1000</v>
      </c>
      <c r="Q94" s="48" t="s">
        <v>34</v>
      </c>
    </row>
    <row r="95" spans="1:17" ht="48" customHeight="1">
      <c r="A95" s="239"/>
      <c r="B95" s="176"/>
      <c r="C95" s="176"/>
      <c r="D95" s="173"/>
      <c r="E95" s="44" t="s">
        <v>270</v>
      </c>
      <c r="F95" s="45" t="s">
        <v>271</v>
      </c>
      <c r="G95" s="46">
        <v>45</v>
      </c>
      <c r="H95" s="47">
        <v>5</v>
      </c>
      <c r="I95" s="22" t="s">
        <v>272</v>
      </c>
      <c r="J95" s="222"/>
      <c r="K95" s="45" t="s">
        <v>271</v>
      </c>
      <c r="L95" s="46">
        <v>48</v>
      </c>
      <c r="M95" s="123">
        <v>0</v>
      </c>
      <c r="N95" s="126"/>
      <c r="O95" s="127">
        <v>1000</v>
      </c>
      <c r="P95" s="25">
        <f t="shared" si="1"/>
        <v>1000</v>
      </c>
      <c r="Q95" s="48" t="s">
        <v>34</v>
      </c>
    </row>
    <row r="96" spans="1:17" ht="35.25" customHeight="1">
      <c r="A96" s="239"/>
      <c r="B96" s="176"/>
      <c r="C96" s="176"/>
      <c r="D96" s="173"/>
      <c r="E96" s="44"/>
      <c r="F96" s="45"/>
      <c r="G96" s="46"/>
      <c r="H96" s="47"/>
      <c r="I96" s="22" t="s">
        <v>273</v>
      </c>
      <c r="J96" s="222"/>
      <c r="K96" s="45"/>
      <c r="L96" s="46"/>
      <c r="M96" s="123"/>
      <c r="N96" s="126"/>
      <c r="O96" s="127">
        <v>1000</v>
      </c>
      <c r="P96" s="25">
        <f t="shared" si="1"/>
        <v>1000</v>
      </c>
      <c r="Q96" s="48" t="s">
        <v>34</v>
      </c>
    </row>
    <row r="97" spans="1:17" ht="41.25" customHeight="1" thickBot="1">
      <c r="A97" s="239"/>
      <c r="B97" s="177"/>
      <c r="C97" s="177"/>
      <c r="D97" s="180"/>
      <c r="E97" s="77"/>
      <c r="F97" s="78"/>
      <c r="G97" s="79"/>
      <c r="H97" s="80"/>
      <c r="I97" s="33" t="s">
        <v>274</v>
      </c>
      <c r="J97" s="223"/>
      <c r="K97" s="78"/>
      <c r="L97" s="79"/>
      <c r="M97" s="79"/>
      <c r="N97" s="128"/>
      <c r="O97" s="129"/>
      <c r="P97" s="37">
        <f t="shared" si="1"/>
        <v>0</v>
      </c>
      <c r="Q97" s="71" t="s">
        <v>34</v>
      </c>
    </row>
    <row r="98" spans="1:17" ht="29.25" customHeight="1">
      <c r="A98" s="239"/>
      <c r="B98" s="175" t="s">
        <v>275</v>
      </c>
      <c r="C98" s="175" t="s">
        <v>276</v>
      </c>
      <c r="D98" s="172" t="s">
        <v>277</v>
      </c>
      <c r="E98" s="194" t="s">
        <v>278</v>
      </c>
      <c r="F98" s="196" t="s">
        <v>279</v>
      </c>
      <c r="G98" s="198">
        <v>100</v>
      </c>
      <c r="H98" s="199">
        <v>250</v>
      </c>
      <c r="I98" s="39" t="s">
        <v>280</v>
      </c>
      <c r="J98" s="14"/>
      <c r="K98" s="15"/>
      <c r="L98" s="16"/>
      <c r="M98" s="119"/>
      <c r="N98" s="131"/>
      <c r="O98" s="132">
        <v>66995000</v>
      </c>
      <c r="P98" s="27">
        <f t="shared" si="1"/>
        <v>66995000</v>
      </c>
      <c r="Q98" s="43" t="s">
        <v>32</v>
      </c>
    </row>
    <row r="99" spans="1:17" ht="78" customHeight="1">
      <c r="A99" s="239"/>
      <c r="B99" s="176"/>
      <c r="C99" s="176"/>
      <c r="D99" s="173"/>
      <c r="E99" s="195"/>
      <c r="F99" s="197"/>
      <c r="G99" s="191"/>
      <c r="H99" s="200"/>
      <c r="I99" s="22" t="s">
        <v>281</v>
      </c>
      <c r="J99" s="21" t="s">
        <v>282</v>
      </c>
      <c r="K99" s="22" t="s">
        <v>283</v>
      </c>
      <c r="L99" s="23">
        <v>3</v>
      </c>
      <c r="M99" s="118">
        <v>1</v>
      </c>
      <c r="N99" s="126"/>
      <c r="O99" s="127">
        <v>1000</v>
      </c>
      <c r="P99" s="25">
        <f t="shared" si="1"/>
        <v>1000</v>
      </c>
      <c r="Q99" s="28" t="s">
        <v>32</v>
      </c>
    </row>
    <row r="100" spans="1:17" ht="51.75" customHeight="1">
      <c r="A100" s="239"/>
      <c r="B100" s="176"/>
      <c r="C100" s="176"/>
      <c r="D100" s="173"/>
      <c r="E100" s="195"/>
      <c r="F100" s="197"/>
      <c r="G100" s="191"/>
      <c r="H100" s="200"/>
      <c r="I100" s="22" t="s">
        <v>284</v>
      </c>
      <c r="J100" s="21" t="s">
        <v>285</v>
      </c>
      <c r="K100" s="22" t="s">
        <v>286</v>
      </c>
      <c r="L100" s="23">
        <v>177</v>
      </c>
      <c r="M100" s="118">
        <v>120</v>
      </c>
      <c r="N100" s="126">
        <v>1600000000</v>
      </c>
      <c r="O100" s="127"/>
      <c r="P100" s="25">
        <f t="shared" si="1"/>
        <v>1600000000</v>
      </c>
      <c r="Q100" s="28" t="s">
        <v>32</v>
      </c>
    </row>
    <row r="101" spans="1:17" ht="70.5" customHeight="1">
      <c r="A101" s="239"/>
      <c r="B101" s="176"/>
      <c r="C101" s="176"/>
      <c r="D101" s="173"/>
      <c r="E101" s="195"/>
      <c r="F101" s="197"/>
      <c r="G101" s="191"/>
      <c r="H101" s="200"/>
      <c r="I101" s="22" t="s">
        <v>287</v>
      </c>
      <c r="J101" s="21" t="s">
        <v>288</v>
      </c>
      <c r="K101" s="22" t="s">
        <v>289</v>
      </c>
      <c r="L101" s="23">
        <v>47</v>
      </c>
      <c r="M101" s="118">
        <v>47</v>
      </c>
      <c r="N101" s="126">
        <v>500000000</v>
      </c>
      <c r="O101" s="127"/>
      <c r="P101" s="25">
        <f t="shared" si="1"/>
        <v>500000000</v>
      </c>
      <c r="Q101" s="28" t="s">
        <v>32</v>
      </c>
    </row>
    <row r="102" spans="1:17" s="81" customFormat="1" ht="109.5" customHeight="1">
      <c r="A102" s="239"/>
      <c r="B102" s="176"/>
      <c r="C102" s="176"/>
      <c r="D102" s="173"/>
      <c r="E102" s="195"/>
      <c r="F102" s="197"/>
      <c r="G102" s="191"/>
      <c r="H102" s="200"/>
      <c r="I102" s="22" t="s">
        <v>290</v>
      </c>
      <c r="J102" s="21" t="s">
        <v>291</v>
      </c>
      <c r="K102" s="22" t="s">
        <v>292</v>
      </c>
      <c r="L102" s="23">
        <v>120</v>
      </c>
      <c r="M102" s="118">
        <v>150</v>
      </c>
      <c r="N102" s="126"/>
      <c r="O102" s="127">
        <v>20000000</v>
      </c>
      <c r="P102" s="25">
        <f t="shared" si="1"/>
        <v>20000000</v>
      </c>
      <c r="Q102" s="28" t="s">
        <v>32</v>
      </c>
    </row>
    <row r="103" spans="1:17" s="81" customFormat="1" ht="48" customHeight="1" thickBot="1">
      <c r="A103" s="239"/>
      <c r="B103" s="177"/>
      <c r="C103" s="177"/>
      <c r="D103" s="180"/>
      <c r="E103" s="235"/>
      <c r="F103" s="236"/>
      <c r="G103" s="237"/>
      <c r="H103" s="231"/>
      <c r="I103" s="33" t="s">
        <v>293</v>
      </c>
      <c r="J103" s="32" t="s">
        <v>49</v>
      </c>
      <c r="K103" s="33" t="s">
        <v>49</v>
      </c>
      <c r="L103" s="34">
        <v>1</v>
      </c>
      <c r="M103" s="34">
        <v>1</v>
      </c>
      <c r="N103" s="128">
        <v>236380000</v>
      </c>
      <c r="O103" s="129"/>
      <c r="P103" s="37">
        <f t="shared" si="1"/>
        <v>236380000</v>
      </c>
      <c r="Q103" s="38" t="s">
        <v>32</v>
      </c>
    </row>
    <row r="104" spans="1:17" ht="87" customHeight="1">
      <c r="A104" s="232" t="s">
        <v>294</v>
      </c>
      <c r="B104" s="175" t="s">
        <v>295</v>
      </c>
      <c r="C104" s="175" t="s">
        <v>296</v>
      </c>
      <c r="D104" s="82" t="s">
        <v>297</v>
      </c>
      <c r="E104" s="14" t="s">
        <v>298</v>
      </c>
      <c r="F104" s="15" t="s">
        <v>299</v>
      </c>
      <c r="G104" s="16">
        <v>1513</v>
      </c>
      <c r="H104" s="17">
        <v>2600</v>
      </c>
      <c r="I104" s="39" t="s">
        <v>300</v>
      </c>
      <c r="J104" s="14" t="s">
        <v>301</v>
      </c>
      <c r="K104" s="15" t="s">
        <v>302</v>
      </c>
      <c r="L104" s="16">
        <v>2664</v>
      </c>
      <c r="M104" s="119">
        <v>150</v>
      </c>
      <c r="N104" s="131">
        <v>200000000</v>
      </c>
      <c r="O104" s="132"/>
      <c r="P104" s="27">
        <f t="shared" si="1"/>
        <v>200000000</v>
      </c>
      <c r="Q104" s="72" t="s">
        <v>303</v>
      </c>
    </row>
    <row r="105" spans="1:17" ht="29.25" customHeight="1">
      <c r="A105" s="233"/>
      <c r="B105" s="176"/>
      <c r="C105" s="176"/>
      <c r="D105" s="50"/>
      <c r="E105" s="21"/>
      <c r="F105" s="22"/>
      <c r="G105" s="23"/>
      <c r="H105" s="24"/>
      <c r="I105" s="22" t="s">
        <v>304</v>
      </c>
      <c r="J105" s="21"/>
      <c r="K105" s="22"/>
      <c r="L105" s="23"/>
      <c r="M105" s="118"/>
      <c r="N105" s="126"/>
      <c r="O105" s="127"/>
      <c r="P105" s="25">
        <f t="shared" si="1"/>
        <v>0</v>
      </c>
      <c r="Q105" s="48" t="s">
        <v>32</v>
      </c>
    </row>
    <row r="106" spans="1:17" s="81" customFormat="1" ht="125.25" customHeight="1">
      <c r="A106" s="233"/>
      <c r="B106" s="176"/>
      <c r="C106" s="176"/>
      <c r="D106" s="173" t="s">
        <v>305</v>
      </c>
      <c r="E106" s="21" t="s">
        <v>306</v>
      </c>
      <c r="F106" s="22" t="s">
        <v>307</v>
      </c>
      <c r="G106" s="23">
        <v>3</v>
      </c>
      <c r="H106" s="24">
        <v>8</v>
      </c>
      <c r="I106" s="167" t="s">
        <v>308</v>
      </c>
      <c r="J106" s="21" t="s">
        <v>309</v>
      </c>
      <c r="K106" s="22" t="s">
        <v>310</v>
      </c>
      <c r="L106" s="23">
        <v>4</v>
      </c>
      <c r="M106" s="118">
        <v>1</v>
      </c>
      <c r="N106" s="126"/>
      <c r="O106" s="127"/>
      <c r="P106" s="25">
        <f t="shared" si="1"/>
        <v>0</v>
      </c>
      <c r="Q106" s="28" t="s">
        <v>303</v>
      </c>
    </row>
    <row r="107" spans="1:17" s="81" customFormat="1" ht="54" customHeight="1">
      <c r="A107" s="233"/>
      <c r="B107" s="176"/>
      <c r="C107" s="176"/>
      <c r="D107" s="173"/>
      <c r="E107" s="169" t="s">
        <v>311</v>
      </c>
      <c r="F107" s="22" t="s">
        <v>312</v>
      </c>
      <c r="G107" s="23">
        <v>4</v>
      </c>
      <c r="H107" s="24">
        <v>8</v>
      </c>
      <c r="I107" s="167"/>
      <c r="J107" s="21" t="s">
        <v>311</v>
      </c>
      <c r="K107" s="22" t="s">
        <v>312</v>
      </c>
      <c r="L107" s="23">
        <v>41</v>
      </c>
      <c r="M107" s="118">
        <v>41</v>
      </c>
      <c r="N107" s="126"/>
      <c r="O107" s="127"/>
      <c r="P107" s="25">
        <f t="shared" si="1"/>
        <v>0</v>
      </c>
      <c r="Q107" s="83"/>
    </row>
    <row r="108" spans="1:17" s="81" customFormat="1" ht="88.5" customHeight="1">
      <c r="A108" s="233"/>
      <c r="B108" s="176"/>
      <c r="C108" s="176"/>
      <c r="D108" s="173"/>
      <c r="E108" s="170"/>
      <c r="F108" s="22" t="s">
        <v>313</v>
      </c>
      <c r="G108" s="23">
        <v>0</v>
      </c>
      <c r="H108" s="24">
        <v>40</v>
      </c>
      <c r="I108" s="167"/>
      <c r="J108" s="21" t="s">
        <v>314</v>
      </c>
      <c r="K108" s="22" t="s">
        <v>313</v>
      </c>
      <c r="L108" s="23">
        <v>97.2</v>
      </c>
      <c r="M108" s="118">
        <v>120</v>
      </c>
      <c r="N108" s="126"/>
      <c r="O108" s="127"/>
      <c r="P108" s="25">
        <f t="shared" si="1"/>
        <v>0</v>
      </c>
      <c r="Q108" s="83"/>
    </row>
    <row r="109" spans="1:17" s="81" customFormat="1" ht="115.5" customHeight="1">
      <c r="A109" s="233"/>
      <c r="B109" s="176"/>
      <c r="C109" s="176"/>
      <c r="D109" s="173"/>
      <c r="E109" s="21" t="s">
        <v>315</v>
      </c>
      <c r="F109" s="22" t="s">
        <v>316</v>
      </c>
      <c r="G109" s="23">
        <v>37</v>
      </c>
      <c r="H109" s="24">
        <v>37</v>
      </c>
      <c r="I109" s="167"/>
      <c r="J109" s="21" t="s">
        <v>317</v>
      </c>
      <c r="K109" s="22" t="s">
        <v>316</v>
      </c>
      <c r="L109" s="23">
        <v>4</v>
      </c>
      <c r="M109" s="118">
        <v>2</v>
      </c>
      <c r="N109" s="126"/>
      <c r="O109" s="127"/>
      <c r="P109" s="25">
        <f t="shared" si="1"/>
        <v>0</v>
      </c>
      <c r="Q109" s="83"/>
    </row>
    <row r="110" spans="1:17" s="81" customFormat="1" ht="27" customHeight="1">
      <c r="A110" s="233"/>
      <c r="B110" s="176"/>
      <c r="C110" s="176"/>
      <c r="D110" s="173"/>
      <c r="E110" s="21" t="s">
        <v>49</v>
      </c>
      <c r="F110" s="22" t="s">
        <v>49</v>
      </c>
      <c r="G110" s="23">
        <v>1</v>
      </c>
      <c r="H110" s="24">
        <v>1</v>
      </c>
      <c r="I110" s="22" t="s">
        <v>318</v>
      </c>
      <c r="J110" s="21" t="s">
        <v>49</v>
      </c>
      <c r="K110" s="22" t="s">
        <v>49</v>
      </c>
      <c r="L110" s="23">
        <v>1</v>
      </c>
      <c r="M110" s="118">
        <v>1</v>
      </c>
      <c r="N110" s="126"/>
      <c r="O110" s="127"/>
      <c r="P110" s="25">
        <f t="shared" si="1"/>
        <v>0</v>
      </c>
      <c r="Q110" s="28" t="s">
        <v>303</v>
      </c>
    </row>
    <row r="111" spans="1:17" s="51" customFormat="1" ht="105" customHeight="1" thickBot="1">
      <c r="A111" s="233"/>
      <c r="B111" s="177"/>
      <c r="C111" s="177"/>
      <c r="D111" s="180"/>
      <c r="E111" s="32" t="s">
        <v>319</v>
      </c>
      <c r="F111" s="33" t="s">
        <v>320</v>
      </c>
      <c r="G111" s="34">
        <v>150</v>
      </c>
      <c r="H111" s="35">
        <v>200</v>
      </c>
      <c r="I111" s="33" t="s">
        <v>321</v>
      </c>
      <c r="J111" s="32" t="s">
        <v>322</v>
      </c>
      <c r="K111" s="33" t="s">
        <v>323</v>
      </c>
      <c r="L111" s="34">
        <v>25</v>
      </c>
      <c r="M111" s="34">
        <v>110</v>
      </c>
      <c r="N111" s="128"/>
      <c r="O111" s="129">
        <v>10000000</v>
      </c>
      <c r="P111" s="37">
        <f t="shared" si="1"/>
        <v>10000000</v>
      </c>
      <c r="Q111" s="71" t="s">
        <v>303</v>
      </c>
    </row>
    <row r="112" spans="1:17" s="51" customFormat="1" ht="59.25" customHeight="1">
      <c r="A112" s="233"/>
      <c r="B112" s="175" t="s">
        <v>324</v>
      </c>
      <c r="C112" s="175" t="s">
        <v>325</v>
      </c>
      <c r="D112" s="172" t="s">
        <v>326</v>
      </c>
      <c r="E112" s="221" t="s">
        <v>327</v>
      </c>
      <c r="F112" s="224" t="s">
        <v>328</v>
      </c>
      <c r="G112" s="215">
        <v>0</v>
      </c>
      <c r="H112" s="225">
        <v>3</v>
      </c>
      <c r="I112" s="39" t="s">
        <v>329</v>
      </c>
      <c r="J112" s="221" t="s">
        <v>330</v>
      </c>
      <c r="K112" s="224" t="s">
        <v>61</v>
      </c>
      <c r="L112" s="215">
        <v>1</v>
      </c>
      <c r="M112" s="184">
        <v>1</v>
      </c>
      <c r="N112" s="131"/>
      <c r="O112" s="132">
        <v>1000</v>
      </c>
      <c r="P112" s="27">
        <f t="shared" si="1"/>
        <v>1000</v>
      </c>
      <c r="Q112" s="72" t="s">
        <v>32</v>
      </c>
    </row>
    <row r="113" spans="1:17" s="51" customFormat="1" ht="75.75" customHeight="1" thickBot="1">
      <c r="A113" s="233"/>
      <c r="B113" s="177"/>
      <c r="C113" s="177"/>
      <c r="D113" s="180"/>
      <c r="E113" s="223"/>
      <c r="F113" s="218"/>
      <c r="G113" s="219"/>
      <c r="H113" s="227"/>
      <c r="I113" s="33" t="s">
        <v>331</v>
      </c>
      <c r="J113" s="223"/>
      <c r="K113" s="218"/>
      <c r="L113" s="219"/>
      <c r="M113" s="220"/>
      <c r="N113" s="128"/>
      <c r="O113" s="129"/>
      <c r="P113" s="37">
        <f t="shared" si="1"/>
        <v>0</v>
      </c>
      <c r="Q113" s="71" t="s">
        <v>303</v>
      </c>
    </row>
    <row r="114" spans="1:17" ht="65.25" customHeight="1">
      <c r="A114" s="233"/>
      <c r="B114" s="175" t="s">
        <v>332</v>
      </c>
      <c r="C114" s="175" t="s">
        <v>333</v>
      </c>
      <c r="D114" s="172" t="s">
        <v>334</v>
      </c>
      <c r="E114" s="221" t="s">
        <v>335</v>
      </c>
      <c r="F114" s="224" t="s">
        <v>336</v>
      </c>
      <c r="G114" s="215">
        <v>100</v>
      </c>
      <c r="H114" s="225">
        <v>100</v>
      </c>
      <c r="I114" s="39" t="s">
        <v>337</v>
      </c>
      <c r="J114" s="73" t="s">
        <v>338</v>
      </c>
      <c r="K114" s="74" t="s">
        <v>339</v>
      </c>
      <c r="L114" s="75">
        <v>1</v>
      </c>
      <c r="M114" s="122">
        <v>2</v>
      </c>
      <c r="N114" s="131"/>
      <c r="O114" s="132">
        <v>10000000</v>
      </c>
      <c r="P114" s="27">
        <f t="shared" si="1"/>
        <v>10000000</v>
      </c>
      <c r="Q114" s="72" t="s">
        <v>340</v>
      </c>
    </row>
    <row r="115" spans="1:17" s="51" customFormat="1" ht="78" customHeight="1">
      <c r="A115" s="233"/>
      <c r="B115" s="176"/>
      <c r="C115" s="176"/>
      <c r="D115" s="173"/>
      <c r="E115" s="222"/>
      <c r="F115" s="217"/>
      <c r="G115" s="183"/>
      <c r="H115" s="226"/>
      <c r="I115" s="22" t="s">
        <v>341</v>
      </c>
      <c r="J115" s="44" t="s">
        <v>342</v>
      </c>
      <c r="K115" s="45" t="s">
        <v>343</v>
      </c>
      <c r="L115" s="46">
        <v>2</v>
      </c>
      <c r="M115" s="123">
        <v>1</v>
      </c>
      <c r="N115" s="126">
        <v>50000000</v>
      </c>
      <c r="O115" s="127"/>
      <c r="P115" s="25">
        <f t="shared" si="1"/>
        <v>50000000</v>
      </c>
      <c r="Q115" s="48" t="s">
        <v>340</v>
      </c>
    </row>
    <row r="116" spans="1:17" s="51" customFormat="1" ht="87.75" customHeight="1" thickBot="1">
      <c r="A116" s="233"/>
      <c r="B116" s="177"/>
      <c r="C116" s="177"/>
      <c r="D116" s="180"/>
      <c r="E116" s="223"/>
      <c r="F116" s="218"/>
      <c r="G116" s="219"/>
      <c r="H116" s="227"/>
      <c r="I116" s="22" t="s">
        <v>344</v>
      </c>
      <c r="J116" s="77" t="s">
        <v>345</v>
      </c>
      <c r="K116" s="78" t="s">
        <v>346</v>
      </c>
      <c r="L116" s="79">
        <v>2</v>
      </c>
      <c r="M116" s="123">
        <v>1</v>
      </c>
      <c r="N116" s="126"/>
      <c r="O116" s="127"/>
      <c r="P116" s="25">
        <f t="shared" si="1"/>
        <v>0</v>
      </c>
      <c r="Q116" s="48" t="s">
        <v>340</v>
      </c>
    </row>
    <row r="117" spans="1:17" ht="63" customHeight="1">
      <c r="A117" s="233"/>
      <c r="B117" s="175" t="s">
        <v>295</v>
      </c>
      <c r="C117" s="175" t="s">
        <v>347</v>
      </c>
      <c r="D117" s="172" t="s">
        <v>348</v>
      </c>
      <c r="E117" s="221" t="s">
        <v>349</v>
      </c>
      <c r="F117" s="224" t="s">
        <v>350</v>
      </c>
      <c r="G117" s="75"/>
      <c r="H117" s="76"/>
      <c r="I117" s="22" t="s">
        <v>351</v>
      </c>
      <c r="J117" s="73"/>
      <c r="K117" s="74"/>
      <c r="L117" s="75"/>
      <c r="M117" s="123"/>
      <c r="N117" s="126"/>
      <c r="O117" s="127">
        <v>10000000</v>
      </c>
      <c r="P117" s="25">
        <f t="shared" si="1"/>
        <v>10000000</v>
      </c>
      <c r="Q117" s="48" t="s">
        <v>32</v>
      </c>
    </row>
    <row r="118" spans="1:17" ht="98.25" customHeight="1">
      <c r="A118" s="233"/>
      <c r="B118" s="176"/>
      <c r="C118" s="176"/>
      <c r="D118" s="173"/>
      <c r="E118" s="207"/>
      <c r="F118" s="209"/>
      <c r="G118" s="46">
        <v>1</v>
      </c>
      <c r="H118" s="47">
        <v>1</v>
      </c>
      <c r="I118" s="84" t="s">
        <v>352</v>
      </c>
      <c r="J118" s="44" t="s">
        <v>353</v>
      </c>
      <c r="K118" s="45" t="s">
        <v>354</v>
      </c>
      <c r="L118" s="46">
        <v>100</v>
      </c>
      <c r="M118" s="123">
        <v>100</v>
      </c>
      <c r="N118" s="126"/>
      <c r="O118" s="127">
        <v>50000000</v>
      </c>
      <c r="P118" s="25">
        <f t="shared" si="1"/>
        <v>50000000</v>
      </c>
      <c r="Q118" s="48" t="s">
        <v>32</v>
      </c>
    </row>
    <row r="119" spans="1:17" s="81" customFormat="1" ht="44.25" customHeight="1">
      <c r="A119" s="233"/>
      <c r="B119" s="176"/>
      <c r="C119" s="176"/>
      <c r="D119" s="173"/>
      <c r="E119" s="85"/>
      <c r="F119" s="86"/>
      <c r="G119" s="87"/>
      <c r="H119" s="88"/>
      <c r="I119" s="22" t="s">
        <v>355</v>
      </c>
      <c r="J119" s="85"/>
      <c r="K119" s="86"/>
      <c r="L119" s="87"/>
      <c r="M119" s="87"/>
      <c r="N119" s="126">
        <v>10000000</v>
      </c>
      <c r="O119" s="127"/>
      <c r="P119" s="25">
        <f t="shared" si="1"/>
        <v>10000000</v>
      </c>
      <c r="Q119" s="28" t="s">
        <v>32</v>
      </c>
    </row>
    <row r="120" spans="1:17" s="81" customFormat="1" ht="39.75" customHeight="1">
      <c r="A120" s="233"/>
      <c r="B120" s="176"/>
      <c r="C120" s="176"/>
      <c r="D120" s="173"/>
      <c r="E120" s="21" t="s">
        <v>356</v>
      </c>
      <c r="F120" s="22" t="s">
        <v>357</v>
      </c>
      <c r="G120" s="23">
        <v>9</v>
      </c>
      <c r="H120" s="24">
        <v>8</v>
      </c>
      <c r="I120" s="22" t="s">
        <v>358</v>
      </c>
      <c r="J120" s="21" t="s">
        <v>359</v>
      </c>
      <c r="K120" s="22" t="s">
        <v>155</v>
      </c>
      <c r="L120" s="23">
        <v>18</v>
      </c>
      <c r="M120" s="118">
        <v>25</v>
      </c>
      <c r="N120" s="136"/>
      <c r="O120" s="127"/>
      <c r="P120" s="25">
        <f t="shared" si="1"/>
        <v>0</v>
      </c>
      <c r="Q120" s="28" t="s">
        <v>32</v>
      </c>
    </row>
    <row r="121" spans="1:17" s="81" customFormat="1" ht="39" customHeight="1" thickBot="1">
      <c r="A121" s="233"/>
      <c r="B121" s="177"/>
      <c r="C121" s="177"/>
      <c r="D121" s="180"/>
      <c r="E121" s="32" t="s">
        <v>360</v>
      </c>
      <c r="F121" s="33" t="s">
        <v>361</v>
      </c>
      <c r="G121" s="89">
        <v>0</v>
      </c>
      <c r="H121" s="90">
        <v>1</v>
      </c>
      <c r="I121" s="33" t="s">
        <v>362</v>
      </c>
      <c r="J121" s="32" t="s">
        <v>361</v>
      </c>
      <c r="K121" s="33" t="s">
        <v>363</v>
      </c>
      <c r="L121" s="34">
        <v>1</v>
      </c>
      <c r="M121" s="34">
        <v>1</v>
      </c>
      <c r="N121" s="128">
        <v>609820000</v>
      </c>
      <c r="O121" s="129"/>
      <c r="P121" s="37">
        <f>SUM(N121:O121)</f>
        <v>609820000</v>
      </c>
      <c r="Q121" s="38" t="s">
        <v>32</v>
      </c>
    </row>
    <row r="122" spans="1:17" ht="91.5" customHeight="1">
      <c r="A122" s="233"/>
      <c r="B122" s="246" t="s">
        <v>364</v>
      </c>
      <c r="C122" s="175" t="s">
        <v>365</v>
      </c>
      <c r="D122" s="172" t="s">
        <v>366</v>
      </c>
      <c r="E122" s="73" t="s">
        <v>367</v>
      </c>
      <c r="F122" s="74" t="s">
        <v>368</v>
      </c>
      <c r="G122" s="75">
        <v>1</v>
      </c>
      <c r="H122" s="76">
        <v>2</v>
      </c>
      <c r="I122" s="91" t="s">
        <v>369</v>
      </c>
      <c r="J122" s="92" t="s">
        <v>370</v>
      </c>
      <c r="K122" s="93" t="s">
        <v>368</v>
      </c>
      <c r="L122" s="94">
        <v>2</v>
      </c>
      <c r="M122" s="122">
        <v>2</v>
      </c>
      <c r="N122" s="131"/>
      <c r="O122" s="132">
        <v>20000000</v>
      </c>
      <c r="P122" s="27">
        <f t="shared" si="1"/>
        <v>20000000</v>
      </c>
      <c r="Q122" s="72" t="s">
        <v>32</v>
      </c>
    </row>
    <row r="123" spans="1:17" ht="105" customHeight="1">
      <c r="A123" s="233"/>
      <c r="B123" s="247"/>
      <c r="C123" s="176"/>
      <c r="D123" s="173"/>
      <c r="E123" s="240" t="s">
        <v>371</v>
      </c>
      <c r="F123" s="243" t="s">
        <v>372</v>
      </c>
      <c r="G123" s="182">
        <v>1</v>
      </c>
      <c r="H123" s="210">
        <v>4</v>
      </c>
      <c r="I123" s="84" t="s">
        <v>373</v>
      </c>
      <c r="J123" s="240" t="s">
        <v>374</v>
      </c>
      <c r="K123" s="243" t="s">
        <v>375</v>
      </c>
      <c r="L123" s="182">
        <v>18</v>
      </c>
      <c r="M123" s="189">
        <v>19</v>
      </c>
      <c r="N123" s="126"/>
      <c r="O123" s="127"/>
      <c r="P123" s="25">
        <f t="shared" si="1"/>
        <v>0</v>
      </c>
      <c r="Q123" s="48" t="s">
        <v>32</v>
      </c>
    </row>
    <row r="124" spans="1:17" ht="39" customHeight="1">
      <c r="A124" s="233"/>
      <c r="B124" s="247"/>
      <c r="C124" s="176"/>
      <c r="D124" s="173"/>
      <c r="E124" s="241"/>
      <c r="F124" s="244"/>
      <c r="G124" s="183"/>
      <c r="H124" s="226"/>
      <c r="I124" s="84" t="s">
        <v>376</v>
      </c>
      <c r="J124" s="241"/>
      <c r="K124" s="244"/>
      <c r="L124" s="183"/>
      <c r="M124" s="189"/>
      <c r="N124" s="126">
        <v>150000000</v>
      </c>
      <c r="O124" s="127"/>
      <c r="P124" s="25">
        <f t="shared" si="1"/>
        <v>150000000</v>
      </c>
      <c r="Q124" s="48" t="s">
        <v>32</v>
      </c>
    </row>
    <row r="125" spans="1:17" ht="64.5" customHeight="1">
      <c r="A125" s="233"/>
      <c r="B125" s="247"/>
      <c r="C125" s="176"/>
      <c r="D125" s="173"/>
      <c r="E125" s="241"/>
      <c r="F125" s="244"/>
      <c r="G125" s="183"/>
      <c r="H125" s="226"/>
      <c r="I125" s="84" t="s">
        <v>377</v>
      </c>
      <c r="J125" s="241"/>
      <c r="K125" s="244"/>
      <c r="L125" s="183"/>
      <c r="M125" s="189"/>
      <c r="N125" s="126">
        <v>1000000</v>
      </c>
      <c r="O125" s="127"/>
      <c r="P125" s="25">
        <f t="shared" si="1"/>
        <v>1000000</v>
      </c>
      <c r="Q125" s="48" t="s">
        <v>32</v>
      </c>
    </row>
    <row r="126" spans="1:17" ht="62.25" customHeight="1" thickBot="1">
      <c r="A126" s="233"/>
      <c r="B126" s="247"/>
      <c r="C126" s="176"/>
      <c r="D126" s="173"/>
      <c r="E126" s="242"/>
      <c r="F126" s="245"/>
      <c r="G126" s="219"/>
      <c r="H126" s="227"/>
      <c r="I126" s="95" t="s">
        <v>378</v>
      </c>
      <c r="J126" s="242"/>
      <c r="K126" s="245"/>
      <c r="L126" s="219"/>
      <c r="M126" s="220"/>
      <c r="N126" s="128"/>
      <c r="O126" s="129"/>
      <c r="P126" s="37">
        <f t="shared" si="1"/>
        <v>0</v>
      </c>
      <c r="Q126" s="71" t="s">
        <v>32</v>
      </c>
    </row>
    <row r="127" spans="1:17" ht="57" customHeight="1">
      <c r="A127" s="233"/>
      <c r="B127" s="176" t="s">
        <v>379</v>
      </c>
      <c r="C127" s="176" t="s">
        <v>365</v>
      </c>
      <c r="D127" s="173" t="s">
        <v>366</v>
      </c>
      <c r="E127" s="248" t="s">
        <v>380</v>
      </c>
      <c r="F127" s="249" t="s">
        <v>381</v>
      </c>
      <c r="G127" s="215">
        <v>0.4</v>
      </c>
      <c r="H127" s="225">
        <v>1</v>
      </c>
      <c r="I127" s="91" t="s">
        <v>382</v>
      </c>
      <c r="J127" s="248" t="s">
        <v>383</v>
      </c>
      <c r="K127" s="249" t="s">
        <v>384</v>
      </c>
      <c r="L127" s="215">
        <v>0.4</v>
      </c>
      <c r="M127" s="184">
        <v>1</v>
      </c>
      <c r="N127" s="144"/>
      <c r="O127" s="132">
        <v>50000000</v>
      </c>
      <c r="P127" s="27">
        <f t="shared" si="1"/>
        <v>50000000</v>
      </c>
      <c r="Q127" s="72" t="s">
        <v>34</v>
      </c>
    </row>
    <row r="128" spans="1:17" ht="40.5" customHeight="1" thickBot="1">
      <c r="A128" s="234"/>
      <c r="B128" s="177"/>
      <c r="C128" s="177"/>
      <c r="D128" s="180"/>
      <c r="E128" s="242"/>
      <c r="F128" s="245"/>
      <c r="G128" s="219"/>
      <c r="H128" s="227"/>
      <c r="I128" s="95" t="s">
        <v>385</v>
      </c>
      <c r="J128" s="242"/>
      <c r="K128" s="245"/>
      <c r="L128" s="219"/>
      <c r="M128" s="220"/>
      <c r="N128" s="143"/>
      <c r="O128" s="129"/>
      <c r="P128" s="37">
        <f t="shared" si="1"/>
        <v>0</v>
      </c>
      <c r="Q128" s="71"/>
    </row>
    <row r="129" spans="1:17" s="29" customFormat="1" ht="43.5" customHeight="1">
      <c r="A129" s="176" t="s">
        <v>386</v>
      </c>
      <c r="B129" s="246" t="s">
        <v>387</v>
      </c>
      <c r="C129" s="175" t="s">
        <v>388</v>
      </c>
      <c r="D129" s="172" t="s">
        <v>389</v>
      </c>
      <c r="E129" s="14"/>
      <c r="F129" s="15"/>
      <c r="G129" s="16"/>
      <c r="H129" s="17"/>
      <c r="I129" s="39" t="s">
        <v>390</v>
      </c>
      <c r="J129" s="14"/>
      <c r="K129" s="15"/>
      <c r="L129" s="16"/>
      <c r="M129" s="119"/>
      <c r="N129" s="132"/>
      <c r="O129" s="132">
        <f>+M129+N129</f>
        <v>0</v>
      </c>
      <c r="P129" s="27">
        <f t="shared" si="1"/>
        <v>0</v>
      </c>
      <c r="Q129" s="43" t="s">
        <v>32</v>
      </c>
    </row>
    <row r="130" spans="1:17" s="29" customFormat="1" ht="67.5" customHeight="1">
      <c r="A130" s="176"/>
      <c r="B130" s="247"/>
      <c r="C130" s="176"/>
      <c r="D130" s="173"/>
      <c r="E130" s="21"/>
      <c r="F130" s="22"/>
      <c r="G130" s="23"/>
      <c r="H130" s="24"/>
      <c r="I130" s="22" t="s">
        <v>391</v>
      </c>
      <c r="J130" s="21"/>
      <c r="K130" s="22"/>
      <c r="L130" s="23"/>
      <c r="M130" s="118"/>
      <c r="N130" s="126"/>
      <c r="O130" s="127"/>
      <c r="P130" s="25">
        <f t="shared" si="1"/>
        <v>0</v>
      </c>
      <c r="Q130" s="28" t="s">
        <v>303</v>
      </c>
    </row>
    <row r="131" spans="1:17" s="29" customFormat="1" ht="81" customHeight="1">
      <c r="A131" s="176"/>
      <c r="B131" s="247"/>
      <c r="C131" s="176"/>
      <c r="D131" s="173"/>
      <c r="E131" s="169" t="s">
        <v>392</v>
      </c>
      <c r="F131" s="22" t="s">
        <v>393</v>
      </c>
      <c r="G131" s="23">
        <v>391</v>
      </c>
      <c r="H131" s="24">
        <v>45</v>
      </c>
      <c r="I131" s="22" t="s">
        <v>394</v>
      </c>
      <c r="J131" s="21" t="s">
        <v>395</v>
      </c>
      <c r="K131" s="22" t="s">
        <v>396</v>
      </c>
      <c r="L131" s="23">
        <v>350</v>
      </c>
      <c r="M131" s="118">
        <v>400</v>
      </c>
      <c r="N131" s="126">
        <v>250000000</v>
      </c>
      <c r="O131" s="127"/>
      <c r="P131" s="25">
        <f t="shared" si="1"/>
        <v>250000000</v>
      </c>
      <c r="Q131" s="28" t="s">
        <v>303</v>
      </c>
    </row>
    <row r="132" spans="1:17" s="29" customFormat="1" ht="82.5" customHeight="1">
      <c r="A132" s="176"/>
      <c r="B132" s="247"/>
      <c r="C132" s="176"/>
      <c r="D132" s="173"/>
      <c r="E132" s="195"/>
      <c r="F132" s="167" t="s">
        <v>61</v>
      </c>
      <c r="G132" s="190">
        <v>2</v>
      </c>
      <c r="H132" s="193">
        <v>2</v>
      </c>
      <c r="I132" s="22" t="s">
        <v>397</v>
      </c>
      <c r="J132" s="174" t="s">
        <v>398</v>
      </c>
      <c r="K132" s="167" t="s">
        <v>61</v>
      </c>
      <c r="L132" s="168">
        <v>2</v>
      </c>
      <c r="M132" s="168">
        <v>2</v>
      </c>
      <c r="N132" s="126">
        <v>100000000</v>
      </c>
      <c r="O132" s="127">
        <v>200000000</v>
      </c>
      <c r="P132" s="25">
        <f t="shared" si="1"/>
        <v>300000000</v>
      </c>
      <c r="Q132" s="28" t="s">
        <v>303</v>
      </c>
    </row>
    <row r="133" spans="1:17" s="29" customFormat="1" ht="66" customHeight="1">
      <c r="A133" s="176"/>
      <c r="B133" s="247"/>
      <c r="C133" s="176"/>
      <c r="D133" s="173" t="s">
        <v>399</v>
      </c>
      <c r="E133" s="195"/>
      <c r="F133" s="167"/>
      <c r="G133" s="191"/>
      <c r="H133" s="193"/>
      <c r="I133" s="22" t="s">
        <v>400</v>
      </c>
      <c r="J133" s="174"/>
      <c r="K133" s="167"/>
      <c r="L133" s="168"/>
      <c r="M133" s="168"/>
      <c r="N133" s="126"/>
      <c r="O133" s="127"/>
      <c r="P133" s="25">
        <f t="shared" si="1"/>
        <v>0</v>
      </c>
      <c r="Q133" s="28" t="s">
        <v>303</v>
      </c>
    </row>
    <row r="134" spans="1:17" s="29" customFormat="1" ht="89.25" customHeight="1">
      <c r="A134" s="176"/>
      <c r="B134" s="247"/>
      <c r="C134" s="176"/>
      <c r="D134" s="173"/>
      <c r="E134" s="195"/>
      <c r="F134" s="167"/>
      <c r="G134" s="192"/>
      <c r="H134" s="193"/>
      <c r="I134" s="22" t="s">
        <v>401</v>
      </c>
      <c r="J134" s="174"/>
      <c r="K134" s="167"/>
      <c r="L134" s="168"/>
      <c r="M134" s="168"/>
      <c r="N134" s="126"/>
      <c r="O134" s="127"/>
      <c r="P134" s="25">
        <f t="shared" si="1"/>
        <v>0</v>
      </c>
      <c r="Q134" s="28" t="s">
        <v>303</v>
      </c>
    </row>
    <row r="135" spans="1:17" s="29" customFormat="1" ht="86.25" customHeight="1">
      <c r="A135" s="176"/>
      <c r="B135" s="247"/>
      <c r="C135" s="176"/>
      <c r="D135" s="173"/>
      <c r="E135" s="170"/>
      <c r="F135" s="22" t="s">
        <v>402</v>
      </c>
      <c r="G135" s="23">
        <v>150</v>
      </c>
      <c r="H135" s="24">
        <v>500</v>
      </c>
      <c r="I135" s="22" t="s">
        <v>403</v>
      </c>
      <c r="J135" s="21" t="s">
        <v>404</v>
      </c>
      <c r="K135" s="22" t="s">
        <v>405</v>
      </c>
      <c r="L135" s="23">
        <v>1</v>
      </c>
      <c r="M135" s="118">
        <v>1</v>
      </c>
      <c r="N135" s="126"/>
      <c r="O135" s="127"/>
      <c r="P135" s="25">
        <f t="shared" si="1"/>
        <v>0</v>
      </c>
      <c r="Q135" s="28" t="s">
        <v>303</v>
      </c>
    </row>
    <row r="136" spans="1:17" s="29" customFormat="1" ht="75.75" customHeight="1">
      <c r="A136" s="176"/>
      <c r="B136" s="247"/>
      <c r="C136" s="176"/>
      <c r="D136" s="173"/>
      <c r="E136" s="251" t="s">
        <v>406</v>
      </c>
      <c r="F136" s="253" t="s">
        <v>407</v>
      </c>
      <c r="G136" s="190">
        <v>3</v>
      </c>
      <c r="H136" s="202">
        <v>3</v>
      </c>
      <c r="I136" s="22" t="s">
        <v>408</v>
      </c>
      <c r="J136" s="251" t="s">
        <v>409</v>
      </c>
      <c r="K136" s="253" t="s">
        <v>410</v>
      </c>
      <c r="L136" s="190">
        <v>3</v>
      </c>
      <c r="M136" s="168">
        <v>3</v>
      </c>
      <c r="N136" s="126"/>
      <c r="O136" s="127"/>
      <c r="P136" s="25">
        <f t="shared" si="1"/>
        <v>0</v>
      </c>
      <c r="Q136" s="28" t="s">
        <v>303</v>
      </c>
    </row>
    <row r="137" spans="1:17" s="29" customFormat="1" ht="75" customHeight="1">
      <c r="A137" s="176"/>
      <c r="B137" s="247"/>
      <c r="C137" s="176"/>
      <c r="D137" s="173"/>
      <c r="E137" s="252"/>
      <c r="F137" s="254"/>
      <c r="G137" s="192"/>
      <c r="H137" s="201"/>
      <c r="I137" s="22" t="s">
        <v>411</v>
      </c>
      <c r="J137" s="252"/>
      <c r="K137" s="254"/>
      <c r="L137" s="192"/>
      <c r="M137" s="168"/>
      <c r="N137" s="126"/>
      <c r="O137" s="127">
        <v>20000000</v>
      </c>
      <c r="P137" s="25">
        <f t="shared" si="1"/>
        <v>20000000</v>
      </c>
      <c r="Q137" s="28" t="s">
        <v>303</v>
      </c>
    </row>
    <row r="138" spans="1:17" s="29" customFormat="1" ht="75" customHeight="1">
      <c r="A138" s="176"/>
      <c r="B138" s="247"/>
      <c r="C138" s="176"/>
      <c r="D138" s="50"/>
      <c r="E138" s="96" t="s">
        <v>49</v>
      </c>
      <c r="F138" s="39" t="s">
        <v>49</v>
      </c>
      <c r="G138" s="40">
        <v>1</v>
      </c>
      <c r="H138" s="41">
        <v>1</v>
      </c>
      <c r="I138" s="22" t="s">
        <v>412</v>
      </c>
      <c r="J138" s="96" t="s">
        <v>49</v>
      </c>
      <c r="K138" s="39" t="s">
        <v>49</v>
      </c>
      <c r="L138" s="40">
        <v>1</v>
      </c>
      <c r="M138" s="118">
        <v>1</v>
      </c>
      <c r="N138" s="26"/>
      <c r="O138" s="26"/>
      <c r="P138" s="25">
        <f aca="true" t="shared" si="2" ref="P138:P170">SUM(N138:O138)</f>
        <v>0</v>
      </c>
      <c r="Q138" s="28" t="s">
        <v>303</v>
      </c>
    </row>
    <row r="139" spans="1:17" s="29" customFormat="1" ht="78.75" customHeight="1">
      <c r="A139" s="176"/>
      <c r="B139" s="247"/>
      <c r="C139" s="176"/>
      <c r="D139" s="173" t="s">
        <v>413</v>
      </c>
      <c r="E139" s="169" t="s">
        <v>414</v>
      </c>
      <c r="F139" s="171" t="s">
        <v>415</v>
      </c>
      <c r="G139" s="190">
        <v>750</v>
      </c>
      <c r="H139" s="202">
        <v>800</v>
      </c>
      <c r="I139" s="22" t="s">
        <v>416</v>
      </c>
      <c r="J139" s="97" t="s">
        <v>417</v>
      </c>
      <c r="K139" s="98" t="s">
        <v>418</v>
      </c>
      <c r="L139" s="23">
        <v>100</v>
      </c>
      <c r="M139" s="118">
        <v>250</v>
      </c>
      <c r="N139" s="126">
        <v>50000000</v>
      </c>
      <c r="O139" s="127">
        <v>59000000</v>
      </c>
      <c r="P139" s="25">
        <f t="shared" si="2"/>
        <v>109000000</v>
      </c>
      <c r="Q139" s="28" t="s">
        <v>303</v>
      </c>
    </row>
    <row r="140" spans="1:17" s="29" customFormat="1" ht="77.25" customHeight="1" thickBot="1">
      <c r="A140" s="176"/>
      <c r="B140" s="250"/>
      <c r="C140" s="177"/>
      <c r="D140" s="180"/>
      <c r="E140" s="235"/>
      <c r="F140" s="236"/>
      <c r="G140" s="237"/>
      <c r="H140" s="231"/>
      <c r="I140" s="33" t="s">
        <v>419</v>
      </c>
      <c r="J140" s="99" t="s">
        <v>420</v>
      </c>
      <c r="K140" s="100" t="s">
        <v>421</v>
      </c>
      <c r="L140" s="34">
        <v>700</v>
      </c>
      <c r="M140" s="34">
        <v>800</v>
      </c>
      <c r="N140" s="36"/>
      <c r="O140" s="129">
        <v>300000000</v>
      </c>
      <c r="P140" s="37">
        <f t="shared" si="2"/>
        <v>300000000</v>
      </c>
      <c r="Q140" s="38" t="s">
        <v>303</v>
      </c>
    </row>
    <row r="141" spans="1:17" s="29" customFormat="1" ht="75" customHeight="1" thickBot="1">
      <c r="A141" s="176"/>
      <c r="B141" s="101" t="s">
        <v>422</v>
      </c>
      <c r="C141" s="101" t="s">
        <v>388</v>
      </c>
      <c r="D141" s="82" t="s">
        <v>399</v>
      </c>
      <c r="E141" s="14" t="s">
        <v>423</v>
      </c>
      <c r="F141" s="15" t="s">
        <v>424</v>
      </c>
      <c r="G141" s="16">
        <v>4</v>
      </c>
      <c r="H141" s="17">
        <v>4</v>
      </c>
      <c r="I141" s="102" t="s">
        <v>425</v>
      </c>
      <c r="J141" s="14" t="s">
        <v>426</v>
      </c>
      <c r="K141" s="100" t="s">
        <v>421</v>
      </c>
      <c r="L141" s="16">
        <v>200</v>
      </c>
      <c r="M141" s="121">
        <v>250</v>
      </c>
      <c r="N141" s="106"/>
      <c r="O141" s="106">
        <v>1000000</v>
      </c>
      <c r="P141" s="142">
        <f t="shared" si="2"/>
        <v>1000000</v>
      </c>
      <c r="Q141" s="145" t="s">
        <v>303</v>
      </c>
    </row>
    <row r="142" spans="1:17" s="29" customFormat="1" ht="73.5" customHeight="1">
      <c r="A142" s="176"/>
      <c r="B142" s="176" t="s">
        <v>427</v>
      </c>
      <c r="C142" s="176" t="s">
        <v>388</v>
      </c>
      <c r="D142" s="173" t="s">
        <v>399</v>
      </c>
      <c r="E142" s="194" t="s">
        <v>428</v>
      </c>
      <c r="F142" s="15" t="s">
        <v>429</v>
      </c>
      <c r="G142" s="198">
        <v>10</v>
      </c>
      <c r="H142" s="199">
        <v>20</v>
      </c>
      <c r="I142" s="39" t="s">
        <v>430</v>
      </c>
      <c r="J142" s="14" t="s">
        <v>431</v>
      </c>
      <c r="K142" s="15" t="s">
        <v>432</v>
      </c>
      <c r="L142" s="16">
        <v>3</v>
      </c>
      <c r="M142" s="119">
        <v>1</v>
      </c>
      <c r="N142" s="42"/>
      <c r="O142" s="42"/>
      <c r="P142" s="27">
        <f t="shared" si="2"/>
        <v>0</v>
      </c>
      <c r="Q142" s="43" t="s">
        <v>303</v>
      </c>
    </row>
    <row r="143" spans="1:17" s="29" customFormat="1" ht="92.25" customHeight="1" thickBot="1">
      <c r="A143" s="176"/>
      <c r="B143" s="177"/>
      <c r="C143" s="177"/>
      <c r="D143" s="180"/>
      <c r="E143" s="235"/>
      <c r="F143" s="33" t="s">
        <v>433</v>
      </c>
      <c r="G143" s="237"/>
      <c r="H143" s="231"/>
      <c r="I143" s="33" t="s">
        <v>434</v>
      </c>
      <c r="J143" s="32" t="s">
        <v>435</v>
      </c>
      <c r="K143" s="33" t="s">
        <v>436</v>
      </c>
      <c r="L143" s="34">
        <v>2</v>
      </c>
      <c r="M143" s="34">
        <v>1</v>
      </c>
      <c r="N143" s="36"/>
      <c r="O143" s="129">
        <v>100000000</v>
      </c>
      <c r="P143" s="37">
        <f t="shared" si="2"/>
        <v>100000000</v>
      </c>
      <c r="Q143" s="38" t="s">
        <v>303</v>
      </c>
    </row>
    <row r="144" spans="1:17" s="29" customFormat="1" ht="53.25" customHeight="1">
      <c r="A144" s="176"/>
      <c r="B144" s="175" t="s">
        <v>379</v>
      </c>
      <c r="C144" s="175" t="s">
        <v>437</v>
      </c>
      <c r="D144" s="172" t="s">
        <v>438</v>
      </c>
      <c r="E144" s="255" t="s">
        <v>439</v>
      </c>
      <c r="F144" s="181" t="s">
        <v>440</v>
      </c>
      <c r="G144" s="198">
        <v>100</v>
      </c>
      <c r="H144" s="256">
        <v>150</v>
      </c>
      <c r="I144" s="39" t="s">
        <v>441</v>
      </c>
      <c r="J144" s="255" t="s">
        <v>442</v>
      </c>
      <c r="K144" s="181" t="s">
        <v>443</v>
      </c>
      <c r="L144" s="257">
        <v>592</v>
      </c>
      <c r="M144" s="192">
        <v>250</v>
      </c>
      <c r="N144" s="131"/>
      <c r="O144" s="132">
        <v>60000000</v>
      </c>
      <c r="P144" s="27">
        <f>SUM(N144:O144)</f>
        <v>60000000</v>
      </c>
      <c r="Q144" s="43" t="s">
        <v>32</v>
      </c>
    </row>
    <row r="145" spans="1:17" s="29" customFormat="1" ht="60.75" customHeight="1">
      <c r="A145" s="176"/>
      <c r="B145" s="176"/>
      <c r="C145" s="176"/>
      <c r="D145" s="173"/>
      <c r="E145" s="174"/>
      <c r="F145" s="167"/>
      <c r="G145" s="192"/>
      <c r="H145" s="193"/>
      <c r="I145" s="22" t="s">
        <v>444</v>
      </c>
      <c r="J145" s="174"/>
      <c r="K145" s="167"/>
      <c r="L145" s="168"/>
      <c r="M145" s="168"/>
      <c r="N145" s="126">
        <v>50000000</v>
      </c>
      <c r="O145" s="127">
        <v>38000000</v>
      </c>
      <c r="P145" s="25">
        <f t="shared" si="2"/>
        <v>88000000</v>
      </c>
      <c r="Q145" s="28" t="s">
        <v>34</v>
      </c>
    </row>
    <row r="146" spans="1:17" s="29" customFormat="1" ht="94.5" customHeight="1">
      <c r="A146" s="176"/>
      <c r="B146" s="176"/>
      <c r="C146" s="176"/>
      <c r="D146" s="173"/>
      <c r="E146" s="21" t="s">
        <v>445</v>
      </c>
      <c r="F146" s="22" t="s">
        <v>446</v>
      </c>
      <c r="G146" s="23">
        <v>50</v>
      </c>
      <c r="H146" s="24">
        <v>70</v>
      </c>
      <c r="I146" s="22" t="s">
        <v>447</v>
      </c>
      <c r="J146" s="21" t="s">
        <v>448</v>
      </c>
      <c r="K146" s="22" t="s">
        <v>446</v>
      </c>
      <c r="L146" s="23">
        <v>85</v>
      </c>
      <c r="M146" s="118">
        <v>105</v>
      </c>
      <c r="N146" s="126"/>
      <c r="O146" s="127">
        <v>621495000</v>
      </c>
      <c r="P146" s="25">
        <f t="shared" si="2"/>
        <v>621495000</v>
      </c>
      <c r="Q146" s="28" t="s">
        <v>34</v>
      </c>
    </row>
    <row r="147" spans="1:17" s="20" customFormat="1" ht="42" customHeight="1" thickBot="1">
      <c r="A147" s="176"/>
      <c r="B147" s="177"/>
      <c r="C147" s="177"/>
      <c r="D147" s="180"/>
      <c r="E147" s="32"/>
      <c r="F147" s="33"/>
      <c r="G147" s="103"/>
      <c r="H147" s="35"/>
      <c r="I147" s="95" t="s">
        <v>449</v>
      </c>
      <c r="J147" s="32"/>
      <c r="K147" s="33"/>
      <c r="L147" s="34"/>
      <c r="M147" s="35"/>
      <c r="N147" s="36"/>
      <c r="O147" s="36"/>
      <c r="P147" s="37">
        <f t="shared" si="2"/>
        <v>0</v>
      </c>
      <c r="Q147" s="38" t="s">
        <v>34</v>
      </c>
    </row>
    <row r="148" spans="1:17" s="29" customFormat="1" ht="94.5" customHeight="1">
      <c r="A148" s="176" t="s">
        <v>450</v>
      </c>
      <c r="B148" s="175" t="s">
        <v>451</v>
      </c>
      <c r="C148" s="175" t="s">
        <v>452</v>
      </c>
      <c r="D148" s="172" t="s">
        <v>453</v>
      </c>
      <c r="E148" s="21" t="s">
        <v>454</v>
      </c>
      <c r="F148" s="22" t="s">
        <v>455</v>
      </c>
      <c r="G148" s="23">
        <v>60</v>
      </c>
      <c r="H148" s="24">
        <v>80</v>
      </c>
      <c r="I148" s="39" t="s">
        <v>456</v>
      </c>
      <c r="J148" s="21" t="s">
        <v>457</v>
      </c>
      <c r="K148" s="39" t="s">
        <v>458</v>
      </c>
      <c r="L148" s="40">
        <v>1</v>
      </c>
      <c r="M148" s="119">
        <v>1</v>
      </c>
      <c r="N148" s="42"/>
      <c r="O148" s="132">
        <v>21001000</v>
      </c>
      <c r="P148" s="27">
        <f t="shared" si="2"/>
        <v>21001000</v>
      </c>
      <c r="Q148" s="43" t="s">
        <v>459</v>
      </c>
    </row>
    <row r="149" spans="1:17" s="29" customFormat="1" ht="74.25" customHeight="1">
      <c r="A149" s="176"/>
      <c r="B149" s="176"/>
      <c r="C149" s="176"/>
      <c r="D149" s="173"/>
      <c r="E149" s="251" t="s">
        <v>460</v>
      </c>
      <c r="F149" s="253" t="s">
        <v>461</v>
      </c>
      <c r="G149" s="190">
        <v>1</v>
      </c>
      <c r="H149" s="202">
        <v>1</v>
      </c>
      <c r="I149" s="22" t="s">
        <v>462</v>
      </c>
      <c r="J149" s="251" t="s">
        <v>463</v>
      </c>
      <c r="K149" s="253" t="s">
        <v>464</v>
      </c>
      <c r="L149" s="190">
        <v>3</v>
      </c>
      <c r="M149" s="168">
        <v>0</v>
      </c>
      <c r="N149" s="26">
        <v>2000000</v>
      </c>
      <c r="O149" s="26">
        <v>50000000</v>
      </c>
      <c r="P149" s="25">
        <f t="shared" si="2"/>
        <v>52000000</v>
      </c>
      <c r="Q149" s="28" t="s">
        <v>32</v>
      </c>
    </row>
    <row r="150" spans="1:17" s="29" customFormat="1" ht="57.75" customHeight="1">
      <c r="A150" s="176"/>
      <c r="B150" s="176"/>
      <c r="C150" s="176"/>
      <c r="D150" s="173"/>
      <c r="E150" s="252"/>
      <c r="F150" s="254"/>
      <c r="G150" s="192"/>
      <c r="H150" s="201"/>
      <c r="I150" s="22" t="s">
        <v>465</v>
      </c>
      <c r="J150" s="252"/>
      <c r="K150" s="254"/>
      <c r="L150" s="192"/>
      <c r="M150" s="168"/>
      <c r="N150" s="26"/>
      <c r="O150" s="26"/>
      <c r="P150" s="25">
        <f t="shared" si="2"/>
        <v>0</v>
      </c>
      <c r="Q150" s="28" t="s">
        <v>459</v>
      </c>
    </row>
    <row r="151" spans="1:17" s="20" customFormat="1" ht="65.25" customHeight="1">
      <c r="A151" s="176"/>
      <c r="B151" s="176"/>
      <c r="C151" s="176" t="s">
        <v>466</v>
      </c>
      <c r="D151" s="50" t="s">
        <v>467</v>
      </c>
      <c r="E151" s="169" t="s">
        <v>468</v>
      </c>
      <c r="F151" s="171" t="s">
        <v>469</v>
      </c>
      <c r="G151" s="190">
        <v>70</v>
      </c>
      <c r="H151" s="202">
        <v>100</v>
      </c>
      <c r="I151" s="22" t="s">
        <v>470</v>
      </c>
      <c r="J151" s="21" t="s">
        <v>471</v>
      </c>
      <c r="K151" s="22" t="s">
        <v>472</v>
      </c>
      <c r="L151" s="23">
        <v>1</v>
      </c>
      <c r="M151" s="118">
        <v>1</v>
      </c>
      <c r="N151" s="26"/>
      <c r="O151" s="26">
        <v>1000000</v>
      </c>
      <c r="P151" s="25">
        <f t="shared" si="2"/>
        <v>1000000</v>
      </c>
      <c r="Q151" s="28" t="s">
        <v>473</v>
      </c>
    </row>
    <row r="152" spans="1:17" s="20" customFormat="1" ht="63" customHeight="1">
      <c r="A152" s="176"/>
      <c r="B152" s="176"/>
      <c r="C152" s="176"/>
      <c r="D152" s="173" t="s">
        <v>474</v>
      </c>
      <c r="E152" s="195"/>
      <c r="F152" s="197"/>
      <c r="G152" s="191"/>
      <c r="H152" s="200"/>
      <c r="I152" s="22" t="s">
        <v>475</v>
      </c>
      <c r="J152" s="96" t="s">
        <v>476</v>
      </c>
      <c r="K152" s="39" t="s">
        <v>477</v>
      </c>
      <c r="L152" s="40">
        <v>20</v>
      </c>
      <c r="M152" s="118">
        <v>100</v>
      </c>
      <c r="N152" s="26"/>
      <c r="O152" s="26"/>
      <c r="P152" s="25">
        <f t="shared" si="2"/>
        <v>0</v>
      </c>
      <c r="Q152" s="28" t="s">
        <v>473</v>
      </c>
    </row>
    <row r="153" spans="1:17" s="29" customFormat="1" ht="65.25" customHeight="1">
      <c r="A153" s="176"/>
      <c r="B153" s="176"/>
      <c r="C153" s="176"/>
      <c r="D153" s="173"/>
      <c r="E153" s="170"/>
      <c r="F153" s="172"/>
      <c r="G153" s="192"/>
      <c r="H153" s="201"/>
      <c r="I153" s="22" t="s">
        <v>478</v>
      </c>
      <c r="J153" s="21" t="s">
        <v>479</v>
      </c>
      <c r="K153" s="22" t="s">
        <v>61</v>
      </c>
      <c r="L153" s="23">
        <v>7</v>
      </c>
      <c r="M153" s="118">
        <v>8</v>
      </c>
      <c r="N153" s="26"/>
      <c r="O153" s="26">
        <v>20001000</v>
      </c>
      <c r="P153" s="25">
        <f t="shared" si="2"/>
        <v>20001000</v>
      </c>
      <c r="Q153" s="28" t="s">
        <v>473</v>
      </c>
    </row>
    <row r="154" spans="1:17" s="29" customFormat="1" ht="72.75" customHeight="1">
      <c r="A154" s="176"/>
      <c r="B154" s="176"/>
      <c r="C154" s="49"/>
      <c r="D154" s="173"/>
      <c r="E154" s="169" t="s">
        <v>480</v>
      </c>
      <c r="F154" s="171" t="s">
        <v>481</v>
      </c>
      <c r="G154" s="190">
        <v>35</v>
      </c>
      <c r="H154" s="202">
        <v>65</v>
      </c>
      <c r="I154" s="167" t="s">
        <v>482</v>
      </c>
      <c r="J154" s="21" t="s">
        <v>483</v>
      </c>
      <c r="K154" s="22" t="s">
        <v>484</v>
      </c>
      <c r="L154" s="23">
        <v>1</v>
      </c>
      <c r="M154" s="118">
        <v>1</v>
      </c>
      <c r="N154" s="26"/>
      <c r="O154" s="26">
        <v>100000000</v>
      </c>
      <c r="P154" s="25">
        <f t="shared" si="2"/>
        <v>100000000</v>
      </c>
      <c r="Q154" s="28" t="s">
        <v>473</v>
      </c>
    </row>
    <row r="155" spans="1:17" s="29" customFormat="1" ht="72.75" customHeight="1">
      <c r="A155" s="176"/>
      <c r="B155" s="176"/>
      <c r="C155" s="49"/>
      <c r="D155" s="173"/>
      <c r="E155" s="195"/>
      <c r="F155" s="197"/>
      <c r="G155" s="191"/>
      <c r="H155" s="200"/>
      <c r="I155" s="167"/>
      <c r="J155" s="21" t="s">
        <v>485</v>
      </c>
      <c r="K155" s="22" t="s">
        <v>486</v>
      </c>
      <c r="L155" s="23">
        <v>0</v>
      </c>
      <c r="M155" s="118">
        <v>1</v>
      </c>
      <c r="N155" s="26"/>
      <c r="O155" s="26"/>
      <c r="P155" s="25">
        <f t="shared" si="2"/>
        <v>0</v>
      </c>
      <c r="Q155" s="28"/>
    </row>
    <row r="156" spans="1:17" s="29" customFormat="1" ht="72.75" customHeight="1">
      <c r="A156" s="176"/>
      <c r="B156" s="176"/>
      <c r="C156" s="49"/>
      <c r="D156" s="173"/>
      <c r="E156" s="170"/>
      <c r="F156" s="172"/>
      <c r="G156" s="192"/>
      <c r="H156" s="201"/>
      <c r="I156" s="167"/>
      <c r="J156" s="21" t="s">
        <v>487</v>
      </c>
      <c r="K156" s="22" t="s">
        <v>488</v>
      </c>
      <c r="L156" s="23">
        <v>70</v>
      </c>
      <c r="M156" s="118">
        <v>80</v>
      </c>
      <c r="N156" s="26"/>
      <c r="O156" s="26"/>
      <c r="P156" s="25">
        <f t="shared" si="2"/>
        <v>0</v>
      </c>
      <c r="Q156" s="28"/>
    </row>
    <row r="157" spans="1:17" s="29" customFormat="1" ht="72" customHeight="1">
      <c r="A157" s="176"/>
      <c r="B157" s="176"/>
      <c r="C157" s="176"/>
      <c r="D157" s="173"/>
      <c r="E157" s="21" t="s">
        <v>489</v>
      </c>
      <c r="F157" s="22" t="s">
        <v>490</v>
      </c>
      <c r="G157" s="23">
        <v>70</v>
      </c>
      <c r="H157" s="24">
        <v>80</v>
      </c>
      <c r="I157" s="98" t="s">
        <v>491</v>
      </c>
      <c r="J157" s="21" t="s">
        <v>492</v>
      </c>
      <c r="K157" s="22" t="s">
        <v>493</v>
      </c>
      <c r="L157" s="23">
        <v>1</v>
      </c>
      <c r="M157" s="118">
        <v>1</v>
      </c>
      <c r="N157" s="26"/>
      <c r="O157" s="26">
        <v>460000000</v>
      </c>
      <c r="P157" s="25">
        <f t="shared" si="2"/>
        <v>460000000</v>
      </c>
      <c r="Q157" s="28" t="s">
        <v>473</v>
      </c>
    </row>
    <row r="158" spans="1:17" s="29" customFormat="1" ht="94.5" customHeight="1">
      <c r="A158" s="176"/>
      <c r="B158" s="176"/>
      <c r="C158" s="176"/>
      <c r="D158" s="173"/>
      <c r="E158" s="21" t="s">
        <v>494</v>
      </c>
      <c r="F158" s="22" t="s">
        <v>495</v>
      </c>
      <c r="G158" s="23">
        <v>0</v>
      </c>
      <c r="H158" s="24">
        <v>0</v>
      </c>
      <c r="I158" s="98" t="s">
        <v>496</v>
      </c>
      <c r="J158" s="21" t="s">
        <v>497</v>
      </c>
      <c r="K158" s="22" t="s">
        <v>495</v>
      </c>
      <c r="L158" s="23">
        <v>0</v>
      </c>
      <c r="M158" s="118">
        <v>1</v>
      </c>
      <c r="N158" s="26"/>
      <c r="O158" s="26"/>
      <c r="P158" s="25">
        <f t="shared" si="2"/>
        <v>0</v>
      </c>
      <c r="Q158" s="28" t="s">
        <v>473</v>
      </c>
    </row>
    <row r="159" spans="1:17" s="29" customFormat="1" ht="78" customHeight="1" thickBot="1">
      <c r="A159" s="176"/>
      <c r="B159" s="177"/>
      <c r="C159" s="177"/>
      <c r="D159" s="180"/>
      <c r="E159" s="21" t="s">
        <v>498</v>
      </c>
      <c r="F159" s="22" t="s">
        <v>499</v>
      </c>
      <c r="G159" s="23">
        <v>1</v>
      </c>
      <c r="H159" s="24">
        <v>1</v>
      </c>
      <c r="I159" s="33" t="s">
        <v>500</v>
      </c>
      <c r="J159" s="21" t="s">
        <v>501</v>
      </c>
      <c r="K159" s="22" t="s">
        <v>502</v>
      </c>
      <c r="L159" s="23">
        <v>1</v>
      </c>
      <c r="M159" s="35">
        <v>1</v>
      </c>
      <c r="N159" s="36"/>
      <c r="O159" s="36"/>
      <c r="P159" s="37">
        <f t="shared" si="2"/>
        <v>0</v>
      </c>
      <c r="Q159" s="38" t="s">
        <v>32</v>
      </c>
    </row>
    <row r="160" spans="1:17" s="29" customFormat="1" ht="74.25" customHeight="1">
      <c r="A160" s="176"/>
      <c r="B160" s="175" t="s">
        <v>503</v>
      </c>
      <c r="C160" s="175" t="s">
        <v>504</v>
      </c>
      <c r="D160" s="172" t="s">
        <v>505</v>
      </c>
      <c r="E160" s="194" t="s">
        <v>506</v>
      </c>
      <c r="F160" s="196" t="s">
        <v>507</v>
      </c>
      <c r="G160" s="198">
        <v>18156</v>
      </c>
      <c r="H160" s="199">
        <v>15000</v>
      </c>
      <c r="I160" s="39" t="s">
        <v>508</v>
      </c>
      <c r="J160" s="14" t="s">
        <v>509</v>
      </c>
      <c r="K160" s="15" t="s">
        <v>510</v>
      </c>
      <c r="L160" s="16">
        <v>0</v>
      </c>
      <c r="M160" s="119">
        <v>1</v>
      </c>
      <c r="N160" s="42"/>
      <c r="O160" s="42">
        <v>20000000</v>
      </c>
      <c r="P160" s="27">
        <f t="shared" si="2"/>
        <v>20000000</v>
      </c>
      <c r="Q160" s="43" t="s">
        <v>340</v>
      </c>
    </row>
    <row r="161" spans="1:17" s="29" customFormat="1" ht="75.75" customHeight="1">
      <c r="A161" s="176"/>
      <c r="B161" s="176"/>
      <c r="C161" s="176"/>
      <c r="D161" s="173"/>
      <c r="E161" s="195"/>
      <c r="F161" s="197"/>
      <c r="G161" s="191"/>
      <c r="H161" s="200"/>
      <c r="I161" s="22" t="s">
        <v>511</v>
      </c>
      <c r="J161" s="21" t="s">
        <v>512</v>
      </c>
      <c r="K161" s="22" t="s">
        <v>61</v>
      </c>
      <c r="L161" s="23">
        <v>4</v>
      </c>
      <c r="M161" s="118">
        <v>4</v>
      </c>
      <c r="N161" s="26"/>
      <c r="O161" s="26"/>
      <c r="P161" s="25">
        <f t="shared" si="2"/>
        <v>0</v>
      </c>
      <c r="Q161" s="28" t="s">
        <v>340</v>
      </c>
    </row>
    <row r="162" spans="1:17" s="29" customFormat="1" ht="55.5" customHeight="1">
      <c r="A162" s="176"/>
      <c r="B162" s="176"/>
      <c r="C162" s="176"/>
      <c r="D162" s="173"/>
      <c r="E162" s="195"/>
      <c r="F162" s="197"/>
      <c r="G162" s="191"/>
      <c r="H162" s="200"/>
      <c r="I162" s="22" t="s">
        <v>513</v>
      </c>
      <c r="J162" s="260" t="s">
        <v>514</v>
      </c>
      <c r="K162" s="173" t="s">
        <v>515</v>
      </c>
      <c r="L162" s="168">
        <v>2</v>
      </c>
      <c r="M162" s="168">
        <v>2</v>
      </c>
      <c r="N162" s="126"/>
      <c r="O162" s="127">
        <v>40000000</v>
      </c>
      <c r="P162" s="25">
        <f t="shared" si="2"/>
        <v>40000000</v>
      </c>
      <c r="Q162" s="28" t="s">
        <v>340</v>
      </c>
    </row>
    <row r="163" spans="1:17" s="29" customFormat="1" ht="55.5" customHeight="1">
      <c r="A163" s="176"/>
      <c r="B163" s="176"/>
      <c r="C163" s="176"/>
      <c r="D163" s="173"/>
      <c r="E163" s="195"/>
      <c r="F163" s="197"/>
      <c r="G163" s="191"/>
      <c r="H163" s="200"/>
      <c r="I163" s="22" t="s">
        <v>516</v>
      </c>
      <c r="J163" s="260"/>
      <c r="K163" s="173"/>
      <c r="L163" s="168"/>
      <c r="M163" s="168"/>
      <c r="N163" s="126"/>
      <c r="O163" s="127">
        <v>20000000</v>
      </c>
      <c r="P163" s="25">
        <f t="shared" si="2"/>
        <v>20000000</v>
      </c>
      <c r="Q163" s="28"/>
    </row>
    <row r="164" spans="1:17" s="29" customFormat="1" ht="58.5" customHeight="1">
      <c r="A164" s="176"/>
      <c r="B164" s="176"/>
      <c r="C164" s="176"/>
      <c r="D164" s="173"/>
      <c r="E164" s="195"/>
      <c r="F164" s="197"/>
      <c r="G164" s="191"/>
      <c r="H164" s="200"/>
      <c r="I164" s="22" t="s">
        <v>517</v>
      </c>
      <c r="J164" s="260"/>
      <c r="K164" s="173"/>
      <c r="L164" s="168"/>
      <c r="M164" s="168"/>
      <c r="N164" s="126">
        <v>1000000</v>
      </c>
      <c r="O164" s="127">
        <v>1000</v>
      </c>
      <c r="P164" s="25">
        <f t="shared" si="2"/>
        <v>1001000</v>
      </c>
      <c r="Q164" s="28" t="s">
        <v>340</v>
      </c>
    </row>
    <row r="165" spans="1:17" s="29" customFormat="1" ht="67.5" customHeight="1">
      <c r="A165" s="176"/>
      <c r="B165" s="176"/>
      <c r="C165" s="176"/>
      <c r="D165" s="173"/>
      <c r="E165" s="170"/>
      <c r="F165" s="172"/>
      <c r="G165" s="192"/>
      <c r="H165" s="201"/>
      <c r="I165" s="22" t="s">
        <v>518</v>
      </c>
      <c r="J165" s="21" t="s">
        <v>519</v>
      </c>
      <c r="K165" s="22" t="s">
        <v>61</v>
      </c>
      <c r="L165" s="23">
        <v>2</v>
      </c>
      <c r="M165" s="118">
        <v>2</v>
      </c>
      <c r="N165" s="26">
        <v>1000000</v>
      </c>
      <c r="O165" s="26">
        <v>20000000</v>
      </c>
      <c r="P165" s="25">
        <f t="shared" si="2"/>
        <v>21000000</v>
      </c>
      <c r="Q165" s="28" t="s">
        <v>340</v>
      </c>
    </row>
    <row r="166" spans="1:17" s="29" customFormat="1" ht="63.75" customHeight="1">
      <c r="A166" s="176"/>
      <c r="B166" s="176"/>
      <c r="C166" s="176"/>
      <c r="D166" s="173"/>
      <c r="E166" s="21"/>
      <c r="F166" s="22"/>
      <c r="G166" s="23"/>
      <c r="H166" s="24"/>
      <c r="I166" s="22" t="s">
        <v>520</v>
      </c>
      <c r="J166" s="21"/>
      <c r="K166" s="22"/>
      <c r="L166" s="23"/>
      <c r="M166" s="118"/>
      <c r="N166" s="26"/>
      <c r="O166" s="26"/>
      <c r="P166" s="25">
        <f t="shared" si="2"/>
        <v>0</v>
      </c>
      <c r="Q166" s="28" t="s">
        <v>340</v>
      </c>
    </row>
    <row r="167" spans="1:17" s="29" customFormat="1" ht="64.5" customHeight="1">
      <c r="A167" s="176"/>
      <c r="B167" s="176"/>
      <c r="C167" s="176"/>
      <c r="D167" s="173"/>
      <c r="E167" s="21" t="s">
        <v>521</v>
      </c>
      <c r="F167" s="22" t="s">
        <v>522</v>
      </c>
      <c r="G167" s="23">
        <v>1</v>
      </c>
      <c r="H167" s="24">
        <v>1</v>
      </c>
      <c r="I167" s="22" t="s">
        <v>523</v>
      </c>
      <c r="J167" s="21" t="s">
        <v>522</v>
      </c>
      <c r="K167" s="22" t="s">
        <v>524</v>
      </c>
      <c r="L167" s="23">
        <v>1</v>
      </c>
      <c r="M167" s="118">
        <v>1</v>
      </c>
      <c r="N167" s="26"/>
      <c r="O167" s="26">
        <v>1000</v>
      </c>
      <c r="P167" s="25">
        <f t="shared" si="2"/>
        <v>1000</v>
      </c>
      <c r="Q167" s="28" t="s">
        <v>340</v>
      </c>
    </row>
    <row r="168" spans="1:17" s="20" customFormat="1" ht="52.5" customHeight="1" thickBot="1">
      <c r="A168" s="176"/>
      <c r="B168" s="177"/>
      <c r="C168" s="177"/>
      <c r="D168" s="180"/>
      <c r="E168" s="32" t="s">
        <v>525</v>
      </c>
      <c r="F168" s="33" t="s">
        <v>526</v>
      </c>
      <c r="G168" s="34">
        <v>1</v>
      </c>
      <c r="H168" s="35">
        <v>1</v>
      </c>
      <c r="I168" s="33" t="s">
        <v>527</v>
      </c>
      <c r="J168" s="32" t="s">
        <v>528</v>
      </c>
      <c r="K168" s="33" t="s">
        <v>526</v>
      </c>
      <c r="L168" s="34">
        <v>1</v>
      </c>
      <c r="M168" s="34">
        <v>1</v>
      </c>
      <c r="N168" s="36"/>
      <c r="O168" s="36">
        <v>1000</v>
      </c>
      <c r="P168" s="37">
        <f t="shared" si="2"/>
        <v>1000</v>
      </c>
      <c r="Q168" s="38" t="s">
        <v>340</v>
      </c>
    </row>
    <row r="169" spans="1:17" s="29" customFormat="1" ht="60" customHeight="1">
      <c r="A169" s="176"/>
      <c r="B169" s="175" t="s">
        <v>529</v>
      </c>
      <c r="C169" s="175" t="s">
        <v>504</v>
      </c>
      <c r="D169" s="172" t="s">
        <v>530</v>
      </c>
      <c r="E169" s="14" t="s">
        <v>531</v>
      </c>
      <c r="F169" s="15" t="s">
        <v>532</v>
      </c>
      <c r="G169" s="16">
        <v>60</v>
      </c>
      <c r="H169" s="17">
        <v>75</v>
      </c>
      <c r="I169" s="39" t="s">
        <v>533</v>
      </c>
      <c r="J169" s="14" t="s">
        <v>534</v>
      </c>
      <c r="K169" s="15" t="s">
        <v>526</v>
      </c>
      <c r="L169" s="16">
        <v>3</v>
      </c>
      <c r="M169" s="119">
        <v>3</v>
      </c>
      <c r="N169" s="42"/>
      <c r="O169" s="42">
        <v>850000000</v>
      </c>
      <c r="P169" s="27">
        <f t="shared" si="2"/>
        <v>850000000</v>
      </c>
      <c r="Q169" s="43" t="s">
        <v>340</v>
      </c>
    </row>
    <row r="170" spans="1:17" s="29" customFormat="1" ht="68.25" customHeight="1" thickBot="1">
      <c r="A170" s="177"/>
      <c r="B170" s="177"/>
      <c r="C170" s="177"/>
      <c r="D170" s="180"/>
      <c r="E170" s="104" t="s">
        <v>535</v>
      </c>
      <c r="F170" s="102" t="s">
        <v>536</v>
      </c>
      <c r="G170" s="103">
        <v>50</v>
      </c>
      <c r="H170" s="105">
        <v>65</v>
      </c>
      <c r="I170" s="33" t="s">
        <v>537</v>
      </c>
      <c r="J170" s="104" t="s">
        <v>538</v>
      </c>
      <c r="K170" s="102" t="s">
        <v>524</v>
      </c>
      <c r="L170" s="103">
        <v>1</v>
      </c>
      <c r="M170" s="34">
        <v>1</v>
      </c>
      <c r="N170" s="36"/>
      <c r="O170" s="36">
        <v>1000</v>
      </c>
      <c r="P170" s="37">
        <f t="shared" si="2"/>
        <v>1000</v>
      </c>
      <c r="Q170" s="38" t="s">
        <v>340</v>
      </c>
    </row>
    <row r="171" spans="13:16" ht="14.25">
      <c r="M171" s="137"/>
      <c r="N171" s="138"/>
      <c r="O171" s="138"/>
      <c r="P171" s="139"/>
    </row>
    <row r="172" spans="13:16" ht="17.25" customHeight="1">
      <c r="M172" s="130"/>
      <c r="N172" s="140"/>
      <c r="O172" s="140"/>
      <c r="P172" s="141"/>
    </row>
    <row r="173" spans="13:16" ht="14.25">
      <c r="M173" s="130"/>
      <c r="N173" s="140"/>
      <c r="O173" s="140"/>
      <c r="P173" s="141"/>
    </row>
    <row r="174" spans="13:16" ht="14.25">
      <c r="M174" s="130"/>
      <c r="N174" s="140"/>
      <c r="O174" s="140"/>
      <c r="P174" s="141"/>
    </row>
    <row r="175" spans="13:16" ht="33" customHeight="1">
      <c r="M175" s="130"/>
      <c r="N175" s="140"/>
      <c r="O175" s="140"/>
      <c r="P175" s="141"/>
    </row>
    <row r="176" spans="2:3" ht="22.5" customHeight="1">
      <c r="B176" s="258" t="s">
        <v>539</v>
      </c>
      <c r="C176" s="258"/>
    </row>
    <row r="177" spans="2:3" ht="22.5" customHeight="1">
      <c r="B177" s="259" t="s">
        <v>540</v>
      </c>
      <c r="C177" s="259"/>
    </row>
    <row r="178" ht="18" customHeight="1"/>
    <row r="179" ht="21" customHeight="1"/>
    <row r="180" ht="20.25" customHeight="1"/>
    <row r="181" spans="1:17" s="6" customFormat="1" ht="18.75">
      <c r="A181" s="110"/>
      <c r="B181" s="110"/>
      <c r="C181" s="111"/>
      <c r="D181" s="112"/>
      <c r="E181" s="113"/>
      <c r="F181" s="113"/>
      <c r="G181" s="114"/>
      <c r="H181" s="114"/>
      <c r="I181" s="113"/>
      <c r="J181" s="113"/>
      <c r="K181" s="113"/>
      <c r="L181" s="114"/>
      <c r="M181" s="114"/>
      <c r="P181" s="4"/>
      <c r="Q181" s="7"/>
    </row>
    <row r="182" spans="1:17" s="116" customFormat="1" ht="21.75" customHeight="1">
      <c r="A182" s="111"/>
      <c r="B182" s="258" t="s">
        <v>541</v>
      </c>
      <c r="C182" s="258"/>
      <c r="D182" s="258"/>
      <c r="E182" s="115"/>
      <c r="F182" s="115"/>
      <c r="G182" s="7"/>
      <c r="H182" s="7"/>
      <c r="I182" s="115"/>
      <c r="J182" s="115"/>
      <c r="K182" s="115"/>
      <c r="L182" s="7"/>
      <c r="M182" s="7"/>
      <c r="P182" s="4"/>
      <c r="Q182" s="7"/>
    </row>
    <row r="183" spans="1:17" s="6" customFormat="1" ht="20.25" customHeight="1">
      <c r="A183" s="110"/>
      <c r="B183" s="259" t="s">
        <v>542</v>
      </c>
      <c r="C183" s="259"/>
      <c r="D183" s="259"/>
      <c r="E183" s="113"/>
      <c r="F183" s="113"/>
      <c r="G183" s="114"/>
      <c r="H183" s="114"/>
      <c r="I183" s="113"/>
      <c r="J183" s="113"/>
      <c r="K183" s="113"/>
      <c r="L183" s="114"/>
      <c r="M183" s="114"/>
      <c r="P183" s="4"/>
      <c r="Q183" s="7"/>
    </row>
    <row r="184" spans="1:17" s="6" customFormat="1" ht="21" customHeight="1">
      <c r="A184" s="110"/>
      <c r="B184" s="110"/>
      <c r="C184" s="110"/>
      <c r="D184" s="110"/>
      <c r="E184" s="113"/>
      <c r="F184" s="113"/>
      <c r="G184" s="114"/>
      <c r="H184" s="114"/>
      <c r="I184" s="113"/>
      <c r="J184" s="113"/>
      <c r="K184" s="113"/>
      <c r="L184" s="114"/>
      <c r="M184" s="114"/>
      <c r="P184" s="4"/>
      <c r="Q184" s="7"/>
    </row>
    <row r="185" spans="1:17" s="6" customFormat="1" ht="21" customHeight="1">
      <c r="A185" s="110"/>
      <c r="B185" s="110"/>
      <c r="C185" s="110"/>
      <c r="D185" s="110"/>
      <c r="E185" s="113"/>
      <c r="F185" s="113"/>
      <c r="G185" s="114"/>
      <c r="H185" s="114"/>
      <c r="I185" s="113"/>
      <c r="J185" s="113"/>
      <c r="K185" s="113"/>
      <c r="L185" s="114"/>
      <c r="M185" s="114"/>
      <c r="P185" s="4"/>
      <c r="Q185" s="7"/>
    </row>
    <row r="186" spans="1:17" s="6" customFormat="1" ht="21" customHeight="1">
      <c r="A186" s="110"/>
      <c r="B186" s="110"/>
      <c r="C186" s="110"/>
      <c r="D186" s="110"/>
      <c r="E186" s="113"/>
      <c r="F186" s="113"/>
      <c r="G186" s="114"/>
      <c r="H186" s="114"/>
      <c r="I186" s="113"/>
      <c r="J186" s="113"/>
      <c r="K186" s="113"/>
      <c r="L186" s="114"/>
      <c r="M186" s="114"/>
      <c r="P186" s="4"/>
      <c r="Q186" s="7"/>
    </row>
    <row r="187" spans="1:17" s="6" customFormat="1" ht="18.75">
      <c r="A187" s="110"/>
      <c r="B187" s="110"/>
      <c r="C187" s="111"/>
      <c r="D187" s="112"/>
      <c r="E187" s="113"/>
      <c r="F187" s="113"/>
      <c r="G187" s="114"/>
      <c r="H187" s="114"/>
      <c r="I187" s="113"/>
      <c r="J187" s="113"/>
      <c r="K187" s="113"/>
      <c r="L187" s="114"/>
      <c r="M187" s="114"/>
      <c r="P187" s="4"/>
      <c r="Q187" s="7"/>
    </row>
    <row r="188" spans="2:9" ht="18.75">
      <c r="B188" s="258" t="s">
        <v>543</v>
      </c>
      <c r="C188" s="258"/>
      <c r="I188" s="117"/>
    </row>
    <row r="189" spans="2:3" ht="18.75" customHeight="1">
      <c r="B189" s="259" t="s">
        <v>544</v>
      </c>
      <c r="C189" s="259"/>
    </row>
    <row r="190" spans="2:3" ht="18.75">
      <c r="B190" s="110" t="s">
        <v>545</v>
      </c>
      <c r="C190" s="111"/>
    </row>
  </sheetData>
  <sheetProtection/>
  <mergeCells count="292">
    <mergeCell ref="B176:C176"/>
    <mergeCell ref="B177:C177"/>
    <mergeCell ref="B182:D182"/>
    <mergeCell ref="B183:D183"/>
    <mergeCell ref="B188:C188"/>
    <mergeCell ref="B189:C189"/>
    <mergeCell ref="J162:J164"/>
    <mergeCell ref="K162:K164"/>
    <mergeCell ref="L162:L164"/>
    <mergeCell ref="M162:M164"/>
    <mergeCell ref="B169:B170"/>
    <mergeCell ref="C169:C170"/>
    <mergeCell ref="D169:D170"/>
    <mergeCell ref="I154:I156"/>
    <mergeCell ref="C157:C159"/>
    <mergeCell ref="B160:B168"/>
    <mergeCell ref="C160:C168"/>
    <mergeCell ref="D160:D168"/>
    <mergeCell ref="E160:E165"/>
    <mergeCell ref="F160:F165"/>
    <mergeCell ref="G160:G165"/>
    <mergeCell ref="H160:H165"/>
    <mergeCell ref="J149:J150"/>
    <mergeCell ref="K149:K150"/>
    <mergeCell ref="L149:L150"/>
    <mergeCell ref="M149:M150"/>
    <mergeCell ref="J144:J145"/>
    <mergeCell ref="K144:K145"/>
    <mergeCell ref="L144:L145"/>
    <mergeCell ref="M144:M145"/>
    <mergeCell ref="C151:C153"/>
    <mergeCell ref="E151:E153"/>
    <mergeCell ref="F151:F153"/>
    <mergeCell ref="G151:G153"/>
    <mergeCell ref="H151:H153"/>
    <mergeCell ref="D152:D159"/>
    <mergeCell ref="E154:E156"/>
    <mergeCell ref="F154:F156"/>
    <mergeCell ref="G154:G156"/>
    <mergeCell ref="H154:H156"/>
    <mergeCell ref="G144:G145"/>
    <mergeCell ref="H144:H145"/>
    <mergeCell ref="G149:G150"/>
    <mergeCell ref="H149:H150"/>
    <mergeCell ref="B142:B143"/>
    <mergeCell ref="C142:C143"/>
    <mergeCell ref="D142:D143"/>
    <mergeCell ref="E142:E143"/>
    <mergeCell ref="G142:G143"/>
    <mergeCell ref="A148:A170"/>
    <mergeCell ref="B148:B159"/>
    <mergeCell ref="C148:C150"/>
    <mergeCell ref="D148:D150"/>
    <mergeCell ref="E149:E150"/>
    <mergeCell ref="F149:F150"/>
    <mergeCell ref="M136:M137"/>
    <mergeCell ref="F132:F134"/>
    <mergeCell ref="G132:G134"/>
    <mergeCell ref="H132:H134"/>
    <mergeCell ref="J132:J134"/>
    <mergeCell ref="K132:K134"/>
    <mergeCell ref="L132:L134"/>
    <mergeCell ref="D139:D140"/>
    <mergeCell ref="E139:E140"/>
    <mergeCell ref="F139:F140"/>
    <mergeCell ref="G139:G140"/>
    <mergeCell ref="H139:H140"/>
    <mergeCell ref="H142:H143"/>
    <mergeCell ref="B144:B147"/>
    <mergeCell ref="C144:C147"/>
    <mergeCell ref="D144:D147"/>
    <mergeCell ref="E144:E145"/>
    <mergeCell ref="F144:F145"/>
    <mergeCell ref="J127:J128"/>
    <mergeCell ref="K127:K128"/>
    <mergeCell ref="L127:L128"/>
    <mergeCell ref="M127:M128"/>
    <mergeCell ref="A129:A147"/>
    <mergeCell ref="B129:B140"/>
    <mergeCell ref="C129:C140"/>
    <mergeCell ref="D129:D132"/>
    <mergeCell ref="E131:E135"/>
    <mergeCell ref="B127:B128"/>
    <mergeCell ref="C127:C128"/>
    <mergeCell ref="D127:D128"/>
    <mergeCell ref="E127:E128"/>
    <mergeCell ref="F127:F128"/>
    <mergeCell ref="G127:G128"/>
    <mergeCell ref="M132:M134"/>
    <mergeCell ref="D133:D137"/>
    <mergeCell ref="E136:E137"/>
    <mergeCell ref="F136:F137"/>
    <mergeCell ref="G136:G137"/>
    <mergeCell ref="H136:H137"/>
    <mergeCell ref="J136:J137"/>
    <mergeCell ref="K136:K137"/>
    <mergeCell ref="L136:L137"/>
    <mergeCell ref="J123:J126"/>
    <mergeCell ref="K123:K126"/>
    <mergeCell ref="L123:L126"/>
    <mergeCell ref="M123:M126"/>
    <mergeCell ref="B117:B121"/>
    <mergeCell ref="C117:C121"/>
    <mergeCell ref="D117:D121"/>
    <mergeCell ref="E117:E118"/>
    <mergeCell ref="F117:F118"/>
    <mergeCell ref="B122:B126"/>
    <mergeCell ref="C122:C126"/>
    <mergeCell ref="D122:D126"/>
    <mergeCell ref="E123:E126"/>
    <mergeCell ref="F123:F126"/>
    <mergeCell ref="L112:L113"/>
    <mergeCell ref="M112:M113"/>
    <mergeCell ref="B114:B116"/>
    <mergeCell ref="C114:C116"/>
    <mergeCell ref="D114:D116"/>
    <mergeCell ref="E114:E116"/>
    <mergeCell ref="F114:F116"/>
    <mergeCell ref="G114:G116"/>
    <mergeCell ref="H114:H116"/>
    <mergeCell ref="E112:E113"/>
    <mergeCell ref="F112:F113"/>
    <mergeCell ref="G112:G113"/>
    <mergeCell ref="H112:H113"/>
    <mergeCell ref="J112:J113"/>
    <mergeCell ref="K112:K113"/>
    <mergeCell ref="H98:H103"/>
    <mergeCell ref="A104:A128"/>
    <mergeCell ref="B104:B111"/>
    <mergeCell ref="C104:C111"/>
    <mergeCell ref="D106:D111"/>
    <mergeCell ref="I106:I109"/>
    <mergeCell ref="E107:E108"/>
    <mergeCell ref="B112:B113"/>
    <mergeCell ref="C112:C113"/>
    <mergeCell ref="D112:D113"/>
    <mergeCell ref="B98:B103"/>
    <mergeCell ref="C98:C103"/>
    <mergeCell ref="D98:D103"/>
    <mergeCell ref="E98:E103"/>
    <mergeCell ref="F98:F103"/>
    <mergeCell ref="G98:G103"/>
    <mergeCell ref="A9:A103"/>
    <mergeCell ref="G123:G126"/>
    <mergeCell ref="H123:H126"/>
    <mergeCell ref="H127:H128"/>
    <mergeCell ref="D83:D89"/>
    <mergeCell ref="E83:E86"/>
    <mergeCell ref="F83:F86"/>
    <mergeCell ref="G83:G86"/>
    <mergeCell ref="B93:B97"/>
    <mergeCell ref="C93:C97"/>
    <mergeCell ref="D93:D97"/>
    <mergeCell ref="J93:J97"/>
    <mergeCell ref="L87:L88"/>
    <mergeCell ref="M87:M88"/>
    <mergeCell ref="B90:B92"/>
    <mergeCell ref="C90:C92"/>
    <mergeCell ref="D90:D92"/>
    <mergeCell ref="E90:E92"/>
    <mergeCell ref="F90:F92"/>
    <mergeCell ref="G90:G92"/>
    <mergeCell ref="H90:H92"/>
    <mergeCell ref="J90:J92"/>
    <mergeCell ref="B76:B89"/>
    <mergeCell ref="C76:C89"/>
    <mergeCell ref="H76:H81"/>
    <mergeCell ref="J76:J81"/>
    <mergeCell ref="K76:K81"/>
    <mergeCell ref="L76:L81"/>
    <mergeCell ref="M76:M81"/>
    <mergeCell ref="D76:D82"/>
    <mergeCell ref="E76:E81"/>
    <mergeCell ref="F76:F81"/>
    <mergeCell ref="G76:G81"/>
    <mergeCell ref="J83:J86"/>
    <mergeCell ref="K83:K86"/>
    <mergeCell ref="L83:L86"/>
    <mergeCell ref="M83:M86"/>
    <mergeCell ref="K90:K92"/>
    <mergeCell ref="L90:L92"/>
    <mergeCell ref="M90:M92"/>
    <mergeCell ref="E87:E88"/>
    <mergeCell ref="F87:F88"/>
    <mergeCell ref="G87:G88"/>
    <mergeCell ref="H87:H88"/>
    <mergeCell ref="J87:J88"/>
    <mergeCell ref="K87:K88"/>
    <mergeCell ref="DV56:DY56"/>
    <mergeCell ref="E61:E62"/>
    <mergeCell ref="F61:F62"/>
    <mergeCell ref="G61:G62"/>
    <mergeCell ref="H61:H62"/>
    <mergeCell ref="H83:H86"/>
    <mergeCell ref="B65:B75"/>
    <mergeCell ref="C65:C75"/>
    <mergeCell ref="D65:D75"/>
    <mergeCell ref="G58:G60"/>
    <mergeCell ref="H58:H60"/>
    <mergeCell ref="B57:B64"/>
    <mergeCell ref="C57:C64"/>
    <mergeCell ref="D57:D64"/>
    <mergeCell ref="E58:E60"/>
    <mergeCell ref="F58:F60"/>
    <mergeCell ref="M47:M49"/>
    <mergeCell ref="D51:D56"/>
    <mergeCell ref="E53:E55"/>
    <mergeCell ref="F53:F55"/>
    <mergeCell ref="G53:G55"/>
    <mergeCell ref="H53:H55"/>
    <mergeCell ref="J58:J60"/>
    <mergeCell ref="K58:K60"/>
    <mergeCell ref="L58:L60"/>
    <mergeCell ref="M58:M60"/>
    <mergeCell ref="J53:J55"/>
    <mergeCell ref="K53:K55"/>
    <mergeCell ref="L53:L55"/>
    <mergeCell ref="M53:M55"/>
    <mergeCell ref="B47:B56"/>
    <mergeCell ref="C47:C56"/>
    <mergeCell ref="D47:D50"/>
    <mergeCell ref="E47:E49"/>
    <mergeCell ref="F47:F49"/>
    <mergeCell ref="G47:G49"/>
    <mergeCell ref="J38:J40"/>
    <mergeCell ref="K38:K40"/>
    <mergeCell ref="L38:L40"/>
    <mergeCell ref="H47:H49"/>
    <mergeCell ref="J47:J49"/>
    <mergeCell ref="K47:K49"/>
    <mergeCell ref="L47:L49"/>
    <mergeCell ref="M38:M40"/>
    <mergeCell ref="C41:C45"/>
    <mergeCell ref="I41:I44"/>
    <mergeCell ref="D44:D45"/>
    <mergeCell ref="H34:H36"/>
    <mergeCell ref="J34:J36"/>
    <mergeCell ref="K34:K36"/>
    <mergeCell ref="L34:L36"/>
    <mergeCell ref="M34:M36"/>
    <mergeCell ref="D38:D40"/>
    <mergeCell ref="E38:E40"/>
    <mergeCell ref="F38:F40"/>
    <mergeCell ref="G38:G40"/>
    <mergeCell ref="H38:H40"/>
    <mergeCell ref="I17:I18"/>
    <mergeCell ref="B27:B46"/>
    <mergeCell ref="C27:C29"/>
    <mergeCell ref="D27:D29"/>
    <mergeCell ref="C31:C40"/>
    <mergeCell ref="D32:D37"/>
    <mergeCell ref="E34:E36"/>
    <mergeCell ref="F34:F36"/>
    <mergeCell ref="B9:B26"/>
    <mergeCell ref="C9:C26"/>
    <mergeCell ref="D9:D26"/>
    <mergeCell ref="I9:I10"/>
    <mergeCell ref="G34:G36"/>
    <mergeCell ref="J11:J13"/>
    <mergeCell ref="K11:K13"/>
    <mergeCell ref="L11:L13"/>
    <mergeCell ref="M11:M13"/>
    <mergeCell ref="E14:E15"/>
    <mergeCell ref="F14:F15"/>
    <mergeCell ref="G14:G15"/>
    <mergeCell ref="H14:H15"/>
    <mergeCell ref="J14:J15"/>
    <mergeCell ref="K14:K15"/>
    <mergeCell ref="E11:E13"/>
    <mergeCell ref="F11:F13"/>
    <mergeCell ref="G11:G13"/>
    <mergeCell ref="H11:H13"/>
    <mergeCell ref="L14:L15"/>
    <mergeCell ref="M14:M15"/>
    <mergeCell ref="F7:H7"/>
    <mergeCell ref="I7:I8"/>
    <mergeCell ref="J7:J8"/>
    <mergeCell ref="K7:M7"/>
    <mergeCell ref="A1:I1"/>
    <mergeCell ref="A2:Q2"/>
    <mergeCell ref="A3:Q3"/>
    <mergeCell ref="A4:Q4"/>
    <mergeCell ref="A5:M5"/>
    <mergeCell ref="A7:A8"/>
    <mergeCell ref="B7:B8"/>
    <mergeCell ref="C7:C8"/>
    <mergeCell ref="D7:D8"/>
    <mergeCell ref="E7:E8"/>
    <mergeCell ref="O7:O8"/>
    <mergeCell ref="P7:P8"/>
    <mergeCell ref="Q7:Q8"/>
    <mergeCell ref="N7:N8"/>
  </mergeCells>
  <printOptions/>
  <pageMargins left="1.33" right="0.2362204724409449" top="0.6299212598425197" bottom="0.9055118110236221" header="0.31496062992125984" footer="0.4724409448818898"/>
  <pageSetup horizontalDpi="600" verticalDpi="600" orientation="landscape" paperSize="5" scale="38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 Leguizamon</cp:lastModifiedBy>
  <dcterms:created xsi:type="dcterms:W3CDTF">2011-02-23T20:18:48Z</dcterms:created>
  <dcterms:modified xsi:type="dcterms:W3CDTF">2014-01-24T19:07:35Z</dcterms:modified>
  <cp:category/>
  <cp:version/>
  <cp:contentType/>
  <cp:contentStatus/>
</cp:coreProperties>
</file>