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0" yWindow="0" windowWidth="10700" windowHeight="7120" activeTab="0"/>
  </bookViews>
  <sheets>
    <sheet name="PROG.3 AGUA POT. Y SAN. BAS." sheetId="1" r:id="rId1"/>
  </sheets>
  <externalReferences>
    <externalReference r:id="rId4"/>
  </externalReferences>
  <definedNames>
    <definedName name="_xlnm.Print_Titles" localSheetId="0">'PROG.3 AGUA POT. Y SAN. BAS.'!$20:$22</definedName>
  </definedNames>
  <calcPr fullCalcOnLoad="1"/>
</workbook>
</file>

<file path=xl/sharedStrings.xml><?xml version="1.0" encoding="utf-8"?>
<sst xmlns="http://schemas.openxmlformats.org/spreadsheetml/2006/main" count="141" uniqueCount="99">
  <si>
    <t>MUNICIPIO DE TULUA</t>
  </si>
  <si>
    <t xml:space="preserve">P  L  A  N     D  E     A  C  C  I  O  N </t>
  </si>
  <si>
    <t>DEPENDENCIA O ENTIDAD:</t>
  </si>
  <si>
    <t xml:space="preserve">EJE O DIMENSION:  </t>
  </si>
  <si>
    <t>1.  DESARROLLO HUMANO</t>
  </si>
  <si>
    <t xml:space="preserve">OBJETIVO GENERAL DEL EJE:        </t>
  </si>
  <si>
    <t>Promover el bienestar y desarrollo social de los Tulueños, enfatizando en los derechos y deberes de los grupos poblaciones vulnerables: infancia, adolescencia, juventud y adulto mayor; procurando una educación, salud, vivienda y un medio ambiente sano,  integrales en cobertura y calidad con rentabilidad social; centrada en principios y valores con convivencia pacífica; afirmando el sentido pluralista de inclusión y el respeto por la cultura de las etnias y grupos sociales; dignificando el papel de la mujer en la construcción de la sociedad para posicionar  a la ciudad como un referente de desarrollo social, de la cultura, recreación , el deporte y medio ambiente.</t>
  </si>
  <si>
    <t>SECTOR:</t>
  </si>
  <si>
    <t>Código</t>
  </si>
  <si>
    <t>Subprog.</t>
  </si>
  <si>
    <t>Proyecto</t>
  </si>
  <si>
    <t>Meta de Producto</t>
  </si>
  <si>
    <t>Indicador de Producto</t>
  </si>
  <si>
    <t>Actividades</t>
  </si>
  <si>
    <t>Meta Actividad</t>
  </si>
  <si>
    <t>Cronograma de Actividades</t>
  </si>
  <si>
    <t>Fuentes de Financiación</t>
  </si>
  <si>
    <t>Respons</t>
  </si>
  <si>
    <t>Observac</t>
  </si>
  <si>
    <t>Nombre</t>
  </si>
  <si>
    <t>Linea de Base Dic./07</t>
  </si>
  <si>
    <t>I       Trim.</t>
  </si>
  <si>
    <t>II       Trim.</t>
  </si>
  <si>
    <t>IV       Trim.</t>
  </si>
  <si>
    <t>Rec. Propios</t>
  </si>
  <si>
    <t>SGP</t>
  </si>
  <si>
    <t>Otras Transf.          Nacionales</t>
  </si>
  <si>
    <t>Dpto.</t>
  </si>
  <si>
    <t>Crédito</t>
  </si>
  <si>
    <t xml:space="preserve">Otros </t>
  </si>
  <si>
    <t>EMPRESAS MUNICIPALES - EMTULUA</t>
  </si>
  <si>
    <t>AGUA POTABLE Y SANEAMIENTO BÁSICO</t>
  </si>
  <si>
    <t>PROGRAMA 3:</t>
  </si>
  <si>
    <t>AGUA Y SANEAMIENTO PARA TODOS</t>
  </si>
  <si>
    <t>META DE RESULTADO:</t>
  </si>
  <si>
    <t>Mejorar en un 10%  la infrestructura fisica en la zona rural, que permita garantizar la prestación del servicio de agua potable y saneamiento básico.</t>
  </si>
  <si>
    <t>III                 Trim.</t>
  </si>
  <si>
    <t>0541</t>
  </si>
  <si>
    <t xml:space="preserve">3.1 Otorgar subsidios a los usuarios de los servicios de Acueducto, Alcantarillado y Aseo de los estratos 1, 2 y 3 en la zona urbana.         </t>
  </si>
  <si>
    <t xml:space="preserve">3.1.1 Subsidios a los usuarios de los servicios públicos domiciliarios de Acueducto, Alcantarillado y Aseo pertenecientes a los estratos 1, 2 y 3 en la zona urbana.         </t>
  </si>
  <si>
    <t xml:space="preserve">Garantizar la entrega de subsidios a los usuarios de estratos 1, 2 y 3 de los servicios públicos de Acueducto, Alcantarillado y Aseo en la zona urbana. </t>
  </si>
  <si>
    <t>34307</t>
  </si>
  <si>
    <t xml:space="preserve">Aplicar porcentajes de subsidios a las tarifas de usuarios por estrato según Acuerdo No.30 de 2008 </t>
  </si>
  <si>
    <t>X</t>
  </si>
  <si>
    <t>Emtulua-Gerente, Municipio-Alcalde, Centroaguas-Gerente, Tuluaseo-Gerente</t>
  </si>
  <si>
    <t>El manejo de los recursos según Sec. Hacienda se paso al Despacho del Alcalde</t>
  </si>
  <si>
    <t>Traslado de valor de subsidios a TULUASEO Y CENTROAGUAS</t>
  </si>
  <si>
    <t>3.2 Apoyo y control de los usuarios</t>
  </si>
  <si>
    <t>3.2.1 Constitución y capacitación de los Cómites de Desarrollo y Control Social CDSC de los servicios públicos a los usuarios de la zona rural y urbana.</t>
  </si>
  <si>
    <t>Creación de nueve comites de desarrollo y contro social CDCS de los servicios públicos domiciliarios en la zona urbana y rural</t>
  </si>
  <si>
    <t>No. de comites constituidos</t>
  </si>
  <si>
    <t xml:space="preserve">Emtulua, Secretaria Gobierno, Despacho Alcalde </t>
  </si>
  <si>
    <t xml:space="preserve">Capacitación a 1800 usuarios de servicios públicos domiciliarios y vocales de control de la zona urbana </t>
  </si>
  <si>
    <t>No. usuarios capacitados en la zona urbana</t>
  </si>
  <si>
    <t>Emtulua --Jefe Area Comercial (Sandra Sanchez)</t>
  </si>
  <si>
    <t xml:space="preserve">Emtulua </t>
  </si>
  <si>
    <t>3.2.2 Difusión y divulgación a los habitantes de la zona rural sobre servicios públicos.</t>
  </si>
  <si>
    <t>Capacitar y Sensibilizar  a 500  usuarios en temas referentes a servicios públicos</t>
  </si>
  <si>
    <t>No. usuarios capacitados en la zona rural</t>
  </si>
  <si>
    <t>Emtulua --Jefe Area Comercial (Sandra Sanchez) y Aux. Tacnico (German Pereira)</t>
  </si>
  <si>
    <t>3.3 Gestión agua integrada</t>
  </si>
  <si>
    <t xml:space="preserve">Construir, reparar y mantener 2500 ML de redes de acueducto en la zona rural </t>
  </si>
  <si>
    <t>ML de acueducto construidos, reparados y mejorados</t>
  </si>
  <si>
    <t>Emtulua-Gerente</t>
  </si>
  <si>
    <t>Construir, reparar y mantener 1500 MlL de redes de alcantarillado en la zona rural.</t>
  </si>
  <si>
    <t>ML de alcantarillado construidos, reparados y mejorados</t>
  </si>
  <si>
    <t xml:space="preserve">Emtulua-Gerente </t>
  </si>
  <si>
    <t>3.3.3   Construir pozos sépticos y disposición de excretas en la zona rural.</t>
  </si>
  <si>
    <t>Construcción de 200 pozos septicos o sistemas individuales de tratamiento de aguas residuales en la zona rural</t>
  </si>
  <si>
    <t>No.pozos sépticos construidos</t>
  </si>
  <si>
    <t>3.3.6 Constitución y adecuación de plantas de tratamiento de aguas residuales PTAR en la zona rural</t>
  </si>
  <si>
    <t>Construcción de seis plantas de tratamiento de aguas residuales en la zona rural.</t>
  </si>
  <si>
    <t>No. De PTAR construidas</t>
  </si>
  <si>
    <t>Emtulua-Gerente, Secretaria Hacienda-Adriana Rivera</t>
  </si>
  <si>
    <t>Construcción de seis plantas de tratamiento de agua potable en la zona rural.</t>
  </si>
  <si>
    <t>No. De PTAP construidas</t>
  </si>
  <si>
    <t>TOTAL</t>
  </si>
  <si>
    <t>Valor Esperado Dic./10</t>
  </si>
  <si>
    <t>Capacitación a usuarios en el tema de servicios públicos domiciliarios</t>
  </si>
  <si>
    <t>Creacion de 2 comités de desarrollo y control social</t>
  </si>
  <si>
    <t>Capacitación a usuarios en veeduría ciudadana, debersy derechos como usuarios frentes a  las ESP</t>
  </si>
  <si>
    <t>conformación de los comitès de desarrollo y control social en las comunas del municipio</t>
  </si>
  <si>
    <t>Capacitación a  habitantes en la zona rural con el fin de dar a conocer deberes y derechos como usuarios de servicios públicos</t>
  </si>
  <si>
    <t>Capacitación a  habitantes de la zona rural sobre servicios públicos y fortalecimiento de juntas administradoras.</t>
  </si>
  <si>
    <t>Construcción  de red de acueducto con calidad y cumplimiento en el tiempo programado</t>
  </si>
  <si>
    <t>375 ML</t>
  </si>
  <si>
    <t>Construcción  de red de alcantarillado con calidad y cumplimiento en el tiempo programado</t>
  </si>
  <si>
    <t xml:space="preserve">Construcción de  pozos sépticos en la zona rural </t>
  </si>
  <si>
    <t>Construcción de  PTAR con calidad y cumplimiento en el tiempo programado</t>
  </si>
  <si>
    <t>Construcción y/o adecuación de   PTAP con calidad y cumplimiento en el tiempo programado</t>
  </si>
  <si>
    <t>899</t>
  </si>
  <si>
    <t>No. De subisidios acueducto. alcantarillado y aseo a los usuarios de los estrato  1.2  y 3.</t>
  </si>
  <si>
    <r>
      <t xml:space="preserve">3.3.1 </t>
    </r>
    <r>
      <rPr>
        <b/>
        <sz val="8"/>
        <color indexed="62"/>
        <rFont val="Arial Narrow"/>
        <family val="2"/>
      </rPr>
      <t>Construcción, rehabilitación y mantenimiento</t>
    </r>
    <r>
      <rPr>
        <b/>
        <sz val="8"/>
        <rFont val="Arial Narrow"/>
        <family val="2"/>
      </rPr>
      <t xml:space="preserve"> de los sistemas de redes de acueductos existentes en la zona rural.  </t>
    </r>
    <r>
      <rPr>
        <b/>
        <sz val="8"/>
        <color indexed="62"/>
        <rFont val="Arial Narrow"/>
        <family val="2"/>
      </rPr>
      <t>(Modificado por Acuerdo 08 de Mayo 29 de 2009)</t>
    </r>
    <r>
      <rPr>
        <b/>
        <sz val="8"/>
        <rFont val="Arial Narrow"/>
        <family val="2"/>
      </rPr>
      <t xml:space="preserve"> </t>
    </r>
  </si>
  <si>
    <r>
      <t xml:space="preserve">3.3.2 </t>
    </r>
    <r>
      <rPr>
        <b/>
        <sz val="8"/>
        <color indexed="62"/>
        <rFont val="Arial Narrow"/>
        <family val="2"/>
      </rPr>
      <t>Construcción, rehabilitación y mantenimiento</t>
    </r>
    <r>
      <rPr>
        <b/>
        <sz val="8"/>
        <rFont val="Arial Narrow"/>
        <family val="2"/>
      </rPr>
      <t xml:space="preserve"> de los sistemas de redes de  alcantarillado de agua residual en la zona rural.  </t>
    </r>
    <r>
      <rPr>
        <b/>
        <sz val="8"/>
        <color indexed="62"/>
        <rFont val="Arial Narrow"/>
        <family val="2"/>
      </rPr>
      <t>(Modificado por Acuerdo 08 de Mayo 29 de 2009)</t>
    </r>
  </si>
  <si>
    <t>3.3.7  Mejoramiento y construcción de plantas de tratamiento de agua potable en la zona rural del Municipio.</t>
  </si>
  <si>
    <t>Costo Total Proyecto 2011</t>
  </si>
  <si>
    <t>Ajuste deredacción de 6 plantas a 4 por acuerdo 19 de Sep 6 del 2011.</t>
  </si>
  <si>
    <t>AÑO 2011</t>
  </si>
  <si>
    <t>Nombre del Responsable. Gerente de Empresas Municipales: James Vinasco Rivas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</si>
</sst>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;[Red]0"/>
    <numFmt numFmtId="181" formatCode="_-* #,##0\ _€_-;\-* #,##0\ _€_-;_-* &quot;-&quot;??\ _€_-;_-@_-"/>
    <numFmt numFmtId="182" formatCode="#,##0;[Red]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55"/>
      <name val="Arial Narrow"/>
      <family val="2"/>
    </font>
    <font>
      <sz val="8"/>
      <color indexed="8"/>
      <name val="Arial Narrow"/>
      <family val="2"/>
    </font>
    <font>
      <b/>
      <sz val="12"/>
      <name val="Arial Narrow"/>
      <family val="2"/>
    </font>
    <font>
      <b/>
      <sz val="8"/>
      <color indexed="6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sz val="8"/>
      <color theme="1"/>
      <name val="Arial Narrow"/>
      <family val="2"/>
    </font>
    <font>
      <sz val="14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67"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49" fontId="4" fillId="0" borderId="12" xfId="0" applyNumberFormat="1" applyFont="1" applyBorder="1" applyAlignment="1">
      <alignment vertical="top"/>
    </xf>
    <xf numFmtId="0" fontId="4" fillId="0" borderId="0" xfId="0" applyFont="1" applyBorder="1" applyAlignment="1">
      <alignment horizontal="right" vertical="top" wrapText="1" shrinkToFi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181" fontId="0" fillId="0" borderId="0" xfId="51" applyNumberFormat="1" applyFont="1" applyFill="1" applyAlignment="1">
      <alignment horizontal="left" vertical="top"/>
    </xf>
    <xf numFmtId="182" fontId="0" fillId="0" borderId="0" xfId="0" applyNumberFormat="1" applyFill="1" applyAlignment="1">
      <alignment horizontal="right" vertical="top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4" borderId="11" xfId="0" applyFont="1" applyFill="1" applyBorder="1" applyAlignment="1">
      <alignment vertical="top" wrapText="1"/>
    </xf>
    <xf numFmtId="182" fontId="5" fillId="34" borderId="13" xfId="51" applyNumberFormat="1" applyFont="1" applyFill="1" applyBorder="1" applyAlignment="1">
      <alignment horizontal="right" vertical="top"/>
    </xf>
    <xf numFmtId="0" fontId="5" fillId="34" borderId="14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right" vertical="top" wrapText="1"/>
    </xf>
    <xf numFmtId="0" fontId="5" fillId="34" borderId="15" xfId="0" applyFont="1" applyFill="1" applyBorder="1" applyAlignment="1">
      <alignment horizontal="right" vertical="top" wrapText="1"/>
    </xf>
    <xf numFmtId="0" fontId="5" fillId="34" borderId="11" xfId="0" applyFont="1" applyFill="1" applyBorder="1" applyAlignment="1">
      <alignment horizontal="right" vertical="top"/>
    </xf>
    <xf numFmtId="0" fontId="6" fillId="34" borderId="11" xfId="0" applyFont="1" applyFill="1" applyBorder="1" applyAlignment="1">
      <alignment horizontal="right" vertical="top"/>
    </xf>
    <xf numFmtId="0" fontId="5" fillId="34" borderId="14" xfId="0" applyFont="1" applyFill="1" applyBorder="1" applyAlignment="1">
      <alignment horizontal="left" vertical="top" wrapText="1"/>
    </xf>
    <xf numFmtId="3" fontId="5" fillId="34" borderId="11" xfId="0" applyNumberFormat="1" applyFont="1" applyFill="1" applyBorder="1" applyAlignment="1">
      <alignment horizontal="right" vertical="top" wrapText="1"/>
    </xf>
    <xf numFmtId="3" fontId="5" fillId="34" borderId="11" xfId="0" applyNumberFormat="1" applyFont="1" applyFill="1" applyBorder="1" applyAlignment="1">
      <alignment horizontal="right" vertical="top"/>
    </xf>
    <xf numFmtId="182" fontId="5" fillId="34" borderId="11" xfId="0" applyNumberFormat="1" applyFont="1" applyFill="1" applyBorder="1" applyAlignment="1">
      <alignment horizontal="right" vertical="top"/>
    </xf>
    <xf numFmtId="0" fontId="5" fillId="34" borderId="11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vertical="top"/>
    </xf>
    <xf numFmtId="0" fontId="5" fillId="34" borderId="16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vertical="top" wrapText="1"/>
    </xf>
    <xf numFmtId="182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5" fillId="34" borderId="16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182" fontId="4" fillId="33" borderId="20" xfId="51" applyNumberFormat="1" applyFont="1" applyFill="1" applyBorder="1" applyAlignment="1">
      <alignment horizontal="right" vertical="top"/>
    </xf>
    <xf numFmtId="0" fontId="45" fillId="33" borderId="21" xfId="0" applyFont="1" applyFill="1" applyBorder="1" applyAlignment="1">
      <alignment/>
    </xf>
    <xf numFmtId="0" fontId="5" fillId="33" borderId="14" xfId="0" applyFont="1" applyFill="1" applyBorder="1" applyAlignment="1">
      <alignment horizontal="right" vertical="top" wrapText="1"/>
    </xf>
    <xf numFmtId="0" fontId="5" fillId="33" borderId="14" xfId="0" applyFont="1" applyFill="1" applyBorder="1" applyAlignment="1">
      <alignment horizontal="right" vertical="top"/>
    </xf>
    <xf numFmtId="182" fontId="4" fillId="34" borderId="13" xfId="51" applyNumberFormat="1" applyFont="1" applyFill="1" applyBorder="1" applyAlignment="1">
      <alignment horizontal="right" vertical="top"/>
    </xf>
    <xf numFmtId="182" fontId="4" fillId="34" borderId="11" xfId="51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right" vertical="top"/>
    </xf>
    <xf numFmtId="182" fontId="4" fillId="34" borderId="11" xfId="0" applyNumberFormat="1" applyFont="1" applyFill="1" applyBorder="1" applyAlignment="1">
      <alignment horizontal="right" vertical="top"/>
    </xf>
    <xf numFmtId="182" fontId="0" fillId="0" borderId="0" xfId="0" applyNumberFormat="1" applyAlignment="1">
      <alignment/>
    </xf>
    <xf numFmtId="182" fontId="5" fillId="0" borderId="14" xfId="51" applyNumberFormat="1" applyFont="1" applyFill="1" applyBorder="1" applyAlignment="1">
      <alignment horizontal="right" vertical="top"/>
    </xf>
    <xf numFmtId="182" fontId="5" fillId="0" borderId="22" xfId="51" applyNumberFormat="1" applyFont="1" applyFill="1" applyBorder="1" applyAlignment="1">
      <alignment horizontal="right" vertical="top"/>
    </xf>
    <xf numFmtId="0" fontId="5" fillId="0" borderId="17" xfId="0" applyFont="1" applyBorder="1" applyAlignment="1">
      <alignment vertical="top" wrapText="1"/>
    </xf>
    <xf numFmtId="0" fontId="5" fillId="35" borderId="14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horizontal="justify" vertical="top"/>
    </xf>
    <xf numFmtId="0" fontId="5" fillId="35" borderId="14" xfId="0" applyFont="1" applyFill="1" applyBorder="1" applyAlignment="1">
      <alignment vertical="top" wrapText="1"/>
    </xf>
    <xf numFmtId="0" fontId="4" fillId="35" borderId="0" xfId="0" applyFont="1" applyFill="1" applyBorder="1" applyAlignment="1">
      <alignment wrapText="1"/>
    </xf>
    <xf numFmtId="3" fontId="5" fillId="35" borderId="14" xfId="0" applyNumberFormat="1" applyFont="1" applyFill="1" applyBorder="1" applyAlignment="1">
      <alignment horizontal="right" vertical="top"/>
    </xf>
    <xf numFmtId="0" fontId="7" fillId="35" borderId="14" xfId="0" applyFont="1" applyFill="1" applyBorder="1" applyAlignment="1">
      <alignment horizontal="justify" vertical="top" wrapText="1"/>
    </xf>
    <xf numFmtId="0" fontId="5" fillId="35" borderId="14" xfId="0" applyFont="1" applyFill="1" applyBorder="1" applyAlignment="1">
      <alignment horizontal="right" vertical="top"/>
    </xf>
    <xf numFmtId="0" fontId="46" fillId="0" borderId="0" xfId="0" applyFont="1" applyFill="1" applyAlignment="1">
      <alignment horizontal="left" vertical="top" wrapText="1"/>
    </xf>
    <xf numFmtId="0" fontId="5" fillId="33" borderId="11" xfId="0" applyFont="1" applyFill="1" applyBorder="1" applyAlignment="1">
      <alignment/>
    </xf>
    <xf numFmtId="0" fontId="7" fillId="35" borderId="14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34" borderId="23" xfId="0" applyNumberFormat="1" applyFont="1" applyFill="1" applyBorder="1" applyAlignment="1">
      <alignment horizontal="center" vertical="top" wrapText="1"/>
    </xf>
    <xf numFmtId="49" fontId="4" fillId="34" borderId="25" xfId="0" applyNumberFormat="1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49" fontId="47" fillId="33" borderId="15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182" fontId="4" fillId="33" borderId="13" xfId="51" applyNumberFormat="1" applyFont="1" applyFill="1" applyBorder="1" applyAlignment="1">
      <alignment horizontal="right" vertical="top"/>
    </xf>
    <xf numFmtId="182" fontId="5" fillId="33" borderId="13" xfId="51" applyNumberFormat="1" applyFont="1" applyFill="1" applyBorder="1" applyAlignment="1">
      <alignment horizontal="right" vertical="top"/>
    </xf>
    <xf numFmtId="182" fontId="4" fillId="33" borderId="11" xfId="51" applyNumberFormat="1" applyFont="1" applyFill="1" applyBorder="1" applyAlignment="1">
      <alignment horizontal="right" vertical="top"/>
    </xf>
    <xf numFmtId="182" fontId="5" fillId="0" borderId="22" xfId="51" applyNumberFormat="1" applyFont="1" applyFill="1" applyBorder="1" applyAlignment="1">
      <alignment horizontal="center" vertical="center" wrapText="1"/>
    </xf>
    <xf numFmtId="3" fontId="45" fillId="0" borderId="0" xfId="0" applyNumberFormat="1" applyFont="1" applyAlignment="1">
      <alignment vertical="top"/>
    </xf>
    <xf numFmtId="182" fontId="5" fillId="0" borderId="22" xfId="51" applyNumberFormat="1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vertical="top" wrapText="1"/>
    </xf>
    <xf numFmtId="0" fontId="4" fillId="36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3" fontId="5" fillId="0" borderId="29" xfId="0" applyNumberFormat="1" applyFont="1" applyFill="1" applyBorder="1" applyAlignment="1">
      <alignment horizontal="right" vertical="top" wrapText="1"/>
    </xf>
    <xf numFmtId="0" fontId="5" fillId="0" borderId="30" xfId="0" applyFont="1" applyFill="1" applyBorder="1" applyAlignment="1">
      <alignment horizontal="left" vertical="top" wrapText="1"/>
    </xf>
    <xf numFmtId="165" fontId="5" fillId="0" borderId="11" xfId="0" applyNumberFormat="1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 vertical="top" wrapText="1"/>
    </xf>
    <xf numFmtId="0" fontId="46" fillId="0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left" vertical="top"/>
    </xf>
    <xf numFmtId="182" fontId="4" fillId="33" borderId="11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right" vertical="top"/>
    </xf>
    <xf numFmtId="3" fontId="4" fillId="36" borderId="31" xfId="0" applyNumberFormat="1" applyFont="1" applyFill="1" applyBorder="1" applyAlignment="1">
      <alignment horizontal="center" vertical="center" wrapText="1"/>
    </xf>
    <xf numFmtId="3" fontId="4" fillId="36" borderId="27" xfId="0" applyNumberFormat="1" applyFont="1" applyFill="1" applyBorder="1" applyAlignment="1">
      <alignment horizontal="center" vertical="center" wrapText="1"/>
    </xf>
    <xf numFmtId="3" fontId="4" fillId="36" borderId="32" xfId="0" applyNumberFormat="1" applyFont="1" applyFill="1" applyBorder="1" applyAlignment="1">
      <alignment horizontal="center" vertical="center" wrapText="1"/>
    </xf>
    <xf numFmtId="3" fontId="4" fillId="36" borderId="33" xfId="0" applyNumberFormat="1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" fillId="0" borderId="35" xfId="0" applyFont="1" applyBorder="1" applyAlignment="1">
      <alignment vertical="top" wrapText="1"/>
    </xf>
    <xf numFmtId="0" fontId="5" fillId="35" borderId="26" xfId="0" applyFont="1" applyFill="1" applyBorder="1" applyAlignment="1">
      <alignment horizontal="right" vertical="top" wrapText="1"/>
    </xf>
    <xf numFmtId="3" fontId="5" fillId="35" borderId="24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right" vertical="top" wrapText="1"/>
    </xf>
    <xf numFmtId="182" fontId="5" fillId="0" borderId="26" xfId="51" applyNumberFormat="1" applyFont="1" applyFill="1" applyBorder="1" applyAlignment="1">
      <alignment horizontal="right" vertical="top"/>
    </xf>
    <xf numFmtId="0" fontId="5" fillId="0" borderId="26" xfId="0" applyFont="1" applyFill="1" applyBorder="1" applyAlignment="1">
      <alignment vertical="top" wrapText="1"/>
    </xf>
    <xf numFmtId="182" fontId="5" fillId="0" borderId="36" xfId="51" applyNumberFormat="1" applyFont="1" applyFill="1" applyBorder="1" applyAlignment="1">
      <alignment horizontal="right" vertical="top"/>
    </xf>
    <xf numFmtId="49" fontId="4" fillId="33" borderId="11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49" fontId="4" fillId="36" borderId="43" xfId="0" applyNumberFormat="1" applyFont="1" applyFill="1" applyBorder="1" applyAlignment="1">
      <alignment horizontal="center" vertical="center" textRotation="90" wrapText="1"/>
    </xf>
    <xf numFmtId="49" fontId="4" fillId="36" borderId="44" xfId="0" applyNumberFormat="1" applyFont="1" applyFill="1" applyBorder="1" applyAlignment="1">
      <alignment horizontal="center" vertical="center" textRotation="90" wrapText="1"/>
    </xf>
    <xf numFmtId="49" fontId="4" fillId="36" borderId="45" xfId="0" applyNumberFormat="1" applyFont="1" applyFill="1" applyBorder="1" applyAlignment="1">
      <alignment horizontal="center" vertical="center" textRotation="90" wrapText="1"/>
    </xf>
    <xf numFmtId="0" fontId="4" fillId="36" borderId="43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4" fillId="36" borderId="45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top" wrapText="1" shrinkToFit="1"/>
    </xf>
    <xf numFmtId="0" fontId="4" fillId="0" borderId="39" xfId="0" applyFont="1" applyBorder="1" applyAlignment="1">
      <alignment horizontal="left" vertical="top" wrapText="1" shrinkToFit="1"/>
    </xf>
    <xf numFmtId="0" fontId="4" fillId="0" borderId="40" xfId="0" applyFont="1" applyBorder="1" applyAlignment="1">
      <alignment horizontal="left" vertical="top" wrapText="1" shrinkToFit="1"/>
    </xf>
    <xf numFmtId="0" fontId="4" fillId="0" borderId="46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4" fillId="0" borderId="47" xfId="0" applyFont="1" applyBorder="1" applyAlignment="1">
      <alignment horizontal="left" vertical="top" wrapText="1" shrinkToFit="1"/>
    </xf>
    <xf numFmtId="0" fontId="4" fillId="0" borderId="41" xfId="0" applyFont="1" applyBorder="1" applyAlignment="1">
      <alignment horizontal="left" vertical="top" wrapText="1" shrinkToFit="1"/>
    </xf>
    <xf numFmtId="0" fontId="4" fillId="0" borderId="31" xfId="0" applyFont="1" applyBorder="1" applyAlignment="1">
      <alignment horizontal="left" vertical="top" wrapText="1" shrinkToFit="1"/>
    </xf>
    <xf numFmtId="0" fontId="4" fillId="0" borderId="42" xfId="0" applyFont="1" applyBorder="1" applyAlignment="1">
      <alignment horizontal="left" vertical="top" wrapText="1" shrinkToFit="1"/>
    </xf>
    <xf numFmtId="0" fontId="4" fillId="36" borderId="48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3" fontId="4" fillId="36" borderId="50" xfId="0" applyNumberFormat="1" applyFont="1" applyFill="1" applyBorder="1" applyAlignment="1">
      <alignment horizontal="center" vertical="center" wrapText="1"/>
    </xf>
    <xf numFmtId="3" fontId="4" fillId="36" borderId="51" xfId="0" applyNumberFormat="1" applyFont="1" applyFill="1" applyBorder="1" applyAlignment="1">
      <alignment horizontal="center" vertical="center" wrapText="1"/>
    </xf>
    <xf numFmtId="3" fontId="4" fillId="36" borderId="34" xfId="0" applyNumberFormat="1" applyFont="1" applyFill="1" applyBorder="1" applyAlignment="1">
      <alignment horizontal="center" vertical="center" wrapText="1"/>
    </xf>
    <xf numFmtId="3" fontId="4" fillId="36" borderId="38" xfId="0" applyNumberFormat="1" applyFont="1" applyFill="1" applyBorder="1" applyAlignment="1">
      <alignment horizontal="center" vertical="center" wrapText="1"/>
    </xf>
    <xf numFmtId="3" fontId="4" fillId="36" borderId="39" xfId="0" applyNumberFormat="1" applyFont="1" applyFill="1" applyBorder="1" applyAlignment="1">
      <alignment horizontal="center" vertical="center" wrapText="1"/>
    </xf>
    <xf numFmtId="3" fontId="4" fillId="36" borderId="40" xfId="0" applyNumberFormat="1" applyFont="1" applyFill="1" applyBorder="1" applyAlignment="1">
      <alignment horizontal="center" vertical="center" wrapText="1"/>
    </xf>
    <xf numFmtId="3" fontId="5" fillId="36" borderId="41" xfId="0" applyNumberFormat="1" applyFont="1" applyFill="1" applyBorder="1" applyAlignment="1">
      <alignment horizontal="center" vertical="center" wrapText="1"/>
    </xf>
    <xf numFmtId="3" fontId="5" fillId="36" borderId="31" xfId="0" applyNumberFormat="1" applyFont="1" applyFill="1" applyBorder="1" applyAlignment="1">
      <alignment horizontal="center" vertical="center" wrapText="1"/>
    </xf>
    <xf numFmtId="3" fontId="5" fillId="36" borderId="42" xfId="0" applyNumberFormat="1" applyFont="1" applyFill="1" applyBorder="1" applyAlignment="1">
      <alignment horizontal="center" vertical="center" wrapText="1"/>
    </xf>
    <xf numFmtId="49" fontId="5" fillId="35" borderId="52" xfId="0" applyNumberFormat="1" applyFont="1" applyFill="1" applyBorder="1" applyAlignment="1">
      <alignment horizontal="right" vertical="top" wrapText="1"/>
    </xf>
    <xf numFmtId="49" fontId="5" fillId="35" borderId="13" xfId="0" applyNumberFormat="1" applyFont="1" applyFill="1" applyBorder="1" applyAlignment="1">
      <alignment horizontal="right" vertical="top" wrapText="1"/>
    </xf>
    <xf numFmtId="181" fontId="5" fillId="0" borderId="52" xfId="51" applyNumberFormat="1" applyFont="1" applyFill="1" applyBorder="1" applyAlignment="1">
      <alignment horizontal="right" vertical="top" wrapText="1"/>
    </xf>
    <xf numFmtId="181" fontId="5" fillId="0" borderId="13" xfId="51" applyNumberFormat="1" applyFont="1" applyFill="1" applyBorder="1" applyAlignment="1">
      <alignment horizontal="right" vertical="top" wrapText="1"/>
    </xf>
    <xf numFmtId="181" fontId="5" fillId="0" borderId="52" xfId="51" applyNumberFormat="1" applyFont="1" applyFill="1" applyBorder="1" applyAlignment="1">
      <alignment horizontal="right" vertical="center" wrapText="1"/>
    </xf>
    <xf numFmtId="181" fontId="5" fillId="0" borderId="13" xfId="51" applyNumberFormat="1" applyFont="1" applyFill="1" applyBorder="1" applyAlignment="1">
      <alignment horizontal="right" vertical="center" wrapText="1"/>
    </xf>
    <xf numFmtId="0" fontId="4" fillId="36" borderId="53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54" xfId="0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49" fontId="4" fillId="35" borderId="56" xfId="0" applyNumberFormat="1" applyFont="1" applyFill="1" applyBorder="1" applyAlignment="1">
      <alignment horizontal="center" vertical="top" wrapText="1"/>
    </xf>
    <xf numFmtId="49" fontId="4" fillId="35" borderId="25" xfId="0" applyNumberFormat="1" applyFont="1" applyFill="1" applyBorder="1" applyAlignment="1">
      <alignment horizontal="center" vertical="top" wrapText="1"/>
    </xf>
    <xf numFmtId="49" fontId="5" fillId="35" borderId="57" xfId="0" applyNumberFormat="1" applyFont="1" applyFill="1" applyBorder="1" applyAlignment="1">
      <alignment horizontal="left" vertical="top" wrapText="1"/>
    </xf>
    <xf numFmtId="49" fontId="5" fillId="35" borderId="58" xfId="0" applyNumberFormat="1" applyFont="1" applyFill="1" applyBorder="1" applyAlignment="1">
      <alignment horizontal="left" vertical="top" wrapText="1"/>
    </xf>
    <xf numFmtId="49" fontId="5" fillId="35" borderId="52" xfId="0" applyNumberFormat="1" applyFont="1" applyFill="1" applyBorder="1" applyAlignment="1">
      <alignment horizontal="left" vertical="top" wrapText="1"/>
    </xf>
    <xf numFmtId="49" fontId="5" fillId="35" borderId="13" xfId="0" applyNumberFormat="1" applyFont="1" applyFill="1" applyBorder="1" applyAlignment="1">
      <alignment horizontal="left" vertical="top" wrapText="1"/>
    </xf>
    <xf numFmtId="49" fontId="5" fillId="0" borderId="5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49" fontId="5" fillId="0" borderId="5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59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182" fontId="5" fillId="35" borderId="14" xfId="51" applyNumberFormat="1" applyFont="1" applyFill="1" applyBorder="1" applyAlignment="1">
      <alignment horizontal="right" vertical="top"/>
    </xf>
    <xf numFmtId="182" fontId="5" fillId="35" borderId="13" xfId="51" applyNumberFormat="1" applyFont="1" applyFill="1" applyBorder="1" applyAlignment="1">
      <alignment horizontal="right" vertical="top"/>
    </xf>
    <xf numFmtId="49" fontId="4" fillId="0" borderId="24" xfId="0" applyNumberFormat="1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35" borderId="35" xfId="0" applyFont="1" applyFill="1" applyBorder="1" applyAlignment="1">
      <alignment vertical="top" wrapText="1"/>
    </xf>
    <xf numFmtId="0" fontId="5" fillId="35" borderId="58" xfId="0" applyFont="1" applyFill="1" applyBorder="1" applyAlignment="1">
      <alignment vertical="top" wrapText="1"/>
    </xf>
    <xf numFmtId="0" fontId="5" fillId="35" borderId="26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vertical="top" wrapText="1"/>
    </xf>
    <xf numFmtId="0" fontId="5" fillId="35" borderId="26" xfId="0" applyFont="1" applyFill="1" applyBorder="1" applyAlignment="1">
      <alignment vertical="top" wrapText="1"/>
    </xf>
    <xf numFmtId="0" fontId="5" fillId="35" borderId="14" xfId="0" applyFont="1" applyFill="1" applyBorder="1" applyAlignment="1">
      <alignment vertical="top" wrapText="1"/>
    </xf>
    <xf numFmtId="182" fontId="5" fillId="0" borderId="14" xfId="51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0" fontId="5" fillId="35" borderId="13" xfId="0" applyFont="1" applyFill="1" applyBorder="1" applyAlignment="1">
      <alignment horizontal="right" vertical="top"/>
    </xf>
    <xf numFmtId="49" fontId="4" fillId="0" borderId="23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58" xfId="0" applyFont="1" applyBorder="1" applyAlignment="1">
      <alignment vertical="top" wrapText="1"/>
    </xf>
    <xf numFmtId="0" fontId="5" fillId="0" borderId="58" xfId="0" applyFont="1" applyFill="1" applyBorder="1" applyAlignment="1">
      <alignment vertical="top" wrapText="1"/>
    </xf>
    <xf numFmtId="0" fontId="5" fillId="35" borderId="14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182" fontId="5" fillId="0" borderId="13" xfId="51" applyNumberFormat="1" applyFont="1" applyFill="1" applyBorder="1" applyAlignment="1">
      <alignment horizontal="right" vertical="top"/>
    </xf>
    <xf numFmtId="0" fontId="5" fillId="0" borderId="14" xfId="0" applyFont="1" applyFill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182" fontId="5" fillId="0" borderId="22" xfId="51" applyNumberFormat="1" applyFont="1" applyFill="1" applyBorder="1" applyAlignment="1">
      <alignment horizontal="right" vertical="top"/>
    </xf>
    <xf numFmtId="182" fontId="5" fillId="0" borderId="18" xfId="51" applyNumberFormat="1" applyFont="1" applyFill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8" xfId="0" applyFont="1" applyFill="1" applyBorder="1" applyAlignment="1">
      <alignment horizontal="right" vertical="top"/>
    </xf>
    <xf numFmtId="0" fontId="5" fillId="35" borderId="14" xfId="0" applyFont="1" applyFill="1" applyBorder="1" applyAlignment="1">
      <alignment horizontal="justify" vertical="top" wrapText="1"/>
    </xf>
    <xf numFmtId="0" fontId="5" fillId="35" borderId="13" xfId="0" applyFont="1" applyFill="1" applyBorder="1" applyAlignment="1">
      <alignment horizontal="justify" vertical="top" wrapText="1"/>
    </xf>
    <xf numFmtId="0" fontId="5" fillId="0" borderId="18" xfId="0" applyFont="1" applyBorder="1" applyAlignment="1">
      <alignment horizontal="right" vertical="top"/>
    </xf>
    <xf numFmtId="0" fontId="0" fillId="0" borderId="39" xfId="0" applyFill="1" applyBorder="1" applyAlignment="1">
      <alignment horizontal="center" vertical="top"/>
    </xf>
    <xf numFmtId="0" fontId="47" fillId="33" borderId="60" xfId="0" applyFont="1" applyFill="1" applyBorder="1" applyAlignment="1">
      <alignment horizontal="right"/>
    </xf>
    <xf numFmtId="0" fontId="47" fillId="33" borderId="61" xfId="0" applyFont="1" applyFill="1" applyBorder="1" applyAlignment="1">
      <alignment horizontal="right"/>
    </xf>
    <xf numFmtId="0" fontId="47" fillId="33" borderId="62" xfId="0" applyFont="1" applyFill="1" applyBorder="1" applyAlignment="1">
      <alignment horizontal="right"/>
    </xf>
    <xf numFmtId="0" fontId="48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-16-19-25.OAPM_PLAN%20DE%20ACCIO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.23 FINANZAS PÚBLICAS"/>
      <sheetName val="PROG. 24 TECNOLOGÍAS SIGN."/>
      <sheetName val="PROG. 25 CULTURA DE LA PLAN."/>
      <sheetName val="13-16 serv pub. emp"/>
    </sheetNames>
    <sheetDataSet>
      <sheetData sheetId="3">
        <row r="48">
          <cell r="O48">
            <v>200000</v>
          </cell>
          <cell r="Q48">
            <v>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9"/>
  <sheetViews>
    <sheetView tabSelected="1" workbookViewId="0" topLeftCell="A39">
      <selection activeCell="I53" sqref="I53"/>
    </sheetView>
  </sheetViews>
  <sheetFormatPr defaultColWidth="11.421875" defaultRowHeight="15"/>
  <cols>
    <col min="1" max="1" width="5.7109375" style="106" customWidth="1"/>
    <col min="6" max="6" width="9.421875" style="0" customWidth="1"/>
    <col min="7" max="7" width="10.28125" style="0" customWidth="1"/>
    <col min="8" max="8" width="11.421875" style="0" customWidth="1"/>
    <col min="9" max="9" width="9.421875" style="0" customWidth="1"/>
    <col min="10" max="10" width="5.421875" style="0" customWidth="1"/>
    <col min="11" max="11" width="5.140625" style="0" customWidth="1"/>
    <col min="12" max="13" width="4.7109375" style="0" customWidth="1"/>
    <col min="14" max="14" width="9.140625" style="0" customWidth="1"/>
    <col min="15" max="15" width="9.00390625" style="0" customWidth="1"/>
    <col min="16" max="16" width="10.00390625" style="0" customWidth="1"/>
    <col min="17" max="17" width="9.421875" style="0" customWidth="1"/>
    <col min="18" max="18" width="9.7109375" style="0" customWidth="1"/>
    <col min="19" max="19" width="9.421875" style="0" customWidth="1"/>
    <col min="20" max="20" width="7.8515625" style="0" customWidth="1"/>
    <col min="21" max="21" width="9.28125" style="0" customWidth="1"/>
    <col min="22" max="22" width="9.7109375" style="0" customWidth="1"/>
  </cols>
  <sheetData>
    <row r="1" spans="1:22" ht="1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2" ht="15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ht="15">
      <c r="A3" s="164" t="s">
        <v>97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ht="15" thickBot="1">
      <c r="A4" s="1"/>
      <c r="B4" s="2"/>
      <c r="C4" s="2"/>
      <c r="D4" s="2"/>
      <c r="E4" s="3"/>
      <c r="F4" s="30"/>
      <c r="G4" s="30"/>
      <c r="H4" s="2"/>
      <c r="I4" s="2"/>
      <c r="J4" s="30"/>
      <c r="K4" s="30"/>
      <c r="L4" s="30"/>
      <c r="M4" s="30"/>
      <c r="N4" s="31"/>
      <c r="O4" s="31"/>
      <c r="P4" s="31"/>
      <c r="Q4" s="31"/>
      <c r="R4" s="31"/>
      <c r="S4" s="31"/>
      <c r="T4" s="31"/>
      <c r="U4" s="3"/>
      <c r="V4" s="3"/>
    </row>
    <row r="5" spans="1:22" ht="15" thickBot="1">
      <c r="A5" s="157" t="s">
        <v>2</v>
      </c>
      <c r="B5" s="158"/>
      <c r="C5" s="159"/>
      <c r="D5" s="157" t="s">
        <v>30</v>
      </c>
      <c r="E5" s="158"/>
      <c r="F5" s="158"/>
      <c r="G5" s="158"/>
      <c r="H5" s="158"/>
      <c r="I5" s="158"/>
      <c r="J5" s="158"/>
      <c r="K5" s="158"/>
      <c r="L5" s="159"/>
      <c r="M5" s="32"/>
      <c r="N5" s="32"/>
      <c r="O5" s="32"/>
      <c r="P5" s="32"/>
      <c r="Q5" s="32"/>
      <c r="R5" s="32"/>
      <c r="S5" s="32"/>
      <c r="T5" s="32"/>
      <c r="U5" s="4"/>
      <c r="V5" s="4"/>
    </row>
    <row r="6" spans="1:22" ht="15" thickBot="1">
      <c r="A6" s="5"/>
      <c r="B6" s="2"/>
      <c r="C6" s="2"/>
      <c r="D6" s="2"/>
      <c r="E6" s="6"/>
      <c r="F6" s="30"/>
      <c r="G6" s="30"/>
      <c r="H6" s="2"/>
      <c r="I6" s="2"/>
      <c r="J6" s="30"/>
      <c r="K6" s="30"/>
      <c r="L6" s="30"/>
      <c r="M6" s="30"/>
      <c r="N6" s="31"/>
      <c r="O6" s="31"/>
      <c r="P6" s="31"/>
      <c r="Q6" s="31"/>
      <c r="R6" s="31"/>
      <c r="S6" s="31"/>
      <c r="T6" s="31"/>
      <c r="U6" s="6"/>
      <c r="V6" s="6"/>
    </row>
    <row r="7" spans="1:22" ht="15" thickBot="1">
      <c r="A7" s="172" t="s">
        <v>3</v>
      </c>
      <c r="B7" s="173"/>
      <c r="C7" s="174"/>
      <c r="D7" s="172" t="s">
        <v>4</v>
      </c>
      <c r="E7" s="173"/>
      <c r="F7" s="173"/>
      <c r="G7" s="173"/>
      <c r="H7" s="173"/>
      <c r="I7" s="173"/>
      <c r="J7" s="173"/>
      <c r="K7" s="173"/>
      <c r="L7" s="174"/>
      <c r="M7" s="33"/>
      <c r="N7" s="33"/>
      <c r="O7" s="33"/>
      <c r="P7" s="33"/>
      <c r="Q7" s="33"/>
      <c r="R7" s="33"/>
      <c r="S7" s="33"/>
      <c r="T7" s="33"/>
      <c r="U7" s="8"/>
      <c r="V7" s="7"/>
    </row>
    <row r="8" spans="1:22" ht="15" thickBot="1">
      <c r="A8" s="9"/>
      <c r="B8" s="10"/>
      <c r="C8" s="10"/>
      <c r="D8" s="11"/>
      <c r="E8" s="12"/>
      <c r="F8" s="34"/>
      <c r="G8" s="34"/>
      <c r="H8" s="11"/>
      <c r="I8" s="11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13"/>
      <c r="V8" s="14"/>
    </row>
    <row r="9" spans="1:22" ht="15" thickBot="1">
      <c r="A9" s="36" t="s">
        <v>5</v>
      </c>
      <c r="B9" s="15"/>
      <c r="C9" s="15"/>
      <c r="D9" s="184" t="s">
        <v>6</v>
      </c>
      <c r="E9" s="185"/>
      <c r="F9" s="185"/>
      <c r="G9" s="185"/>
      <c r="H9" s="185"/>
      <c r="I9" s="185"/>
      <c r="J9" s="185"/>
      <c r="K9" s="185"/>
      <c r="L9" s="186"/>
      <c r="M9" s="37"/>
      <c r="N9" s="37"/>
      <c r="O9" s="37"/>
      <c r="P9" s="37"/>
      <c r="Q9" s="37"/>
      <c r="R9" s="37"/>
      <c r="S9" s="37"/>
      <c r="T9" s="37"/>
      <c r="U9" s="16"/>
      <c r="V9" s="17"/>
    </row>
    <row r="10" spans="1:22" ht="13.5">
      <c r="A10" s="18"/>
      <c r="B10" s="19"/>
      <c r="C10" s="19"/>
      <c r="D10" s="187"/>
      <c r="E10" s="188"/>
      <c r="F10" s="188"/>
      <c r="G10" s="188"/>
      <c r="H10" s="188"/>
      <c r="I10" s="188"/>
      <c r="J10" s="188"/>
      <c r="K10" s="188"/>
      <c r="L10" s="189"/>
      <c r="M10" s="37"/>
      <c r="N10" s="37"/>
      <c r="O10" s="37"/>
      <c r="P10" s="37"/>
      <c r="Q10" s="37"/>
      <c r="R10" s="37"/>
      <c r="S10" s="37"/>
      <c r="T10" s="37"/>
      <c r="U10" s="16"/>
      <c r="V10" s="17"/>
    </row>
    <row r="11" spans="1:22" ht="45.75" customHeight="1" thickBot="1">
      <c r="A11" s="18"/>
      <c r="B11" s="19"/>
      <c r="C11" s="19"/>
      <c r="D11" s="190"/>
      <c r="E11" s="191"/>
      <c r="F11" s="191"/>
      <c r="G11" s="191"/>
      <c r="H11" s="191"/>
      <c r="I11" s="191"/>
      <c r="J11" s="191"/>
      <c r="K11" s="191"/>
      <c r="L11" s="192"/>
      <c r="M11" s="37"/>
      <c r="N11" s="37"/>
      <c r="O11" s="37"/>
      <c r="P11" s="37"/>
      <c r="Q11" s="37"/>
      <c r="R11" s="37"/>
      <c r="S11" s="37"/>
      <c r="T11" s="37"/>
      <c r="U11" s="16"/>
      <c r="V11" s="17"/>
    </row>
    <row r="12" spans="1:22" ht="15" thickBot="1">
      <c r="A12" s="9"/>
      <c r="B12" s="10"/>
      <c r="C12" s="10"/>
      <c r="D12" s="10"/>
      <c r="E12" s="64"/>
      <c r="F12" s="65"/>
      <c r="G12" s="65"/>
      <c r="H12" s="10"/>
      <c r="I12" s="10"/>
      <c r="J12" s="65"/>
      <c r="K12" s="65"/>
      <c r="L12" s="65"/>
      <c r="M12" s="34"/>
      <c r="N12" s="35"/>
      <c r="O12" s="35"/>
      <c r="P12" s="35"/>
      <c r="Q12" s="35"/>
      <c r="R12" s="35"/>
      <c r="S12" s="35"/>
      <c r="T12" s="35"/>
      <c r="U12" s="12"/>
      <c r="V12" s="12"/>
    </row>
    <row r="13" spans="1:22" ht="15" thickBot="1">
      <c r="A13" s="157" t="s">
        <v>7</v>
      </c>
      <c r="B13" s="158"/>
      <c r="C13" s="159"/>
      <c r="D13" s="157" t="s">
        <v>31</v>
      </c>
      <c r="E13" s="158"/>
      <c r="F13" s="158"/>
      <c r="G13" s="158"/>
      <c r="H13" s="158"/>
      <c r="I13" s="158"/>
      <c r="J13" s="158"/>
      <c r="K13" s="158"/>
      <c r="L13" s="159"/>
      <c r="M13" s="32"/>
      <c r="N13" s="32"/>
      <c r="O13" s="32"/>
      <c r="P13" s="32"/>
      <c r="Q13" s="32"/>
      <c r="R13" s="32"/>
      <c r="S13" s="32"/>
      <c r="T13" s="32"/>
      <c r="U13" s="20"/>
      <c r="V13" s="20"/>
    </row>
    <row r="14" spans="1:22" ht="15" thickBot="1">
      <c r="A14" s="21"/>
      <c r="B14" s="22"/>
      <c r="C14" s="22"/>
      <c r="D14" s="22"/>
      <c r="E14" s="22"/>
      <c r="F14" s="32"/>
      <c r="G14" s="32"/>
      <c r="H14" s="22"/>
      <c r="I14" s="22"/>
      <c r="J14" s="32"/>
      <c r="K14" s="32"/>
      <c r="L14" s="32"/>
      <c r="M14" s="32"/>
      <c r="N14" s="38"/>
      <c r="O14" s="38"/>
      <c r="P14" s="38"/>
      <c r="Q14" s="38"/>
      <c r="R14" s="38"/>
      <c r="S14" s="38"/>
      <c r="T14" s="38"/>
      <c r="U14" s="20"/>
      <c r="V14" s="20"/>
    </row>
    <row r="15" spans="1:22" ht="15" thickBot="1">
      <c r="A15" s="157" t="s">
        <v>32</v>
      </c>
      <c r="B15" s="158"/>
      <c r="C15" s="159"/>
      <c r="D15" s="160" t="s">
        <v>33</v>
      </c>
      <c r="E15" s="161"/>
      <c r="F15" s="161"/>
      <c r="G15" s="161"/>
      <c r="H15" s="161"/>
      <c r="I15" s="161"/>
      <c r="J15" s="161"/>
      <c r="K15" s="161"/>
      <c r="L15" s="162"/>
      <c r="M15" s="39"/>
      <c r="N15" s="39"/>
      <c r="O15" s="39"/>
      <c r="P15" s="39"/>
      <c r="Q15" s="39"/>
      <c r="R15" s="39"/>
      <c r="S15" s="39"/>
      <c r="T15" s="39"/>
      <c r="U15" s="4"/>
      <c r="V15" s="4"/>
    </row>
    <row r="16" spans="1:22" ht="15" thickBot="1">
      <c r="A16" s="21"/>
      <c r="B16" s="22"/>
      <c r="C16" s="22"/>
      <c r="D16" s="22"/>
      <c r="E16" s="22"/>
      <c r="F16" s="32"/>
      <c r="G16" s="32"/>
      <c r="H16" s="23"/>
      <c r="I16" s="23"/>
      <c r="J16" s="39"/>
      <c r="K16" s="39"/>
      <c r="L16" s="39"/>
      <c r="M16" s="39"/>
      <c r="N16" s="40"/>
      <c r="O16" s="40"/>
      <c r="P16" s="40"/>
      <c r="Q16" s="40"/>
      <c r="R16" s="40"/>
      <c r="S16" s="40"/>
      <c r="T16" s="40"/>
      <c r="U16" s="4"/>
      <c r="V16" s="4"/>
    </row>
    <row r="17" spans="1:22" ht="15" thickBot="1">
      <c r="A17" s="157" t="s">
        <v>34</v>
      </c>
      <c r="B17" s="158"/>
      <c r="C17" s="158"/>
      <c r="D17" s="165" t="s">
        <v>35</v>
      </c>
      <c r="E17" s="166"/>
      <c r="F17" s="166"/>
      <c r="G17" s="166"/>
      <c r="H17" s="166"/>
      <c r="I17" s="166"/>
      <c r="J17" s="166"/>
      <c r="K17" s="166"/>
      <c r="L17" s="167"/>
      <c r="M17" s="171"/>
      <c r="N17" s="171"/>
      <c r="O17" s="171"/>
      <c r="P17" s="171"/>
      <c r="Q17" s="171"/>
      <c r="R17" s="171"/>
      <c r="S17" s="171"/>
      <c r="T17" s="171"/>
      <c r="U17" s="4"/>
      <c r="V17" s="4"/>
    </row>
    <row r="18" spans="1:22" ht="15" thickBot="1">
      <c r="A18" s="41"/>
      <c r="B18" s="2"/>
      <c r="C18" s="2"/>
      <c r="D18" s="168"/>
      <c r="E18" s="169"/>
      <c r="F18" s="169"/>
      <c r="G18" s="169"/>
      <c r="H18" s="169"/>
      <c r="I18" s="169"/>
      <c r="J18" s="169"/>
      <c r="K18" s="169"/>
      <c r="L18" s="170"/>
      <c r="M18" s="171"/>
      <c r="N18" s="171"/>
      <c r="O18" s="171"/>
      <c r="P18" s="171"/>
      <c r="Q18" s="171"/>
      <c r="R18" s="171"/>
      <c r="S18" s="171"/>
      <c r="T18" s="171"/>
      <c r="U18" s="26"/>
      <c r="V18" s="26"/>
    </row>
    <row r="19" spans="1:22" ht="15" thickBot="1">
      <c r="A19" s="45"/>
      <c r="B19" s="2"/>
      <c r="C19" s="2"/>
      <c r="D19" s="25"/>
      <c r="E19" s="46"/>
      <c r="F19" s="42"/>
      <c r="G19" s="30"/>
      <c r="H19" s="25"/>
      <c r="I19" s="25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6"/>
      <c r="V19" s="46"/>
    </row>
    <row r="20" spans="1:22" ht="15" customHeight="1">
      <c r="A20" s="175" t="s">
        <v>8</v>
      </c>
      <c r="B20" s="178" t="s">
        <v>9</v>
      </c>
      <c r="C20" s="178" t="s">
        <v>10</v>
      </c>
      <c r="D20" s="181" t="s">
        <v>11</v>
      </c>
      <c r="E20" s="215" t="s">
        <v>12</v>
      </c>
      <c r="F20" s="216"/>
      <c r="G20" s="217"/>
      <c r="H20" s="193" t="s">
        <v>13</v>
      </c>
      <c r="I20" s="178" t="s">
        <v>14</v>
      </c>
      <c r="J20" s="181" t="s">
        <v>15</v>
      </c>
      <c r="K20" s="195"/>
      <c r="L20" s="195"/>
      <c r="M20" s="196"/>
      <c r="N20" s="200" t="s">
        <v>95</v>
      </c>
      <c r="O20" s="203" t="s">
        <v>16</v>
      </c>
      <c r="P20" s="204"/>
      <c r="Q20" s="204"/>
      <c r="R20" s="204"/>
      <c r="S20" s="204"/>
      <c r="T20" s="205"/>
      <c r="U20" s="178" t="s">
        <v>17</v>
      </c>
      <c r="V20" s="178" t="s">
        <v>18</v>
      </c>
    </row>
    <row r="21" spans="1:22" ht="15" thickBot="1">
      <c r="A21" s="176"/>
      <c r="B21" s="179"/>
      <c r="C21" s="179"/>
      <c r="D21" s="182"/>
      <c r="E21" s="218"/>
      <c r="F21" s="219"/>
      <c r="G21" s="220"/>
      <c r="H21" s="194"/>
      <c r="I21" s="179"/>
      <c r="J21" s="197"/>
      <c r="K21" s="198"/>
      <c r="L21" s="198"/>
      <c r="M21" s="199"/>
      <c r="N21" s="201"/>
      <c r="O21" s="206"/>
      <c r="P21" s="207"/>
      <c r="Q21" s="207"/>
      <c r="R21" s="207"/>
      <c r="S21" s="207"/>
      <c r="T21" s="208"/>
      <c r="U21" s="179"/>
      <c r="V21" s="179"/>
    </row>
    <row r="22" spans="1:22" ht="39.75" customHeight="1" thickBot="1">
      <c r="A22" s="177"/>
      <c r="B22" s="180"/>
      <c r="C22" s="180"/>
      <c r="D22" s="183"/>
      <c r="E22" s="139" t="s">
        <v>19</v>
      </c>
      <c r="F22" s="139" t="s">
        <v>20</v>
      </c>
      <c r="G22" s="139" t="s">
        <v>77</v>
      </c>
      <c r="H22" s="180"/>
      <c r="I22" s="180"/>
      <c r="J22" s="114" t="s">
        <v>21</v>
      </c>
      <c r="K22" s="114" t="s">
        <v>22</v>
      </c>
      <c r="L22" s="114" t="s">
        <v>36</v>
      </c>
      <c r="M22" s="114" t="s">
        <v>23</v>
      </c>
      <c r="N22" s="202"/>
      <c r="O22" s="135" t="s">
        <v>24</v>
      </c>
      <c r="P22" s="136" t="s">
        <v>25</v>
      </c>
      <c r="Q22" s="135" t="s">
        <v>26</v>
      </c>
      <c r="R22" s="136" t="s">
        <v>27</v>
      </c>
      <c r="S22" s="137" t="s">
        <v>28</v>
      </c>
      <c r="T22" s="138" t="s">
        <v>29</v>
      </c>
      <c r="U22" s="180"/>
      <c r="V22" s="180"/>
    </row>
    <row r="23" spans="1:22" ht="60">
      <c r="A23" s="221" t="s">
        <v>37</v>
      </c>
      <c r="B23" s="223" t="s">
        <v>38</v>
      </c>
      <c r="C23" s="225" t="s">
        <v>39</v>
      </c>
      <c r="D23" s="225" t="s">
        <v>40</v>
      </c>
      <c r="E23" s="225" t="s">
        <v>91</v>
      </c>
      <c r="F23" s="209" t="s">
        <v>41</v>
      </c>
      <c r="G23" s="209" t="s">
        <v>90</v>
      </c>
      <c r="H23" s="115" t="s">
        <v>42</v>
      </c>
      <c r="I23" s="116">
        <v>899</v>
      </c>
      <c r="J23" s="117" t="s">
        <v>43</v>
      </c>
      <c r="K23" s="117"/>
      <c r="L23" s="117"/>
      <c r="M23" s="117"/>
      <c r="N23" s="211">
        <v>2800999</v>
      </c>
      <c r="O23" s="213"/>
      <c r="P23" s="211">
        <v>2800999</v>
      </c>
      <c r="Q23" s="227"/>
      <c r="R23" s="227"/>
      <c r="S23" s="227"/>
      <c r="T23" s="227"/>
      <c r="U23" s="229" t="s">
        <v>44</v>
      </c>
      <c r="V23" s="231" t="s">
        <v>45</v>
      </c>
    </row>
    <row r="24" spans="1:22" ht="39.75">
      <c r="A24" s="222"/>
      <c r="B24" s="224"/>
      <c r="C24" s="226"/>
      <c r="D24" s="226"/>
      <c r="E24" s="226"/>
      <c r="F24" s="210"/>
      <c r="G24" s="210"/>
      <c r="H24" s="118" t="s">
        <v>46</v>
      </c>
      <c r="I24" s="119">
        <v>2766000</v>
      </c>
      <c r="J24" s="120" t="s">
        <v>43</v>
      </c>
      <c r="K24" s="120" t="s">
        <v>43</v>
      </c>
      <c r="L24" s="120" t="s">
        <v>43</v>
      </c>
      <c r="M24" s="120" t="s">
        <v>43</v>
      </c>
      <c r="N24" s="212"/>
      <c r="O24" s="214"/>
      <c r="P24" s="212"/>
      <c r="Q24" s="228"/>
      <c r="R24" s="228"/>
      <c r="S24" s="228"/>
      <c r="T24" s="228"/>
      <c r="U24" s="230"/>
      <c r="V24" s="232"/>
    </row>
    <row r="25" spans="1:22" ht="13.5">
      <c r="A25" s="140"/>
      <c r="B25" s="47"/>
      <c r="C25" s="58"/>
      <c r="D25" s="47"/>
      <c r="E25" s="47"/>
      <c r="F25" s="55"/>
      <c r="G25" s="55"/>
      <c r="H25" s="129"/>
      <c r="I25" s="129"/>
      <c r="J25" s="141"/>
      <c r="K25" s="141"/>
      <c r="L25" s="141"/>
      <c r="M25" s="141"/>
      <c r="N25" s="109">
        <f>N23</f>
        <v>2800999</v>
      </c>
      <c r="O25" s="81"/>
      <c r="P25" s="79">
        <f>P23</f>
        <v>2800999</v>
      </c>
      <c r="Q25" s="52"/>
      <c r="R25" s="52"/>
      <c r="S25" s="53"/>
      <c r="T25" s="57"/>
      <c r="U25" s="47"/>
      <c r="V25" s="68"/>
    </row>
    <row r="26" spans="1:22" ht="39.75">
      <c r="A26" s="235" t="s">
        <v>37</v>
      </c>
      <c r="B26" s="237" t="s">
        <v>47</v>
      </c>
      <c r="C26" s="239" t="s">
        <v>48</v>
      </c>
      <c r="D26" s="241" t="s">
        <v>49</v>
      </c>
      <c r="E26" s="242" t="s">
        <v>50</v>
      </c>
      <c r="F26" s="242">
        <v>0</v>
      </c>
      <c r="G26" s="242">
        <v>4</v>
      </c>
      <c r="H26" s="121" t="s">
        <v>78</v>
      </c>
      <c r="I26" s="121">
        <v>450</v>
      </c>
      <c r="J26" s="120"/>
      <c r="K26" s="120"/>
      <c r="L26" s="120" t="s">
        <v>43</v>
      </c>
      <c r="M26" s="120"/>
      <c r="N26" s="243">
        <v>2000</v>
      </c>
      <c r="O26" s="233">
        <v>2000</v>
      </c>
      <c r="P26" s="243"/>
      <c r="Q26" s="243"/>
      <c r="R26" s="243"/>
      <c r="S26" s="243"/>
      <c r="T26" s="243"/>
      <c r="U26" s="253" t="s">
        <v>51</v>
      </c>
      <c r="V26" s="255"/>
    </row>
    <row r="27" spans="1:22" ht="30">
      <c r="A27" s="236"/>
      <c r="B27" s="238"/>
      <c r="C27" s="240"/>
      <c r="D27" s="240"/>
      <c r="E27" s="240"/>
      <c r="F27" s="240"/>
      <c r="G27" s="240">
        <v>5</v>
      </c>
      <c r="H27" s="121" t="s">
        <v>79</v>
      </c>
      <c r="I27" s="121">
        <v>2</v>
      </c>
      <c r="J27" s="122"/>
      <c r="K27" s="122"/>
      <c r="L27" s="122"/>
      <c r="M27" s="122" t="s">
        <v>43</v>
      </c>
      <c r="N27" s="252"/>
      <c r="O27" s="234"/>
      <c r="P27" s="252"/>
      <c r="Q27" s="252"/>
      <c r="R27" s="252"/>
      <c r="S27" s="252"/>
      <c r="T27" s="252"/>
      <c r="U27" s="254"/>
      <c r="V27" s="256"/>
    </row>
    <row r="28" spans="1:22" ht="13.5">
      <c r="A28" s="100"/>
      <c r="B28" s="62"/>
      <c r="C28" s="54"/>
      <c r="D28" s="49"/>
      <c r="E28" s="47"/>
      <c r="F28" s="50"/>
      <c r="G28" s="51"/>
      <c r="H28" s="129"/>
      <c r="I28" s="129"/>
      <c r="J28" s="130"/>
      <c r="K28" s="130"/>
      <c r="L28" s="130"/>
      <c r="M28" s="130"/>
      <c r="N28" s="107">
        <f>N26</f>
        <v>2000</v>
      </c>
      <c r="O28" s="78">
        <f>O26</f>
        <v>2000</v>
      </c>
      <c r="P28" s="52"/>
      <c r="Q28" s="52"/>
      <c r="R28" s="52"/>
      <c r="S28" s="53"/>
      <c r="T28" s="53"/>
      <c r="U28" s="47"/>
      <c r="V28" s="69"/>
    </row>
    <row r="29" spans="1:22" ht="60">
      <c r="A29" s="246" t="s">
        <v>37</v>
      </c>
      <c r="B29" s="247" t="s">
        <v>47</v>
      </c>
      <c r="C29" s="250" t="s">
        <v>48</v>
      </c>
      <c r="D29" s="242" t="s">
        <v>52</v>
      </c>
      <c r="E29" s="242" t="s">
        <v>53</v>
      </c>
      <c r="F29" s="242">
        <v>1800</v>
      </c>
      <c r="G29" s="242">
        <v>450</v>
      </c>
      <c r="H29" s="121" t="s">
        <v>80</v>
      </c>
      <c r="I29" s="121">
        <v>450</v>
      </c>
      <c r="J29" s="122"/>
      <c r="K29" s="122"/>
      <c r="L29" s="122" t="s">
        <v>43</v>
      </c>
      <c r="M29" s="122" t="s">
        <v>43</v>
      </c>
      <c r="N29" s="243"/>
      <c r="O29" s="233"/>
      <c r="P29" s="243"/>
      <c r="Q29" s="243"/>
      <c r="R29" s="243"/>
      <c r="S29" s="243"/>
      <c r="T29" s="243"/>
      <c r="U29" s="253" t="s">
        <v>54</v>
      </c>
      <c r="V29" s="255"/>
    </row>
    <row r="30" spans="1:22" ht="72" customHeight="1">
      <c r="A30" s="236"/>
      <c r="B30" s="249"/>
      <c r="C30" s="251"/>
      <c r="D30" s="240"/>
      <c r="E30" s="240"/>
      <c r="F30" s="240"/>
      <c r="G30" s="240">
        <v>2700</v>
      </c>
      <c r="H30" s="123" t="s">
        <v>81</v>
      </c>
      <c r="I30" s="124">
        <v>2</v>
      </c>
      <c r="J30" s="124"/>
      <c r="K30" s="124"/>
      <c r="L30" s="124" t="s">
        <v>43</v>
      </c>
      <c r="M30" s="124" t="s">
        <v>43</v>
      </c>
      <c r="N30" s="244"/>
      <c r="O30" s="245"/>
      <c r="P30" s="257"/>
      <c r="Q30" s="257"/>
      <c r="R30" s="257"/>
      <c r="S30" s="257"/>
      <c r="T30" s="257"/>
      <c r="U30" s="254" t="s">
        <v>55</v>
      </c>
      <c r="V30" s="258"/>
    </row>
    <row r="31" spans="1:22" ht="13.5">
      <c r="A31" s="101"/>
      <c r="B31" s="61"/>
      <c r="C31" s="58"/>
      <c r="D31" s="47"/>
      <c r="E31" s="47"/>
      <c r="F31" s="50"/>
      <c r="G31" s="51"/>
      <c r="H31" s="129"/>
      <c r="I31" s="129"/>
      <c r="J31" s="130"/>
      <c r="K31" s="130"/>
      <c r="L31" s="130"/>
      <c r="M31" s="130"/>
      <c r="N31" s="108"/>
      <c r="O31" s="48"/>
      <c r="P31" s="52"/>
      <c r="Q31" s="52"/>
      <c r="R31" s="52"/>
      <c r="S31" s="53"/>
      <c r="T31" s="53"/>
      <c r="U31" s="47"/>
      <c r="V31" s="69"/>
    </row>
    <row r="32" spans="1:22" ht="101.25" customHeight="1">
      <c r="A32" s="246" t="s">
        <v>37</v>
      </c>
      <c r="B32" s="247" t="s">
        <v>47</v>
      </c>
      <c r="C32" s="259" t="s">
        <v>56</v>
      </c>
      <c r="D32" s="242" t="s">
        <v>57</v>
      </c>
      <c r="E32" s="242" t="s">
        <v>58</v>
      </c>
      <c r="F32" s="242">
        <v>0</v>
      </c>
      <c r="G32" s="242">
        <v>166</v>
      </c>
      <c r="H32" s="121" t="s">
        <v>82</v>
      </c>
      <c r="I32" s="125">
        <v>166</v>
      </c>
      <c r="J32" s="126"/>
      <c r="K32" s="126"/>
      <c r="L32" s="126" t="s">
        <v>43</v>
      </c>
      <c r="M32" s="126" t="s">
        <v>43</v>
      </c>
      <c r="N32" s="243">
        <v>160400</v>
      </c>
      <c r="O32" s="243">
        <v>2000</v>
      </c>
      <c r="P32" s="243"/>
      <c r="Q32" s="243"/>
      <c r="R32" s="243"/>
      <c r="S32" s="243">
        <v>158400</v>
      </c>
      <c r="T32" s="243"/>
      <c r="U32" s="253" t="s">
        <v>59</v>
      </c>
      <c r="V32" s="255"/>
    </row>
    <row r="33" spans="1:22" ht="69.75">
      <c r="A33" s="236"/>
      <c r="B33" s="248"/>
      <c r="C33" s="260"/>
      <c r="D33" s="240"/>
      <c r="E33" s="240"/>
      <c r="F33" s="240"/>
      <c r="G33" s="240">
        <v>166</v>
      </c>
      <c r="H33" s="121" t="s">
        <v>83</v>
      </c>
      <c r="I33" s="125">
        <v>166</v>
      </c>
      <c r="J33" s="126"/>
      <c r="K33" s="126"/>
      <c r="L33" s="126" t="s">
        <v>43</v>
      </c>
      <c r="M33" s="126" t="s">
        <v>43</v>
      </c>
      <c r="N33" s="244"/>
      <c r="O33" s="257"/>
      <c r="P33" s="257"/>
      <c r="Q33" s="257"/>
      <c r="R33" s="257"/>
      <c r="S33" s="257"/>
      <c r="T33" s="257"/>
      <c r="U33" s="254" t="s">
        <v>55</v>
      </c>
      <c r="V33" s="261"/>
    </row>
    <row r="34" spans="1:22" ht="13.5">
      <c r="A34" s="152"/>
      <c r="B34" s="153"/>
      <c r="C34" s="142"/>
      <c r="D34" s="153"/>
      <c r="E34" s="153"/>
      <c r="F34" s="130"/>
      <c r="G34" s="130"/>
      <c r="H34" s="129"/>
      <c r="I34" s="129"/>
      <c r="J34" s="130"/>
      <c r="K34" s="130"/>
      <c r="L34" s="130"/>
      <c r="M34" s="130"/>
      <c r="N34" s="109">
        <f>N32</f>
        <v>160400</v>
      </c>
      <c r="O34" s="109">
        <f>O32</f>
        <v>2000</v>
      </c>
      <c r="P34" s="131"/>
      <c r="Q34" s="131"/>
      <c r="R34" s="131"/>
      <c r="S34" s="154"/>
      <c r="T34" s="154"/>
      <c r="U34" s="153"/>
      <c r="V34" s="155"/>
    </row>
    <row r="35" spans="1:22" ht="157.5" customHeight="1">
      <c r="A35" s="99" t="s">
        <v>37</v>
      </c>
      <c r="B35" s="143" t="s">
        <v>60</v>
      </c>
      <c r="C35" s="87" t="s">
        <v>92</v>
      </c>
      <c r="D35" s="113" t="s">
        <v>61</v>
      </c>
      <c r="E35" s="113" t="s">
        <v>62</v>
      </c>
      <c r="F35" s="144">
        <v>2260</v>
      </c>
      <c r="G35" s="145">
        <v>625</v>
      </c>
      <c r="H35" s="146" t="s">
        <v>84</v>
      </c>
      <c r="I35" s="147">
        <v>625</v>
      </c>
      <c r="J35" s="148"/>
      <c r="K35" s="148"/>
      <c r="L35" s="148" t="s">
        <v>43</v>
      </c>
      <c r="M35" s="148" t="s">
        <v>43</v>
      </c>
      <c r="N35" s="149">
        <v>79459</v>
      </c>
      <c r="O35" s="149"/>
      <c r="P35" s="149">
        <v>20719</v>
      </c>
      <c r="Q35" s="149"/>
      <c r="R35" s="149"/>
      <c r="S35" s="149">
        <v>58740</v>
      </c>
      <c r="T35" s="149"/>
      <c r="U35" s="150" t="s">
        <v>63</v>
      </c>
      <c r="V35" s="151"/>
    </row>
    <row r="36" spans="1:22" ht="13.5">
      <c r="A36" s="98"/>
      <c r="B36" s="61"/>
      <c r="C36" s="59"/>
      <c r="D36" s="47"/>
      <c r="E36" s="47"/>
      <c r="F36" s="50"/>
      <c r="G36" s="55"/>
      <c r="H36" s="129"/>
      <c r="I36" s="129"/>
      <c r="J36" s="130"/>
      <c r="K36" s="130"/>
      <c r="L36" s="131"/>
      <c r="M36" s="131"/>
      <c r="N36" s="109">
        <f>N35</f>
        <v>79459</v>
      </c>
      <c r="O36" s="80"/>
      <c r="P36" s="79">
        <f>P35</f>
        <v>20719</v>
      </c>
      <c r="Q36" s="52"/>
      <c r="R36" s="52"/>
      <c r="S36" s="53"/>
      <c r="T36" s="53"/>
      <c r="U36" s="47"/>
      <c r="V36" s="69"/>
    </row>
    <row r="37" spans="1:22" ht="137.25" customHeight="1">
      <c r="A37" s="97" t="s">
        <v>37</v>
      </c>
      <c r="B37" s="85" t="s">
        <v>60</v>
      </c>
      <c r="C37" s="89" t="s">
        <v>93</v>
      </c>
      <c r="D37" s="88" t="s">
        <v>64</v>
      </c>
      <c r="E37" s="88" t="s">
        <v>65</v>
      </c>
      <c r="F37" s="86">
        <v>7326</v>
      </c>
      <c r="G37" s="90">
        <v>375</v>
      </c>
      <c r="H37" s="127" t="s">
        <v>86</v>
      </c>
      <c r="I37" s="125" t="s">
        <v>85</v>
      </c>
      <c r="J37" s="126"/>
      <c r="K37" s="126"/>
      <c r="L37" s="126" t="s">
        <v>43</v>
      </c>
      <c r="M37" s="126" t="s">
        <v>43</v>
      </c>
      <c r="N37" s="83">
        <v>1663632</v>
      </c>
      <c r="O37" s="83">
        <v>12360</v>
      </c>
      <c r="P37" s="83">
        <v>65000</v>
      </c>
      <c r="Q37" s="83"/>
      <c r="R37" s="83"/>
      <c r="S37" s="83">
        <v>1561875</v>
      </c>
      <c r="T37" s="83">
        <v>24414</v>
      </c>
      <c r="U37" s="66" t="s">
        <v>66</v>
      </c>
      <c r="V37" s="110"/>
    </row>
    <row r="38" spans="1:22" ht="13.5">
      <c r="A38" s="140"/>
      <c r="B38" s="47"/>
      <c r="C38" s="59"/>
      <c r="D38" s="47"/>
      <c r="E38" s="47"/>
      <c r="F38" s="52"/>
      <c r="G38" s="56"/>
      <c r="H38" s="129"/>
      <c r="I38" s="129"/>
      <c r="J38" s="130"/>
      <c r="K38" s="130"/>
      <c r="L38" s="130"/>
      <c r="M38" s="130"/>
      <c r="N38" s="109">
        <f>N37</f>
        <v>1663632</v>
      </c>
      <c r="O38" s="80"/>
      <c r="P38" s="79">
        <f>P37</f>
        <v>65000</v>
      </c>
      <c r="Q38" s="52"/>
      <c r="R38" s="52"/>
      <c r="S38" s="52"/>
      <c r="T38" s="52"/>
      <c r="U38" s="47"/>
      <c r="V38" s="156"/>
    </row>
    <row r="39" spans="1:22" ht="92.25" customHeight="1">
      <c r="A39" s="97" t="s">
        <v>37</v>
      </c>
      <c r="B39" s="85" t="s">
        <v>60</v>
      </c>
      <c r="C39" s="91" t="s">
        <v>67</v>
      </c>
      <c r="D39" s="88" t="s">
        <v>68</v>
      </c>
      <c r="E39" s="88" t="s">
        <v>69</v>
      </c>
      <c r="F39" s="88">
        <v>30</v>
      </c>
      <c r="G39" s="92">
        <v>45</v>
      </c>
      <c r="H39" s="127" t="s">
        <v>87</v>
      </c>
      <c r="I39" s="125">
        <v>45</v>
      </c>
      <c r="J39" s="126"/>
      <c r="K39" s="126"/>
      <c r="L39" s="126" t="s">
        <v>43</v>
      </c>
      <c r="M39" s="126" t="s">
        <v>43</v>
      </c>
      <c r="N39" s="83">
        <v>342540</v>
      </c>
      <c r="O39" s="83"/>
      <c r="P39" s="83"/>
      <c r="Q39" s="83"/>
      <c r="R39" s="83"/>
      <c r="S39" s="83">
        <v>342540</v>
      </c>
      <c r="T39" s="83"/>
      <c r="U39" s="66" t="s">
        <v>63</v>
      </c>
      <c r="V39" s="84"/>
    </row>
    <row r="40" spans="1:22" ht="12" customHeight="1">
      <c r="A40" s="98"/>
      <c r="B40" s="61"/>
      <c r="C40" s="59"/>
      <c r="D40" s="47"/>
      <c r="E40" s="47"/>
      <c r="F40" s="52"/>
      <c r="G40" s="52"/>
      <c r="H40" s="129"/>
      <c r="I40" s="129"/>
      <c r="J40" s="131"/>
      <c r="K40" s="131"/>
      <c r="L40" s="131"/>
      <c r="M40" s="131"/>
      <c r="N40" s="109">
        <f>N39</f>
        <v>342540</v>
      </c>
      <c r="O40" s="80"/>
      <c r="P40" s="79">
        <f>P39</f>
        <v>0</v>
      </c>
      <c r="Q40" s="52"/>
      <c r="R40" s="52"/>
      <c r="S40" s="52"/>
      <c r="T40" s="52"/>
      <c r="U40" s="47"/>
      <c r="V40" s="70"/>
    </row>
    <row r="41" spans="1:22" ht="93.75" customHeight="1">
      <c r="A41" s="97" t="s">
        <v>37</v>
      </c>
      <c r="B41" s="85" t="s">
        <v>60</v>
      </c>
      <c r="C41" s="91" t="s">
        <v>70</v>
      </c>
      <c r="D41" s="88" t="s">
        <v>71</v>
      </c>
      <c r="E41" s="88" t="s">
        <v>72</v>
      </c>
      <c r="F41" s="88">
        <v>1</v>
      </c>
      <c r="G41" s="88">
        <v>3</v>
      </c>
      <c r="H41" s="128" t="s">
        <v>88</v>
      </c>
      <c r="I41" s="126">
        <v>2</v>
      </c>
      <c r="J41" s="126"/>
      <c r="K41" s="126"/>
      <c r="L41" s="126" t="s">
        <v>43</v>
      </c>
      <c r="M41" s="126" t="s">
        <v>43</v>
      </c>
      <c r="N41" s="83">
        <v>4469488</v>
      </c>
      <c r="O41" s="83"/>
      <c r="P41" s="83">
        <v>52266</v>
      </c>
      <c r="Q41" s="83"/>
      <c r="R41" s="83"/>
      <c r="S41" s="83">
        <v>4351742</v>
      </c>
      <c r="T41" s="111">
        <v>65479</v>
      </c>
      <c r="U41" s="66" t="s">
        <v>73</v>
      </c>
      <c r="V41" s="84"/>
    </row>
    <row r="42" spans="1:22" ht="13.5">
      <c r="A42" s="102"/>
      <c r="B42" s="71"/>
      <c r="C42" s="60"/>
      <c r="D42" s="24"/>
      <c r="E42" s="24"/>
      <c r="F42" s="52"/>
      <c r="G42" s="52"/>
      <c r="H42" s="132"/>
      <c r="I42" s="132"/>
      <c r="J42" s="131"/>
      <c r="K42" s="131"/>
      <c r="L42" s="131"/>
      <c r="M42" s="131"/>
      <c r="N42" s="109">
        <f>N41</f>
        <v>4469488</v>
      </c>
      <c r="O42" s="81"/>
      <c r="P42" s="79">
        <f>P41</f>
        <v>52266</v>
      </c>
      <c r="Q42" s="79">
        <f>Q41</f>
        <v>0</v>
      </c>
      <c r="R42" s="57"/>
      <c r="S42" s="52"/>
      <c r="T42" s="52"/>
      <c r="U42" s="24"/>
      <c r="V42" s="72"/>
    </row>
    <row r="43" spans="1:22" ht="90" customHeight="1">
      <c r="A43" s="97" t="s">
        <v>37</v>
      </c>
      <c r="B43" s="85" t="s">
        <v>60</v>
      </c>
      <c r="C43" s="95" t="s">
        <v>94</v>
      </c>
      <c r="D43" s="88" t="s">
        <v>74</v>
      </c>
      <c r="E43" s="88" t="s">
        <v>75</v>
      </c>
      <c r="F43" s="88">
        <v>1</v>
      </c>
      <c r="G43" s="88">
        <v>3</v>
      </c>
      <c r="H43" s="128" t="s">
        <v>89</v>
      </c>
      <c r="I43" s="126">
        <v>2</v>
      </c>
      <c r="J43" s="126"/>
      <c r="K43" s="126"/>
      <c r="L43" s="126" t="s">
        <v>43</v>
      </c>
      <c r="M43" s="126" t="s">
        <v>43</v>
      </c>
      <c r="N43" s="83">
        <v>233108</v>
      </c>
      <c r="O43" s="83"/>
      <c r="P43" s="83">
        <v>96388</v>
      </c>
      <c r="Q43" s="83"/>
      <c r="R43" s="83"/>
      <c r="S43" s="83">
        <v>126720</v>
      </c>
      <c r="T43" s="83"/>
      <c r="U43" s="66" t="s">
        <v>73</v>
      </c>
      <c r="V43" s="112" t="s">
        <v>96</v>
      </c>
    </row>
    <row r="44" spans="1:22" ht="18" customHeight="1">
      <c r="A44" s="103"/>
      <c r="B44" s="94"/>
      <c r="C44" s="96"/>
      <c r="D44" s="94"/>
      <c r="E44" s="94"/>
      <c r="F44" s="94"/>
      <c r="G44" s="94"/>
      <c r="H44" s="67"/>
      <c r="I44" s="67"/>
      <c r="J44" s="76"/>
      <c r="K44" s="76"/>
      <c r="L44" s="77"/>
      <c r="M44" s="77"/>
      <c r="N44" s="133">
        <f>N43</f>
        <v>233108</v>
      </c>
      <c r="O44" s="134"/>
      <c r="P44" s="133">
        <f>P43</f>
        <v>96388</v>
      </c>
      <c r="Q44" s="131"/>
      <c r="R44" s="131"/>
      <c r="S44" s="131"/>
      <c r="T44" s="131"/>
      <c r="U44" s="94"/>
      <c r="V44" s="131"/>
    </row>
    <row r="45" spans="1:22" ht="15" thickBot="1">
      <c r="A45" s="104"/>
      <c r="B45" s="263" t="s">
        <v>76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5"/>
      <c r="N45" s="74">
        <f>N25+N28+N31+N34+N36+N38+N40+'[1]13-16 serv pub. emp'!O48+N42+N44</f>
        <v>9951626</v>
      </c>
      <c r="O45" s="74">
        <f>O25+O28+O31+O34+O36+O38+O40+'[1]13-16 serv pub. emp'!P48+O42+O44</f>
        <v>4000</v>
      </c>
      <c r="P45" s="74">
        <f>P25+P28+P31+P34+P36+P38+P40+'[1]13-16 serv pub. emp'!Q48+P42+P44</f>
        <v>3235372</v>
      </c>
      <c r="Q45" s="74">
        <f>Q25+Q28+Q31+Q34+Q36+Q38+Q40+'[1]13-16 serv pub. emp'!R48+Q42+Q44</f>
        <v>0</v>
      </c>
      <c r="R45" s="74">
        <f>R25+R28+R31+R34+R36+R38+R40+'[1]13-16 serv pub. emp'!S48+R42+R44</f>
        <v>0</v>
      </c>
      <c r="S45" s="74">
        <f>S25+S28+S31+S34+S36+S38+S40+'[1]13-16 serv pub. emp'!T48+S42+S44</f>
        <v>0</v>
      </c>
      <c r="T45" s="74">
        <f>T25+T28+T31+T34+T36+T38+T40+'[1]13-16 serv pub. emp'!U48+T42+T44</f>
        <v>0</v>
      </c>
      <c r="U45" s="73"/>
      <c r="V45" s="75"/>
    </row>
    <row r="46" spans="1:22" ht="13.5">
      <c r="A46" s="105"/>
      <c r="B46" s="27"/>
      <c r="C46" s="27"/>
      <c r="D46" s="27"/>
      <c r="E46" s="27"/>
      <c r="F46" s="28"/>
      <c r="G46" s="28"/>
      <c r="H46" s="93"/>
      <c r="I46" s="43"/>
      <c r="J46" s="262"/>
      <c r="K46" s="262"/>
      <c r="L46" s="262"/>
      <c r="M46" s="262"/>
      <c r="N46" s="28"/>
      <c r="O46" s="44"/>
      <c r="P46" s="28"/>
      <c r="Q46" s="28"/>
      <c r="R46" s="28"/>
      <c r="S46" s="28"/>
      <c r="T46" s="28"/>
      <c r="U46" s="27"/>
      <c r="V46" s="27"/>
    </row>
    <row r="47" spans="1:22" ht="13.5">
      <c r="A47" s="105"/>
      <c r="B47" s="27"/>
      <c r="C47" s="27"/>
      <c r="D47" s="27"/>
      <c r="E47" s="27"/>
      <c r="F47" s="28"/>
      <c r="G47" s="28"/>
      <c r="H47" s="29"/>
      <c r="I47" s="43"/>
      <c r="J47" s="28"/>
      <c r="K47" s="28"/>
      <c r="L47" s="28"/>
      <c r="M47" s="28"/>
      <c r="N47" s="28"/>
      <c r="O47" s="44"/>
      <c r="P47" s="28"/>
      <c r="Q47" s="28"/>
      <c r="R47" s="28"/>
      <c r="S47" s="28"/>
      <c r="T47" s="28"/>
      <c r="U47" s="27"/>
      <c r="V47" s="27"/>
    </row>
    <row r="48" spans="3:15" ht="18">
      <c r="C48" s="266" t="s">
        <v>98</v>
      </c>
      <c r="D48" s="266"/>
      <c r="E48" s="266"/>
      <c r="F48" s="266"/>
      <c r="G48" s="266"/>
      <c r="H48" s="266"/>
      <c r="O48" s="82"/>
    </row>
    <row r="49" ht="13.5">
      <c r="O49" s="63"/>
    </row>
  </sheetData>
  <sheetProtection/>
  <mergeCells count="93">
    <mergeCell ref="J46:M46"/>
    <mergeCell ref="B45:M45"/>
    <mergeCell ref="E29:E30"/>
    <mergeCell ref="F26:F27"/>
    <mergeCell ref="G26:G27"/>
    <mergeCell ref="G29:G30"/>
    <mergeCell ref="S32:S33"/>
    <mergeCell ref="T32:T33"/>
    <mergeCell ref="U32:U33"/>
    <mergeCell ref="V32:V33"/>
    <mergeCell ref="F32:F33"/>
    <mergeCell ref="G32:G33"/>
    <mergeCell ref="P32:P33"/>
    <mergeCell ref="Q32:Q33"/>
    <mergeCell ref="N26:N27"/>
    <mergeCell ref="R32:R33"/>
    <mergeCell ref="C32:C33"/>
    <mergeCell ref="D32:D33"/>
    <mergeCell ref="E32:E33"/>
    <mergeCell ref="N32:N33"/>
    <mergeCell ref="O32:O33"/>
    <mergeCell ref="R29:R30"/>
    <mergeCell ref="R26:R27"/>
    <mergeCell ref="F29:F30"/>
    <mergeCell ref="S29:S30"/>
    <mergeCell ref="T29:T30"/>
    <mergeCell ref="U29:U30"/>
    <mergeCell ref="V29:V30"/>
    <mergeCell ref="P29:P30"/>
    <mergeCell ref="Q29:Q30"/>
    <mergeCell ref="S26:S27"/>
    <mergeCell ref="T26:T27"/>
    <mergeCell ref="U26:U27"/>
    <mergeCell ref="V26:V27"/>
    <mergeCell ref="P26:P27"/>
    <mergeCell ref="Q26:Q27"/>
    <mergeCell ref="N29:N30"/>
    <mergeCell ref="O29:O30"/>
    <mergeCell ref="A32:A33"/>
    <mergeCell ref="B32:B33"/>
    <mergeCell ref="A29:A30"/>
    <mergeCell ref="B29:B30"/>
    <mergeCell ref="C29:C30"/>
    <mergeCell ref="D29:D30"/>
    <mergeCell ref="U23:U24"/>
    <mergeCell ref="V23:V24"/>
    <mergeCell ref="P23:P24"/>
    <mergeCell ref="Q23:Q24"/>
    <mergeCell ref="O26:O27"/>
    <mergeCell ref="A26:A27"/>
    <mergeCell ref="B26:B27"/>
    <mergeCell ref="C26:C27"/>
    <mergeCell ref="D26:D27"/>
    <mergeCell ref="E26:E27"/>
    <mergeCell ref="U20:U22"/>
    <mergeCell ref="V20:V22"/>
    <mergeCell ref="A23:A24"/>
    <mergeCell ref="B23:B24"/>
    <mergeCell ref="C23:C24"/>
    <mergeCell ref="D23:D24"/>
    <mergeCell ref="E23:E24"/>
    <mergeCell ref="R23:R24"/>
    <mergeCell ref="S23:S24"/>
    <mergeCell ref="T23:T24"/>
    <mergeCell ref="H20:H22"/>
    <mergeCell ref="I20:I22"/>
    <mergeCell ref="J20:M21"/>
    <mergeCell ref="N20:N22"/>
    <mergeCell ref="O20:T21"/>
    <mergeCell ref="F23:F24"/>
    <mergeCell ref="G23:G24"/>
    <mergeCell ref="N23:N24"/>
    <mergeCell ref="O23:O24"/>
    <mergeCell ref="E20:G21"/>
    <mergeCell ref="A17:C17"/>
    <mergeCell ref="D17:L18"/>
    <mergeCell ref="M17:T18"/>
    <mergeCell ref="A7:C7"/>
    <mergeCell ref="D7:L7"/>
    <mergeCell ref="A20:A22"/>
    <mergeCell ref="B20:B22"/>
    <mergeCell ref="C20:C22"/>
    <mergeCell ref="D20:D22"/>
    <mergeCell ref="D9:L11"/>
    <mergeCell ref="A13:C13"/>
    <mergeCell ref="D13:L13"/>
    <mergeCell ref="A15:C15"/>
    <mergeCell ref="D15:L15"/>
    <mergeCell ref="A1:V1"/>
    <mergeCell ref="A2:V2"/>
    <mergeCell ref="A3:V3"/>
    <mergeCell ref="A5:C5"/>
    <mergeCell ref="D5:L5"/>
  </mergeCells>
  <printOptions/>
  <pageMargins left="1.4960629921259843" right="0.7086614173228347" top="0.7480314960629921" bottom="0.35433070866141736" header="0.31496062992125984" footer="0.11811023622047245"/>
  <pageSetup horizontalDpi="600" verticalDpi="600" orientation="landscape" paperSize="5" scale="70"/>
  <headerFooter alignWithMargins="0">
    <oddFooter>&amp;C&amp;A&amp;RPágina &amp;P</oddFooter>
  </headerFooter>
  <rowBreaks count="3" manualBreakCount="3">
    <brk id="25" max="255" man="1"/>
    <brk id="34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Marco Davila</cp:lastModifiedBy>
  <cp:lastPrinted>2012-03-12T22:37:24Z</cp:lastPrinted>
  <dcterms:created xsi:type="dcterms:W3CDTF">2009-10-13T21:29:26Z</dcterms:created>
  <dcterms:modified xsi:type="dcterms:W3CDTF">2012-06-26T21:06:54Z</dcterms:modified>
  <cp:category/>
  <cp:version/>
  <cp:contentType/>
  <cp:contentStatus/>
</cp:coreProperties>
</file>