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5" yWindow="0" windowWidth="10200" windowHeight="8190"/>
  </bookViews>
  <sheets>
    <sheet name="Plan de Acción 2012" sheetId="7" r:id="rId1"/>
  </sheets>
  <calcPr calcId="124519"/>
</workbook>
</file>

<file path=xl/calcChain.xml><?xml version="1.0" encoding="utf-8"?>
<calcChain xmlns="http://schemas.openxmlformats.org/spreadsheetml/2006/main">
  <c r="Z87" i="7"/>
  <c r="Z84"/>
  <c r="Z81"/>
  <c r="Z36"/>
  <c r="Z90"/>
  <c r="S42"/>
  <c r="Z39"/>
</calcChain>
</file>

<file path=xl/comments1.xml><?xml version="1.0" encoding="utf-8"?>
<comments xmlns="http://schemas.openxmlformats.org/spreadsheetml/2006/main">
  <authors>
    <author>Maribel</author>
  </authors>
  <commentList>
    <comment ref="C12" authorId="0">
      <text>
        <r>
          <rPr>
            <sz val="8"/>
            <color indexed="81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Construir 1 parque en la zona urbana del municipio en el año 2008 </t>
        </r>
      </text>
    </comment>
    <comment ref="I12" authorId="0">
      <text>
        <r>
          <rPr>
            <sz val="8"/>
            <color indexed="81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12" authorId="0">
      <text>
        <r>
          <rPr>
            <sz val="8"/>
            <color indexed="81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12" authorId="0">
      <text>
        <r>
          <rPr>
            <sz val="8"/>
            <color indexed="81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12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12" authorId="0">
      <text>
        <r>
          <rPr>
            <sz val="8"/>
            <color indexed="81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2" authorId="0">
      <text>
        <r>
          <rPr>
            <sz val="8"/>
            <color indexed="81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2" authorId="0">
      <text>
        <r>
          <rPr>
            <sz val="8"/>
            <color indexed="81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13" authorId="0">
      <text>
        <r>
          <rPr>
            <sz val="8"/>
            <color indexed="81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14" authorId="0">
      <text>
        <r>
          <rPr>
            <sz val="8"/>
            <color indexed="81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14" authorId="0">
      <text>
        <r>
          <rPr>
            <sz val="8"/>
            <color indexed="81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color indexed="81"/>
            <rFont val="Tahoma"/>
            <family val="2"/>
          </rPr>
          <t xml:space="preserve">
Ej:  9</t>
        </r>
      </text>
    </comment>
    <comment ref="F14" authorId="0">
      <text>
        <r>
          <rPr>
            <sz val="8"/>
            <color indexed="81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color indexed="81"/>
            <rFont val="Tahoma"/>
            <family val="2"/>
          </rPr>
          <t xml:space="preserve">Ej:  Meta de incremento  </t>
        </r>
        <r>
          <rPr>
            <sz val="8"/>
            <color indexed="81"/>
            <rFont val="Tahoma"/>
            <family val="2"/>
          </rPr>
          <t xml:space="preserve">    Construir  1 parque en la zona urbana del Municipio a diciembre de 2008.                              </t>
        </r>
        <r>
          <rPr>
            <b/>
            <sz val="8"/>
            <color indexed="81"/>
            <rFont val="Tahoma"/>
            <family val="2"/>
          </rPr>
          <t>Linea de base  9</t>
        </r>
        <r>
          <rPr>
            <sz val="8"/>
            <color indexed="81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color indexed="81"/>
            <rFont val="Tahoma"/>
            <family val="2"/>
          </rPr>
          <t xml:space="preserve">El valor esperado del indicador a Dic/08 es: </t>
        </r>
        <r>
          <rPr>
            <sz val="8"/>
            <color indexed="81"/>
            <rFont val="Tahoma"/>
            <family val="2"/>
          </rPr>
          <t xml:space="preserve">  10  parques construidos   
</t>
        </r>
      </text>
    </comment>
    <comment ref="K14" authorId="0">
      <text>
        <r>
          <rPr>
            <sz val="8"/>
            <color indexed="81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14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M14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N14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O14" authorId="0">
      <text>
        <r>
          <rPr>
            <sz val="8"/>
            <color indexed="81"/>
            <rFont val="Tahoma"/>
            <family val="2"/>
          </rPr>
          <t xml:space="preserve">Digite en esta columna sólo valores numéricos
de acuerdo a la meta y  al indicador </t>
        </r>
      </text>
    </comment>
    <comment ref="S14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T14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U14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V14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W14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  <comment ref="X14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Y14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  <comment ref="C33" authorId="0">
      <text>
        <r>
          <rPr>
            <sz val="8"/>
            <color indexed="81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Construir 1 parque en la zona urbana del municipio en el año 2008 </t>
        </r>
      </text>
    </comment>
    <comment ref="I33" authorId="0">
      <text>
        <r>
          <rPr>
            <sz val="8"/>
            <color indexed="81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33" authorId="0">
      <text>
        <r>
          <rPr>
            <sz val="8"/>
            <color indexed="81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33" authorId="0">
      <text>
        <r>
          <rPr>
            <sz val="8"/>
            <color indexed="81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33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33" authorId="0">
      <text>
        <r>
          <rPr>
            <sz val="8"/>
            <color indexed="81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33" authorId="0">
      <text>
        <r>
          <rPr>
            <sz val="8"/>
            <color indexed="81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33" authorId="0">
      <text>
        <r>
          <rPr>
            <sz val="8"/>
            <color indexed="81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34" authorId="0">
      <text>
        <r>
          <rPr>
            <sz val="8"/>
            <color indexed="81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35" authorId="0">
      <text>
        <r>
          <rPr>
            <sz val="8"/>
            <color indexed="81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35" authorId="0">
      <text>
        <r>
          <rPr>
            <sz val="8"/>
            <color indexed="81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color indexed="81"/>
            <rFont val="Tahoma"/>
            <family val="2"/>
          </rPr>
          <t xml:space="preserve">
Ej:  9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color indexed="81"/>
            <rFont val="Tahoma"/>
            <family val="2"/>
          </rPr>
          <t xml:space="preserve">Ej:  Meta de incremento  </t>
        </r>
        <r>
          <rPr>
            <sz val="8"/>
            <color indexed="81"/>
            <rFont val="Tahoma"/>
            <family val="2"/>
          </rPr>
          <t xml:space="preserve">    Construir  1 parque en la zona urbana del Municipio a diciembre de 2008.                              </t>
        </r>
        <r>
          <rPr>
            <b/>
            <sz val="8"/>
            <color indexed="81"/>
            <rFont val="Tahoma"/>
            <family val="2"/>
          </rPr>
          <t>Linea de base  9</t>
        </r>
        <r>
          <rPr>
            <sz val="8"/>
            <color indexed="81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color indexed="81"/>
            <rFont val="Tahoma"/>
            <family val="2"/>
          </rPr>
          <t xml:space="preserve">El valor esperado del indicador a Dic/08 es: </t>
        </r>
        <r>
          <rPr>
            <sz val="8"/>
            <color indexed="81"/>
            <rFont val="Tahoma"/>
            <family val="2"/>
          </rPr>
          <t xml:space="preserve">  10  parques construidos   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35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M35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N35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O35" authorId="0">
      <text>
        <r>
          <rPr>
            <sz val="8"/>
            <color indexed="81"/>
            <rFont val="Tahoma"/>
            <family val="2"/>
          </rPr>
          <t xml:space="preserve">Digite en esta columna sólo valores numéricos
de acuerdo a la meta y  al indicador </t>
        </r>
      </text>
    </comment>
    <comment ref="S35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T35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U35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V35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W35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  <comment ref="X35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Y35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  <comment ref="C51" authorId="0">
      <text>
        <r>
          <rPr>
            <sz val="8"/>
            <color indexed="81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Construir 1 parque en la zona urbana del municipio en el año 2008 </t>
        </r>
      </text>
    </comment>
    <comment ref="I51" authorId="0">
      <text>
        <r>
          <rPr>
            <sz val="8"/>
            <color indexed="81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51" authorId="0">
      <text>
        <r>
          <rPr>
            <sz val="8"/>
            <color indexed="81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51" authorId="0">
      <text>
        <r>
          <rPr>
            <sz val="8"/>
            <color indexed="81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51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51" authorId="0">
      <text>
        <r>
          <rPr>
            <sz val="8"/>
            <color indexed="81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1" authorId="0">
      <text>
        <r>
          <rPr>
            <sz val="8"/>
            <color indexed="81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51" authorId="0">
      <text>
        <r>
          <rPr>
            <sz val="8"/>
            <color indexed="81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52" authorId="0">
      <text>
        <r>
          <rPr>
            <sz val="8"/>
            <color indexed="81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53" authorId="0">
      <text>
        <r>
          <rPr>
            <sz val="8"/>
            <color indexed="81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53" authorId="0">
      <text>
        <r>
          <rPr>
            <sz val="8"/>
            <color indexed="81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color indexed="81"/>
            <rFont val="Tahoma"/>
            <family val="2"/>
          </rPr>
          <t xml:space="preserve">
Ej:  9</t>
        </r>
      </text>
    </comment>
    <comment ref="F53" authorId="0">
      <text>
        <r>
          <rPr>
            <sz val="8"/>
            <color indexed="81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color indexed="81"/>
            <rFont val="Tahoma"/>
            <family val="2"/>
          </rPr>
          <t xml:space="preserve">Ej:  Meta de incremento  </t>
        </r>
        <r>
          <rPr>
            <sz val="8"/>
            <color indexed="81"/>
            <rFont val="Tahoma"/>
            <family val="2"/>
          </rPr>
          <t xml:space="preserve">    Construir  1 parque en la zona urbana del Municipio a diciembre de 2008.                              </t>
        </r>
        <r>
          <rPr>
            <b/>
            <sz val="8"/>
            <color indexed="81"/>
            <rFont val="Tahoma"/>
            <family val="2"/>
          </rPr>
          <t>Linea de base  9</t>
        </r>
        <r>
          <rPr>
            <sz val="8"/>
            <color indexed="81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color indexed="81"/>
            <rFont val="Tahoma"/>
            <family val="2"/>
          </rPr>
          <t xml:space="preserve">El valor esperado del indicador a Dic/08 es: </t>
        </r>
        <r>
          <rPr>
            <sz val="8"/>
            <color indexed="81"/>
            <rFont val="Tahoma"/>
            <family val="2"/>
          </rPr>
          <t xml:space="preserve">  10  parques construidos   
</t>
        </r>
      </text>
    </comment>
    <comment ref="K53" authorId="0">
      <text>
        <r>
          <rPr>
            <sz val="8"/>
            <color indexed="81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53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M53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N53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O53" authorId="0">
      <text>
        <r>
          <rPr>
            <sz val="8"/>
            <color indexed="81"/>
            <rFont val="Tahoma"/>
            <family val="2"/>
          </rPr>
          <t xml:space="preserve">Digite en esta columna sólo valores numéricos
de acuerdo a la meta y  al indicador </t>
        </r>
      </text>
    </comment>
    <comment ref="S53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T53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U53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V53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W53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  <comment ref="X53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Y53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  <comment ref="C72" authorId="0">
      <text>
        <r>
          <rPr>
            <sz val="8"/>
            <color indexed="81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Construir 1 parque en la zona urbana del municipio en el año 2008 </t>
        </r>
      </text>
    </comment>
    <comment ref="I72" authorId="0">
      <text>
        <r>
          <rPr>
            <sz val="8"/>
            <color indexed="81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72" authorId="0">
      <text>
        <r>
          <rPr>
            <sz val="8"/>
            <color indexed="81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72" authorId="0">
      <text>
        <r>
          <rPr>
            <sz val="8"/>
            <color indexed="81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72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72" authorId="0">
      <text>
        <r>
          <rPr>
            <sz val="8"/>
            <color indexed="81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72" authorId="0">
      <text>
        <r>
          <rPr>
            <sz val="8"/>
            <color indexed="81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72" authorId="0">
      <text>
        <r>
          <rPr>
            <sz val="8"/>
            <color indexed="81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73" authorId="0">
      <text>
        <r>
          <rPr>
            <sz val="8"/>
            <color indexed="81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74" authorId="0">
      <text>
        <r>
          <rPr>
            <sz val="8"/>
            <color indexed="81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74" authorId="0">
      <text>
        <r>
          <rPr>
            <sz val="8"/>
            <color indexed="81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color indexed="81"/>
            <rFont val="Tahoma"/>
            <family val="2"/>
          </rPr>
          <t xml:space="preserve">
Ej:  9</t>
        </r>
      </text>
    </comment>
    <comment ref="F74" authorId="0">
      <text>
        <r>
          <rPr>
            <sz val="8"/>
            <color indexed="81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color indexed="81"/>
            <rFont val="Tahoma"/>
            <family val="2"/>
          </rPr>
          <t xml:space="preserve">Ej:  Meta de incremento  </t>
        </r>
        <r>
          <rPr>
            <sz val="8"/>
            <color indexed="81"/>
            <rFont val="Tahoma"/>
            <family val="2"/>
          </rPr>
          <t xml:space="preserve">    Construir  1 parque en la zona urbana del Municipio a diciembre de 2008.                              </t>
        </r>
        <r>
          <rPr>
            <b/>
            <sz val="8"/>
            <color indexed="81"/>
            <rFont val="Tahoma"/>
            <family val="2"/>
          </rPr>
          <t>Linea de base  9</t>
        </r>
        <r>
          <rPr>
            <sz val="8"/>
            <color indexed="81"/>
            <rFont val="Tahoma"/>
            <family val="2"/>
          </rPr>
          <t xml:space="preserve">  (es decir se cuenta en el municipio   con 9 parques construidos a esa fecha).                                            </t>
        </r>
        <r>
          <rPr>
            <b/>
            <sz val="8"/>
            <color indexed="81"/>
            <rFont val="Tahoma"/>
            <family val="2"/>
          </rPr>
          <t xml:space="preserve">El valor esperado del indicador a Dic/08 es: </t>
        </r>
        <r>
          <rPr>
            <sz val="8"/>
            <color indexed="81"/>
            <rFont val="Tahoma"/>
            <family val="2"/>
          </rPr>
          <t xml:space="preserve">  10  parques construidos   
</t>
        </r>
      </text>
    </comment>
    <comment ref="K74" authorId="0">
      <text>
        <r>
          <rPr>
            <sz val="8"/>
            <color indexed="81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74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M74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N74" authorId="0">
      <text>
        <r>
          <rPr>
            <sz val="8"/>
            <color indexed="81"/>
            <rFont val="Tahoma"/>
            <family val="2"/>
          </rPr>
          <t>Digite en esta columna sólo valores numéricos
de acuerdo a la meta y  al indicador</t>
        </r>
      </text>
    </comment>
    <comment ref="O74" authorId="0">
      <text>
        <r>
          <rPr>
            <sz val="8"/>
            <color indexed="81"/>
            <rFont val="Tahoma"/>
            <family val="2"/>
          </rPr>
          <t xml:space="preserve">Digite en esta columna sólo valores numéricos
de acuerdo a la meta y  al indicador </t>
        </r>
      </text>
    </comment>
    <comment ref="S74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T74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U74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V74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W74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  <comment ref="X74" authorId="0">
      <text>
        <r>
          <rPr>
            <sz val="8"/>
            <color indexed="81"/>
            <rFont val="Tahoma"/>
            <family val="2"/>
          </rPr>
          <t xml:space="preserve">Digite en esta columna sólo valores numéricos en miles de pesos.  
</t>
        </r>
      </text>
    </comment>
    <comment ref="Y74" authorId="0">
      <text>
        <r>
          <rPr>
            <sz val="8"/>
            <color indexed="81"/>
            <rFont val="Arial"/>
            <family val="2"/>
          </rPr>
          <t xml:space="preserve">Digite en esta columna sólo valores numéricos en miles de pesos.  
</t>
        </r>
      </text>
    </comment>
  </commentList>
</comments>
</file>

<file path=xl/sharedStrings.xml><?xml version="1.0" encoding="utf-8"?>
<sst xmlns="http://schemas.openxmlformats.org/spreadsheetml/2006/main" count="441" uniqueCount="308">
  <si>
    <t>NOMBRE</t>
  </si>
  <si>
    <t>SGP</t>
  </si>
  <si>
    <t>CODIGO</t>
  </si>
  <si>
    <t>ACTIVIDADES</t>
  </si>
  <si>
    <t>META ACTIVIDAD</t>
  </si>
  <si>
    <t>RESPONSABLE</t>
  </si>
  <si>
    <t>SINERGIA</t>
  </si>
  <si>
    <t>OTROS</t>
  </si>
  <si>
    <t>TOTAL</t>
  </si>
  <si>
    <t>INDICADOR DE PRODUCTO</t>
  </si>
  <si>
    <t>OBSERVACIONES</t>
  </si>
  <si>
    <t>PROGRAMACIÓN DE  ACTIVIDAD</t>
  </si>
  <si>
    <t>I Trimestre</t>
  </si>
  <si>
    <t>II Trimestre</t>
  </si>
  <si>
    <t>III Trimestre</t>
  </si>
  <si>
    <t>IV Trimestre</t>
  </si>
  <si>
    <t>NOMBRE  INDICADOR</t>
  </si>
  <si>
    <t>OTRAS  TRANSFER. NACIONALES</t>
  </si>
  <si>
    <t>DEPARTAMENTO</t>
  </si>
  <si>
    <t xml:space="preserve">CREDITO </t>
  </si>
  <si>
    <t>FUENTES DE FINANCIACIÓN</t>
  </si>
  <si>
    <t>APORTES</t>
  </si>
  <si>
    <t>RECURSOS  PROPIOS</t>
  </si>
  <si>
    <t>PROYECTO                                   Localización  (Comuna,Barrio/ Corregimiento,Vereda)</t>
  </si>
  <si>
    <t>SUBPROGRAMA</t>
  </si>
  <si>
    <t>Número de semáforos recuperados y sostenidos en buen estado</t>
  </si>
  <si>
    <t>META DEL PROYECTO</t>
  </si>
  <si>
    <t>CODIGO:</t>
  </si>
  <si>
    <t>VERSIÓN:</t>
  </si>
  <si>
    <t>1.0</t>
  </si>
  <si>
    <t>FECHA:</t>
  </si>
  <si>
    <t>PAGINA:</t>
  </si>
  <si>
    <t>1  DE 1</t>
  </si>
  <si>
    <t xml:space="preserve">                                                                                SISTEMA INTEGRADO DE GESTIÓN 
                                                                                   DE LA CALIDAD Y MECI 
</t>
  </si>
  <si>
    <t>NOMBRE DE LA DEPENDENCIA O ENTIDAD:</t>
  </si>
  <si>
    <t>SECTOR:</t>
  </si>
  <si>
    <r>
      <t xml:space="preserve">Fecha de Inicio de la actividad         </t>
    </r>
    <r>
      <rPr>
        <sz val="7"/>
        <rFont val="Arial"/>
        <family val="2"/>
      </rPr>
      <t>(día / mes / año)</t>
    </r>
  </si>
  <si>
    <r>
      <t xml:space="preserve">Fecha de Terminación de la actividad            </t>
    </r>
    <r>
      <rPr>
        <sz val="7"/>
        <rFont val="Arial"/>
        <family val="2"/>
      </rPr>
      <t>(día / mes / año)</t>
    </r>
  </si>
  <si>
    <t>Número de motocicletas adquiridas</t>
  </si>
  <si>
    <t>Definir un  proveedor ideal, teniendo en cuenta costo, calidad y características del equipo de comunicación</t>
  </si>
  <si>
    <t xml:space="preserve"> Número de radios adquiridos</t>
  </si>
  <si>
    <t>Número de sofware atualizados</t>
  </si>
  <si>
    <t>Fecha de Inicio de la actividad         (día / mes / año)</t>
  </si>
  <si>
    <t>Fecha de Terminación de la actividad            (día / mes / año)</t>
  </si>
  <si>
    <t>Cotizaciones de diferentes proveedores</t>
  </si>
  <si>
    <t>N° de cotizaciones realizadas</t>
  </si>
  <si>
    <t>Revisar el estado de la pintura de los19 semáforo</t>
  </si>
  <si>
    <t>N° de semáforos a los que se les ha revisado el circuito integrado</t>
  </si>
  <si>
    <t>N° de semáforos a los que se les ha revisado los cables de alimentación</t>
  </si>
  <si>
    <t>N° de semáforos a los que se les ha revisado los empaques de los lentes</t>
  </si>
  <si>
    <t>N° de semáforos a los que se les ha revisado los empalmes</t>
  </si>
  <si>
    <t>N° de semáforos a los que se les ha revisado el calibre de los cables</t>
  </si>
  <si>
    <t xml:space="preserve">N° de  semáforos a los que se les ha revisado el aislamiento </t>
  </si>
  <si>
    <t>N° de semáforos a los que se les ha revisado el estado de la pintura</t>
  </si>
  <si>
    <t>N° de semáforos que han sido lijados y pintados con anticorrosivo</t>
  </si>
  <si>
    <t>Reuniones con los grupos del comité operativo de la Secretaría de Tránsito</t>
  </si>
  <si>
    <t>Recorrido por la zona céntrica de la ciudad</t>
  </si>
  <si>
    <t>Reuniones con el comité operativo, para tratar el tema de control  del espacio público vehicular</t>
  </si>
  <si>
    <t>Compra de motocicletas</t>
  </si>
  <si>
    <t>N° de motocicletas compradas</t>
  </si>
  <si>
    <t>N° de radios nuevos comprados</t>
  </si>
  <si>
    <t>N° de software actualizados</t>
  </si>
  <si>
    <t>N° de radios a revisar</t>
  </si>
  <si>
    <t>N° de equipos revisados</t>
  </si>
  <si>
    <t>Solicitud de legalización de las motocicletas</t>
  </si>
  <si>
    <t>N° de semáforos a los que se les ha revisado  los portalámparas</t>
  </si>
  <si>
    <t>N° de semáforos a los que se les ha realizado la limpieza de los lentes</t>
  </si>
  <si>
    <t>Número de semáforos a los que se les ha cambiado los lentes</t>
  </si>
  <si>
    <t>Número de semáforos que han sido pintados con pintura de aceite para su conservación</t>
  </si>
  <si>
    <t>Operativos con el  equipos del personal de regulación en los lugares más críticos de la ciudad</t>
  </si>
  <si>
    <t xml:space="preserve">N° de operativos realizados </t>
  </si>
  <si>
    <t>N° de recorridos realizados</t>
  </si>
  <si>
    <t>N° de reuniones realizadas</t>
  </si>
  <si>
    <t>Cotización para la reubicación de oficina</t>
  </si>
  <si>
    <t xml:space="preserve">Compra de radios nuevos de comunicación </t>
  </si>
  <si>
    <t>N° de proveedores definidos</t>
  </si>
  <si>
    <t>N° software existente mejorados</t>
  </si>
  <si>
    <t>N° de semáforos a los que se les ha revisado el microprocesador</t>
  </si>
  <si>
    <t>Cotización con diferentes  proveedores de concesionarios de  motocicletas</t>
  </si>
  <si>
    <t>Actualización de  software denominado SINAP</t>
  </si>
  <si>
    <t>Mejoramiento del software existente de cada sección</t>
  </si>
  <si>
    <t>Cotización del  software existente</t>
  </si>
  <si>
    <t>Definición de  proveedores para adquisición de los radios</t>
  </si>
  <si>
    <t>VALOR  ESPERADO DIC/2012</t>
  </si>
  <si>
    <t>LINEA BASE DIC/2011               (Valor Inicial)</t>
  </si>
  <si>
    <t>Mantenimiento a las acometidas de los  semáforos de la zona urbana del Distrito de Buenaventura</t>
  </si>
  <si>
    <t>Cambio de lentes y limpiezas a los semáforos de la zona urbana del Distrito de Buenaventura</t>
  </si>
  <si>
    <t>LINEA BASE DIC/2011                (Valor Inicial)</t>
  </si>
  <si>
    <t>Cotizaciones y propuestas  de posibles proveedores</t>
  </si>
  <si>
    <t>Mantenimiento de señales de pedestal en la parte centrica del Distrito de Buenaventura</t>
  </si>
  <si>
    <t xml:space="preserve">Recuperaciòn señales de trànsito </t>
  </si>
  <si>
    <t xml:space="preserve">N° de señales identificadas </t>
  </si>
  <si>
    <t xml:space="preserve">Número de señales de tránsito recuperadas </t>
  </si>
  <si>
    <t>N° de conductores Sensibilizados</t>
  </si>
  <si>
    <t>N° de oficinas reubicadas y adecuadas</t>
  </si>
  <si>
    <t>15/01/20112</t>
  </si>
  <si>
    <t>VALOR  ESPERADO DIC/12</t>
  </si>
  <si>
    <t>LINEA BASE DIC/11                (Valor Inicial)</t>
  </si>
  <si>
    <t>AÑO 2012</t>
  </si>
  <si>
    <t>COSTO TOTAL                        PROYECTO                               2012</t>
  </si>
  <si>
    <t>Sensibilizaciòn a conductores de  motocicletas  de la importancia de guardar las señales de trànsito en las vìas</t>
  </si>
  <si>
    <t>30/02/2012</t>
  </si>
  <si>
    <t>Mejorar la actualización del software de la Secretaría de Tránsito y transporte</t>
  </si>
  <si>
    <t xml:space="preserve">N° de operativos de control realizados </t>
  </si>
  <si>
    <t>N° de reuniones realizadas con los grupos del comité operactivo</t>
  </si>
  <si>
    <t xml:space="preserve">                                                                                  PLAN DE ACCIÓN 2012</t>
  </si>
  <si>
    <t>Realizar 60 reuniones con el  comité operativo para  definir estrategias al mejoramiento de  la invasión del espacio público vehicular</t>
  </si>
  <si>
    <t>Revisar 28 radios existentes y su estado</t>
  </si>
  <si>
    <t>Comprar 3 motocicletas que satisfagan  la necesidad de la Sección Operativa, teniendo en cuenta la actividad que ellos ejercen</t>
  </si>
  <si>
    <t>Revisar el circuito integrado de los 77 semáforos</t>
  </si>
  <si>
    <t>Revisar los microprocesadores de los 77 semáforos de la ciudad debido a la  humedad y aislamiento</t>
  </si>
  <si>
    <t>Controlar el voltaje de la corriente directa de los 77 semáforos de la ciudad</t>
  </si>
  <si>
    <t>Mantener alimentado el sistema de luces de los 77 semáforos</t>
  </si>
  <si>
    <t>Revisar los portalámparas de los 77 semáforos</t>
  </si>
  <si>
    <t>Revisar los empaques en los lentes de los  77 semáforos</t>
  </si>
  <si>
    <t>Revisar el aislamiento de los 77 semáforos para que no  se sulfaten</t>
  </si>
  <si>
    <t xml:space="preserve">Cambiar los  lentes de la señalización (rojo, verde y amarillo) de los 77 semáforos </t>
  </si>
  <si>
    <t>Lijar y pintar los tramos afectados en los 77 semáforos</t>
  </si>
  <si>
    <t xml:space="preserve">Mantener la parte de hierro de los 77 semáforos bien pintados para la protección de la parte metálica </t>
  </si>
  <si>
    <t xml:space="preserve">77 semáforos de la zona urbana se han sostenido en buen estado a diciembre 31 del 2015 </t>
  </si>
  <si>
    <t>N° de recorridos realizados en las comunas</t>
  </si>
  <si>
    <t>N° de demarcaciones realizadas</t>
  </si>
  <si>
    <t>Numero de señales en buen estado</t>
  </si>
  <si>
    <t>META  DE                             PRODUCTO CUATRENIO</t>
  </si>
  <si>
    <t>3000 operativos de regulación y control del trafico vehicular en los puntos críticos de la zona urbana realizados a diciembre 31 del 2015</t>
  </si>
  <si>
    <t>N° de recorridos realizados en  las comunas</t>
  </si>
  <si>
    <t>2920 operativos de control del espacio público vehicular en los puntos críticos de la zona urbana realizados a diciembre 31 del 2015</t>
  </si>
  <si>
    <t>100 paraderos de veiculos de  servicio publico instalados a diciembre 31 del 2015</t>
  </si>
  <si>
    <t>Numeros de paraderos instalados</t>
  </si>
  <si>
    <t>Un estudio de movilidad vial y peatonal, para el fortalecimiento del sistema de transporte, público, diseñado e implementado a diciembre 31 del 2015</t>
  </si>
  <si>
    <t>Estudio diseñado</t>
  </si>
  <si>
    <t>Número de oficinas  reubicadas</t>
  </si>
  <si>
    <t>40 Motocicletas adquiridas a diciembre 31 del 2015</t>
  </si>
  <si>
    <t xml:space="preserve">Solicitar la legalizaciòn de las 3 motocicletas </t>
  </si>
  <si>
    <t>30 Computadores renovados a diciembre 31 del 2015</t>
  </si>
  <si>
    <t>Número de computadores renovados</t>
  </si>
  <si>
    <t>60 radios de comunicación adquiridos</t>
  </si>
  <si>
    <t>Un sofware de la secretaria de transito y transporte atualizado a diciembre 31 del 2015</t>
  </si>
  <si>
    <t xml:space="preserve">Revisión de equipos de computo en la Secretaría de Tránsito </t>
  </si>
  <si>
    <t>Compra  de computadores adecuados</t>
  </si>
  <si>
    <t>Comprar siete  computadores, que brinden excelentes condiciones para el trabajo que se requiere</t>
  </si>
  <si>
    <t xml:space="preserve">N° de computadores comprados </t>
  </si>
  <si>
    <t>Determinar los siete equipos de computo  que requieren ser revisados</t>
  </si>
  <si>
    <t>Comprar ocho nuevos radios de comunicación</t>
  </si>
  <si>
    <t>30/01/201</t>
  </si>
  <si>
    <t>Numero de foto multas implementados</t>
  </si>
  <si>
    <t>Implementar un sistema de foto multas en el Distrito de Buenaventura</t>
  </si>
  <si>
    <t>Sistema implementado</t>
  </si>
  <si>
    <t>Realizar 500 operativos de regulación de tránsito durante todo el año</t>
  </si>
  <si>
    <t>DESARROLLO INSTITUCIONAL</t>
  </si>
  <si>
    <t>FORTALECIMIENTO INTERNO</t>
  </si>
  <si>
    <t>ARTICULACION PLAN MOVILIDAD VIAL</t>
  </si>
  <si>
    <t>Instalar 30 paraderos del sector publico</t>
  </si>
  <si>
    <t>Nº de paraderos publico instalados</t>
  </si>
  <si>
    <t>Reubicación y adecuación de las  oficinas</t>
  </si>
  <si>
    <t>Reubicar y adecuar las dos  oficina de la secretaria de transito</t>
  </si>
  <si>
    <t>SEMAFORIZACION</t>
  </si>
  <si>
    <t xml:space="preserve">80.000 personas  (conductores, peatones  y  estudiantes)  de la zona urbana y rural  sensibilizadas en educación vial  a diciembre 31 de 2015    </t>
  </si>
  <si>
    <t xml:space="preserve"> SENSIBILIZACION </t>
  </si>
  <si>
    <t>No. de personas sensibilizadas</t>
  </si>
  <si>
    <t>Sensibilizar a 10.000 conductores de motocicletas en materia de tránsito, transporte  y seguridad vial</t>
  </si>
  <si>
    <t>Sensibilizar a 5000 conductores de vehículos de Servicio Público  en materia de tránsito, transporte y seguridad vial</t>
  </si>
  <si>
    <t>N de recorridos realizados</t>
  </si>
  <si>
    <t>Realizar los recorridos en las 12  comunas  de la ciudad  para determinar  los puntos que requiere de su implementacion</t>
  </si>
  <si>
    <t>Nº de recorridos realizados</t>
  </si>
  <si>
    <t>Elaboraciòn del Estudio previo a la instalaciòn  del os paraderos</t>
  </si>
  <si>
    <t>Elaborar el estudio previo a la instalaciòn</t>
  </si>
  <si>
    <t>Nº de estudios realizados</t>
  </si>
  <si>
    <t xml:space="preserve"> </t>
  </si>
  <si>
    <t>Aprobaciòn del proyecto por parte del consejo</t>
  </si>
  <si>
    <t>Aprobar el proyecto por patre del consejo distrital</t>
  </si>
  <si>
    <t>Nº proyectos aprobados</t>
  </si>
  <si>
    <t xml:space="preserve">Recorridos en la parte cèntrica del Distrito </t>
  </si>
  <si>
    <t xml:space="preserve">Recuperar 310  señales de tránsito para mejorar la señalización en la zona  cèntrica de la ciudad </t>
  </si>
  <si>
    <r>
      <t>Realizar 80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reuniones con los grupos del comité operativo de la secretaria de transito</t>
    </r>
  </si>
  <si>
    <t>Realizar los recorridos en las 12  comunas  de la ciudad para determinar los sitios que se requiere las instalaciones de los paraderos.</t>
  </si>
  <si>
    <t>Inplementaciòn del sistema de foto multas</t>
  </si>
  <si>
    <t xml:space="preserve">Implementaciòn del sistema de foto multas en el Distrito de Buenaventura </t>
  </si>
  <si>
    <t>0/10/2012</t>
  </si>
  <si>
    <t>Realizar un convenio administrativo para la implementaciòn del sistema de foto multas</t>
  </si>
  <si>
    <t>Nº de convenios realizados</t>
  </si>
  <si>
    <t>Realizaciòn del convenio  administrativo para la implementaciòn del sistema de foto multas</t>
  </si>
  <si>
    <t>Realización de operativos de Movilidad en el distrito de Buenaventura</t>
  </si>
  <si>
    <t>DIMENSIÓN:</t>
  </si>
  <si>
    <t>OBJETIVO GENERAL:</t>
  </si>
  <si>
    <t>ESTRATEGIA:</t>
  </si>
  <si>
    <t>PROGRAMA:</t>
  </si>
  <si>
    <t>META DE RESULTADO:</t>
  </si>
  <si>
    <t>Secretaria de Regulación y Control de  Tránsito y  Transportes</t>
  </si>
  <si>
    <t>Crear condiciones e implantar mecanismos públicos para asegurar hacia el largo plazo, el equilibrio sistémico de las demandas antrópicas distritales y la oferta ambiental territorial para la articulación de los</t>
  </si>
  <si>
    <t>Transporte e Infraestructura</t>
  </si>
  <si>
    <t>Menos Accidentes</t>
  </si>
  <si>
    <t>A Diciembre 31 de 2012, se ha disminuido al 8% el índice de accidentalidad en el distrito de Buenaventura</t>
  </si>
  <si>
    <t>A diciembre 31 de 2012, se ha fortalecido en 50% la Secretaria de Tránsito y Transporte.</t>
  </si>
  <si>
    <t>Fortalecimiento Institucional</t>
  </si>
  <si>
    <t>Plan de Movilidad</t>
  </si>
  <si>
    <t xml:space="preserve">A diciembre 31  de 2012, se ha recuperado  un 38% del espacio público vehicular en los sectores críticos de la ciudad.  </t>
  </si>
  <si>
    <t xml:space="preserve">Número de comunas  </t>
  </si>
  <si>
    <t>Número de operativos  realizados</t>
  </si>
  <si>
    <t xml:space="preserve">2.5.1.1 </t>
  </si>
  <si>
    <t xml:space="preserve">2.5.1.2 </t>
  </si>
  <si>
    <t xml:space="preserve">2.5.1.3 </t>
  </si>
  <si>
    <t xml:space="preserve">2.5.2.1 </t>
  </si>
  <si>
    <t xml:space="preserve">2.5.3.1 </t>
  </si>
  <si>
    <t xml:space="preserve">2.5.3.2    </t>
  </si>
  <si>
    <t>Fisico Ambiental</t>
  </si>
  <si>
    <t xml:space="preserve">Revisión de portalámparas a los semáforos </t>
  </si>
  <si>
    <t xml:space="preserve">Mantenimiento de cables de alimentación a los semáforos </t>
  </si>
  <si>
    <t xml:space="preserve">Obtención de los empalmes en los semáforos </t>
  </si>
  <si>
    <t xml:space="preserve">Revisión del calibre de los cables de los  semáforos  </t>
  </si>
  <si>
    <t xml:space="preserve">Revisión de aislamiento de los semáforos </t>
  </si>
  <si>
    <t xml:space="preserve">Revisión constante del deterioro de los lentes de los semáforos </t>
  </si>
  <si>
    <t xml:space="preserve">Limpieza de los lentes de los semáforos </t>
  </si>
  <si>
    <t xml:space="preserve">Cambio de lentes de los semáforos </t>
  </si>
  <si>
    <t xml:space="preserve">Revisión del estado de la pintura de los semáforos </t>
  </si>
  <si>
    <t xml:space="preserve">Lijada y pintura con anticorrosivo de los   semáforos </t>
  </si>
  <si>
    <t xml:space="preserve">Mantenimiento de los hierros de los semáforos en pintura de aceite (negro y amarrillo) </t>
  </si>
  <si>
    <t>31/12/2012</t>
  </si>
  <si>
    <t>Realizar de la  circulación de corriente, de los 77 semáforos</t>
  </si>
  <si>
    <t xml:space="preserve">Revisar los  lentes de los  77 semáforos </t>
  </si>
  <si>
    <t xml:space="preserve">Limpiar   77 semáforos  </t>
  </si>
  <si>
    <t>Realizar los empalmes o tensión eléctrica (voltaje) a los 77 semáforos</t>
  </si>
  <si>
    <t xml:space="preserve">N° de semáforos </t>
  </si>
  <si>
    <t>Mantenimiento de   demarcaciones viales en el Distrito de Buenaventura</t>
  </si>
  <si>
    <t xml:space="preserve">Sensibilizar a 15000 personas entre conductores de vehículos automotores  y  de motocicletas, en materia de tránsito y seguridad vial </t>
  </si>
  <si>
    <t xml:space="preserve">Sostener en buen estado los 77 semáforos de la zona urbana del Distrito de  Buenaventura </t>
  </si>
  <si>
    <t>Secretaria de Regulación y Control de Tránsito</t>
  </si>
  <si>
    <t>Mantener en buen estado las demarcaciones  en las 12 comunas</t>
  </si>
  <si>
    <t xml:space="preserve">Realizar el mantenimiento de 310 señales de pedestal en la parte cèntrica del Distrito </t>
  </si>
  <si>
    <t xml:space="preserve">Solicitar  tres cotizaciones  para la adquisición de los materiales </t>
  </si>
  <si>
    <t xml:space="preserve">Demarcar, o pintar  12  comunas </t>
  </si>
  <si>
    <t xml:space="preserve">Recorrer las 12 comunas  de la zona urbana </t>
  </si>
  <si>
    <t>Identificar  310 señales  que requieren con urgencia se les  realice  mantenimiento</t>
  </si>
  <si>
    <t>Solicitar  3 cotizaciones a proveedores para prestar el servicio de señalización</t>
  </si>
  <si>
    <t>Sensibilizaciòn a conductores de  vehìculos  automotores  en la importancia de guardar las señales de trànsito en las vìas</t>
  </si>
  <si>
    <t>Secretaría de Infraestructura Vial                               Cruz Roja    Defensa Civil     Bomberos    Policía de  Carreteras   CLOPAC</t>
  </si>
  <si>
    <t>Realizar  500 operativos para mejorar la movilidad vehicular  en el Distrito</t>
  </si>
  <si>
    <t xml:space="preserve">Implementar 30 paraderos de servicio pùblico en el Distrito  </t>
  </si>
  <si>
    <t xml:space="preserve">Recorrido a las comunas de la zona urbana del distrito  </t>
  </si>
  <si>
    <t xml:space="preserve">Estan son actividades que no requieren de costo alguno para su operaciòn  </t>
  </si>
  <si>
    <t>Secretaría de Infraestructura Cruz Roja Defensa Civil Bomberos  Policía Carreteras CLOPAC</t>
  </si>
  <si>
    <t>Número de operativos realizados</t>
  </si>
  <si>
    <t xml:space="preserve">Realizar 700 operativos para controlar el mal estacionamiento de vehículos u otros objetos que invadan el espacio público vehicular </t>
  </si>
  <si>
    <t>Realización perativos de control</t>
  </si>
  <si>
    <t>Realizar 700 operativos de control  en las zonas más críticas de la ciudad</t>
  </si>
  <si>
    <t>Secretaría de Infraestructura Cruz Roja  Defensa Civil  Bomberos  Policía Carreteras CLOPAC</t>
  </si>
  <si>
    <t xml:space="preserve">Estan son actividades que no requieren de costo alguno para su operaciòn </t>
  </si>
  <si>
    <t>Secretaria de Control y Regulación de Trànsito</t>
  </si>
  <si>
    <t xml:space="preserve">Implementacion  de paraderos zona ubana del Distrito de Buenaventura </t>
  </si>
  <si>
    <t>Recorrido a la zona  urbana del Distrito de Buenaventura</t>
  </si>
  <si>
    <t>Realizar un estudio de movilidad vial y peatonal, para el fortalecimiento del sistema de transporte, público</t>
  </si>
  <si>
    <t>Avanza en 0.5 el estudio de movilidad vial y peatonal, para el fortalecimiento del sistema de transporte, público</t>
  </si>
  <si>
    <t xml:space="preserve">Avence en estudios </t>
  </si>
  <si>
    <t xml:space="preserve">Recorrido a la zona  urbana del Distrito  </t>
  </si>
  <si>
    <t xml:space="preserve">Realizar los recorridos en las 12  comunas  de la ciudad para determinar los citios que  requieren sean instalados los paraderos </t>
  </si>
  <si>
    <t xml:space="preserve">Implementar en 0.5puntos el estudio de movilidad vial y peatonal, para el fortalecimiento del sistema de transporte, público </t>
  </si>
  <si>
    <t>Secretaría de Infraestructura Cruz Roja Defensa Civil Bomberos  Policía Carreteras cLOPAC</t>
  </si>
  <si>
    <t xml:space="preserve">Estan son actividades no requieren de costo alguno para su operaciòn  </t>
  </si>
  <si>
    <t xml:space="preserve">Estan son actividades  no requieren de costo alguno </t>
  </si>
  <si>
    <t>7 oficinas reubicadas a diciembre 31 del 2015</t>
  </si>
  <si>
    <t>Reubicaciòn del àrea del Servicio de Atenciòn al Cliente de la Secretaria de Regulación y Control de Tránsito (CAS) del Distrito de Buenaventura</t>
  </si>
  <si>
    <t>Reubicar dos oficina</t>
  </si>
  <si>
    <t xml:space="preserve">Adquirir  3 motocicletas  </t>
  </si>
  <si>
    <t xml:space="preserve">Dotar de  siete equipo de computación   diferentes àreas de la Secretaría </t>
  </si>
  <si>
    <t xml:space="preserve">Adquirir ocho radios de comunicaciòn </t>
  </si>
  <si>
    <t>Artualizar el  (SINAP)  software que maneja la Secretaría de Tránsito</t>
  </si>
  <si>
    <t>Avanzar 0.3 puntos la implementación  del sistema de foto multas en el distrito</t>
  </si>
  <si>
    <t xml:space="preserve">Realizar  propuesta de  reubicaciòn del àrea de Servico al Cliente </t>
  </si>
  <si>
    <t>Adquisición de motocicletas  en la Secretaria de Regulación y Control de Tránsito del Distrito de Buenaventura</t>
  </si>
  <si>
    <t>Dotaciòn de equipos de computo Secretaria de Regulación y Control de Tránsito en el Distrito de B/tura</t>
  </si>
  <si>
    <t>Propuesta elaborada</t>
  </si>
  <si>
    <t>Realización propuestas sobre el àrea a reubicar</t>
  </si>
  <si>
    <t xml:space="preserve">Soliictar  tres cotizaciones para la reubicación de oficina </t>
  </si>
  <si>
    <t>Soictar tres cotizaciones a proveedores, teniendo en cuenta precio, calidad, ete.</t>
  </si>
  <si>
    <t>N° de cotizaciones</t>
  </si>
  <si>
    <t>N° de motocicletas   legalizadas</t>
  </si>
  <si>
    <t>Definición de  proveedores para adquisición de   equipos</t>
  </si>
  <si>
    <t xml:space="preserve">Definir un  proveedor </t>
  </si>
  <si>
    <t>Adquisición de nuevos radios en la Secretaria de Regulación y Control de Tránsito  del Distrito de Buenaventura</t>
  </si>
  <si>
    <t>Actualización de software en la Secretaria de Regulación y Control de Tránsito  del distrito de buenaventura</t>
  </si>
  <si>
    <t xml:space="preserve">Revisión   radios </t>
  </si>
  <si>
    <t>Solicitar dos cotización o proveedor para actualización del software</t>
  </si>
  <si>
    <t>Mejorar  el software  de cada sección de  la Secretarìa de Trànsto y transporte</t>
  </si>
  <si>
    <t xml:space="preserve">Recorridos comunas de la zona urbana del Distrito de Buenaventura  </t>
  </si>
  <si>
    <t xml:space="preserve">N° de semáforos a los que se les ha controado el voltaje </t>
  </si>
  <si>
    <t>Mantenimiento   equipo interno semáforos de la zona urbana del Distrito de Buenaventura</t>
  </si>
  <si>
    <t>Mantenimiento sistema de luces a  semáforos  en el Distrito deBuenaventura</t>
  </si>
  <si>
    <t>Revisión del circuito integrado de  semáforos</t>
  </si>
  <si>
    <t xml:space="preserve">Revisión de microprocesador  de   semáforos </t>
  </si>
  <si>
    <t>Control del voltaje de los rectificadores de  semáforos</t>
  </si>
  <si>
    <t xml:space="preserve">Revisión de los empaques en   lentes de los semáforos </t>
  </si>
  <si>
    <t>Pintura de pedestales, ménsulas  y gabinetes a los semáforos del Distrito de Buenaventura</t>
  </si>
  <si>
    <t>Secretaría de Infraestructura Vial                            Cruz Roja Defensa Civil Bomberos  Policía de Carreteras CLOPAC</t>
  </si>
  <si>
    <t xml:space="preserve">12 comunas de la zona urbana   han sostenido en buen estado las demarcaciones viales a diciembre 31 del 2015 </t>
  </si>
  <si>
    <t>DEMARCACIÓN Y SEÑALIZACION</t>
  </si>
  <si>
    <t>310 señales de pedestal en la zona urbana mas critica de la ciudad se han sostenido en buen estado a diciembre 31 del 2015</t>
  </si>
  <si>
    <t xml:space="preserve">Recorrido a las comunas  de la zona urbana de Buenaventura, para revisar las demarcaciones  </t>
  </si>
  <si>
    <t>Demarcaciones en las 12 comunas y vìas principales en el Distrito de Buenaventura</t>
  </si>
  <si>
    <t>Campaña Educativa "Unete a la Vida en las Vias"  y  sobre normas de trànsito en zona urbana,  rural, maritimo y terrestre del Distrito de Buenaventura</t>
  </si>
  <si>
    <t>Realización de Operativos de Control del espacio público vehicular en el Distrito de Buenaventura</t>
  </si>
  <si>
    <t>Realizar   recorridos en las 12  comunas  de la ciudad en materia de movilidad</t>
  </si>
  <si>
    <t>Realizar  6 recorridos en la zona céntrica de la ciudad, para determinar los sitios donde frecuentemente te se encuentran vehículos u objetos mal estacionados</t>
  </si>
  <si>
    <t>Realización estudio de movilidad vial y peatonal, para el fortalecimiento del sistema de transporte, público, diseñado</t>
  </si>
  <si>
    <t xml:space="preserve">Instalaciòn  de   paraderos </t>
  </si>
  <si>
    <t xml:space="preserve">Elaboraciòn  estudio de movilidad vial y peatonal, para el fortalecimiento del sistema de transporte público </t>
  </si>
  <si>
    <t xml:space="preserve">Implementaciòn   estudio de movilidad vial y peatonal, para el fortalecimiento del sistema de transporte público  </t>
  </si>
  <si>
    <t xml:space="preserve">Estudios Implementado </t>
  </si>
  <si>
    <t>Sistema de foto multas implementado a diciembre 31 del 2015</t>
  </si>
</sst>
</file>

<file path=xl/styles.xml><?xml version="1.0" encoding="utf-8"?>
<styleSheet xmlns="http://schemas.openxmlformats.org/spreadsheetml/2006/main">
  <numFmts count="4">
    <numFmt numFmtId="164" formatCode="_-* #,##0.00\ _P_t_s_-;\-* #,##0.00\ _P_t_s_-;_-* &quot;-&quot;??\ _P_t_s_-;_-@_-"/>
    <numFmt numFmtId="165" formatCode="_-* #,##0.00\ _P_t_a_-;\-* #,##0.00\ _P_t_a_-;_-* &quot;-&quot;??\ _P_t_a_-;_-@_-"/>
    <numFmt numFmtId="166" formatCode="#,##0.0"/>
    <numFmt numFmtId="167" formatCode="0.0"/>
  </numFmts>
  <fonts count="20">
    <font>
      <sz val="10"/>
      <name val="Arial"/>
    </font>
    <font>
      <sz val="10"/>
      <name val="Arial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8"/>
      <color indexed="81"/>
      <name val="Arial"/>
      <family val="2"/>
    </font>
    <font>
      <b/>
      <sz val="8"/>
      <color indexed="81"/>
      <name val="Tahoma"/>
      <family val="2"/>
    </font>
    <font>
      <b/>
      <sz val="8"/>
      <name val="Arial Narrow"/>
      <family val="2"/>
    </font>
    <font>
      <b/>
      <sz val="14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4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4" fillId="2" borderId="0" xfId="0" applyFont="1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11" fillId="2" borderId="0" xfId="0" applyFont="1" applyFill="1"/>
    <xf numFmtId="0" fontId="11" fillId="0" borderId="0" xfId="0" applyFont="1"/>
    <xf numFmtId="0" fontId="0" fillId="2" borderId="0" xfId="0" applyFill="1" applyBorder="1"/>
    <xf numFmtId="0" fontId="12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0" borderId="0" xfId="0" applyFont="1"/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 applyFill="1" applyAlignment="1">
      <alignment vertical="center"/>
    </xf>
    <xf numFmtId="14" fontId="14" fillId="2" borderId="6" xfId="0" applyNumberFormat="1" applyFont="1" applyFill="1" applyBorder="1" applyAlignment="1">
      <alignment horizontal="left" vertical="center" wrapText="1"/>
    </xf>
    <xf numFmtId="14" fontId="14" fillId="2" borderId="3" xfId="0" applyNumberFormat="1" applyFont="1" applyFill="1" applyBorder="1" applyAlignment="1">
      <alignment horizontal="left" vertical="center" wrapText="1"/>
    </xf>
    <xf numFmtId="14" fontId="14" fillId="2" borderId="15" xfId="0" applyNumberFormat="1" applyFont="1" applyFill="1" applyBorder="1" applyAlignment="1">
      <alignment horizontal="left" vertical="center" wrapText="1"/>
    </xf>
    <xf numFmtId="14" fontId="14" fillId="2" borderId="9" xfId="0" applyNumberFormat="1" applyFont="1" applyFill="1" applyBorder="1" applyAlignment="1">
      <alignment horizontal="left" vertical="center" wrapText="1"/>
    </xf>
    <xf numFmtId="0" fontId="14" fillId="3" borderId="20" xfId="0" applyFont="1" applyFill="1" applyBorder="1" applyAlignment="1">
      <alignment vertical="center" wrapText="1"/>
    </xf>
    <xf numFmtId="14" fontId="14" fillId="2" borderId="20" xfId="0" applyNumberFormat="1" applyFont="1" applyFill="1" applyBorder="1" applyAlignment="1">
      <alignment horizontal="left" vertical="center" wrapText="1"/>
    </xf>
    <xf numFmtId="1" fontId="14" fillId="2" borderId="20" xfId="0" applyNumberFormat="1" applyFont="1" applyFill="1" applyBorder="1" applyAlignment="1">
      <alignment horizontal="center" vertical="center" wrapText="1"/>
    </xf>
    <xf numFmtId="14" fontId="14" fillId="3" borderId="15" xfId="0" applyNumberFormat="1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4" fillId="2" borderId="24" xfId="0" applyFont="1" applyFill="1" applyBorder="1" applyAlignment="1">
      <alignment horizontal="left" vertical="center" wrapText="1"/>
    </xf>
    <xf numFmtId="0" fontId="14" fillId="3" borderId="24" xfId="0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left" vertical="center" wrapText="1"/>
    </xf>
    <xf numFmtId="14" fontId="14" fillId="3" borderId="3" xfId="0" applyNumberFormat="1" applyFont="1" applyFill="1" applyBorder="1" applyAlignment="1">
      <alignment horizontal="left" vertical="center" wrapText="1"/>
    </xf>
    <xf numFmtId="14" fontId="14" fillId="3" borderId="9" xfId="0" applyNumberFormat="1" applyFont="1" applyFill="1" applyBorder="1" applyAlignment="1">
      <alignment horizontal="left" vertical="center" wrapText="1"/>
    </xf>
    <xf numFmtId="14" fontId="14" fillId="2" borderId="27" xfId="0" applyNumberFormat="1" applyFont="1" applyFill="1" applyBorder="1" applyAlignment="1">
      <alignment horizontal="left" vertical="center" wrapText="1"/>
    </xf>
    <xf numFmtId="14" fontId="14" fillId="3" borderId="20" xfId="0" applyNumberFormat="1" applyFont="1" applyFill="1" applyBorder="1" applyAlignment="1">
      <alignment horizontal="left" vertical="center" wrapText="1"/>
    </xf>
    <xf numFmtId="14" fontId="14" fillId="2" borderId="3" xfId="0" applyNumberFormat="1" applyFont="1" applyFill="1" applyBorder="1" applyAlignment="1">
      <alignment horizontal="center" vertical="center" wrapText="1"/>
    </xf>
    <xf numFmtId="14" fontId="14" fillId="2" borderId="20" xfId="0" applyNumberFormat="1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1" fontId="14" fillId="3" borderId="6" xfId="0" applyNumberFormat="1" applyFont="1" applyFill="1" applyBorder="1" applyAlignment="1">
      <alignment horizontal="center" vertical="center" wrapText="1"/>
    </xf>
    <xf numFmtId="1" fontId="14" fillId="3" borderId="3" xfId="0" applyNumberFormat="1" applyFont="1" applyFill="1" applyBorder="1" applyAlignment="1">
      <alignment horizontal="center" vertical="center" wrapText="1"/>
    </xf>
    <xf numFmtId="1" fontId="14" fillId="3" borderId="20" xfId="0" applyNumberFormat="1" applyFont="1" applyFill="1" applyBorder="1" applyAlignment="1">
      <alignment horizontal="center" vertical="center"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14" fontId="14" fillId="3" borderId="27" xfId="0" applyNumberFormat="1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left" vertical="center" wrapText="1"/>
    </xf>
    <xf numFmtId="0" fontId="14" fillId="3" borderId="29" xfId="0" applyFont="1" applyFill="1" applyBorder="1" applyAlignment="1">
      <alignment horizontal="left" vertical="center" wrapText="1"/>
    </xf>
    <xf numFmtId="0" fontId="14" fillId="2" borderId="27" xfId="0" applyFont="1" applyFill="1" applyBorder="1" applyAlignment="1">
      <alignment horizontal="left" vertical="center" wrapText="1"/>
    </xf>
    <xf numFmtId="1" fontId="14" fillId="2" borderId="2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vertical="center" wrapText="1"/>
    </xf>
    <xf numFmtId="3" fontId="14" fillId="2" borderId="0" xfId="0" applyNumberFormat="1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14" fontId="14" fillId="2" borderId="0" xfId="0" applyNumberFormat="1" applyFont="1" applyFill="1" applyBorder="1" applyAlignment="1">
      <alignment horizontal="left" vertical="center" wrapText="1"/>
    </xf>
    <xf numFmtId="3" fontId="14" fillId="2" borderId="0" xfId="1" applyNumberFormat="1" applyFont="1" applyFill="1" applyBorder="1" applyAlignment="1">
      <alignment horizontal="right" vertical="center"/>
    </xf>
    <xf numFmtId="3" fontId="19" fillId="2" borderId="0" xfId="1" applyNumberFormat="1" applyFont="1" applyFill="1" applyBorder="1" applyAlignment="1">
      <alignment horizontal="right" vertical="center"/>
    </xf>
    <xf numFmtId="3" fontId="17" fillId="2" borderId="0" xfId="1" applyNumberFormat="1" applyFont="1" applyFill="1" applyBorder="1" applyAlignment="1">
      <alignment horizontal="right" vertical="center"/>
    </xf>
    <xf numFmtId="3" fontId="14" fillId="3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/>
    <xf numFmtId="0" fontId="14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3" fontId="14" fillId="3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3" fontId="14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13" fillId="2" borderId="0" xfId="0" applyFont="1" applyFill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/>
    </xf>
    <xf numFmtId="14" fontId="14" fillId="2" borderId="27" xfId="0" applyNumberFormat="1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vertical="center" wrapText="1"/>
    </xf>
    <xf numFmtId="167" fontId="14" fillId="3" borderId="20" xfId="0" applyNumberFormat="1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17" fillId="3" borderId="15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vertical="center" wrapText="1"/>
    </xf>
    <xf numFmtId="0" fontId="14" fillId="3" borderId="27" xfId="0" applyFont="1" applyFill="1" applyBorder="1" applyAlignment="1">
      <alignment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vertical="center" wrapText="1"/>
    </xf>
    <xf numFmtId="14" fontId="14" fillId="3" borderId="27" xfId="0" applyNumberFormat="1" applyFont="1" applyFill="1" applyBorder="1" applyAlignment="1">
      <alignment horizontal="left" vertical="center" wrapText="1"/>
    </xf>
    <xf numFmtId="3" fontId="14" fillId="2" borderId="27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3" fontId="14" fillId="2" borderId="20" xfId="0" applyNumberFormat="1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14" fillId="3" borderId="20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left" vertical="center" wrapText="1"/>
    </xf>
    <xf numFmtId="0" fontId="13" fillId="3" borderId="3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3" fontId="17" fillId="2" borderId="6" xfId="1" applyNumberFormat="1" applyFont="1" applyFill="1" applyBorder="1" applyAlignment="1">
      <alignment horizontal="right" vertical="center"/>
    </xf>
    <xf numFmtId="3" fontId="17" fillId="2" borderId="3" xfId="1" applyNumberFormat="1" applyFont="1" applyFill="1" applyBorder="1" applyAlignment="1">
      <alignment horizontal="right" vertical="center"/>
    </xf>
    <xf numFmtId="3" fontId="17" fillId="2" borderId="9" xfId="1" applyNumberFormat="1" applyFont="1" applyFill="1" applyBorder="1" applyAlignment="1">
      <alignment horizontal="right" vertical="center"/>
    </xf>
    <xf numFmtId="3" fontId="14" fillId="2" borderId="6" xfId="0" applyNumberFormat="1" applyFont="1" applyFill="1" applyBorder="1" applyAlignment="1">
      <alignment horizontal="right" vertical="center"/>
    </xf>
    <xf numFmtId="3" fontId="14" fillId="2" borderId="3" xfId="0" applyNumberFormat="1" applyFont="1" applyFill="1" applyBorder="1" applyAlignment="1">
      <alignment horizontal="right" vertical="center"/>
    </xf>
    <xf numFmtId="3" fontId="14" fillId="2" borderId="9" xfId="0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center" vertical="center" wrapText="1"/>
    </xf>
    <xf numFmtId="3" fontId="14" fillId="3" borderId="17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7" fillId="2" borderId="27" xfId="1" applyNumberFormat="1" applyFont="1" applyFill="1" applyBorder="1" applyAlignment="1">
      <alignment horizontal="right" vertical="center"/>
    </xf>
    <xf numFmtId="3" fontId="17" fillId="3" borderId="17" xfId="1" applyNumberFormat="1" applyFont="1" applyFill="1" applyBorder="1" applyAlignment="1">
      <alignment horizontal="right" vertical="center"/>
    </xf>
    <xf numFmtId="3" fontId="17" fillId="3" borderId="20" xfId="1" applyNumberFormat="1" applyFont="1" applyFill="1" applyBorder="1" applyAlignment="1">
      <alignment horizontal="right" vertical="center"/>
    </xf>
    <xf numFmtId="3" fontId="14" fillId="2" borderId="27" xfId="0" applyNumberFormat="1" applyFont="1" applyFill="1" applyBorder="1" applyAlignment="1">
      <alignment horizontal="right" vertical="center"/>
    </xf>
    <xf numFmtId="3" fontId="14" fillId="2" borderId="17" xfId="0" applyNumberFormat="1" applyFont="1" applyFill="1" applyBorder="1" applyAlignment="1">
      <alignment horizontal="right" vertical="center"/>
    </xf>
    <xf numFmtId="3" fontId="14" fillId="2" borderId="2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horizontal="right" vertical="center" wrapText="1"/>
    </xf>
    <xf numFmtId="0" fontId="17" fillId="3" borderId="3" xfId="0" applyFont="1" applyFill="1" applyBorder="1" applyAlignment="1">
      <alignment horizontal="right" vertical="center" wrapText="1"/>
    </xf>
    <xf numFmtId="0" fontId="17" fillId="3" borderId="9" xfId="0" applyFont="1" applyFill="1" applyBorder="1" applyAlignment="1">
      <alignment horizontal="right" vertical="center" wrapText="1"/>
    </xf>
    <xf numFmtId="3" fontId="14" fillId="2" borderId="6" xfId="1" applyNumberFormat="1" applyFont="1" applyFill="1" applyBorder="1" applyAlignment="1">
      <alignment horizontal="right" vertical="center"/>
    </xf>
    <xf numFmtId="3" fontId="14" fillId="2" borderId="9" xfId="1" applyNumberFormat="1" applyFont="1" applyFill="1" applyBorder="1" applyAlignment="1">
      <alignment horizontal="right" vertical="center"/>
    </xf>
    <xf numFmtId="3" fontId="14" fillId="2" borderId="6" xfId="0" applyNumberFormat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/>
    </xf>
    <xf numFmtId="3" fontId="14" fillId="2" borderId="9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1" fontId="14" fillId="3" borderId="6" xfId="0" applyNumberFormat="1" applyFont="1" applyFill="1" applyBorder="1" applyAlignment="1">
      <alignment horizontal="center" vertical="center" wrapText="1"/>
    </xf>
    <xf numFmtId="1" fontId="14" fillId="3" borderId="3" xfId="0" applyNumberFormat="1" applyFont="1" applyFill="1" applyBorder="1" applyAlignment="1">
      <alignment horizontal="center" vertical="center" wrapText="1"/>
    </xf>
    <xf numFmtId="1" fontId="14" fillId="3" borderId="9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4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1" wrapText="1"/>
    </xf>
    <xf numFmtId="0" fontId="2" fillId="2" borderId="5" xfId="0" applyFont="1" applyFill="1" applyBorder="1" applyAlignment="1">
      <alignment horizontal="center" vertical="center" textRotation="91" wrapText="1"/>
    </xf>
    <xf numFmtId="0" fontId="2" fillId="2" borderId="36" xfId="0" applyFont="1" applyFill="1" applyBorder="1" applyAlignment="1">
      <alignment horizontal="center" vertical="center" textRotation="91" wrapText="1"/>
    </xf>
    <xf numFmtId="0" fontId="18" fillId="3" borderId="17" xfId="0" applyFont="1" applyFill="1" applyBorder="1" applyAlignment="1">
      <alignment horizontal="left" vertical="center" wrapText="1"/>
    </xf>
    <xf numFmtId="0" fontId="18" fillId="3" borderId="2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1" fontId="14" fillId="3" borderId="1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42" xfId="0" applyFont="1" applyFill="1" applyBorder="1" applyAlignment="1">
      <alignment horizontal="center" vertical="center" textRotation="91" wrapText="1"/>
    </xf>
    <xf numFmtId="0" fontId="2" fillId="2" borderId="43" xfId="0" applyFont="1" applyFill="1" applyBorder="1" applyAlignment="1">
      <alignment horizontal="center" vertical="center" textRotation="91" wrapText="1"/>
    </xf>
    <xf numFmtId="0" fontId="14" fillId="2" borderId="4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62" xfId="0" applyFont="1" applyFill="1" applyBorder="1" applyAlignment="1">
      <alignment vertical="center" wrapText="1"/>
    </xf>
    <xf numFmtId="0" fontId="14" fillId="3" borderId="46" xfId="0" applyFont="1" applyFill="1" applyBorder="1" applyAlignment="1">
      <alignment vertical="center" wrapText="1"/>
    </xf>
    <xf numFmtId="0" fontId="14" fillId="3" borderId="60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vertical="center" wrapText="1"/>
    </xf>
    <xf numFmtId="0" fontId="14" fillId="3" borderId="40" xfId="0" applyFont="1" applyFill="1" applyBorder="1" applyAlignment="1">
      <alignment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vertical="center" wrapText="1"/>
    </xf>
    <xf numFmtId="0" fontId="14" fillId="3" borderId="17" xfId="0" applyFont="1" applyFill="1" applyBorder="1" applyAlignment="1">
      <alignment vertical="center" wrapText="1"/>
    </xf>
    <xf numFmtId="0" fontId="14" fillId="3" borderId="20" xfId="0" applyFont="1" applyFill="1" applyBorder="1" applyAlignment="1">
      <alignment vertical="center" wrapText="1"/>
    </xf>
    <xf numFmtId="3" fontId="14" fillId="3" borderId="6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/>
    <xf numFmtId="0" fontId="14" fillId="0" borderId="20" xfId="0" applyFont="1" applyBorder="1" applyAlignment="1"/>
    <xf numFmtId="0" fontId="14" fillId="3" borderId="27" xfId="0" applyNumberFormat="1" applyFont="1" applyFill="1" applyBorder="1" applyAlignment="1">
      <alignment horizontal="center" vertical="center" wrapText="1"/>
    </xf>
    <xf numFmtId="0" fontId="14" fillId="3" borderId="17" xfId="0" applyNumberFormat="1" applyFont="1" applyFill="1" applyBorder="1" applyAlignment="1">
      <alignment horizontal="center" vertical="center" wrapText="1"/>
    </xf>
    <xf numFmtId="0" fontId="14" fillId="3" borderId="20" xfId="0" applyNumberFormat="1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 wrapText="1"/>
    </xf>
    <xf numFmtId="0" fontId="14" fillId="3" borderId="39" xfId="0" applyFont="1" applyFill="1" applyBorder="1" applyAlignment="1">
      <alignment horizontal="center" vertical="center" wrapText="1"/>
    </xf>
    <xf numFmtId="0" fontId="14" fillId="3" borderId="4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textRotation="91" wrapText="1"/>
    </xf>
    <xf numFmtId="0" fontId="2" fillId="3" borderId="52" xfId="0" applyFont="1" applyFill="1" applyBorder="1" applyAlignment="1">
      <alignment horizontal="center" vertical="center" textRotation="91" wrapText="1"/>
    </xf>
    <xf numFmtId="0" fontId="2" fillId="3" borderId="64" xfId="0" applyFont="1" applyFill="1" applyBorder="1" applyAlignment="1">
      <alignment horizontal="center" vertical="center" textRotation="91" wrapText="1"/>
    </xf>
    <xf numFmtId="0" fontId="2" fillId="3" borderId="31" xfId="0" applyFont="1" applyFill="1" applyBorder="1" applyAlignment="1">
      <alignment horizontal="center" vertical="center" textRotation="90" wrapText="1"/>
    </xf>
    <xf numFmtId="0" fontId="2" fillId="3" borderId="32" xfId="0" applyFont="1" applyFill="1" applyBorder="1" applyAlignment="1">
      <alignment horizontal="center" vertical="center" textRotation="90" wrapText="1"/>
    </xf>
    <xf numFmtId="0" fontId="2" fillId="3" borderId="23" xfId="0" applyFont="1" applyFill="1" applyBorder="1" applyAlignment="1">
      <alignment horizontal="center" vertical="center" textRotation="90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1" fontId="14" fillId="3" borderId="27" xfId="0" applyNumberFormat="1" applyFont="1" applyFill="1" applyBorder="1" applyAlignment="1">
      <alignment horizontal="center" vertical="center" wrapText="1"/>
    </xf>
    <xf numFmtId="1" fontId="14" fillId="3" borderId="17" xfId="0" applyNumberFormat="1" applyFont="1" applyFill="1" applyBorder="1" applyAlignment="1">
      <alignment horizontal="center" vertical="center" wrapText="1"/>
    </xf>
    <xf numFmtId="1" fontId="14" fillId="3" borderId="20" xfId="0" applyNumberFormat="1" applyFont="1" applyFill="1" applyBorder="1" applyAlignment="1">
      <alignment horizontal="center" vertical="center" wrapText="1"/>
    </xf>
    <xf numFmtId="3" fontId="14" fillId="3" borderId="27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3" fontId="14" fillId="2" borderId="60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right" vertical="center"/>
    </xf>
    <xf numFmtId="3" fontId="14" fillId="3" borderId="17" xfId="0" applyNumberFormat="1" applyFont="1" applyFill="1" applyBorder="1" applyAlignment="1">
      <alignment horizontal="right" vertical="center"/>
    </xf>
    <xf numFmtId="3" fontId="14" fillId="3" borderId="20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3" fontId="14" fillId="2" borderId="3" xfId="1" applyNumberFormat="1" applyFont="1" applyFill="1" applyBorder="1" applyAlignment="1">
      <alignment horizontal="right" vertical="center"/>
    </xf>
    <xf numFmtId="3" fontId="14" fillId="2" borderId="27" xfId="1" applyNumberFormat="1" applyFont="1" applyFill="1" applyBorder="1" applyAlignment="1">
      <alignment horizontal="right" vertical="center"/>
    </xf>
    <xf numFmtId="3" fontId="14" fillId="3" borderId="20" xfId="1" applyNumberFormat="1" applyFont="1" applyFill="1" applyBorder="1" applyAlignment="1">
      <alignment horizontal="right" vertical="center"/>
    </xf>
    <xf numFmtId="3" fontId="14" fillId="3" borderId="6" xfId="0" applyNumberFormat="1" applyFont="1" applyFill="1" applyBorder="1" applyAlignment="1">
      <alignment horizontal="right" vertical="center" wrapText="1"/>
    </xf>
    <xf numFmtId="3" fontId="14" fillId="3" borderId="3" xfId="0" applyNumberFormat="1" applyFont="1" applyFill="1" applyBorder="1" applyAlignment="1">
      <alignment horizontal="right" vertical="center" wrapText="1"/>
    </xf>
    <xf numFmtId="3" fontId="14" fillId="3" borderId="9" xfId="0" applyNumberFormat="1" applyFont="1" applyFill="1" applyBorder="1" applyAlignment="1">
      <alignment horizontal="right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3" fontId="14" fillId="3" borderId="9" xfId="0" applyNumberFormat="1" applyFont="1" applyFill="1" applyBorder="1" applyAlignment="1">
      <alignment horizontal="center" vertical="center" wrapText="1"/>
    </xf>
    <xf numFmtId="3" fontId="14" fillId="3" borderId="15" xfId="1" applyNumberFormat="1" applyFont="1" applyFill="1" applyBorder="1" applyAlignment="1">
      <alignment horizontal="right" vertical="center"/>
    </xf>
    <xf numFmtId="3" fontId="14" fillId="3" borderId="15" xfId="0" applyNumberFormat="1" applyFont="1" applyFill="1" applyBorder="1" applyAlignment="1">
      <alignment horizontal="right" vertical="center" wrapText="1"/>
    </xf>
    <xf numFmtId="3" fontId="14" fillId="3" borderId="58" xfId="0" applyNumberFormat="1" applyFont="1" applyFill="1" applyBorder="1" applyAlignment="1">
      <alignment horizontal="center" vertical="center" wrapText="1"/>
    </xf>
    <xf numFmtId="3" fontId="14" fillId="3" borderId="18" xfId="0" applyNumberFormat="1" applyFont="1" applyFill="1" applyBorder="1" applyAlignment="1">
      <alignment horizontal="center" vertical="center" wrapText="1"/>
    </xf>
    <xf numFmtId="3" fontId="14" fillId="3" borderId="19" xfId="0" applyNumberFormat="1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left" vertical="center" wrapText="1"/>
    </xf>
    <xf numFmtId="0" fontId="15" fillId="3" borderId="27" xfId="0" applyFont="1" applyFill="1" applyBorder="1" applyAlignment="1">
      <alignment horizontal="left" vertical="center" wrapText="1"/>
    </xf>
    <xf numFmtId="0" fontId="15" fillId="3" borderId="17" xfId="0" applyFont="1" applyFill="1" applyBorder="1" applyAlignment="1">
      <alignment horizontal="left" vertical="center" wrapText="1"/>
    </xf>
    <xf numFmtId="0" fontId="15" fillId="3" borderId="20" xfId="0" applyFont="1" applyFill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3" fontId="14" fillId="3" borderId="27" xfId="1" applyNumberFormat="1" applyFont="1" applyFill="1" applyBorder="1" applyAlignment="1">
      <alignment horizontal="right" vertical="center"/>
    </xf>
    <xf numFmtId="3" fontId="14" fillId="3" borderId="17" xfId="1" applyNumberFormat="1" applyFont="1" applyFill="1" applyBorder="1" applyAlignment="1">
      <alignment horizontal="right" vertical="center"/>
    </xf>
    <xf numFmtId="0" fontId="14" fillId="3" borderId="21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left" vertical="center" wrapText="1"/>
    </xf>
    <xf numFmtId="0" fontId="14" fillId="2" borderId="26" xfId="0" applyFont="1" applyFill="1" applyBorder="1" applyAlignment="1">
      <alignment horizontal="left" vertical="center" wrapText="1"/>
    </xf>
    <xf numFmtId="0" fontId="14" fillId="2" borderId="30" xfId="0" applyFont="1" applyFill="1" applyBorder="1" applyAlignment="1">
      <alignment horizontal="left" vertical="center" wrapText="1"/>
    </xf>
    <xf numFmtId="3" fontId="14" fillId="3" borderId="16" xfId="0" applyNumberFormat="1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left" vertical="center" wrapText="1"/>
    </xf>
    <xf numFmtId="166" fontId="14" fillId="3" borderId="27" xfId="0" applyNumberFormat="1" applyFont="1" applyFill="1" applyBorder="1" applyAlignment="1">
      <alignment horizontal="center" vertical="center" wrapText="1"/>
    </xf>
    <xf numFmtId="166" fontId="14" fillId="3" borderId="17" xfId="0" applyNumberFormat="1" applyFont="1" applyFill="1" applyBorder="1" applyAlignment="1">
      <alignment horizontal="center" vertical="center" wrapText="1"/>
    </xf>
    <xf numFmtId="166" fontId="14" fillId="3" borderId="20" xfId="0" applyNumberFormat="1" applyFont="1" applyFill="1" applyBorder="1" applyAlignment="1">
      <alignment horizontal="center" vertical="center" wrapText="1"/>
    </xf>
    <xf numFmtId="3" fontId="14" fillId="3" borderId="17" xfId="0" applyNumberFormat="1" applyFont="1" applyFill="1" applyBorder="1" applyAlignment="1">
      <alignment horizontal="center" vertical="center" wrapText="1"/>
    </xf>
    <xf numFmtId="3" fontId="14" fillId="3" borderId="20" xfId="0" applyNumberFormat="1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left" vertical="center" wrapText="1"/>
    </xf>
    <xf numFmtId="0" fontId="17" fillId="3" borderId="12" xfId="0" applyFont="1" applyFill="1" applyBorder="1" applyAlignment="1">
      <alignment horizontal="left" vertical="center" wrapText="1"/>
    </xf>
    <xf numFmtId="0" fontId="17" fillId="2" borderId="29" xfId="0" applyFont="1" applyFill="1" applyBorder="1" applyAlignment="1">
      <alignment horizontal="left" vertical="center" wrapText="1"/>
    </xf>
    <xf numFmtId="3" fontId="19" fillId="2" borderId="6" xfId="1" applyNumberFormat="1" applyFont="1" applyFill="1" applyBorder="1" applyAlignment="1">
      <alignment horizontal="right" vertical="center"/>
    </xf>
    <xf numFmtId="3" fontId="19" fillId="2" borderId="9" xfId="1" applyNumberFormat="1" applyFont="1" applyFill="1" applyBorder="1" applyAlignment="1">
      <alignment horizontal="right" vertical="center"/>
    </xf>
    <xf numFmtId="0" fontId="14" fillId="2" borderId="25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left" vertical="center" wrapText="1"/>
    </xf>
    <xf numFmtId="0" fontId="13" fillId="3" borderId="54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6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right" vertical="center"/>
    </xf>
    <xf numFmtId="0" fontId="17" fillId="2" borderId="3" xfId="0" applyFont="1" applyFill="1" applyBorder="1" applyAlignment="1">
      <alignment horizontal="right" vertical="center"/>
    </xf>
    <xf numFmtId="0" fontId="17" fillId="2" borderId="9" xfId="0" applyFont="1" applyFill="1" applyBorder="1" applyAlignment="1">
      <alignment horizontal="right" vertical="center"/>
    </xf>
    <xf numFmtId="3" fontId="14" fillId="2" borderId="27" xfId="2" applyNumberFormat="1" applyFont="1" applyFill="1" applyBorder="1" applyAlignment="1">
      <alignment horizontal="right" vertical="center"/>
    </xf>
    <xf numFmtId="3" fontId="14" fillId="2" borderId="17" xfId="2" applyNumberFormat="1" applyFont="1" applyFill="1" applyBorder="1" applyAlignment="1">
      <alignment horizontal="right" vertical="center"/>
    </xf>
    <xf numFmtId="3" fontId="14" fillId="2" borderId="20" xfId="2" applyNumberFormat="1" applyFont="1" applyFill="1" applyBorder="1" applyAlignment="1">
      <alignment horizontal="right" vertical="center"/>
    </xf>
    <xf numFmtId="2" fontId="14" fillId="2" borderId="6" xfId="0" applyNumberFormat="1" applyFont="1" applyFill="1" applyBorder="1" applyAlignment="1">
      <alignment horizontal="left" vertical="center" wrapText="1"/>
    </xf>
    <xf numFmtId="2" fontId="14" fillId="2" borderId="3" xfId="0" applyNumberFormat="1" applyFont="1" applyFill="1" applyBorder="1" applyAlignment="1">
      <alignment horizontal="left" vertical="center" wrapText="1"/>
    </xf>
    <xf numFmtId="2" fontId="14" fillId="2" borderId="9" xfId="0" applyNumberFormat="1" applyFont="1" applyFill="1" applyBorder="1" applyAlignment="1">
      <alignment horizontal="left" vertical="center" wrapText="1"/>
    </xf>
    <xf numFmtId="3" fontId="14" fillId="3" borderId="17" xfId="0" applyNumberFormat="1" applyFont="1" applyFill="1" applyBorder="1" applyAlignment="1">
      <alignment horizontal="right" vertical="center" wrapText="1"/>
    </xf>
    <xf numFmtId="3" fontId="17" fillId="3" borderId="17" xfId="0" applyNumberFormat="1" applyFont="1" applyFill="1" applyBorder="1" applyAlignment="1">
      <alignment horizontal="right" vertical="center" wrapText="1"/>
    </xf>
    <xf numFmtId="3" fontId="17" fillId="3" borderId="17" xfId="0" applyNumberFormat="1" applyFont="1" applyFill="1" applyBorder="1" applyAlignment="1">
      <alignment horizontal="right" vertical="center"/>
    </xf>
    <xf numFmtId="3" fontId="14" fillId="3" borderId="20" xfId="0" applyNumberFormat="1" applyFont="1" applyFill="1" applyBorder="1" applyAlignment="1">
      <alignment horizontal="right" vertical="center" wrapText="1"/>
    </xf>
    <xf numFmtId="3" fontId="17" fillId="3" borderId="20" xfId="0" applyNumberFormat="1" applyFont="1" applyFill="1" applyBorder="1" applyAlignment="1">
      <alignment horizontal="right" vertical="center" wrapText="1"/>
    </xf>
    <xf numFmtId="3" fontId="17" fillId="3" borderId="20" xfId="0" applyNumberFormat="1" applyFont="1" applyFill="1" applyBorder="1" applyAlignment="1">
      <alignment horizontal="right" vertical="center"/>
    </xf>
    <xf numFmtId="0" fontId="17" fillId="3" borderId="17" xfId="0" applyFont="1" applyFill="1" applyBorder="1" applyAlignment="1">
      <alignment horizontal="right" vertical="center" wrapText="1"/>
    </xf>
    <xf numFmtId="0" fontId="17" fillId="3" borderId="17" xfId="0" applyFont="1" applyFill="1" applyBorder="1" applyAlignment="1">
      <alignment horizontal="right" vertical="center" wrapText="1"/>
    </xf>
    <xf numFmtId="0" fontId="17" fillId="3" borderId="17" xfId="0" applyFont="1" applyFill="1" applyBorder="1" applyAlignment="1">
      <alignment horizontal="right" vertical="center"/>
    </xf>
    <xf numFmtId="0" fontId="17" fillId="3" borderId="20" xfId="0" applyFont="1" applyFill="1" applyBorder="1" applyAlignment="1">
      <alignment horizontal="right" vertical="center" wrapText="1"/>
    </xf>
    <xf numFmtId="0" fontId="17" fillId="3" borderId="20" xfId="0" applyFont="1" applyFill="1" applyBorder="1" applyAlignment="1">
      <alignment horizontal="right" vertical="center" wrapText="1"/>
    </xf>
    <xf numFmtId="0" fontId="17" fillId="3" borderId="20" xfId="0" applyFont="1" applyFill="1" applyBorder="1" applyAlignment="1">
      <alignment horizontal="right" vertical="center"/>
    </xf>
    <xf numFmtId="3" fontId="14" fillId="3" borderId="17" xfId="0" applyNumberFormat="1" applyFont="1" applyFill="1" applyBorder="1" applyAlignment="1">
      <alignment vertical="center"/>
    </xf>
    <xf numFmtId="3" fontId="17" fillId="3" borderId="17" xfId="1" applyNumberFormat="1" applyFont="1" applyFill="1" applyBorder="1" applyAlignment="1">
      <alignment vertical="center"/>
    </xf>
    <xf numFmtId="3" fontId="14" fillId="3" borderId="20" xfId="0" applyNumberFormat="1" applyFont="1" applyFill="1" applyBorder="1" applyAlignment="1">
      <alignment vertical="center"/>
    </xf>
    <xf numFmtId="3" fontId="17" fillId="3" borderId="20" xfId="1" applyNumberFormat="1" applyFont="1" applyFill="1" applyBorder="1" applyAlignment="1">
      <alignment vertical="center"/>
    </xf>
  </cellXfs>
  <cellStyles count="3">
    <cellStyle name="Millares_Hoja1" xfId="1"/>
    <cellStyle name="Millares_Plan de Acc.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57150</xdr:rowOff>
    </xdr:from>
    <xdr:to>
      <xdr:col>1</xdr:col>
      <xdr:colOff>638175</xdr:colOff>
      <xdr:row>3</xdr:row>
      <xdr:rowOff>47625</xdr:rowOff>
    </xdr:to>
    <xdr:pic>
      <xdr:nvPicPr>
        <xdr:cNvPr id="16645" name="Picture 10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022" r="7280"/>
        <a:stretch>
          <a:fillRect/>
        </a:stretch>
      </xdr:blipFill>
      <xdr:spPr bwMode="auto">
        <a:xfrm>
          <a:off x="180975" y="57150"/>
          <a:ext cx="6381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EC96"/>
  <sheetViews>
    <sheetView tabSelected="1" topLeftCell="Q12" workbookViewId="0">
      <pane ySplit="1620" activePane="bottomLeft"/>
      <selection activeCell="J12" sqref="J12:J14"/>
      <selection pane="bottomLeft" activeCell="AE113" sqref="AE113"/>
    </sheetView>
  </sheetViews>
  <sheetFormatPr baseColWidth="10" defaultRowHeight="12.75"/>
  <cols>
    <col min="1" max="1" width="7.7109375" style="1" customWidth="1"/>
    <col min="2" max="2" width="17.140625" style="1" customWidth="1"/>
    <col min="3" max="3" width="20.42578125" style="1" customWidth="1"/>
    <col min="4" max="4" width="13.28515625" style="1" customWidth="1"/>
    <col min="5" max="5" width="9.42578125" style="1" customWidth="1"/>
    <col min="6" max="6" width="9.28515625" style="1" customWidth="1"/>
    <col min="7" max="7" width="25.5703125" style="1" customWidth="1"/>
    <col min="8" max="8" width="22.140625" style="1" customWidth="1"/>
    <col min="9" max="9" width="36.85546875" style="1" customWidth="1"/>
    <col min="10" max="10" width="45.28515625" style="1" customWidth="1"/>
    <col min="11" max="11" width="29.28515625" style="1" customWidth="1"/>
    <col min="12" max="12" width="6.28515625" style="1" customWidth="1"/>
    <col min="13" max="13" width="5.7109375" style="1" customWidth="1"/>
    <col min="14" max="14" width="6" style="1" customWidth="1"/>
    <col min="15" max="15" width="6.42578125" style="1" customWidth="1"/>
    <col min="16" max="16" width="11.28515625" style="1" customWidth="1"/>
    <col min="17" max="17" width="11" style="1" customWidth="1"/>
    <col min="18" max="18" width="16" style="1" customWidth="1"/>
    <col min="19" max="19" width="9.28515625" style="1" customWidth="1"/>
    <col min="20" max="20" width="6.85546875" style="1" customWidth="1"/>
    <col min="21" max="21" width="7.140625" style="1" customWidth="1"/>
    <col min="22" max="22" width="6.5703125" style="1" customWidth="1"/>
    <col min="23" max="23" width="5.42578125" style="1" customWidth="1"/>
    <col min="24" max="24" width="6.7109375" style="1" customWidth="1"/>
    <col min="25" max="25" width="5.28515625" style="1" customWidth="1"/>
    <col min="26" max="26" width="9.5703125" style="1" customWidth="1"/>
    <col min="27" max="27" width="13" style="1" customWidth="1"/>
    <col min="28" max="28" width="14.5703125" style="1" customWidth="1"/>
    <col min="29" max="29" width="15.7109375" style="1" customWidth="1"/>
    <col min="30" max="37" width="11.42578125" style="1"/>
    <col min="38" max="38" width="11.42578125" style="1" customWidth="1"/>
    <col min="39" max="39" width="11.42578125" style="1"/>
    <col min="40" max="40" width="11.42578125" style="1" customWidth="1"/>
    <col min="41" max="16384" width="11.42578125" style="1"/>
  </cols>
  <sheetData>
    <row r="1" spans="1:32" ht="9.75" customHeight="1">
      <c r="A1" s="298"/>
      <c r="B1" s="299"/>
      <c r="C1" s="304" t="s">
        <v>33</v>
      </c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6"/>
      <c r="AB1" s="17" t="s">
        <v>27</v>
      </c>
      <c r="AC1" s="18"/>
      <c r="AD1" s="2"/>
      <c r="AE1" s="2"/>
      <c r="AF1" s="2"/>
    </row>
    <row r="2" spans="1:32" ht="30.75" customHeight="1">
      <c r="A2" s="300"/>
      <c r="B2" s="301"/>
      <c r="C2" s="307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9"/>
      <c r="AB2" s="12" t="s">
        <v>28</v>
      </c>
      <c r="AC2" s="19" t="s">
        <v>29</v>
      </c>
      <c r="AD2" s="2"/>
      <c r="AE2" s="2"/>
      <c r="AF2" s="2"/>
    </row>
    <row r="3" spans="1:32" ht="13.5" customHeight="1">
      <c r="A3" s="300"/>
      <c r="B3" s="301"/>
      <c r="C3" s="310" t="s">
        <v>105</v>
      </c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2"/>
      <c r="AB3" s="12" t="s">
        <v>30</v>
      </c>
      <c r="AC3" s="20">
        <v>40142</v>
      </c>
      <c r="AD3" s="2"/>
      <c r="AE3" s="2"/>
      <c r="AF3" s="2"/>
    </row>
    <row r="4" spans="1:32" ht="15.75" customHeight="1" thickBot="1">
      <c r="A4" s="302"/>
      <c r="B4" s="303"/>
      <c r="C4" s="313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5"/>
      <c r="AB4" s="21" t="s">
        <v>31</v>
      </c>
      <c r="AC4" s="22" t="s">
        <v>32</v>
      </c>
      <c r="AD4" s="2"/>
      <c r="AE4" s="2"/>
      <c r="AF4" s="2"/>
    </row>
    <row r="5" spans="1:32" ht="10.5" customHeight="1">
      <c r="A5" s="23" t="s">
        <v>34</v>
      </c>
      <c r="B5" s="23"/>
      <c r="C5" s="24"/>
      <c r="D5" s="25" t="s">
        <v>188</v>
      </c>
      <c r="E5" s="23"/>
      <c r="F5" s="23"/>
      <c r="G5" s="23"/>
      <c r="H5" s="26"/>
      <c r="I5" s="14"/>
      <c r="J5" s="14"/>
      <c r="K5" s="1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/>
      <c r="AD5" s="6"/>
      <c r="AE5" s="4"/>
    </row>
    <row r="6" spans="1:32" ht="12.75" customHeight="1">
      <c r="A6" s="27" t="s">
        <v>183</v>
      </c>
      <c r="C6" s="28"/>
      <c r="D6" s="29" t="s">
        <v>205</v>
      </c>
      <c r="E6" s="30"/>
      <c r="F6" s="30"/>
      <c r="G6" s="30"/>
      <c r="H6" s="30"/>
      <c r="I6" s="3"/>
      <c r="J6" s="3"/>
      <c r="K6" s="3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6"/>
      <c r="AD6" s="6"/>
      <c r="AE6" s="4"/>
    </row>
    <row r="7" spans="1:32" ht="12.75" customHeight="1">
      <c r="A7" s="23" t="s">
        <v>184</v>
      </c>
      <c r="C7" s="28"/>
      <c r="D7" s="29" t="s">
        <v>189</v>
      </c>
      <c r="E7" s="30"/>
      <c r="F7" s="30"/>
      <c r="G7" s="30"/>
      <c r="H7" s="30"/>
      <c r="I7" s="3"/>
      <c r="J7" s="3"/>
      <c r="K7" s="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6"/>
      <c r="AD7" s="6"/>
      <c r="AE7" s="4"/>
    </row>
    <row r="8" spans="1:32" ht="12.75" customHeight="1">
      <c r="A8" s="27" t="s">
        <v>185</v>
      </c>
      <c r="B8" s="27"/>
      <c r="C8" s="28"/>
      <c r="D8" s="29"/>
      <c r="E8" s="30"/>
      <c r="F8" s="30"/>
      <c r="G8" s="30"/>
      <c r="H8" s="30"/>
      <c r="I8" s="3"/>
      <c r="J8" s="3"/>
      <c r="K8" s="3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6"/>
      <c r="AD8" s="6"/>
      <c r="AE8" s="4"/>
    </row>
    <row r="9" spans="1:32" ht="12.75" customHeight="1">
      <c r="A9" s="27" t="s">
        <v>35</v>
      </c>
      <c r="B9" s="27"/>
      <c r="C9" s="28"/>
      <c r="D9" s="29" t="s">
        <v>190</v>
      </c>
      <c r="E9" s="30"/>
      <c r="F9" s="30"/>
      <c r="G9" s="30"/>
      <c r="H9" s="30"/>
      <c r="I9" s="3"/>
      <c r="J9" s="3"/>
      <c r="K9" s="3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6"/>
      <c r="AD9" s="6"/>
      <c r="AE9" s="4"/>
    </row>
    <row r="10" spans="1:32" ht="12.75" customHeight="1">
      <c r="A10" s="27" t="s">
        <v>186</v>
      </c>
      <c r="B10" s="27"/>
      <c r="C10" s="28"/>
      <c r="D10" s="29" t="s">
        <v>191</v>
      </c>
      <c r="E10" s="30"/>
      <c r="F10" s="30"/>
      <c r="G10" s="30"/>
      <c r="H10" s="30"/>
      <c r="I10" s="3"/>
      <c r="J10" s="3"/>
      <c r="K10" s="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6"/>
      <c r="AD10" s="6"/>
      <c r="AE10" s="4"/>
    </row>
    <row r="11" spans="1:32" ht="12.75" customHeight="1" thickBot="1">
      <c r="A11" s="27" t="s">
        <v>187</v>
      </c>
      <c r="B11" s="27"/>
      <c r="C11" s="28"/>
      <c r="D11" s="29" t="s">
        <v>192</v>
      </c>
      <c r="E11" s="30"/>
      <c r="F11" s="30"/>
      <c r="G11" s="30"/>
      <c r="H11" s="30"/>
      <c r="I11" s="3"/>
      <c r="J11" s="3"/>
      <c r="K11" s="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6"/>
      <c r="AD11" s="6"/>
      <c r="AE11" s="4"/>
    </row>
    <row r="12" spans="1:32" ht="11.25" customHeight="1" thickBot="1">
      <c r="A12" s="215" t="s">
        <v>2</v>
      </c>
      <c r="B12" s="199" t="s">
        <v>24</v>
      </c>
      <c r="C12" s="183" t="s">
        <v>123</v>
      </c>
      <c r="D12" s="183" t="s">
        <v>9</v>
      </c>
      <c r="E12" s="183"/>
      <c r="F12" s="183"/>
      <c r="G12" s="183" t="s">
        <v>23</v>
      </c>
      <c r="H12" s="183" t="s">
        <v>26</v>
      </c>
      <c r="I12" s="183" t="s">
        <v>3</v>
      </c>
      <c r="J12" s="183" t="s">
        <v>4</v>
      </c>
      <c r="K12" s="183" t="s">
        <v>11</v>
      </c>
      <c r="L12" s="183"/>
      <c r="M12" s="183"/>
      <c r="N12" s="183"/>
      <c r="O12" s="183"/>
      <c r="P12" s="183" t="s">
        <v>42</v>
      </c>
      <c r="Q12" s="183" t="s">
        <v>43</v>
      </c>
      <c r="R12" s="183" t="s">
        <v>99</v>
      </c>
      <c r="S12" s="185" t="s">
        <v>20</v>
      </c>
      <c r="T12" s="185"/>
      <c r="U12" s="185"/>
      <c r="V12" s="185"/>
      <c r="W12" s="185"/>
      <c r="X12" s="185"/>
      <c r="Y12" s="185"/>
      <c r="Z12" s="185"/>
      <c r="AA12" s="151" t="s">
        <v>5</v>
      </c>
      <c r="AB12" s="151" t="s">
        <v>6</v>
      </c>
      <c r="AC12" s="172" t="s">
        <v>10</v>
      </c>
      <c r="AD12" s="6"/>
      <c r="AE12" s="4"/>
    </row>
    <row r="13" spans="1:32" ht="12" customHeight="1" thickBot="1">
      <c r="A13" s="216"/>
      <c r="B13" s="200"/>
      <c r="C13" s="184"/>
      <c r="D13" s="194"/>
      <c r="E13" s="194"/>
      <c r="F13" s="194"/>
      <c r="G13" s="184"/>
      <c r="H13" s="184"/>
      <c r="I13" s="184"/>
      <c r="J13" s="184"/>
      <c r="K13" s="194"/>
      <c r="L13" s="194"/>
      <c r="M13" s="194"/>
      <c r="N13" s="194"/>
      <c r="O13" s="194"/>
      <c r="P13" s="184"/>
      <c r="Q13" s="184"/>
      <c r="R13" s="184"/>
      <c r="S13" s="156" t="s">
        <v>98</v>
      </c>
      <c r="T13" s="156"/>
      <c r="U13" s="156"/>
      <c r="V13" s="156"/>
      <c r="W13" s="156"/>
      <c r="X13" s="156"/>
      <c r="Y13" s="156"/>
      <c r="Z13" s="156"/>
      <c r="AA13" s="152"/>
      <c r="AB13" s="152"/>
      <c r="AC13" s="173"/>
      <c r="AD13" s="6"/>
      <c r="AE13" s="4"/>
    </row>
    <row r="14" spans="1:32" ht="45" customHeight="1" thickBot="1">
      <c r="A14" s="216"/>
      <c r="B14" s="200"/>
      <c r="C14" s="184"/>
      <c r="D14" s="9" t="s">
        <v>0</v>
      </c>
      <c r="E14" s="9" t="s">
        <v>84</v>
      </c>
      <c r="F14" s="9" t="s">
        <v>83</v>
      </c>
      <c r="G14" s="184"/>
      <c r="H14" s="184"/>
      <c r="I14" s="184"/>
      <c r="J14" s="184"/>
      <c r="K14" s="9" t="s">
        <v>16</v>
      </c>
      <c r="L14" s="16" t="s">
        <v>12</v>
      </c>
      <c r="M14" s="16" t="s">
        <v>13</v>
      </c>
      <c r="N14" s="16" t="s">
        <v>14</v>
      </c>
      <c r="O14" s="16" t="s">
        <v>15</v>
      </c>
      <c r="P14" s="184"/>
      <c r="Q14" s="184"/>
      <c r="R14" s="184"/>
      <c r="S14" s="39" t="s">
        <v>22</v>
      </c>
      <c r="T14" s="39" t="s">
        <v>1</v>
      </c>
      <c r="U14" s="39" t="s">
        <v>17</v>
      </c>
      <c r="V14" s="39" t="s">
        <v>19</v>
      </c>
      <c r="W14" s="39" t="s">
        <v>18</v>
      </c>
      <c r="X14" s="39" t="s">
        <v>21</v>
      </c>
      <c r="Y14" s="40" t="s">
        <v>7</v>
      </c>
      <c r="Z14" s="40" t="s">
        <v>8</v>
      </c>
      <c r="AA14" s="163"/>
      <c r="AB14" s="163"/>
      <c r="AC14" s="173"/>
      <c r="AD14" s="6"/>
      <c r="AE14" s="4"/>
    </row>
    <row r="15" spans="1:32" ht="31.5" customHeight="1" thickBot="1">
      <c r="A15" s="243" t="s">
        <v>199</v>
      </c>
      <c r="B15" s="146" t="s">
        <v>156</v>
      </c>
      <c r="C15" s="295" t="s">
        <v>119</v>
      </c>
      <c r="D15" s="146" t="s">
        <v>25</v>
      </c>
      <c r="E15" s="231">
        <v>77</v>
      </c>
      <c r="F15" s="231">
        <v>77</v>
      </c>
      <c r="G15" s="318" t="s">
        <v>285</v>
      </c>
      <c r="H15" s="146" t="s">
        <v>225</v>
      </c>
      <c r="I15" s="44" t="s">
        <v>287</v>
      </c>
      <c r="J15" s="44" t="s">
        <v>109</v>
      </c>
      <c r="K15" s="80" t="s">
        <v>47</v>
      </c>
      <c r="L15" s="76">
        <v>17</v>
      </c>
      <c r="M15" s="76">
        <v>17</v>
      </c>
      <c r="N15" s="76">
        <v>17</v>
      </c>
      <c r="O15" s="76">
        <v>26</v>
      </c>
      <c r="P15" s="51">
        <v>40940</v>
      </c>
      <c r="Q15" s="51" t="s">
        <v>217</v>
      </c>
      <c r="R15" s="291">
        <v>30000</v>
      </c>
      <c r="S15" s="284">
        <v>27250</v>
      </c>
      <c r="T15" s="178"/>
      <c r="U15" s="178"/>
      <c r="V15" s="284"/>
      <c r="W15" s="178"/>
      <c r="X15" s="178"/>
      <c r="Y15" s="178"/>
      <c r="Z15" s="316">
        <v>70000</v>
      </c>
      <c r="AA15" s="146" t="s">
        <v>226</v>
      </c>
      <c r="AB15" s="146" t="s">
        <v>292</v>
      </c>
      <c r="AC15" s="322"/>
      <c r="AD15" s="6"/>
      <c r="AE15" s="4"/>
    </row>
    <row r="16" spans="1:32" ht="35.25" customHeight="1" thickBot="1">
      <c r="A16" s="247"/>
      <c r="B16" s="147"/>
      <c r="C16" s="296"/>
      <c r="D16" s="147"/>
      <c r="E16" s="232"/>
      <c r="F16" s="232"/>
      <c r="G16" s="318"/>
      <c r="H16" s="147"/>
      <c r="I16" s="90" t="s">
        <v>288</v>
      </c>
      <c r="J16" s="45" t="s">
        <v>110</v>
      </c>
      <c r="K16" s="81" t="s">
        <v>77</v>
      </c>
      <c r="L16" s="79">
        <v>17</v>
      </c>
      <c r="M16" s="79">
        <v>17</v>
      </c>
      <c r="N16" s="79">
        <v>17</v>
      </c>
      <c r="O16" s="79">
        <v>26</v>
      </c>
      <c r="P16" s="32">
        <v>40940</v>
      </c>
      <c r="Q16" s="32" t="s">
        <v>217</v>
      </c>
      <c r="R16" s="292"/>
      <c r="S16" s="285"/>
      <c r="T16" s="281"/>
      <c r="U16" s="281"/>
      <c r="V16" s="285"/>
      <c r="W16" s="281"/>
      <c r="X16" s="281"/>
      <c r="Y16" s="281"/>
      <c r="Z16" s="317"/>
      <c r="AA16" s="147"/>
      <c r="AB16" s="147"/>
      <c r="AC16" s="323"/>
      <c r="AD16" s="6"/>
      <c r="AE16" s="4"/>
    </row>
    <row r="17" spans="1:133" ht="47.25" customHeight="1" thickBot="1">
      <c r="A17" s="247"/>
      <c r="B17" s="147"/>
      <c r="C17" s="296"/>
      <c r="D17" s="147"/>
      <c r="E17" s="232"/>
      <c r="F17" s="232"/>
      <c r="G17" s="318"/>
      <c r="H17" s="147"/>
      <c r="I17" s="46" t="s">
        <v>289</v>
      </c>
      <c r="J17" s="46" t="s">
        <v>111</v>
      </c>
      <c r="K17" s="86" t="s">
        <v>284</v>
      </c>
      <c r="L17" s="83">
        <v>17</v>
      </c>
      <c r="M17" s="83">
        <v>17</v>
      </c>
      <c r="N17" s="83">
        <v>17</v>
      </c>
      <c r="O17" s="83">
        <v>26</v>
      </c>
      <c r="P17" s="34">
        <v>40940</v>
      </c>
      <c r="Q17" s="33" t="s">
        <v>217</v>
      </c>
      <c r="R17" s="293"/>
      <c r="S17" s="286"/>
      <c r="T17" s="179"/>
      <c r="U17" s="179"/>
      <c r="V17" s="286"/>
      <c r="W17" s="179"/>
      <c r="X17" s="179"/>
      <c r="Y17" s="179"/>
      <c r="Z17" s="317"/>
      <c r="AA17" s="147"/>
      <c r="AB17" s="147"/>
      <c r="AC17" s="323"/>
      <c r="AD17" s="6"/>
      <c r="AE17" s="4"/>
    </row>
    <row r="18" spans="1:133" ht="30" customHeight="1" thickBot="1">
      <c r="A18" s="247"/>
      <c r="B18" s="147"/>
      <c r="C18" s="296"/>
      <c r="D18" s="147"/>
      <c r="E18" s="232"/>
      <c r="F18" s="232"/>
      <c r="G18" s="318" t="s">
        <v>286</v>
      </c>
      <c r="H18" s="147"/>
      <c r="I18" s="44" t="s">
        <v>206</v>
      </c>
      <c r="J18" s="44" t="s">
        <v>113</v>
      </c>
      <c r="K18" s="80" t="s">
        <v>65</v>
      </c>
      <c r="L18" s="78">
        <v>17</v>
      </c>
      <c r="M18" s="78">
        <v>17</v>
      </c>
      <c r="N18" s="78">
        <v>17</v>
      </c>
      <c r="O18" s="78">
        <v>26</v>
      </c>
      <c r="P18" s="33">
        <v>40940</v>
      </c>
      <c r="Q18" s="51" t="s">
        <v>217</v>
      </c>
      <c r="R18" s="291">
        <v>10000</v>
      </c>
      <c r="S18" s="284">
        <v>8400</v>
      </c>
      <c r="T18" s="178"/>
      <c r="U18" s="178"/>
      <c r="V18" s="284"/>
      <c r="W18" s="178"/>
      <c r="X18" s="178"/>
      <c r="Y18" s="178"/>
      <c r="Z18" s="317"/>
      <c r="AA18" s="147"/>
      <c r="AB18" s="147"/>
      <c r="AC18" s="323"/>
      <c r="AD18" s="6"/>
      <c r="AE18" s="4"/>
    </row>
    <row r="19" spans="1:133" ht="42.75" customHeight="1" thickBot="1">
      <c r="A19" s="247"/>
      <c r="B19" s="147"/>
      <c r="C19" s="296"/>
      <c r="D19" s="147"/>
      <c r="E19" s="232"/>
      <c r="F19" s="232"/>
      <c r="G19" s="318"/>
      <c r="H19" s="147"/>
      <c r="I19" s="91" t="s">
        <v>207</v>
      </c>
      <c r="J19" s="91" t="s">
        <v>112</v>
      </c>
      <c r="K19" s="85" t="s">
        <v>48</v>
      </c>
      <c r="L19" s="79">
        <v>17</v>
      </c>
      <c r="M19" s="79">
        <v>17</v>
      </c>
      <c r="N19" s="79">
        <v>17</v>
      </c>
      <c r="O19" s="79">
        <v>26</v>
      </c>
      <c r="P19" s="32">
        <v>40940</v>
      </c>
      <c r="Q19" s="32" t="s">
        <v>217</v>
      </c>
      <c r="R19" s="292"/>
      <c r="S19" s="285"/>
      <c r="T19" s="281"/>
      <c r="U19" s="281"/>
      <c r="V19" s="285"/>
      <c r="W19" s="281"/>
      <c r="X19" s="281"/>
      <c r="Y19" s="281"/>
      <c r="Z19" s="317"/>
      <c r="AA19" s="147"/>
      <c r="AB19" s="147"/>
      <c r="AC19" s="323"/>
      <c r="AD19" s="6"/>
      <c r="AE19" s="4"/>
    </row>
    <row r="20" spans="1:133" ht="65.25" customHeight="1" thickBot="1">
      <c r="A20" s="247"/>
      <c r="B20" s="147"/>
      <c r="C20" s="296"/>
      <c r="D20" s="147"/>
      <c r="E20" s="232"/>
      <c r="F20" s="232"/>
      <c r="G20" s="318"/>
      <c r="H20" s="147"/>
      <c r="I20" s="67" t="s">
        <v>290</v>
      </c>
      <c r="J20" s="67" t="s">
        <v>114</v>
      </c>
      <c r="K20" s="134" t="s">
        <v>49</v>
      </c>
      <c r="L20" s="83">
        <v>17</v>
      </c>
      <c r="M20" s="83">
        <v>17</v>
      </c>
      <c r="N20" s="83">
        <v>17</v>
      </c>
      <c r="O20" s="83">
        <v>26</v>
      </c>
      <c r="P20" s="34">
        <v>40940</v>
      </c>
      <c r="Q20" s="33" t="s">
        <v>217</v>
      </c>
      <c r="R20" s="293"/>
      <c r="S20" s="286"/>
      <c r="T20" s="179"/>
      <c r="U20" s="179"/>
      <c r="V20" s="286"/>
      <c r="W20" s="179"/>
      <c r="X20" s="179"/>
      <c r="Y20" s="179"/>
      <c r="Z20" s="317"/>
      <c r="AA20" s="147"/>
      <c r="AB20" s="147"/>
      <c r="AC20" s="323"/>
      <c r="AD20" s="6"/>
      <c r="AE20" s="4"/>
    </row>
    <row r="21" spans="1:133" ht="34.5" customHeight="1" thickBot="1">
      <c r="A21" s="247"/>
      <c r="B21" s="147"/>
      <c r="C21" s="296"/>
      <c r="D21" s="147"/>
      <c r="E21" s="232"/>
      <c r="F21" s="232"/>
      <c r="G21" s="318" t="s">
        <v>85</v>
      </c>
      <c r="H21" s="147"/>
      <c r="I21" s="44" t="s">
        <v>208</v>
      </c>
      <c r="J21" s="44" t="s">
        <v>221</v>
      </c>
      <c r="K21" s="80" t="s">
        <v>50</v>
      </c>
      <c r="L21" s="78">
        <v>17</v>
      </c>
      <c r="M21" s="78">
        <v>17</v>
      </c>
      <c r="N21" s="78">
        <v>17</v>
      </c>
      <c r="O21" s="78">
        <v>26</v>
      </c>
      <c r="P21" s="33">
        <v>40940</v>
      </c>
      <c r="Q21" s="51" t="s">
        <v>217</v>
      </c>
      <c r="R21" s="237">
        <v>20000</v>
      </c>
      <c r="S21" s="284">
        <v>16850</v>
      </c>
      <c r="T21" s="178"/>
      <c r="U21" s="178"/>
      <c r="V21" s="284"/>
      <c r="W21" s="178"/>
      <c r="X21" s="178"/>
      <c r="Y21" s="178"/>
      <c r="Z21" s="317"/>
      <c r="AA21" s="147"/>
      <c r="AB21" s="147"/>
      <c r="AC21" s="323"/>
      <c r="AD21" s="6"/>
      <c r="AE21" s="4"/>
    </row>
    <row r="22" spans="1:133" ht="33.75" customHeight="1" thickBot="1">
      <c r="A22" s="247"/>
      <c r="B22" s="147"/>
      <c r="C22" s="296"/>
      <c r="D22" s="147"/>
      <c r="E22" s="232"/>
      <c r="F22" s="232"/>
      <c r="G22" s="318"/>
      <c r="H22" s="147"/>
      <c r="I22" s="71" t="s">
        <v>209</v>
      </c>
      <c r="J22" s="71" t="s">
        <v>218</v>
      </c>
      <c r="K22" s="81" t="s">
        <v>51</v>
      </c>
      <c r="L22" s="79">
        <v>17</v>
      </c>
      <c r="M22" s="79">
        <v>17</v>
      </c>
      <c r="N22" s="79">
        <v>17</v>
      </c>
      <c r="O22" s="79">
        <v>26</v>
      </c>
      <c r="P22" s="32">
        <v>40940</v>
      </c>
      <c r="Q22" s="32" t="s">
        <v>217</v>
      </c>
      <c r="R22" s="287"/>
      <c r="S22" s="285"/>
      <c r="T22" s="281"/>
      <c r="U22" s="281"/>
      <c r="V22" s="285"/>
      <c r="W22" s="281"/>
      <c r="X22" s="281"/>
      <c r="Y22" s="281"/>
      <c r="Z22" s="317"/>
      <c r="AA22" s="147"/>
      <c r="AB22" s="147"/>
      <c r="AC22" s="323"/>
      <c r="AD22" s="6"/>
      <c r="AE22" s="4"/>
    </row>
    <row r="23" spans="1:133" ht="35.25" customHeight="1" thickBot="1">
      <c r="A23" s="247"/>
      <c r="B23" s="147"/>
      <c r="C23" s="296"/>
      <c r="D23" s="147"/>
      <c r="E23" s="232"/>
      <c r="F23" s="232"/>
      <c r="G23" s="318"/>
      <c r="H23" s="147"/>
      <c r="I23" s="96" t="s">
        <v>210</v>
      </c>
      <c r="J23" s="96" t="s">
        <v>115</v>
      </c>
      <c r="K23" s="86" t="s">
        <v>52</v>
      </c>
      <c r="L23" s="83">
        <v>17</v>
      </c>
      <c r="M23" s="83">
        <v>17</v>
      </c>
      <c r="N23" s="83">
        <v>17</v>
      </c>
      <c r="O23" s="83">
        <v>26</v>
      </c>
      <c r="P23" s="34">
        <v>40940</v>
      </c>
      <c r="Q23" s="33" t="s">
        <v>217</v>
      </c>
      <c r="R23" s="288"/>
      <c r="S23" s="286"/>
      <c r="T23" s="179"/>
      <c r="U23" s="179"/>
      <c r="V23" s="286"/>
      <c r="W23" s="179"/>
      <c r="X23" s="179"/>
      <c r="Y23" s="179"/>
      <c r="Z23" s="317"/>
      <c r="AA23" s="147"/>
      <c r="AB23" s="147"/>
      <c r="AC23" s="323"/>
      <c r="AD23" s="6"/>
      <c r="AE23" s="4"/>
    </row>
    <row r="24" spans="1:133" ht="52.5" customHeight="1" thickBot="1">
      <c r="A24" s="247"/>
      <c r="B24" s="147"/>
      <c r="C24" s="296"/>
      <c r="D24" s="147"/>
      <c r="E24" s="232"/>
      <c r="F24" s="232"/>
      <c r="G24" s="318" t="s">
        <v>86</v>
      </c>
      <c r="H24" s="147"/>
      <c r="I24" s="97" t="s">
        <v>211</v>
      </c>
      <c r="J24" s="97" t="s">
        <v>219</v>
      </c>
      <c r="K24" s="80" t="s">
        <v>222</v>
      </c>
      <c r="L24" s="78">
        <v>17</v>
      </c>
      <c r="M24" s="78">
        <v>17</v>
      </c>
      <c r="N24" s="78">
        <v>17</v>
      </c>
      <c r="O24" s="78">
        <v>26</v>
      </c>
      <c r="P24" s="51">
        <v>40910</v>
      </c>
      <c r="Q24" s="51" t="s">
        <v>217</v>
      </c>
      <c r="R24" s="291">
        <v>16000</v>
      </c>
      <c r="S24" s="284">
        <v>8750</v>
      </c>
      <c r="T24" s="178"/>
      <c r="U24" s="178"/>
      <c r="V24" s="284"/>
      <c r="W24" s="178"/>
      <c r="X24" s="178"/>
      <c r="Y24" s="178"/>
      <c r="Z24" s="317"/>
      <c r="AA24" s="147"/>
      <c r="AB24" s="147"/>
      <c r="AC24" s="323"/>
      <c r="AD24" s="6"/>
      <c r="AE24" s="4"/>
    </row>
    <row r="25" spans="1:133" ht="56.25" customHeight="1" thickBot="1">
      <c r="A25" s="247"/>
      <c r="B25" s="147"/>
      <c r="C25" s="296"/>
      <c r="D25" s="147"/>
      <c r="E25" s="232"/>
      <c r="F25" s="232"/>
      <c r="G25" s="318"/>
      <c r="H25" s="147"/>
      <c r="I25" s="71" t="s">
        <v>212</v>
      </c>
      <c r="J25" s="71" t="s">
        <v>220</v>
      </c>
      <c r="K25" s="81" t="s">
        <v>66</v>
      </c>
      <c r="L25" s="79">
        <v>17</v>
      </c>
      <c r="M25" s="79">
        <v>17</v>
      </c>
      <c r="N25" s="79">
        <v>17</v>
      </c>
      <c r="O25" s="79">
        <v>26</v>
      </c>
      <c r="P25" s="32">
        <v>40910</v>
      </c>
      <c r="Q25" s="32" t="s">
        <v>217</v>
      </c>
      <c r="R25" s="292"/>
      <c r="S25" s="285"/>
      <c r="T25" s="281"/>
      <c r="U25" s="281"/>
      <c r="V25" s="285"/>
      <c r="W25" s="281"/>
      <c r="X25" s="281"/>
      <c r="Y25" s="281"/>
      <c r="Z25" s="317"/>
      <c r="AA25" s="147"/>
      <c r="AB25" s="147"/>
      <c r="AC25" s="323"/>
      <c r="AD25" s="6"/>
      <c r="AE25" s="4"/>
    </row>
    <row r="26" spans="1:133" ht="45" customHeight="1" thickBot="1">
      <c r="A26" s="247"/>
      <c r="B26" s="147"/>
      <c r="C26" s="296"/>
      <c r="D26" s="147"/>
      <c r="E26" s="232"/>
      <c r="F26" s="232"/>
      <c r="G26" s="318"/>
      <c r="H26" s="147"/>
      <c r="I26" s="96" t="s">
        <v>213</v>
      </c>
      <c r="J26" s="96" t="s">
        <v>116</v>
      </c>
      <c r="K26" s="86" t="s">
        <v>67</v>
      </c>
      <c r="L26" s="83">
        <v>17</v>
      </c>
      <c r="M26" s="83">
        <v>17</v>
      </c>
      <c r="N26" s="83">
        <v>17</v>
      </c>
      <c r="O26" s="83">
        <v>26</v>
      </c>
      <c r="P26" s="34">
        <v>40910</v>
      </c>
      <c r="Q26" s="33" t="s">
        <v>217</v>
      </c>
      <c r="R26" s="293"/>
      <c r="S26" s="286"/>
      <c r="T26" s="179"/>
      <c r="U26" s="179"/>
      <c r="V26" s="286"/>
      <c r="W26" s="179"/>
      <c r="X26" s="179"/>
      <c r="Y26" s="179"/>
      <c r="Z26" s="317"/>
      <c r="AA26" s="147"/>
      <c r="AB26" s="147"/>
      <c r="AC26" s="323"/>
      <c r="AD26" s="6"/>
      <c r="AE26" s="4"/>
    </row>
    <row r="27" spans="1:133" ht="27" customHeight="1" thickBot="1">
      <c r="A27" s="247"/>
      <c r="B27" s="147"/>
      <c r="C27" s="296"/>
      <c r="D27" s="147"/>
      <c r="E27" s="232"/>
      <c r="F27" s="232"/>
      <c r="G27" s="294" t="s">
        <v>291</v>
      </c>
      <c r="H27" s="147"/>
      <c r="I27" s="92" t="s">
        <v>214</v>
      </c>
      <c r="J27" s="93" t="s">
        <v>46</v>
      </c>
      <c r="K27" s="85" t="s">
        <v>53</v>
      </c>
      <c r="L27" s="84">
        <v>17</v>
      </c>
      <c r="M27" s="84">
        <v>17</v>
      </c>
      <c r="N27" s="84">
        <v>17</v>
      </c>
      <c r="O27" s="84">
        <v>26</v>
      </c>
      <c r="P27" s="33">
        <v>40940</v>
      </c>
      <c r="Q27" s="51" t="s">
        <v>217</v>
      </c>
      <c r="R27" s="325">
        <v>16000</v>
      </c>
      <c r="S27" s="290">
        <v>8750</v>
      </c>
      <c r="T27" s="289"/>
      <c r="U27" s="289"/>
      <c r="V27" s="290"/>
      <c r="W27" s="289"/>
      <c r="X27" s="289"/>
      <c r="Y27" s="289"/>
      <c r="Z27" s="317"/>
      <c r="AA27" s="147"/>
      <c r="AB27" s="147"/>
      <c r="AC27" s="323"/>
      <c r="AD27" s="6"/>
      <c r="AE27" s="4"/>
    </row>
    <row r="28" spans="1:133" ht="28.5" customHeight="1" thickBot="1">
      <c r="A28" s="247"/>
      <c r="B28" s="147"/>
      <c r="C28" s="296"/>
      <c r="D28" s="147"/>
      <c r="E28" s="232"/>
      <c r="F28" s="232"/>
      <c r="G28" s="294"/>
      <c r="H28" s="147"/>
      <c r="I28" s="94" t="s">
        <v>215</v>
      </c>
      <c r="J28" s="71" t="s">
        <v>117</v>
      </c>
      <c r="K28" s="81" t="s">
        <v>54</v>
      </c>
      <c r="L28" s="79">
        <v>17</v>
      </c>
      <c r="M28" s="79">
        <v>17</v>
      </c>
      <c r="N28" s="79">
        <v>17</v>
      </c>
      <c r="O28" s="79">
        <v>26</v>
      </c>
      <c r="P28" s="32">
        <v>40940</v>
      </c>
      <c r="Q28" s="32" t="s">
        <v>217</v>
      </c>
      <c r="R28" s="292"/>
      <c r="S28" s="285"/>
      <c r="T28" s="281"/>
      <c r="U28" s="281"/>
      <c r="V28" s="285"/>
      <c r="W28" s="281"/>
      <c r="X28" s="281"/>
      <c r="Y28" s="281"/>
      <c r="Z28" s="317"/>
      <c r="AA28" s="147"/>
      <c r="AB28" s="147"/>
      <c r="AC28" s="323"/>
      <c r="AD28" s="6"/>
      <c r="AE28" s="4"/>
    </row>
    <row r="29" spans="1:133" ht="37.5" customHeight="1" thickBot="1">
      <c r="A29" s="248"/>
      <c r="B29" s="148"/>
      <c r="C29" s="297"/>
      <c r="D29" s="148"/>
      <c r="E29" s="233"/>
      <c r="F29" s="233"/>
      <c r="G29" s="294"/>
      <c r="H29" s="148"/>
      <c r="I29" s="95" t="s">
        <v>216</v>
      </c>
      <c r="J29" s="96" t="s">
        <v>118</v>
      </c>
      <c r="K29" s="86" t="s">
        <v>68</v>
      </c>
      <c r="L29" s="75">
        <v>17</v>
      </c>
      <c r="M29" s="75">
        <v>17</v>
      </c>
      <c r="N29" s="75">
        <v>17</v>
      </c>
      <c r="O29" s="75">
        <v>26</v>
      </c>
      <c r="P29" s="34">
        <v>40940</v>
      </c>
      <c r="Q29" s="34" t="s">
        <v>217</v>
      </c>
      <c r="R29" s="293"/>
      <c r="S29" s="286"/>
      <c r="T29" s="179"/>
      <c r="U29" s="179"/>
      <c r="V29" s="286"/>
      <c r="W29" s="179"/>
      <c r="X29" s="179"/>
      <c r="Y29" s="179"/>
      <c r="Z29" s="283"/>
      <c r="AA29" s="148"/>
      <c r="AB29" s="148"/>
      <c r="AC29" s="324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</row>
    <row r="30" spans="1:133">
      <c r="A30" s="115"/>
      <c r="B30" s="111"/>
      <c r="C30" s="112"/>
      <c r="D30" s="111"/>
      <c r="E30" s="102"/>
      <c r="F30" s="102"/>
      <c r="G30" s="113"/>
      <c r="H30" s="111"/>
      <c r="I30" s="113"/>
      <c r="J30" s="113"/>
      <c r="K30" s="103"/>
      <c r="L30" s="102"/>
      <c r="M30" s="102"/>
      <c r="N30" s="102"/>
      <c r="O30" s="102"/>
      <c r="P30" s="104"/>
      <c r="Q30" s="104"/>
      <c r="R30" s="114"/>
      <c r="S30" s="114"/>
      <c r="T30" s="116"/>
      <c r="U30" s="116"/>
      <c r="V30" s="102"/>
      <c r="W30" s="116"/>
      <c r="X30" s="116"/>
      <c r="Y30" s="116"/>
      <c r="Z30" s="108"/>
      <c r="AA30" s="102"/>
      <c r="AB30" s="102"/>
      <c r="AC30" s="117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</row>
    <row r="31" spans="1:133">
      <c r="A31" s="115"/>
      <c r="B31" s="111"/>
      <c r="C31" s="112"/>
      <c r="D31" s="111"/>
      <c r="E31" s="102"/>
      <c r="F31" s="102"/>
      <c r="G31" s="113"/>
      <c r="H31" s="111"/>
      <c r="I31" s="113"/>
      <c r="J31" s="113"/>
      <c r="K31" s="103"/>
      <c r="L31" s="102"/>
      <c r="M31" s="102"/>
      <c r="N31" s="102"/>
      <c r="O31" s="102"/>
      <c r="P31" s="104"/>
      <c r="Q31" s="104"/>
      <c r="R31" s="114"/>
      <c r="S31" s="114"/>
      <c r="T31" s="116"/>
      <c r="U31" s="116"/>
      <c r="V31" s="102"/>
      <c r="W31" s="116"/>
      <c r="X31" s="116"/>
      <c r="Y31" s="116"/>
      <c r="Z31" s="108"/>
      <c r="AA31" s="102"/>
      <c r="AB31" s="102"/>
      <c r="AC31" s="117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</row>
    <row r="32" spans="1:133" ht="13.5" thickBot="1">
      <c r="A32" s="115"/>
      <c r="B32" s="111"/>
      <c r="C32" s="112"/>
      <c r="D32" s="111"/>
      <c r="E32" s="102"/>
      <c r="F32" s="102"/>
      <c r="G32" s="113"/>
      <c r="H32" s="111"/>
      <c r="I32" s="113"/>
      <c r="J32" s="113"/>
      <c r="K32" s="103"/>
      <c r="L32" s="102"/>
      <c r="M32" s="102"/>
      <c r="N32" s="102"/>
      <c r="O32" s="102"/>
      <c r="P32" s="104"/>
      <c r="Q32" s="104"/>
      <c r="R32" s="114"/>
      <c r="S32" s="114"/>
      <c r="T32" s="116"/>
      <c r="U32" s="116"/>
      <c r="V32" s="102"/>
      <c r="W32" s="116"/>
      <c r="X32" s="116"/>
      <c r="Y32" s="116"/>
      <c r="Z32" s="108"/>
      <c r="AA32" s="102"/>
      <c r="AB32" s="102"/>
      <c r="AC32" s="117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</row>
    <row r="33" spans="1:133" s="15" customFormat="1" ht="16.5" customHeight="1" thickBot="1">
      <c r="A33" s="196" t="s">
        <v>2</v>
      </c>
      <c r="B33" s="199" t="s">
        <v>24</v>
      </c>
      <c r="C33" s="183" t="s">
        <v>123</v>
      </c>
      <c r="D33" s="183" t="s">
        <v>9</v>
      </c>
      <c r="E33" s="183"/>
      <c r="F33" s="183"/>
      <c r="G33" s="183" t="s">
        <v>23</v>
      </c>
      <c r="H33" s="183" t="s">
        <v>26</v>
      </c>
      <c r="I33" s="183" t="s">
        <v>3</v>
      </c>
      <c r="J33" s="183" t="s">
        <v>4</v>
      </c>
      <c r="K33" s="183" t="s">
        <v>11</v>
      </c>
      <c r="L33" s="183"/>
      <c r="M33" s="183"/>
      <c r="N33" s="183"/>
      <c r="O33" s="183"/>
      <c r="P33" s="183" t="s">
        <v>42</v>
      </c>
      <c r="Q33" s="183" t="s">
        <v>43</v>
      </c>
      <c r="R33" s="183" t="s">
        <v>99</v>
      </c>
      <c r="S33" s="185" t="s">
        <v>20</v>
      </c>
      <c r="T33" s="185"/>
      <c r="U33" s="185"/>
      <c r="V33" s="185"/>
      <c r="W33" s="185"/>
      <c r="X33" s="185"/>
      <c r="Y33" s="185"/>
      <c r="Z33" s="185"/>
      <c r="AA33" s="151" t="s">
        <v>5</v>
      </c>
      <c r="AB33" s="151" t="s">
        <v>6</v>
      </c>
      <c r="AC33" s="172" t="s">
        <v>10</v>
      </c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</row>
    <row r="34" spans="1:133" s="15" customFormat="1" ht="13.5" customHeight="1" thickBot="1">
      <c r="A34" s="197"/>
      <c r="B34" s="200"/>
      <c r="C34" s="184"/>
      <c r="D34" s="194"/>
      <c r="E34" s="194"/>
      <c r="F34" s="194"/>
      <c r="G34" s="184"/>
      <c r="H34" s="184"/>
      <c r="I34" s="184"/>
      <c r="J34" s="184"/>
      <c r="K34" s="194"/>
      <c r="L34" s="194"/>
      <c r="M34" s="194"/>
      <c r="N34" s="194"/>
      <c r="O34" s="194"/>
      <c r="P34" s="184"/>
      <c r="Q34" s="184"/>
      <c r="R34" s="184"/>
      <c r="S34" s="156" t="s">
        <v>98</v>
      </c>
      <c r="T34" s="156"/>
      <c r="U34" s="156"/>
      <c r="V34" s="156"/>
      <c r="W34" s="156"/>
      <c r="X34" s="156"/>
      <c r="Y34" s="156"/>
      <c r="Z34" s="156"/>
      <c r="AA34" s="152"/>
      <c r="AB34" s="152"/>
      <c r="AC34" s="173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</row>
    <row r="35" spans="1:133" s="15" customFormat="1" ht="17.25" customHeight="1" thickBot="1">
      <c r="A35" s="198"/>
      <c r="B35" s="201"/>
      <c r="C35" s="194"/>
      <c r="D35" s="87" t="s">
        <v>0</v>
      </c>
      <c r="E35" s="87" t="s">
        <v>87</v>
      </c>
      <c r="F35" s="87" t="s">
        <v>83</v>
      </c>
      <c r="G35" s="194"/>
      <c r="H35" s="194"/>
      <c r="I35" s="194"/>
      <c r="J35" s="194"/>
      <c r="K35" s="87" t="s">
        <v>16</v>
      </c>
      <c r="L35" s="64" t="s">
        <v>12</v>
      </c>
      <c r="M35" s="64" t="s">
        <v>13</v>
      </c>
      <c r="N35" s="64" t="s">
        <v>14</v>
      </c>
      <c r="O35" s="64" t="s">
        <v>15</v>
      </c>
      <c r="P35" s="194"/>
      <c r="Q35" s="194"/>
      <c r="R35" s="194"/>
      <c r="S35" s="65" t="s">
        <v>22</v>
      </c>
      <c r="T35" s="65" t="s">
        <v>1</v>
      </c>
      <c r="U35" s="65" t="s">
        <v>17</v>
      </c>
      <c r="V35" s="65" t="s">
        <v>19</v>
      </c>
      <c r="W35" s="65" t="s">
        <v>18</v>
      </c>
      <c r="X35" s="65" t="s">
        <v>21</v>
      </c>
      <c r="Y35" s="41" t="s">
        <v>7</v>
      </c>
      <c r="Z35" s="41" t="s">
        <v>8</v>
      </c>
      <c r="AA35" s="153"/>
      <c r="AB35" s="153"/>
      <c r="AC35" s="174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</row>
    <row r="36" spans="1:133" ht="42" customHeight="1">
      <c r="A36" s="227" t="s">
        <v>200</v>
      </c>
      <c r="B36" s="229" t="s">
        <v>294</v>
      </c>
      <c r="C36" s="146" t="s">
        <v>293</v>
      </c>
      <c r="D36" s="146" t="s">
        <v>197</v>
      </c>
      <c r="E36" s="231">
        <v>12</v>
      </c>
      <c r="F36" s="231">
        <v>12</v>
      </c>
      <c r="G36" s="146" t="s">
        <v>223</v>
      </c>
      <c r="H36" s="146" t="s">
        <v>227</v>
      </c>
      <c r="I36" s="139" t="s">
        <v>296</v>
      </c>
      <c r="J36" s="73" t="s">
        <v>231</v>
      </c>
      <c r="K36" s="73" t="s">
        <v>120</v>
      </c>
      <c r="L36" s="140">
        <v>12</v>
      </c>
      <c r="M36" s="139"/>
      <c r="N36" s="139"/>
      <c r="O36" s="139"/>
      <c r="P36" s="66">
        <v>40912</v>
      </c>
      <c r="Q36" s="66">
        <v>40924</v>
      </c>
      <c r="R36" s="143">
        <v>817000</v>
      </c>
      <c r="S36" s="169">
        <v>550000</v>
      </c>
      <c r="T36" s="169"/>
      <c r="U36" s="169"/>
      <c r="V36" s="169"/>
      <c r="W36" s="169"/>
      <c r="X36" s="169"/>
      <c r="Y36" s="169"/>
      <c r="Z36" s="169">
        <f>SUM(S36:Y36)</f>
        <v>550000</v>
      </c>
      <c r="AA36" s="146" t="s">
        <v>226</v>
      </c>
      <c r="AB36" s="146" t="s">
        <v>235</v>
      </c>
      <c r="AC36" s="149"/>
      <c r="AD36" s="6"/>
    </row>
    <row r="37" spans="1:133" ht="46.5" customHeight="1">
      <c r="A37" s="227"/>
      <c r="B37" s="229"/>
      <c r="C37" s="147"/>
      <c r="D37" s="147"/>
      <c r="E37" s="232"/>
      <c r="F37" s="232"/>
      <c r="G37" s="147"/>
      <c r="H37" s="147"/>
      <c r="I37" s="81" t="s">
        <v>44</v>
      </c>
      <c r="J37" s="81" t="s">
        <v>229</v>
      </c>
      <c r="K37" s="81" t="s">
        <v>45</v>
      </c>
      <c r="L37" s="79">
        <v>3</v>
      </c>
      <c r="M37" s="79"/>
      <c r="N37" s="79"/>
      <c r="O37" s="79"/>
      <c r="P37" s="32">
        <v>40925</v>
      </c>
      <c r="Q37" s="53">
        <v>40925</v>
      </c>
      <c r="R37" s="144"/>
      <c r="S37" s="170"/>
      <c r="T37" s="170"/>
      <c r="U37" s="170"/>
      <c r="V37" s="170"/>
      <c r="W37" s="170"/>
      <c r="X37" s="170"/>
      <c r="Y37" s="170"/>
      <c r="Z37" s="170"/>
      <c r="AA37" s="147"/>
      <c r="AB37" s="147"/>
      <c r="AC37" s="149"/>
      <c r="AD37" s="6"/>
    </row>
    <row r="38" spans="1:133" ht="36" customHeight="1" thickBot="1">
      <c r="A38" s="227"/>
      <c r="B38" s="229"/>
      <c r="C38" s="148"/>
      <c r="D38" s="148"/>
      <c r="E38" s="233"/>
      <c r="F38" s="233"/>
      <c r="G38" s="148"/>
      <c r="H38" s="148"/>
      <c r="I38" s="86" t="s">
        <v>297</v>
      </c>
      <c r="J38" s="86" t="s">
        <v>230</v>
      </c>
      <c r="K38" s="86" t="s">
        <v>121</v>
      </c>
      <c r="L38" s="83">
        <v>4</v>
      </c>
      <c r="M38" s="83">
        <v>3</v>
      </c>
      <c r="N38" s="83">
        <v>3</v>
      </c>
      <c r="O38" s="83">
        <v>2</v>
      </c>
      <c r="P38" s="34">
        <v>40928</v>
      </c>
      <c r="Q38" s="34">
        <v>41274</v>
      </c>
      <c r="R38" s="145"/>
      <c r="S38" s="171"/>
      <c r="T38" s="171"/>
      <c r="U38" s="171"/>
      <c r="V38" s="171"/>
      <c r="W38" s="171"/>
      <c r="X38" s="171"/>
      <c r="Y38" s="171"/>
      <c r="Z38" s="171"/>
      <c r="AA38" s="148"/>
      <c r="AB38" s="147"/>
      <c r="AC38" s="150"/>
      <c r="AD38" s="6"/>
    </row>
    <row r="39" spans="1:133" ht="25.5" customHeight="1">
      <c r="A39" s="227"/>
      <c r="B39" s="229"/>
      <c r="C39" s="192" t="s">
        <v>295</v>
      </c>
      <c r="D39" s="192" t="s">
        <v>122</v>
      </c>
      <c r="E39" s="221">
        <v>310</v>
      </c>
      <c r="F39" s="221">
        <v>310</v>
      </c>
      <c r="G39" s="192" t="s">
        <v>89</v>
      </c>
      <c r="H39" s="234" t="s">
        <v>228</v>
      </c>
      <c r="I39" s="80" t="s">
        <v>172</v>
      </c>
      <c r="J39" s="80" t="s">
        <v>232</v>
      </c>
      <c r="K39" s="80" t="s">
        <v>91</v>
      </c>
      <c r="L39" s="78">
        <v>310</v>
      </c>
      <c r="M39" s="78"/>
      <c r="N39" s="78"/>
      <c r="O39" s="78"/>
      <c r="P39" s="31">
        <v>40928</v>
      </c>
      <c r="Q39" s="31">
        <v>40954</v>
      </c>
      <c r="R39" s="180">
        <v>30000</v>
      </c>
      <c r="S39" s="160">
        <v>30000</v>
      </c>
      <c r="T39" s="157"/>
      <c r="U39" s="157"/>
      <c r="V39" s="157"/>
      <c r="W39" s="157"/>
      <c r="X39" s="157"/>
      <c r="Y39" s="157"/>
      <c r="Z39" s="160">
        <f>S39</f>
        <v>30000</v>
      </c>
      <c r="AA39" s="208" t="s">
        <v>226</v>
      </c>
      <c r="AB39" s="147"/>
      <c r="AC39" s="337"/>
      <c r="AD39" s="10"/>
    </row>
    <row r="40" spans="1:133" ht="30" customHeight="1">
      <c r="A40" s="227"/>
      <c r="B40" s="229"/>
      <c r="C40" s="195"/>
      <c r="D40" s="195"/>
      <c r="E40" s="222"/>
      <c r="F40" s="222"/>
      <c r="G40" s="195"/>
      <c r="H40" s="238"/>
      <c r="I40" s="81" t="s">
        <v>88</v>
      </c>
      <c r="J40" s="81" t="s">
        <v>233</v>
      </c>
      <c r="K40" s="81" t="s">
        <v>45</v>
      </c>
      <c r="L40" s="79">
        <v>3</v>
      </c>
      <c r="M40" s="79"/>
      <c r="N40" s="79"/>
      <c r="O40" s="79"/>
      <c r="P40" s="32">
        <v>40964</v>
      </c>
      <c r="Q40" s="32">
        <v>40964</v>
      </c>
      <c r="R40" s="181"/>
      <c r="S40" s="161"/>
      <c r="T40" s="158"/>
      <c r="U40" s="158"/>
      <c r="V40" s="158"/>
      <c r="W40" s="158"/>
      <c r="X40" s="158"/>
      <c r="Y40" s="158"/>
      <c r="Z40" s="161"/>
      <c r="AA40" s="209"/>
      <c r="AB40" s="147"/>
      <c r="AC40" s="338"/>
      <c r="AD40" s="6"/>
      <c r="AE40" s="4"/>
    </row>
    <row r="41" spans="1:133" ht="30.75" customHeight="1" thickBot="1">
      <c r="A41" s="228"/>
      <c r="B41" s="230"/>
      <c r="C41" s="193"/>
      <c r="D41" s="193"/>
      <c r="E41" s="223"/>
      <c r="F41" s="223"/>
      <c r="G41" s="193"/>
      <c r="H41" s="239"/>
      <c r="I41" s="86" t="s">
        <v>90</v>
      </c>
      <c r="J41" s="86" t="s">
        <v>173</v>
      </c>
      <c r="K41" s="86" t="s">
        <v>92</v>
      </c>
      <c r="L41" s="83">
        <v>77</v>
      </c>
      <c r="M41" s="83">
        <v>77</v>
      </c>
      <c r="N41" s="83">
        <v>77</v>
      </c>
      <c r="O41" s="83">
        <v>79</v>
      </c>
      <c r="P41" s="34">
        <v>40967</v>
      </c>
      <c r="Q41" s="34">
        <v>41274</v>
      </c>
      <c r="R41" s="182"/>
      <c r="S41" s="162"/>
      <c r="T41" s="159"/>
      <c r="U41" s="159"/>
      <c r="V41" s="159"/>
      <c r="W41" s="159"/>
      <c r="X41" s="159"/>
      <c r="Y41" s="159"/>
      <c r="Z41" s="162"/>
      <c r="AA41" s="210"/>
      <c r="AB41" s="147"/>
      <c r="AC41" s="339"/>
      <c r="AD41" s="6"/>
      <c r="AE41" s="4"/>
    </row>
    <row r="42" spans="1:133" ht="48" customHeight="1">
      <c r="A42" s="219" t="s">
        <v>201</v>
      </c>
      <c r="B42" s="224" t="s">
        <v>158</v>
      </c>
      <c r="C42" s="207" t="s">
        <v>157</v>
      </c>
      <c r="D42" s="207" t="s">
        <v>159</v>
      </c>
      <c r="E42" s="214">
        <v>12000</v>
      </c>
      <c r="F42" s="214">
        <v>27000</v>
      </c>
      <c r="G42" s="192" t="s">
        <v>298</v>
      </c>
      <c r="H42" s="234" t="s">
        <v>224</v>
      </c>
      <c r="I42" s="80" t="s">
        <v>234</v>
      </c>
      <c r="J42" s="141" t="s">
        <v>161</v>
      </c>
      <c r="K42" s="234" t="s">
        <v>93</v>
      </c>
      <c r="L42" s="60">
        <v>1250</v>
      </c>
      <c r="M42" s="60">
        <v>1250</v>
      </c>
      <c r="N42" s="60">
        <v>1250</v>
      </c>
      <c r="O42" s="60">
        <v>1250</v>
      </c>
      <c r="P42" s="31">
        <v>40910</v>
      </c>
      <c r="Q42" s="31">
        <v>41274</v>
      </c>
      <c r="R42" s="180">
        <v>75000</v>
      </c>
      <c r="S42" s="160">
        <f>R42</f>
        <v>75000</v>
      </c>
      <c r="T42" s="178"/>
      <c r="U42" s="178"/>
      <c r="V42" s="335"/>
      <c r="W42" s="335"/>
      <c r="X42" s="157"/>
      <c r="Y42" s="157"/>
      <c r="Z42" s="282">
        <v>75000</v>
      </c>
      <c r="AA42" s="146" t="s">
        <v>226</v>
      </c>
      <c r="AB42" s="147"/>
      <c r="AC42" s="338"/>
      <c r="AD42" s="6"/>
      <c r="AE42" s="4"/>
    </row>
    <row r="43" spans="1:133" ht="65.25" customHeight="1" thickBot="1">
      <c r="A43" s="220"/>
      <c r="B43" s="225"/>
      <c r="C43" s="193"/>
      <c r="D43" s="193"/>
      <c r="E43" s="188"/>
      <c r="F43" s="188"/>
      <c r="G43" s="193"/>
      <c r="H43" s="236"/>
      <c r="I43" s="86" t="s">
        <v>100</v>
      </c>
      <c r="J43" s="86" t="s">
        <v>160</v>
      </c>
      <c r="K43" s="236"/>
      <c r="L43" s="83">
        <v>2500</v>
      </c>
      <c r="M43" s="83">
        <v>2500</v>
      </c>
      <c r="N43" s="83">
        <v>2500</v>
      </c>
      <c r="O43" s="83">
        <v>2500</v>
      </c>
      <c r="P43" s="34">
        <v>40910</v>
      </c>
      <c r="Q43" s="36">
        <v>41274</v>
      </c>
      <c r="R43" s="182"/>
      <c r="S43" s="162"/>
      <c r="T43" s="179"/>
      <c r="U43" s="179"/>
      <c r="V43" s="336"/>
      <c r="W43" s="336"/>
      <c r="X43" s="159"/>
      <c r="Y43" s="159"/>
      <c r="Z43" s="283"/>
      <c r="AA43" s="148"/>
      <c r="AB43" s="148"/>
      <c r="AC43" s="339"/>
      <c r="AD43" s="6"/>
      <c r="AE43" s="4"/>
    </row>
    <row r="44" spans="1:133">
      <c r="A44" s="109"/>
      <c r="B44" s="101"/>
      <c r="C44" s="101"/>
      <c r="D44" s="101"/>
      <c r="E44" s="102"/>
      <c r="F44" s="102"/>
      <c r="G44" s="101"/>
      <c r="H44" s="101"/>
      <c r="I44" s="103"/>
      <c r="J44" s="103"/>
      <c r="K44" s="101"/>
      <c r="L44" s="102"/>
      <c r="M44" s="102"/>
      <c r="N44" s="102"/>
      <c r="O44" s="102"/>
      <c r="P44" s="104"/>
      <c r="Q44" s="104"/>
      <c r="R44" s="74"/>
      <c r="S44" s="74"/>
      <c r="T44" s="105"/>
      <c r="U44" s="105"/>
      <c r="V44" s="106"/>
      <c r="W44" s="106"/>
      <c r="X44" s="107"/>
      <c r="Y44" s="107"/>
      <c r="Z44" s="108"/>
      <c r="AA44" s="102"/>
      <c r="AB44" s="102"/>
      <c r="AC44" s="110"/>
      <c r="AD44" s="6"/>
      <c r="AE44" s="4"/>
    </row>
    <row r="45" spans="1:133">
      <c r="A45" s="109"/>
      <c r="B45" s="101"/>
      <c r="C45" s="101"/>
      <c r="D45" s="101"/>
      <c r="E45" s="102"/>
      <c r="F45" s="102"/>
      <c r="G45" s="101"/>
      <c r="H45" s="101"/>
      <c r="I45" s="103"/>
      <c r="J45" s="103"/>
      <c r="K45" s="101"/>
      <c r="L45" s="102"/>
      <c r="M45" s="102"/>
      <c r="N45" s="102"/>
      <c r="O45" s="102"/>
      <c r="P45" s="104"/>
      <c r="Q45" s="104"/>
      <c r="R45" s="74"/>
      <c r="S45" s="74"/>
      <c r="T45" s="105"/>
      <c r="U45" s="105"/>
      <c r="V45" s="106"/>
      <c r="W45" s="106"/>
      <c r="X45" s="107"/>
      <c r="Y45" s="107"/>
      <c r="Z45" s="108"/>
      <c r="AA45" s="102"/>
      <c r="AB45" s="102"/>
      <c r="AC45" s="110"/>
      <c r="AD45" s="6"/>
      <c r="AE45" s="4"/>
    </row>
    <row r="46" spans="1:133">
      <c r="A46" s="109"/>
      <c r="B46" s="101"/>
      <c r="C46" s="101"/>
      <c r="D46" s="101"/>
      <c r="E46" s="102"/>
      <c r="F46" s="102"/>
      <c r="G46" s="101"/>
      <c r="H46" s="101"/>
      <c r="I46" s="103"/>
      <c r="J46" s="103"/>
      <c r="K46" s="101"/>
      <c r="L46" s="102"/>
      <c r="M46" s="102"/>
      <c r="N46" s="102"/>
      <c r="O46" s="102"/>
      <c r="P46" s="104"/>
      <c r="Q46" s="104"/>
      <c r="R46" s="74"/>
      <c r="S46" s="74"/>
      <c r="T46" s="105"/>
      <c r="U46" s="105"/>
      <c r="V46" s="106"/>
      <c r="W46" s="106"/>
      <c r="X46" s="107"/>
      <c r="Y46" s="107"/>
      <c r="Z46" s="108"/>
      <c r="AA46" s="102"/>
      <c r="AB46" s="102"/>
      <c r="AC46" s="110"/>
      <c r="AD46" s="6"/>
      <c r="AE46" s="4"/>
    </row>
    <row r="47" spans="1:133">
      <c r="A47" s="27" t="s">
        <v>185</v>
      </c>
      <c r="B47" s="27"/>
      <c r="C47" s="101"/>
      <c r="D47" s="101"/>
      <c r="E47" s="102"/>
      <c r="F47" s="102"/>
      <c r="G47" s="101"/>
      <c r="H47" s="101"/>
      <c r="I47" s="103"/>
      <c r="J47" s="103"/>
      <c r="K47" s="101"/>
      <c r="L47" s="102"/>
      <c r="M47" s="102"/>
      <c r="N47" s="102"/>
      <c r="O47" s="102"/>
      <c r="P47" s="104"/>
      <c r="Q47" s="104"/>
      <c r="R47" s="74"/>
      <c r="S47" s="74"/>
      <c r="T47" s="105"/>
      <c r="U47" s="105"/>
      <c r="V47" s="106"/>
      <c r="W47" s="106"/>
      <c r="X47" s="107"/>
      <c r="Y47" s="107"/>
      <c r="Z47" s="108"/>
      <c r="AA47" s="102"/>
      <c r="AB47" s="102"/>
      <c r="AC47" s="110"/>
      <c r="AD47" s="6"/>
      <c r="AE47" s="4"/>
    </row>
    <row r="48" spans="1:133">
      <c r="A48" s="27" t="s">
        <v>35</v>
      </c>
      <c r="B48" s="27"/>
      <c r="C48" s="29" t="s">
        <v>190</v>
      </c>
      <c r="D48" s="101"/>
      <c r="E48" s="102"/>
      <c r="F48" s="102"/>
      <c r="G48" s="101"/>
      <c r="H48" s="101"/>
      <c r="I48" s="103"/>
      <c r="J48" s="103"/>
      <c r="K48" s="101"/>
      <c r="L48" s="102"/>
      <c r="M48" s="102"/>
      <c r="N48" s="102"/>
      <c r="O48" s="102"/>
      <c r="P48" s="104"/>
      <c r="Q48" s="104"/>
      <c r="R48" s="74"/>
      <c r="S48" s="74"/>
      <c r="T48" s="105"/>
      <c r="U48" s="105"/>
      <c r="V48" s="106"/>
      <c r="W48" s="106"/>
      <c r="X48" s="107"/>
      <c r="Y48" s="107"/>
      <c r="Z48" s="108"/>
      <c r="AA48" s="102"/>
      <c r="AB48" s="102"/>
      <c r="AC48" s="110"/>
      <c r="AD48" s="6"/>
      <c r="AE48" s="4"/>
    </row>
    <row r="49" spans="1:31">
      <c r="A49" s="27" t="s">
        <v>186</v>
      </c>
      <c r="B49" s="27"/>
      <c r="C49" s="101" t="s">
        <v>195</v>
      </c>
      <c r="D49" s="101"/>
      <c r="E49" s="102"/>
      <c r="F49" s="102"/>
      <c r="G49" s="101"/>
      <c r="H49" s="101"/>
      <c r="I49" s="103"/>
      <c r="J49" s="103"/>
      <c r="K49" s="101"/>
      <c r="L49" s="102"/>
      <c r="M49" s="102"/>
      <c r="N49" s="102"/>
      <c r="O49" s="102"/>
      <c r="P49" s="104"/>
      <c r="Q49" s="104"/>
      <c r="R49" s="74"/>
      <c r="S49" s="74"/>
      <c r="T49" s="105"/>
      <c r="U49" s="105"/>
      <c r="V49" s="106"/>
      <c r="W49" s="106"/>
      <c r="X49" s="107"/>
      <c r="Y49" s="107"/>
      <c r="Z49" s="108"/>
      <c r="AA49" s="102"/>
      <c r="AB49" s="102"/>
      <c r="AC49" s="110"/>
      <c r="AD49" s="6"/>
      <c r="AE49" s="4"/>
    </row>
    <row r="50" spans="1:31" ht="18.75" customHeight="1" thickBot="1">
      <c r="A50" s="27" t="s">
        <v>187</v>
      </c>
      <c r="B50" s="27"/>
      <c r="C50" s="226" t="s">
        <v>196</v>
      </c>
      <c r="D50" s="226"/>
      <c r="E50" s="226"/>
      <c r="F50" s="226"/>
      <c r="G50" s="226"/>
      <c r="H50" s="226"/>
      <c r="I50" s="226"/>
      <c r="J50" s="103"/>
      <c r="K50" s="101"/>
      <c r="L50" s="102"/>
      <c r="M50" s="102"/>
      <c r="N50" s="102"/>
      <c r="O50" s="102"/>
      <c r="P50" s="104"/>
      <c r="Q50" s="104"/>
      <c r="R50" s="74"/>
      <c r="S50" s="74"/>
      <c r="T50" s="105"/>
      <c r="U50" s="105"/>
      <c r="V50" s="106"/>
      <c r="W50" s="106"/>
      <c r="X50" s="107"/>
      <c r="Y50" s="107"/>
      <c r="Z50" s="108"/>
      <c r="AA50" s="102"/>
      <c r="AB50" s="102"/>
      <c r="AC50" s="110"/>
      <c r="AD50" s="6"/>
      <c r="AE50" s="4"/>
    </row>
    <row r="51" spans="1:31" ht="13.5" thickBot="1">
      <c r="A51" s="215" t="s">
        <v>2</v>
      </c>
      <c r="B51" s="217" t="s">
        <v>24</v>
      </c>
      <c r="C51" s="183" t="s">
        <v>123</v>
      </c>
      <c r="D51" s="183" t="s">
        <v>9</v>
      </c>
      <c r="E51" s="183"/>
      <c r="F51" s="183"/>
      <c r="G51" s="183" t="s">
        <v>23</v>
      </c>
      <c r="H51" s="183" t="s">
        <v>26</v>
      </c>
      <c r="I51" s="183" t="s">
        <v>3</v>
      </c>
      <c r="J51" s="183" t="s">
        <v>4</v>
      </c>
      <c r="K51" s="183" t="s">
        <v>11</v>
      </c>
      <c r="L51" s="183"/>
      <c r="M51" s="183"/>
      <c r="N51" s="183"/>
      <c r="O51" s="183"/>
      <c r="P51" s="183" t="s">
        <v>42</v>
      </c>
      <c r="Q51" s="183" t="s">
        <v>43</v>
      </c>
      <c r="R51" s="183" t="s">
        <v>99</v>
      </c>
      <c r="S51" s="185" t="s">
        <v>20</v>
      </c>
      <c r="T51" s="185"/>
      <c r="U51" s="185"/>
      <c r="V51" s="185"/>
      <c r="W51" s="185"/>
      <c r="X51" s="185"/>
      <c r="Y51" s="185"/>
      <c r="Z51" s="185"/>
      <c r="AA51" s="151" t="s">
        <v>5</v>
      </c>
      <c r="AB51" s="151" t="s">
        <v>6</v>
      </c>
      <c r="AC51" s="172" t="s">
        <v>10</v>
      </c>
      <c r="AD51" s="6"/>
      <c r="AE51" s="4"/>
    </row>
    <row r="52" spans="1:31" ht="13.5" thickBot="1">
      <c r="A52" s="216"/>
      <c r="B52" s="218"/>
      <c r="C52" s="184"/>
      <c r="D52" s="194"/>
      <c r="E52" s="194"/>
      <c r="F52" s="194"/>
      <c r="G52" s="184"/>
      <c r="H52" s="184"/>
      <c r="I52" s="184"/>
      <c r="J52" s="184"/>
      <c r="K52" s="194"/>
      <c r="L52" s="194"/>
      <c r="M52" s="194"/>
      <c r="N52" s="194"/>
      <c r="O52" s="194"/>
      <c r="P52" s="184"/>
      <c r="Q52" s="184"/>
      <c r="R52" s="184"/>
      <c r="S52" s="156" t="s">
        <v>98</v>
      </c>
      <c r="T52" s="156"/>
      <c r="U52" s="156"/>
      <c r="V52" s="156"/>
      <c r="W52" s="156"/>
      <c r="X52" s="156"/>
      <c r="Y52" s="156"/>
      <c r="Z52" s="156"/>
      <c r="AA52" s="152"/>
      <c r="AB52" s="152"/>
      <c r="AC52" s="173"/>
      <c r="AD52" s="6"/>
      <c r="AE52" s="4"/>
    </row>
    <row r="53" spans="1:31" ht="45.75" thickBot="1">
      <c r="A53" s="216"/>
      <c r="B53" s="218"/>
      <c r="C53" s="184"/>
      <c r="D53" s="9" t="s">
        <v>0</v>
      </c>
      <c r="E53" s="9" t="s">
        <v>87</v>
      </c>
      <c r="F53" s="9" t="s">
        <v>83</v>
      </c>
      <c r="G53" s="184"/>
      <c r="H53" s="184"/>
      <c r="I53" s="184"/>
      <c r="J53" s="184"/>
      <c r="K53" s="9" t="s">
        <v>16</v>
      </c>
      <c r="L53" s="16" t="s">
        <v>12</v>
      </c>
      <c r="M53" s="16" t="s">
        <v>13</v>
      </c>
      <c r="N53" s="16" t="s">
        <v>14</v>
      </c>
      <c r="O53" s="16" t="s">
        <v>15</v>
      </c>
      <c r="P53" s="184"/>
      <c r="Q53" s="184"/>
      <c r="R53" s="184"/>
      <c r="S53" s="39" t="s">
        <v>22</v>
      </c>
      <c r="T53" s="39" t="s">
        <v>1</v>
      </c>
      <c r="U53" s="39" t="s">
        <v>17</v>
      </c>
      <c r="V53" s="39" t="s">
        <v>19</v>
      </c>
      <c r="W53" s="39" t="s">
        <v>18</v>
      </c>
      <c r="X53" s="39" t="s">
        <v>21</v>
      </c>
      <c r="Y53" s="40" t="s">
        <v>7</v>
      </c>
      <c r="Z53" s="40" t="s">
        <v>8</v>
      </c>
      <c r="AA53" s="163"/>
      <c r="AB53" s="163"/>
      <c r="AC53" s="173"/>
      <c r="AD53" s="6"/>
      <c r="AE53" s="4"/>
    </row>
    <row r="54" spans="1:31" ht="31.5" customHeight="1">
      <c r="A54" s="243" t="s">
        <v>202</v>
      </c>
      <c r="B54" s="234" t="s">
        <v>151</v>
      </c>
      <c r="C54" s="211" t="s">
        <v>124</v>
      </c>
      <c r="D54" s="211" t="s">
        <v>198</v>
      </c>
      <c r="E54" s="237">
        <v>800</v>
      </c>
      <c r="F54" s="186">
        <v>1300</v>
      </c>
      <c r="G54" s="189" t="s">
        <v>182</v>
      </c>
      <c r="H54" s="208" t="s">
        <v>236</v>
      </c>
      <c r="I54" s="69" t="s">
        <v>238</v>
      </c>
      <c r="J54" s="69" t="s">
        <v>300</v>
      </c>
      <c r="K54" s="73" t="s">
        <v>125</v>
      </c>
      <c r="L54" s="70">
        <v>3</v>
      </c>
      <c r="M54" s="70">
        <v>3</v>
      </c>
      <c r="N54" s="70">
        <v>3</v>
      </c>
      <c r="O54" s="70">
        <v>3</v>
      </c>
      <c r="P54" s="51">
        <v>40910</v>
      </c>
      <c r="Q54" s="51">
        <v>41274</v>
      </c>
      <c r="R54" s="180">
        <v>5000</v>
      </c>
      <c r="S54" s="160">
        <v>5000</v>
      </c>
      <c r="T54" s="175"/>
      <c r="U54" s="175"/>
      <c r="V54" s="175"/>
      <c r="W54" s="175"/>
      <c r="X54" s="175"/>
      <c r="Y54" s="349"/>
      <c r="Z54" s="352">
        <v>5000</v>
      </c>
      <c r="AA54" s="355" t="s">
        <v>247</v>
      </c>
      <c r="AB54" s="208" t="s">
        <v>240</v>
      </c>
      <c r="AC54" s="346" t="s">
        <v>239</v>
      </c>
      <c r="AD54" s="6"/>
      <c r="AE54" s="4"/>
    </row>
    <row r="55" spans="1:31" ht="34.5" customHeight="1">
      <c r="A55" s="244"/>
      <c r="B55" s="235"/>
      <c r="C55" s="212"/>
      <c r="D55" s="212"/>
      <c r="E55" s="222"/>
      <c r="F55" s="187"/>
      <c r="G55" s="190"/>
      <c r="H55" s="209"/>
      <c r="I55" s="71" t="s">
        <v>55</v>
      </c>
      <c r="J55" s="71" t="s">
        <v>174</v>
      </c>
      <c r="K55" s="81" t="s">
        <v>104</v>
      </c>
      <c r="L55" s="72">
        <v>20</v>
      </c>
      <c r="M55" s="72">
        <v>20</v>
      </c>
      <c r="N55" s="72">
        <v>20</v>
      </c>
      <c r="O55" s="72">
        <v>20</v>
      </c>
      <c r="P55" s="32">
        <v>40910</v>
      </c>
      <c r="Q55" s="32">
        <v>41274</v>
      </c>
      <c r="R55" s="181"/>
      <c r="S55" s="161"/>
      <c r="T55" s="176"/>
      <c r="U55" s="176"/>
      <c r="V55" s="176"/>
      <c r="W55" s="176"/>
      <c r="X55" s="176"/>
      <c r="Y55" s="350"/>
      <c r="Z55" s="353"/>
      <c r="AA55" s="356"/>
      <c r="AB55" s="209"/>
      <c r="AC55" s="347"/>
      <c r="AD55" s="6"/>
      <c r="AE55" s="4"/>
    </row>
    <row r="56" spans="1:31" ht="68.25" customHeight="1" thickBot="1">
      <c r="A56" s="244"/>
      <c r="B56" s="235"/>
      <c r="C56" s="213"/>
      <c r="D56" s="213"/>
      <c r="E56" s="223"/>
      <c r="F56" s="188"/>
      <c r="G56" s="191"/>
      <c r="H56" s="210"/>
      <c r="I56" s="77" t="s">
        <v>69</v>
      </c>
      <c r="J56" s="77" t="s">
        <v>148</v>
      </c>
      <c r="K56" s="35" t="s">
        <v>70</v>
      </c>
      <c r="L56" s="37">
        <v>125</v>
      </c>
      <c r="M56" s="37">
        <v>125</v>
      </c>
      <c r="N56" s="37">
        <v>125</v>
      </c>
      <c r="O56" s="37">
        <v>125</v>
      </c>
      <c r="P56" s="36">
        <v>40910</v>
      </c>
      <c r="Q56" s="36">
        <v>41274</v>
      </c>
      <c r="R56" s="182"/>
      <c r="S56" s="162"/>
      <c r="T56" s="177"/>
      <c r="U56" s="177"/>
      <c r="V56" s="177"/>
      <c r="W56" s="177"/>
      <c r="X56" s="177"/>
      <c r="Y56" s="351"/>
      <c r="Z56" s="354"/>
      <c r="AA56" s="357"/>
      <c r="AB56" s="210"/>
      <c r="AC56" s="348"/>
      <c r="AD56" s="6"/>
      <c r="AE56" s="4"/>
    </row>
    <row r="57" spans="1:31" ht="63.75" customHeight="1">
      <c r="A57" s="244"/>
      <c r="B57" s="235"/>
      <c r="C57" s="234" t="s">
        <v>126</v>
      </c>
      <c r="D57" s="234" t="s">
        <v>241</v>
      </c>
      <c r="E57" s="270">
        <v>800</v>
      </c>
      <c r="F57" s="267">
        <v>1500</v>
      </c>
      <c r="G57" s="146" t="s">
        <v>299</v>
      </c>
      <c r="H57" s="332" t="s">
        <v>242</v>
      </c>
      <c r="I57" s="44" t="s">
        <v>56</v>
      </c>
      <c r="J57" s="44" t="s">
        <v>301</v>
      </c>
      <c r="K57" s="98" t="s">
        <v>71</v>
      </c>
      <c r="L57" s="42">
        <v>3</v>
      </c>
      <c r="M57" s="42">
        <v>3</v>
      </c>
      <c r="N57" s="42"/>
      <c r="O57" s="42"/>
      <c r="P57" s="133">
        <v>40910</v>
      </c>
      <c r="Q57" s="133">
        <v>41063</v>
      </c>
      <c r="R57" s="271">
        <v>4000</v>
      </c>
      <c r="S57" s="274">
        <v>4000</v>
      </c>
      <c r="T57" s="166"/>
      <c r="U57" s="166"/>
      <c r="V57" s="166"/>
      <c r="W57" s="166"/>
      <c r="X57" s="166"/>
      <c r="Y57" s="166"/>
      <c r="Z57" s="274">
        <v>4000</v>
      </c>
      <c r="AA57" s="146" t="s">
        <v>247</v>
      </c>
      <c r="AB57" s="208" t="s">
        <v>245</v>
      </c>
      <c r="AC57" s="322" t="s">
        <v>246</v>
      </c>
      <c r="AD57"/>
      <c r="AE57" s="4"/>
    </row>
    <row r="58" spans="1:31" ht="40.5" customHeight="1">
      <c r="A58" s="244"/>
      <c r="B58" s="235"/>
      <c r="C58" s="235"/>
      <c r="D58" s="235"/>
      <c r="E58" s="232"/>
      <c r="F58" s="268"/>
      <c r="G58" s="147"/>
      <c r="H58" s="333"/>
      <c r="I58" s="45" t="s">
        <v>57</v>
      </c>
      <c r="J58" s="45" t="s">
        <v>106</v>
      </c>
      <c r="K58" s="99" t="s">
        <v>72</v>
      </c>
      <c r="L58" s="43">
        <v>15</v>
      </c>
      <c r="M58" s="43">
        <v>15</v>
      </c>
      <c r="N58" s="43">
        <v>15</v>
      </c>
      <c r="O58" s="43">
        <v>15</v>
      </c>
      <c r="P58" s="53">
        <v>40912</v>
      </c>
      <c r="Q58" s="53">
        <v>41274</v>
      </c>
      <c r="R58" s="272"/>
      <c r="S58" s="275"/>
      <c r="T58" s="167"/>
      <c r="U58" s="167"/>
      <c r="V58" s="167"/>
      <c r="W58" s="167"/>
      <c r="X58" s="167"/>
      <c r="Y58" s="167"/>
      <c r="Z58" s="275"/>
      <c r="AA58" s="147"/>
      <c r="AB58" s="209"/>
      <c r="AC58" s="323"/>
      <c r="AD58"/>
      <c r="AE58" s="4"/>
    </row>
    <row r="59" spans="1:31" ht="47.25" customHeight="1" thickBot="1">
      <c r="A59" s="244"/>
      <c r="B59" s="235"/>
      <c r="C59" s="236"/>
      <c r="D59" s="236"/>
      <c r="E59" s="233"/>
      <c r="F59" s="269"/>
      <c r="G59" s="148"/>
      <c r="H59" s="334"/>
      <c r="I59" s="46" t="s">
        <v>243</v>
      </c>
      <c r="J59" s="47" t="s">
        <v>244</v>
      </c>
      <c r="K59" s="100" t="s">
        <v>103</v>
      </c>
      <c r="L59" s="37">
        <v>175</v>
      </c>
      <c r="M59" s="37">
        <v>175</v>
      </c>
      <c r="N59" s="37">
        <v>175</v>
      </c>
      <c r="O59" s="37">
        <v>175</v>
      </c>
      <c r="P59" s="54">
        <v>40920</v>
      </c>
      <c r="Q59" s="54">
        <v>41274</v>
      </c>
      <c r="R59" s="273"/>
      <c r="S59" s="276"/>
      <c r="T59" s="168"/>
      <c r="U59" s="168"/>
      <c r="V59" s="168"/>
      <c r="W59" s="168"/>
      <c r="X59" s="168"/>
      <c r="Y59" s="168"/>
      <c r="Z59" s="276"/>
      <c r="AA59" s="148"/>
      <c r="AB59" s="210"/>
      <c r="AC59" s="324"/>
      <c r="AD59"/>
      <c r="AE59" s="4"/>
    </row>
    <row r="60" spans="1:31" ht="39" customHeight="1">
      <c r="A60" s="244"/>
      <c r="B60" s="235"/>
      <c r="C60" s="234" t="s">
        <v>127</v>
      </c>
      <c r="D60" s="234" t="s">
        <v>128</v>
      </c>
      <c r="E60" s="270">
        <v>0</v>
      </c>
      <c r="F60" s="270">
        <v>30</v>
      </c>
      <c r="G60" s="146" t="s">
        <v>248</v>
      </c>
      <c r="H60" s="332" t="s">
        <v>237</v>
      </c>
      <c r="I60" s="44" t="s">
        <v>249</v>
      </c>
      <c r="J60" s="44" t="s">
        <v>175</v>
      </c>
      <c r="K60" s="98" t="s">
        <v>162</v>
      </c>
      <c r="L60" s="42"/>
      <c r="M60" s="42"/>
      <c r="N60" s="42"/>
      <c r="O60" s="60">
        <v>12</v>
      </c>
      <c r="P60" s="142">
        <v>41183</v>
      </c>
      <c r="Q60" s="142">
        <v>41274</v>
      </c>
      <c r="R60" s="271">
        <v>5000</v>
      </c>
      <c r="S60" s="274">
        <v>5000</v>
      </c>
      <c r="T60" s="166"/>
      <c r="U60" s="166"/>
      <c r="V60" s="166"/>
      <c r="W60" s="166"/>
      <c r="X60" s="166"/>
      <c r="Y60" s="166"/>
      <c r="Z60" s="274">
        <v>5000</v>
      </c>
      <c r="AA60" s="146" t="s">
        <v>247</v>
      </c>
      <c r="AB60" s="208" t="s">
        <v>256</v>
      </c>
      <c r="AC60" s="322" t="s">
        <v>258</v>
      </c>
      <c r="AD60"/>
      <c r="AE60" s="4"/>
    </row>
    <row r="61" spans="1:31" ht="39.75" customHeight="1">
      <c r="A61" s="244"/>
      <c r="B61" s="235"/>
      <c r="C61" s="235"/>
      <c r="D61" s="235"/>
      <c r="E61" s="232"/>
      <c r="F61" s="232"/>
      <c r="G61" s="147"/>
      <c r="H61" s="333"/>
      <c r="I61" s="45" t="s">
        <v>165</v>
      </c>
      <c r="J61" s="45" t="s">
        <v>166</v>
      </c>
      <c r="K61" s="99" t="s">
        <v>167</v>
      </c>
      <c r="L61" s="43"/>
      <c r="M61" s="43"/>
      <c r="N61" s="43"/>
      <c r="O61" s="61">
        <v>1</v>
      </c>
      <c r="P61" s="49">
        <v>41183</v>
      </c>
      <c r="Q61" s="49">
        <v>41274</v>
      </c>
      <c r="R61" s="272"/>
      <c r="S61" s="275"/>
      <c r="T61" s="167"/>
      <c r="U61" s="167"/>
      <c r="V61" s="167"/>
      <c r="W61" s="167"/>
      <c r="X61" s="167"/>
      <c r="Y61" s="167"/>
      <c r="Z61" s="275"/>
      <c r="AA61" s="147"/>
      <c r="AB61" s="209"/>
      <c r="AC61" s="323"/>
      <c r="AD61"/>
      <c r="AE61" s="4"/>
    </row>
    <row r="62" spans="1:31" ht="39.75" customHeight="1" thickBot="1">
      <c r="A62" s="244"/>
      <c r="B62" s="235"/>
      <c r="C62" s="236"/>
      <c r="D62" s="236"/>
      <c r="E62" s="233"/>
      <c r="F62" s="233"/>
      <c r="G62" s="148"/>
      <c r="H62" s="334"/>
      <c r="I62" s="46" t="s">
        <v>303</v>
      </c>
      <c r="J62" s="47" t="s">
        <v>152</v>
      </c>
      <c r="K62" s="100" t="s">
        <v>153</v>
      </c>
      <c r="L62" s="37"/>
      <c r="M62" s="37"/>
      <c r="N62" s="37"/>
      <c r="O62" s="62">
        <v>30</v>
      </c>
      <c r="P62" s="38">
        <v>41183</v>
      </c>
      <c r="Q62" s="38">
        <v>41274</v>
      </c>
      <c r="R62" s="273"/>
      <c r="S62" s="276"/>
      <c r="T62" s="168"/>
      <c r="U62" s="168"/>
      <c r="V62" s="168"/>
      <c r="W62" s="168"/>
      <c r="X62" s="168"/>
      <c r="Y62" s="168"/>
      <c r="Z62" s="276"/>
      <c r="AA62" s="148"/>
      <c r="AB62" s="210"/>
      <c r="AC62" s="324"/>
      <c r="AD62"/>
      <c r="AE62" s="4"/>
    </row>
    <row r="63" spans="1:31" ht="40.5" customHeight="1">
      <c r="A63" s="244"/>
      <c r="B63" s="235"/>
      <c r="C63" s="234" t="s">
        <v>129</v>
      </c>
      <c r="D63" s="234" t="s">
        <v>130</v>
      </c>
      <c r="E63" s="240">
        <v>0</v>
      </c>
      <c r="F63" s="327">
        <v>0.5</v>
      </c>
      <c r="G63" s="146" t="s">
        <v>302</v>
      </c>
      <c r="H63" s="332" t="s">
        <v>250</v>
      </c>
      <c r="I63" s="44" t="s">
        <v>253</v>
      </c>
      <c r="J63" s="44" t="s">
        <v>254</v>
      </c>
      <c r="K63" s="98" t="s">
        <v>162</v>
      </c>
      <c r="L63" s="42"/>
      <c r="M63" s="42"/>
      <c r="N63" s="42"/>
      <c r="O63" s="60">
        <v>12</v>
      </c>
      <c r="P63" s="142" t="s">
        <v>178</v>
      </c>
      <c r="Q63" s="142">
        <v>41274</v>
      </c>
      <c r="R63" s="271">
        <v>10000</v>
      </c>
      <c r="S63" s="274">
        <v>10000</v>
      </c>
      <c r="T63" s="166"/>
      <c r="U63" s="166"/>
      <c r="V63" s="166"/>
      <c r="W63" s="166"/>
      <c r="X63" s="166"/>
      <c r="Y63" s="166"/>
      <c r="Z63" s="274">
        <v>10000</v>
      </c>
      <c r="AA63" s="146" t="s">
        <v>247</v>
      </c>
      <c r="AB63" s="208" t="s">
        <v>240</v>
      </c>
      <c r="AC63" s="322" t="s">
        <v>257</v>
      </c>
      <c r="AD63"/>
      <c r="AE63" s="4"/>
    </row>
    <row r="64" spans="1:31" ht="52.5" customHeight="1">
      <c r="A64" s="244"/>
      <c r="B64" s="235"/>
      <c r="C64" s="238"/>
      <c r="D64" s="235"/>
      <c r="E64" s="241"/>
      <c r="F64" s="328"/>
      <c r="G64" s="147"/>
      <c r="H64" s="333"/>
      <c r="I64" s="45" t="s">
        <v>304</v>
      </c>
      <c r="J64" s="82" t="s">
        <v>251</v>
      </c>
      <c r="K64" s="99" t="s">
        <v>252</v>
      </c>
      <c r="L64" s="43" t="s">
        <v>168</v>
      </c>
      <c r="M64" s="43"/>
      <c r="N64" s="43"/>
      <c r="O64" s="63">
        <v>0.5</v>
      </c>
      <c r="P64" s="49">
        <v>41183</v>
      </c>
      <c r="Q64" s="49">
        <v>41274</v>
      </c>
      <c r="R64" s="272"/>
      <c r="S64" s="275"/>
      <c r="T64" s="167"/>
      <c r="U64" s="167"/>
      <c r="V64" s="167"/>
      <c r="W64" s="167"/>
      <c r="X64" s="167"/>
      <c r="Y64" s="167"/>
      <c r="Z64" s="275"/>
      <c r="AA64" s="147"/>
      <c r="AB64" s="209"/>
      <c r="AC64" s="323"/>
      <c r="AD64"/>
      <c r="AE64" s="4"/>
    </row>
    <row r="65" spans="1:31" ht="57.75" customHeight="1" thickBot="1">
      <c r="A65" s="245"/>
      <c r="B65" s="236"/>
      <c r="C65" s="239"/>
      <c r="D65" s="236"/>
      <c r="E65" s="242"/>
      <c r="F65" s="329"/>
      <c r="G65" s="148"/>
      <c r="H65" s="334"/>
      <c r="I65" s="67" t="s">
        <v>305</v>
      </c>
      <c r="J65" s="68" t="s">
        <v>255</v>
      </c>
      <c r="K65" s="138" t="s">
        <v>306</v>
      </c>
      <c r="L65" s="37"/>
      <c r="M65" s="37"/>
      <c r="N65" s="37"/>
      <c r="O65" s="135">
        <v>0.5</v>
      </c>
      <c r="P65" s="52">
        <v>41183</v>
      </c>
      <c r="Q65" s="52">
        <v>41274</v>
      </c>
      <c r="R65" s="273"/>
      <c r="S65" s="276"/>
      <c r="T65" s="168"/>
      <c r="U65" s="168"/>
      <c r="V65" s="168"/>
      <c r="W65" s="168"/>
      <c r="X65" s="168"/>
      <c r="Y65" s="168"/>
      <c r="Z65" s="276"/>
      <c r="AA65" s="148"/>
      <c r="AB65" s="210"/>
      <c r="AC65" s="324"/>
      <c r="AD65"/>
      <c r="AE65" s="4"/>
    </row>
    <row r="66" spans="1:31" ht="12.75" customHeight="1">
      <c r="A66" s="126"/>
      <c r="B66" s="126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18"/>
      <c r="AC66" s="119"/>
      <c r="AD66" s="6"/>
      <c r="AE66" s="4"/>
    </row>
    <row r="67" spans="1:31" ht="19.5" customHeight="1">
      <c r="A67" s="126"/>
      <c r="B67" s="126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0"/>
      <c r="AC67" s="119"/>
      <c r="AD67" s="6"/>
      <c r="AE67" s="4"/>
    </row>
    <row r="68" spans="1:31" ht="12" customHeight="1">
      <c r="A68" s="27" t="s">
        <v>185</v>
      </c>
      <c r="B68" s="126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0"/>
      <c r="AC68" s="121"/>
      <c r="AD68" s="6"/>
      <c r="AE68" s="4"/>
    </row>
    <row r="69" spans="1:31" ht="12" customHeight="1">
      <c r="A69" s="27" t="s">
        <v>35</v>
      </c>
      <c r="B69" s="126"/>
      <c r="C69" s="29" t="s">
        <v>190</v>
      </c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0"/>
      <c r="AC69" s="122"/>
      <c r="AD69" s="6"/>
      <c r="AE69" s="4"/>
    </row>
    <row r="70" spans="1:31" ht="9" customHeight="1">
      <c r="A70" s="27" t="s">
        <v>186</v>
      </c>
      <c r="B70" s="123"/>
      <c r="C70" s="24" t="s">
        <v>194</v>
      </c>
      <c r="D70" s="24"/>
      <c r="E70" s="123"/>
      <c r="F70" s="123"/>
      <c r="G70" s="123"/>
      <c r="H70" s="123"/>
      <c r="I70" s="123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24"/>
      <c r="AC70" s="124"/>
      <c r="AD70" s="6"/>
      <c r="AE70" s="4"/>
    </row>
    <row r="71" spans="1:31" ht="15.75" customHeight="1" thickBot="1">
      <c r="A71" s="27" t="s">
        <v>187</v>
      </c>
      <c r="B71" s="125"/>
      <c r="C71" s="28" t="s">
        <v>193</v>
      </c>
      <c r="D71" s="28"/>
      <c r="E71" s="28"/>
      <c r="F71" s="28"/>
      <c r="G71" s="28"/>
      <c r="H71" s="28"/>
      <c r="I71" s="28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124"/>
      <c r="AC71" s="124"/>
      <c r="AD71" s="6"/>
      <c r="AE71" s="4"/>
    </row>
    <row r="72" spans="1:31" ht="10.5" customHeight="1" thickBot="1">
      <c r="A72" s="252" t="s">
        <v>2</v>
      </c>
      <c r="B72" s="249" t="s">
        <v>24</v>
      </c>
      <c r="C72" s="278" t="s">
        <v>123</v>
      </c>
      <c r="D72" s="255" t="s">
        <v>9</v>
      </c>
      <c r="E72" s="256"/>
      <c r="F72" s="257"/>
      <c r="G72" s="261" t="s">
        <v>23</v>
      </c>
      <c r="H72" s="256" t="s">
        <v>26</v>
      </c>
      <c r="I72" s="256" t="s">
        <v>3</v>
      </c>
      <c r="J72" s="204" t="s">
        <v>4</v>
      </c>
      <c r="K72" s="255" t="s">
        <v>11</v>
      </c>
      <c r="L72" s="256"/>
      <c r="M72" s="256"/>
      <c r="N72" s="256"/>
      <c r="O72" s="257"/>
      <c r="P72" s="264" t="s">
        <v>36</v>
      </c>
      <c r="Q72" s="264" t="s">
        <v>37</v>
      </c>
      <c r="R72" s="264" t="s">
        <v>99</v>
      </c>
      <c r="S72" s="319" t="s">
        <v>20</v>
      </c>
      <c r="T72" s="320"/>
      <c r="U72" s="320"/>
      <c r="V72" s="320"/>
      <c r="W72" s="320"/>
      <c r="X72" s="320"/>
      <c r="Y72" s="320"/>
      <c r="Z72" s="321"/>
      <c r="AA72" s="261" t="s">
        <v>5</v>
      </c>
      <c r="AB72" s="257" t="s">
        <v>6</v>
      </c>
      <c r="AC72" s="343" t="s">
        <v>10</v>
      </c>
      <c r="AD72" s="6"/>
      <c r="AE72" s="4"/>
    </row>
    <row r="73" spans="1:31" ht="11.25" customHeight="1" thickBot="1">
      <c r="A73" s="253"/>
      <c r="B73" s="250"/>
      <c r="C73" s="279"/>
      <c r="D73" s="258"/>
      <c r="E73" s="259"/>
      <c r="F73" s="260"/>
      <c r="G73" s="262"/>
      <c r="H73" s="277"/>
      <c r="I73" s="277"/>
      <c r="J73" s="205"/>
      <c r="K73" s="258"/>
      <c r="L73" s="259"/>
      <c r="M73" s="259"/>
      <c r="N73" s="259"/>
      <c r="O73" s="260"/>
      <c r="P73" s="265"/>
      <c r="Q73" s="265"/>
      <c r="R73" s="265"/>
      <c r="S73" s="319" t="s">
        <v>98</v>
      </c>
      <c r="T73" s="320"/>
      <c r="U73" s="320"/>
      <c r="V73" s="320"/>
      <c r="W73" s="320"/>
      <c r="X73" s="320"/>
      <c r="Y73" s="320"/>
      <c r="Z73" s="321"/>
      <c r="AA73" s="262"/>
      <c r="AB73" s="340"/>
      <c r="AC73" s="344"/>
      <c r="AD73" s="6"/>
      <c r="AE73" s="4"/>
    </row>
    <row r="74" spans="1:31" ht="35.25" customHeight="1" thickBot="1">
      <c r="A74" s="254"/>
      <c r="B74" s="251"/>
      <c r="C74" s="280"/>
      <c r="D74" s="128" t="s">
        <v>0</v>
      </c>
      <c r="E74" s="128" t="s">
        <v>97</v>
      </c>
      <c r="F74" s="128" t="s">
        <v>96</v>
      </c>
      <c r="G74" s="263"/>
      <c r="H74" s="259"/>
      <c r="I74" s="259"/>
      <c r="J74" s="206"/>
      <c r="K74" s="129" t="s">
        <v>16</v>
      </c>
      <c r="L74" s="130" t="s">
        <v>12</v>
      </c>
      <c r="M74" s="131" t="s">
        <v>13</v>
      </c>
      <c r="N74" s="130" t="s">
        <v>14</v>
      </c>
      <c r="O74" s="130" t="s">
        <v>15</v>
      </c>
      <c r="P74" s="266"/>
      <c r="Q74" s="266"/>
      <c r="R74" s="266"/>
      <c r="S74" s="130" t="s">
        <v>22</v>
      </c>
      <c r="T74" s="130" t="s">
        <v>1</v>
      </c>
      <c r="U74" s="130" t="s">
        <v>17</v>
      </c>
      <c r="V74" s="130" t="s">
        <v>19</v>
      </c>
      <c r="W74" s="130" t="s">
        <v>18</v>
      </c>
      <c r="X74" s="130" t="s">
        <v>21</v>
      </c>
      <c r="Y74" s="132" t="s">
        <v>7</v>
      </c>
      <c r="Z74" s="132" t="s">
        <v>8</v>
      </c>
      <c r="AA74" s="263"/>
      <c r="AB74" s="260"/>
      <c r="AC74" s="345"/>
      <c r="AD74" s="6"/>
      <c r="AE74" s="4"/>
    </row>
    <row r="75" spans="1:31" ht="22.5" customHeight="1">
      <c r="A75" s="246" t="s">
        <v>203</v>
      </c>
      <c r="B75" s="202" t="s">
        <v>150</v>
      </c>
      <c r="C75" s="202" t="s">
        <v>259</v>
      </c>
      <c r="D75" s="147" t="s">
        <v>131</v>
      </c>
      <c r="E75" s="232">
        <v>4</v>
      </c>
      <c r="F75" s="232">
        <v>6</v>
      </c>
      <c r="G75" s="147" t="s">
        <v>260</v>
      </c>
      <c r="H75" s="147" t="s">
        <v>261</v>
      </c>
      <c r="I75" s="48" t="s">
        <v>73</v>
      </c>
      <c r="J75" s="48" t="s">
        <v>272</v>
      </c>
      <c r="K75" s="48" t="s">
        <v>45</v>
      </c>
      <c r="L75" s="84">
        <v>3</v>
      </c>
      <c r="M75" s="84"/>
      <c r="N75" s="84"/>
      <c r="O75" s="84"/>
      <c r="P75" s="38" t="s">
        <v>95</v>
      </c>
      <c r="Q75" s="38">
        <v>40998</v>
      </c>
      <c r="R75" s="330">
        <v>40000</v>
      </c>
      <c r="S75" s="358">
        <v>40000</v>
      </c>
      <c r="T75" s="359"/>
      <c r="U75" s="359"/>
      <c r="V75" s="359"/>
      <c r="W75" s="359"/>
      <c r="X75" s="359"/>
      <c r="Y75" s="360"/>
      <c r="Z75" s="275">
        <v>40000</v>
      </c>
      <c r="AA75" s="147" t="s">
        <v>226</v>
      </c>
      <c r="AB75" s="154"/>
      <c r="AC75" s="341"/>
      <c r="AD75" s="6"/>
      <c r="AE75" s="4"/>
    </row>
    <row r="76" spans="1:31" ht="31.5" customHeight="1">
      <c r="A76" s="247"/>
      <c r="B76" s="202"/>
      <c r="C76" s="202"/>
      <c r="D76" s="147"/>
      <c r="E76" s="232"/>
      <c r="F76" s="232"/>
      <c r="G76" s="147"/>
      <c r="H76" s="147"/>
      <c r="I76" s="48" t="s">
        <v>271</v>
      </c>
      <c r="J76" s="48" t="s">
        <v>267</v>
      </c>
      <c r="K76" s="48" t="s">
        <v>270</v>
      </c>
      <c r="L76" s="59">
        <v>1</v>
      </c>
      <c r="M76" s="59"/>
      <c r="N76" s="59"/>
      <c r="O76" s="59"/>
      <c r="P76" s="49" t="s">
        <v>95</v>
      </c>
      <c r="Q76" s="49">
        <v>40998</v>
      </c>
      <c r="R76" s="330"/>
      <c r="S76" s="358"/>
      <c r="T76" s="359"/>
      <c r="U76" s="359"/>
      <c r="V76" s="359"/>
      <c r="W76" s="359"/>
      <c r="X76" s="359"/>
      <c r="Y76" s="360"/>
      <c r="Z76" s="275"/>
      <c r="AA76" s="147"/>
      <c r="AB76" s="154"/>
      <c r="AC76" s="341"/>
      <c r="AD76" s="6"/>
      <c r="AE76" s="4"/>
    </row>
    <row r="77" spans="1:31" ht="33.75" customHeight="1" thickBot="1">
      <c r="A77" s="248"/>
      <c r="B77" s="203"/>
      <c r="C77" s="203"/>
      <c r="D77" s="148"/>
      <c r="E77" s="233"/>
      <c r="F77" s="233"/>
      <c r="G77" s="148"/>
      <c r="H77" s="148"/>
      <c r="I77" s="89" t="s">
        <v>154</v>
      </c>
      <c r="J77" s="77" t="s">
        <v>155</v>
      </c>
      <c r="K77" s="89" t="s">
        <v>94</v>
      </c>
      <c r="L77" s="56">
        <v>2</v>
      </c>
      <c r="M77" s="56"/>
      <c r="N77" s="56"/>
      <c r="O77" s="56"/>
      <c r="P77" s="50" t="s">
        <v>95</v>
      </c>
      <c r="Q77" s="50">
        <v>40998</v>
      </c>
      <c r="R77" s="331"/>
      <c r="S77" s="361"/>
      <c r="T77" s="362"/>
      <c r="U77" s="362"/>
      <c r="V77" s="362"/>
      <c r="W77" s="362"/>
      <c r="X77" s="362"/>
      <c r="Y77" s="363"/>
      <c r="Z77" s="276"/>
      <c r="AA77" s="147"/>
      <c r="AB77" s="154"/>
      <c r="AC77" s="341"/>
      <c r="AD77" s="6"/>
      <c r="AE77" s="4"/>
    </row>
    <row r="78" spans="1:31" ht="38.25" customHeight="1">
      <c r="A78" s="247" t="s">
        <v>204</v>
      </c>
      <c r="B78" s="88"/>
      <c r="C78" s="147" t="s">
        <v>132</v>
      </c>
      <c r="D78" s="147" t="s">
        <v>38</v>
      </c>
      <c r="E78" s="232">
        <v>34</v>
      </c>
      <c r="F78" s="232">
        <v>37</v>
      </c>
      <c r="G78" s="147" t="s">
        <v>268</v>
      </c>
      <c r="H78" s="147" t="s">
        <v>262</v>
      </c>
      <c r="I78" s="48" t="s">
        <v>78</v>
      </c>
      <c r="J78" s="48" t="s">
        <v>273</v>
      </c>
      <c r="K78" s="48" t="s">
        <v>274</v>
      </c>
      <c r="L78" s="59">
        <v>3</v>
      </c>
      <c r="M78" s="59"/>
      <c r="N78" s="59"/>
      <c r="O78" s="59"/>
      <c r="P78" s="38">
        <v>40910</v>
      </c>
      <c r="Q78" s="38">
        <v>40910</v>
      </c>
      <c r="R78" s="164">
        <v>24000</v>
      </c>
      <c r="S78" s="275">
        <v>24000</v>
      </c>
      <c r="T78" s="364"/>
      <c r="U78" s="364"/>
      <c r="V78" s="364"/>
      <c r="W78" s="365"/>
      <c r="X78" s="364"/>
      <c r="Y78" s="366"/>
      <c r="Z78" s="275">
        <v>24000</v>
      </c>
      <c r="AA78" s="147"/>
      <c r="AB78" s="154"/>
      <c r="AC78" s="341"/>
      <c r="AD78" s="6"/>
      <c r="AE78" s="4"/>
    </row>
    <row r="79" spans="1:31" ht="23.25" customHeight="1">
      <c r="A79" s="247"/>
      <c r="B79" s="88"/>
      <c r="C79" s="147"/>
      <c r="D79" s="147"/>
      <c r="E79" s="232"/>
      <c r="F79" s="232"/>
      <c r="G79" s="147"/>
      <c r="H79" s="147"/>
      <c r="I79" s="82" t="s">
        <v>64</v>
      </c>
      <c r="J79" s="48" t="s">
        <v>133</v>
      </c>
      <c r="K79" s="48" t="s">
        <v>275</v>
      </c>
      <c r="L79" s="59">
        <v>3</v>
      </c>
      <c r="M79" s="59"/>
      <c r="N79" s="59"/>
      <c r="O79" s="59"/>
      <c r="P79" s="38">
        <v>40911</v>
      </c>
      <c r="Q79" s="38">
        <v>40913</v>
      </c>
      <c r="R79" s="164"/>
      <c r="S79" s="275"/>
      <c r="T79" s="364"/>
      <c r="U79" s="364"/>
      <c r="V79" s="364"/>
      <c r="W79" s="365"/>
      <c r="X79" s="364"/>
      <c r="Y79" s="366"/>
      <c r="Z79" s="275"/>
      <c r="AA79" s="147"/>
      <c r="AB79" s="154"/>
      <c r="AC79" s="341"/>
      <c r="AD79" s="6"/>
      <c r="AE79" s="4"/>
    </row>
    <row r="80" spans="1:31" ht="35.25" customHeight="1" thickBot="1">
      <c r="A80" s="247"/>
      <c r="B80" s="88"/>
      <c r="C80" s="148"/>
      <c r="D80" s="148"/>
      <c r="E80" s="233"/>
      <c r="F80" s="233"/>
      <c r="G80" s="148"/>
      <c r="H80" s="148"/>
      <c r="I80" s="89" t="s">
        <v>58</v>
      </c>
      <c r="J80" s="77" t="s">
        <v>108</v>
      </c>
      <c r="K80" s="77" t="s">
        <v>59</v>
      </c>
      <c r="L80" s="56">
        <v>3</v>
      </c>
      <c r="M80" s="56"/>
      <c r="N80" s="56"/>
      <c r="O80" s="56"/>
      <c r="P80" s="52">
        <v>40918</v>
      </c>
      <c r="Q80" s="52">
        <v>40918</v>
      </c>
      <c r="R80" s="165"/>
      <c r="S80" s="276"/>
      <c r="T80" s="367"/>
      <c r="U80" s="367"/>
      <c r="V80" s="367"/>
      <c r="W80" s="368"/>
      <c r="X80" s="367"/>
      <c r="Y80" s="369"/>
      <c r="Z80" s="276"/>
      <c r="AA80" s="147"/>
      <c r="AB80" s="154"/>
      <c r="AC80" s="341"/>
      <c r="AD80" s="6"/>
      <c r="AE80" s="4"/>
    </row>
    <row r="81" spans="1:31" ht="33.75" customHeight="1">
      <c r="A81" s="247"/>
      <c r="B81" s="326" t="s">
        <v>149</v>
      </c>
      <c r="C81" s="202" t="s">
        <v>134</v>
      </c>
      <c r="D81" s="147" t="s">
        <v>135</v>
      </c>
      <c r="E81" s="232">
        <v>23</v>
      </c>
      <c r="F81" s="232">
        <v>30</v>
      </c>
      <c r="G81" s="147" t="s">
        <v>269</v>
      </c>
      <c r="H81" s="147" t="s">
        <v>263</v>
      </c>
      <c r="I81" s="48" t="s">
        <v>138</v>
      </c>
      <c r="J81" s="48" t="s">
        <v>142</v>
      </c>
      <c r="K81" s="48" t="s">
        <v>63</v>
      </c>
      <c r="L81" s="59">
        <v>7</v>
      </c>
      <c r="M81" s="59"/>
      <c r="N81" s="59"/>
      <c r="O81" s="59"/>
      <c r="P81" s="38">
        <v>40923</v>
      </c>
      <c r="Q81" s="38">
        <v>40938</v>
      </c>
      <c r="R81" s="164">
        <v>9000</v>
      </c>
      <c r="S81" s="275">
        <v>9000</v>
      </c>
      <c r="T81" s="167"/>
      <c r="U81" s="167"/>
      <c r="V81" s="167"/>
      <c r="W81" s="167"/>
      <c r="X81" s="167"/>
      <c r="Y81" s="167"/>
      <c r="Z81" s="275">
        <f>SUM(S81:Y83)</f>
        <v>9000</v>
      </c>
      <c r="AA81" s="147"/>
      <c r="AB81" s="154"/>
      <c r="AC81" s="341"/>
      <c r="AD81" s="6"/>
      <c r="AE81" s="4"/>
    </row>
    <row r="82" spans="1:31" ht="29.25" customHeight="1">
      <c r="A82" s="247"/>
      <c r="B82" s="326"/>
      <c r="C82" s="202"/>
      <c r="D82" s="147"/>
      <c r="E82" s="232"/>
      <c r="F82" s="232"/>
      <c r="G82" s="147"/>
      <c r="H82" s="147"/>
      <c r="I82" s="82" t="s">
        <v>276</v>
      </c>
      <c r="J82" s="82" t="s">
        <v>277</v>
      </c>
      <c r="K82" s="82" t="s">
        <v>75</v>
      </c>
      <c r="L82" s="57">
        <v>1</v>
      </c>
      <c r="M82" s="57"/>
      <c r="N82" s="57"/>
      <c r="O82" s="57"/>
      <c r="P82" s="49">
        <v>40923</v>
      </c>
      <c r="Q82" s="49">
        <v>40938</v>
      </c>
      <c r="R82" s="164"/>
      <c r="S82" s="275"/>
      <c r="T82" s="167"/>
      <c r="U82" s="167"/>
      <c r="V82" s="167"/>
      <c r="W82" s="167"/>
      <c r="X82" s="167"/>
      <c r="Y82" s="167"/>
      <c r="Z82" s="275"/>
      <c r="AA82" s="147"/>
      <c r="AB82" s="154"/>
      <c r="AC82" s="341"/>
      <c r="AD82" s="6"/>
      <c r="AE82" s="4"/>
    </row>
    <row r="83" spans="1:31" ht="35.25" customHeight="1" thickBot="1">
      <c r="A83" s="247"/>
      <c r="B83" s="326"/>
      <c r="C83" s="203"/>
      <c r="D83" s="148"/>
      <c r="E83" s="233"/>
      <c r="F83" s="233"/>
      <c r="G83" s="148"/>
      <c r="H83" s="148"/>
      <c r="I83" s="77" t="s">
        <v>139</v>
      </c>
      <c r="J83" s="77" t="s">
        <v>140</v>
      </c>
      <c r="K83" s="77" t="s">
        <v>141</v>
      </c>
      <c r="L83" s="56">
        <v>3</v>
      </c>
      <c r="M83" s="56">
        <v>4</v>
      </c>
      <c r="N83" s="56"/>
      <c r="O83" s="56"/>
      <c r="P83" s="52">
        <v>40923</v>
      </c>
      <c r="Q83" s="52">
        <v>41090</v>
      </c>
      <c r="R83" s="165"/>
      <c r="S83" s="276"/>
      <c r="T83" s="168"/>
      <c r="U83" s="168"/>
      <c r="V83" s="168"/>
      <c r="W83" s="168"/>
      <c r="X83" s="168"/>
      <c r="Y83" s="168"/>
      <c r="Z83" s="276"/>
      <c r="AA83" s="147"/>
      <c r="AB83" s="154"/>
      <c r="AC83" s="341"/>
      <c r="AD83" s="6"/>
      <c r="AE83" s="4"/>
    </row>
    <row r="84" spans="1:31" ht="33.75" customHeight="1">
      <c r="A84" s="247"/>
      <c r="B84" s="147"/>
      <c r="C84" s="147" t="s">
        <v>136</v>
      </c>
      <c r="D84" s="147" t="s">
        <v>40</v>
      </c>
      <c r="E84" s="232">
        <v>56</v>
      </c>
      <c r="F84" s="232">
        <v>64</v>
      </c>
      <c r="G84" s="147" t="s">
        <v>278</v>
      </c>
      <c r="H84" s="147" t="s">
        <v>264</v>
      </c>
      <c r="I84" s="48" t="s">
        <v>280</v>
      </c>
      <c r="J84" s="48" t="s">
        <v>107</v>
      </c>
      <c r="K84" s="48" t="s">
        <v>62</v>
      </c>
      <c r="L84" s="59">
        <v>28</v>
      </c>
      <c r="M84" s="59"/>
      <c r="N84" s="59"/>
      <c r="O84" s="59"/>
      <c r="P84" s="38">
        <v>40923</v>
      </c>
      <c r="Q84" s="38">
        <v>40998</v>
      </c>
      <c r="R84" s="164">
        <v>4000</v>
      </c>
      <c r="S84" s="275">
        <v>4000</v>
      </c>
      <c r="T84" s="167"/>
      <c r="U84" s="167"/>
      <c r="V84" s="167"/>
      <c r="W84" s="167"/>
      <c r="X84" s="167"/>
      <c r="Y84" s="167"/>
      <c r="Z84" s="275">
        <f>SUM(S84:Y86)</f>
        <v>4000</v>
      </c>
      <c r="AA84" s="147"/>
      <c r="AB84" s="154"/>
      <c r="AC84" s="341"/>
      <c r="AD84" s="6"/>
      <c r="AE84" s="4"/>
    </row>
    <row r="85" spans="1:31" ht="33.75" customHeight="1">
      <c r="A85" s="247"/>
      <c r="B85" s="147"/>
      <c r="C85" s="147"/>
      <c r="D85" s="147"/>
      <c r="E85" s="232"/>
      <c r="F85" s="232"/>
      <c r="G85" s="147"/>
      <c r="H85" s="147"/>
      <c r="I85" s="82" t="s">
        <v>82</v>
      </c>
      <c r="J85" s="82" t="s">
        <v>39</v>
      </c>
      <c r="K85" s="82" t="s">
        <v>75</v>
      </c>
      <c r="L85" s="57">
        <v>1</v>
      </c>
      <c r="M85" s="57"/>
      <c r="N85" s="57"/>
      <c r="O85" s="57"/>
      <c r="P85" s="49">
        <v>40923</v>
      </c>
      <c r="Q85" s="49">
        <v>40998</v>
      </c>
      <c r="R85" s="164"/>
      <c r="S85" s="275"/>
      <c r="T85" s="167"/>
      <c r="U85" s="167"/>
      <c r="V85" s="167"/>
      <c r="W85" s="167"/>
      <c r="X85" s="167"/>
      <c r="Y85" s="167"/>
      <c r="Z85" s="275"/>
      <c r="AA85" s="147"/>
      <c r="AB85" s="154"/>
      <c r="AC85" s="341"/>
      <c r="AD85" s="6"/>
      <c r="AE85" s="4"/>
    </row>
    <row r="86" spans="1:31" ht="30" customHeight="1" thickBot="1">
      <c r="A86" s="247"/>
      <c r="B86" s="147"/>
      <c r="C86" s="148"/>
      <c r="D86" s="148"/>
      <c r="E86" s="233"/>
      <c r="F86" s="233"/>
      <c r="G86" s="148"/>
      <c r="H86" s="148"/>
      <c r="I86" s="89" t="s">
        <v>74</v>
      </c>
      <c r="J86" s="89" t="s">
        <v>143</v>
      </c>
      <c r="K86" s="89" t="s">
        <v>60</v>
      </c>
      <c r="L86" s="58"/>
      <c r="M86" s="58">
        <v>4</v>
      </c>
      <c r="N86" s="58">
        <v>4</v>
      </c>
      <c r="O86" s="58"/>
      <c r="P86" s="50">
        <v>41000</v>
      </c>
      <c r="Q86" s="50">
        <v>41182</v>
      </c>
      <c r="R86" s="165"/>
      <c r="S86" s="276"/>
      <c r="T86" s="168"/>
      <c r="U86" s="168"/>
      <c r="V86" s="168"/>
      <c r="W86" s="168"/>
      <c r="X86" s="168"/>
      <c r="Y86" s="168"/>
      <c r="Z86" s="276"/>
      <c r="AA86" s="147"/>
      <c r="AB86" s="154"/>
      <c r="AC86" s="341"/>
      <c r="AD86" s="6"/>
      <c r="AE86" s="4"/>
    </row>
    <row r="87" spans="1:31" ht="24" customHeight="1">
      <c r="A87" s="247"/>
      <c r="B87" s="147"/>
      <c r="C87" s="147" t="s">
        <v>137</v>
      </c>
      <c r="D87" s="147" t="s">
        <v>41</v>
      </c>
      <c r="E87" s="232">
        <v>1</v>
      </c>
      <c r="F87" s="232">
        <v>1</v>
      </c>
      <c r="G87" s="147" t="s">
        <v>279</v>
      </c>
      <c r="H87" s="147" t="s">
        <v>265</v>
      </c>
      <c r="I87" s="48" t="s">
        <v>80</v>
      </c>
      <c r="J87" s="137" t="s">
        <v>282</v>
      </c>
      <c r="K87" s="48" t="s">
        <v>76</v>
      </c>
      <c r="L87" s="59">
        <v>1</v>
      </c>
      <c r="M87" s="59"/>
      <c r="N87" s="59"/>
      <c r="O87" s="59"/>
      <c r="P87" s="38">
        <v>40910</v>
      </c>
      <c r="Q87" s="38" t="s">
        <v>144</v>
      </c>
      <c r="R87" s="164">
        <v>10000</v>
      </c>
      <c r="S87" s="275">
        <v>10000</v>
      </c>
      <c r="T87" s="167"/>
      <c r="U87" s="167"/>
      <c r="V87" s="167"/>
      <c r="W87" s="167"/>
      <c r="X87" s="167"/>
      <c r="Y87" s="167"/>
      <c r="Z87" s="275">
        <f>SUM(S87:Y89)</f>
        <v>10000</v>
      </c>
      <c r="AA87" s="147"/>
      <c r="AB87" s="154"/>
      <c r="AC87" s="341"/>
      <c r="AD87" s="6"/>
      <c r="AE87" s="4"/>
    </row>
    <row r="88" spans="1:31" ht="27.75" customHeight="1">
      <c r="A88" s="247"/>
      <c r="B88" s="147"/>
      <c r="C88" s="147"/>
      <c r="D88" s="147"/>
      <c r="E88" s="232"/>
      <c r="F88" s="232"/>
      <c r="G88" s="147"/>
      <c r="H88" s="147"/>
      <c r="I88" s="48" t="s">
        <v>81</v>
      </c>
      <c r="J88" s="48" t="s">
        <v>281</v>
      </c>
      <c r="K88" s="48" t="s">
        <v>45</v>
      </c>
      <c r="L88" s="59">
        <v>2</v>
      </c>
      <c r="M88" s="59"/>
      <c r="N88" s="59"/>
      <c r="O88" s="59"/>
      <c r="P88" s="49">
        <v>40918</v>
      </c>
      <c r="Q88" s="49">
        <v>40553</v>
      </c>
      <c r="R88" s="164"/>
      <c r="S88" s="275"/>
      <c r="T88" s="167"/>
      <c r="U88" s="167"/>
      <c r="V88" s="167"/>
      <c r="W88" s="167"/>
      <c r="X88" s="167"/>
      <c r="Y88" s="167"/>
      <c r="Z88" s="275"/>
      <c r="AA88" s="147"/>
      <c r="AB88" s="154"/>
      <c r="AC88" s="341"/>
      <c r="AD88" s="6"/>
      <c r="AE88" s="4"/>
    </row>
    <row r="89" spans="1:31" ht="29.25" customHeight="1" thickBot="1">
      <c r="A89" s="247"/>
      <c r="B89" s="147"/>
      <c r="C89" s="148"/>
      <c r="D89" s="148"/>
      <c r="E89" s="233"/>
      <c r="F89" s="233"/>
      <c r="G89" s="148"/>
      <c r="H89" s="148"/>
      <c r="I89" s="89" t="s">
        <v>79</v>
      </c>
      <c r="J89" s="136" t="s">
        <v>102</v>
      </c>
      <c r="K89" s="89" t="s">
        <v>61</v>
      </c>
      <c r="L89" s="58">
        <v>1</v>
      </c>
      <c r="M89" s="58"/>
      <c r="N89" s="58"/>
      <c r="O89" s="58"/>
      <c r="P89" s="50">
        <v>40923</v>
      </c>
      <c r="Q89" s="50" t="s">
        <v>101</v>
      </c>
      <c r="R89" s="165"/>
      <c r="S89" s="276"/>
      <c r="T89" s="168"/>
      <c r="U89" s="168"/>
      <c r="V89" s="168"/>
      <c r="W89" s="168"/>
      <c r="X89" s="168"/>
      <c r="Y89" s="168"/>
      <c r="Z89" s="276"/>
      <c r="AA89" s="147"/>
      <c r="AB89" s="154"/>
      <c r="AC89" s="341"/>
      <c r="AD89" s="6"/>
      <c r="AE89" s="4"/>
    </row>
    <row r="90" spans="1:31" ht="23.25" customHeight="1">
      <c r="A90" s="247"/>
      <c r="B90" s="147"/>
      <c r="C90" s="147" t="s">
        <v>307</v>
      </c>
      <c r="D90" s="147" t="s">
        <v>145</v>
      </c>
      <c r="E90" s="232">
        <v>0</v>
      </c>
      <c r="F90" s="232">
        <v>0.3</v>
      </c>
      <c r="G90" s="147" t="s">
        <v>177</v>
      </c>
      <c r="H90" s="147" t="s">
        <v>266</v>
      </c>
      <c r="I90" s="48" t="s">
        <v>283</v>
      </c>
      <c r="J90" s="48" t="s">
        <v>163</v>
      </c>
      <c r="K90" s="48" t="s">
        <v>164</v>
      </c>
      <c r="L90" s="59"/>
      <c r="M90" s="59"/>
      <c r="N90" s="59"/>
      <c r="O90" s="59">
        <v>12</v>
      </c>
      <c r="P90" s="38">
        <v>41183</v>
      </c>
      <c r="Q90" s="38">
        <v>41274</v>
      </c>
      <c r="R90" s="164">
        <v>10000</v>
      </c>
      <c r="S90" s="370">
        <v>10000</v>
      </c>
      <c r="T90" s="371"/>
      <c r="U90" s="371"/>
      <c r="V90" s="371"/>
      <c r="W90" s="371"/>
      <c r="X90" s="371"/>
      <c r="Y90" s="371"/>
      <c r="Z90" s="370">
        <f>SUM(S90:Y90)</f>
        <v>10000</v>
      </c>
      <c r="AA90" s="147"/>
      <c r="AB90" s="154"/>
      <c r="AC90" s="341"/>
      <c r="AD90" s="6"/>
      <c r="AE90" s="4"/>
    </row>
    <row r="91" spans="1:31" ht="22.5" customHeight="1">
      <c r="A91" s="247"/>
      <c r="B91" s="147"/>
      <c r="C91" s="147"/>
      <c r="D91" s="147"/>
      <c r="E91" s="232"/>
      <c r="F91" s="232"/>
      <c r="G91" s="147"/>
      <c r="H91" s="147"/>
      <c r="I91" s="48" t="s">
        <v>169</v>
      </c>
      <c r="J91" s="48" t="s">
        <v>170</v>
      </c>
      <c r="K91" s="48" t="s">
        <v>171</v>
      </c>
      <c r="L91" s="59"/>
      <c r="M91" s="59"/>
      <c r="N91" s="59"/>
      <c r="O91" s="59">
        <v>1</v>
      </c>
      <c r="P91" s="38">
        <v>41183</v>
      </c>
      <c r="Q91" s="38">
        <v>41274</v>
      </c>
      <c r="R91" s="164"/>
      <c r="S91" s="370"/>
      <c r="T91" s="371"/>
      <c r="U91" s="371"/>
      <c r="V91" s="371"/>
      <c r="W91" s="371"/>
      <c r="X91" s="371"/>
      <c r="Y91" s="371"/>
      <c r="Z91" s="370"/>
      <c r="AA91" s="147"/>
      <c r="AB91" s="154"/>
      <c r="AC91" s="341"/>
      <c r="AD91" s="6"/>
      <c r="AE91" s="4"/>
    </row>
    <row r="92" spans="1:31" ht="37.5" customHeight="1">
      <c r="A92" s="247"/>
      <c r="B92" s="147"/>
      <c r="C92" s="147"/>
      <c r="D92" s="147"/>
      <c r="E92" s="232"/>
      <c r="F92" s="232"/>
      <c r="G92" s="147"/>
      <c r="H92" s="147"/>
      <c r="I92" s="88" t="s">
        <v>181</v>
      </c>
      <c r="J92" s="88" t="s">
        <v>179</v>
      </c>
      <c r="K92" s="88" t="s">
        <v>180</v>
      </c>
      <c r="L92" s="55"/>
      <c r="M92" s="55"/>
      <c r="N92" s="55"/>
      <c r="O92" s="55">
        <v>1</v>
      </c>
      <c r="P92" s="38">
        <v>41183</v>
      </c>
      <c r="Q92" s="38">
        <v>41274</v>
      </c>
      <c r="R92" s="164"/>
      <c r="S92" s="370"/>
      <c r="T92" s="371"/>
      <c r="U92" s="371"/>
      <c r="V92" s="371"/>
      <c r="W92" s="371"/>
      <c r="X92" s="371"/>
      <c r="Y92" s="371"/>
      <c r="Z92" s="370"/>
      <c r="AA92" s="147"/>
      <c r="AB92" s="154"/>
      <c r="AC92" s="341"/>
      <c r="AD92" s="6"/>
      <c r="AE92" s="4"/>
    </row>
    <row r="93" spans="1:31" ht="23.25" customHeight="1" thickBot="1">
      <c r="A93" s="248"/>
      <c r="B93" s="148"/>
      <c r="C93" s="148"/>
      <c r="D93" s="148"/>
      <c r="E93" s="233"/>
      <c r="F93" s="233"/>
      <c r="G93" s="148"/>
      <c r="H93" s="148"/>
      <c r="I93" s="89" t="s">
        <v>176</v>
      </c>
      <c r="J93" s="89" t="s">
        <v>146</v>
      </c>
      <c r="K93" s="89" t="s">
        <v>147</v>
      </c>
      <c r="L93" s="58"/>
      <c r="M93" s="58"/>
      <c r="N93" s="58"/>
      <c r="O93" s="58">
        <v>0.3</v>
      </c>
      <c r="P93" s="52">
        <v>41183</v>
      </c>
      <c r="Q93" s="52">
        <v>41274</v>
      </c>
      <c r="R93" s="165"/>
      <c r="S93" s="372"/>
      <c r="T93" s="373"/>
      <c r="U93" s="373"/>
      <c r="V93" s="373"/>
      <c r="W93" s="373"/>
      <c r="X93" s="373"/>
      <c r="Y93" s="373"/>
      <c r="Z93" s="372"/>
      <c r="AA93" s="148"/>
      <c r="AB93" s="155"/>
      <c r="AC93" s="342"/>
      <c r="AD93" s="6"/>
      <c r="AE93" s="4"/>
    </row>
    <row r="94" spans="1:3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11"/>
      <c r="AA94" s="11"/>
      <c r="AB94" s="2"/>
      <c r="AC94" s="2"/>
      <c r="AD94" s="6"/>
      <c r="AE94" s="4"/>
    </row>
    <row r="95" spans="1:3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/>
    </row>
    <row r="96" spans="1:31">
      <c r="AD96"/>
      <c r="AE96"/>
    </row>
  </sheetData>
  <mergeCells count="355">
    <mergeCell ref="AC39:AC41"/>
    <mergeCell ref="AC42:AC43"/>
    <mergeCell ref="AC63:AC65"/>
    <mergeCell ref="X78:X80"/>
    <mergeCell ref="Y78:Y80"/>
    <mergeCell ref="Z78:Z80"/>
    <mergeCell ref="AB72:AB74"/>
    <mergeCell ref="Y63:Y65"/>
    <mergeCell ref="AC75:AC93"/>
    <mergeCell ref="AC60:AC62"/>
    <mergeCell ref="AB60:AB62"/>
    <mergeCell ref="AB57:AB59"/>
    <mergeCell ref="AB63:AB65"/>
    <mergeCell ref="AC72:AC74"/>
    <mergeCell ref="X54:X56"/>
    <mergeCell ref="AC57:AC59"/>
    <mergeCell ref="AA75:AA93"/>
    <mergeCell ref="AC51:AC53"/>
    <mergeCell ref="AC54:AC56"/>
    <mergeCell ref="Y54:Y56"/>
    <mergeCell ref="Z54:Z56"/>
    <mergeCell ref="AA54:AA56"/>
    <mergeCell ref="AB54:AB56"/>
    <mergeCell ref="R78:R80"/>
    <mergeCell ref="S78:S80"/>
    <mergeCell ref="T78:T80"/>
    <mergeCell ref="F60:F62"/>
    <mergeCell ref="G60:G62"/>
    <mergeCell ref="H60:H62"/>
    <mergeCell ref="H75:H77"/>
    <mergeCell ref="G75:G77"/>
    <mergeCell ref="S72:Z72"/>
    <mergeCell ref="V75:V77"/>
    <mergeCell ref="R75:R77"/>
    <mergeCell ref="R72:R74"/>
    <mergeCell ref="Z63:Z65"/>
    <mergeCell ref="R60:R62"/>
    <mergeCell ref="S60:S62"/>
    <mergeCell ref="T60:T62"/>
    <mergeCell ref="X60:X62"/>
    <mergeCell ref="U78:U80"/>
    <mergeCell ref="V78:V80"/>
    <mergeCell ref="T63:T65"/>
    <mergeCell ref="U63:U65"/>
    <mergeCell ref="V63:V65"/>
    <mergeCell ref="G72:G74"/>
    <mergeCell ref="G63:G65"/>
    <mergeCell ref="W63:W65"/>
    <mergeCell ref="X63:X65"/>
    <mergeCell ref="H87:H89"/>
    <mergeCell ref="H39:H41"/>
    <mergeCell ref="K42:K43"/>
    <mergeCell ref="R42:R43"/>
    <mergeCell ref="H42:H43"/>
    <mergeCell ref="U75:U77"/>
    <mergeCell ref="S75:S77"/>
    <mergeCell ref="X75:X77"/>
    <mergeCell ref="H57:H59"/>
    <mergeCell ref="H72:H74"/>
    <mergeCell ref="W42:W43"/>
    <mergeCell ref="W54:W56"/>
    <mergeCell ref="W75:W77"/>
    <mergeCell ref="P51:P53"/>
    <mergeCell ref="U42:U43"/>
    <mergeCell ref="V42:V43"/>
    <mergeCell ref="I51:I53"/>
    <mergeCell ref="R51:R53"/>
    <mergeCell ref="U60:U62"/>
    <mergeCell ref="V60:V62"/>
    <mergeCell ref="H63:H65"/>
    <mergeCell ref="S63:S65"/>
    <mergeCell ref="W60:W62"/>
    <mergeCell ref="C60:C62"/>
    <mergeCell ref="E60:E62"/>
    <mergeCell ref="AA63:AA65"/>
    <mergeCell ref="R81:R83"/>
    <mergeCell ref="B81:B93"/>
    <mergeCell ref="C81:C83"/>
    <mergeCell ref="D81:D83"/>
    <mergeCell ref="C84:C86"/>
    <mergeCell ref="C90:C93"/>
    <mergeCell ref="D90:D93"/>
    <mergeCell ref="H90:H93"/>
    <mergeCell ref="G84:G86"/>
    <mergeCell ref="H84:H86"/>
    <mergeCell ref="C87:C89"/>
    <mergeCell ref="D87:D89"/>
    <mergeCell ref="E87:E89"/>
    <mergeCell ref="E90:E93"/>
    <mergeCell ref="D84:D86"/>
    <mergeCell ref="E81:E83"/>
    <mergeCell ref="E84:E86"/>
    <mergeCell ref="F75:F77"/>
    <mergeCell ref="F63:F65"/>
    <mergeCell ref="D63:D65"/>
    <mergeCell ref="U57:U59"/>
    <mergeCell ref="S73:Z73"/>
    <mergeCell ref="Y60:Y62"/>
    <mergeCell ref="C75:C77"/>
    <mergeCell ref="AC12:AC14"/>
    <mergeCell ref="C12:C14"/>
    <mergeCell ref="G15:G17"/>
    <mergeCell ref="R12:R14"/>
    <mergeCell ref="R15:R17"/>
    <mergeCell ref="AA12:AA14"/>
    <mergeCell ref="H15:H29"/>
    <mergeCell ref="S13:Z13"/>
    <mergeCell ref="S12:Z12"/>
    <mergeCell ref="AC15:AC29"/>
    <mergeCell ref="Y27:Y29"/>
    <mergeCell ref="T24:T26"/>
    <mergeCell ref="W21:W23"/>
    <mergeCell ref="R27:R29"/>
    <mergeCell ref="X18:X20"/>
    <mergeCell ref="S21:S23"/>
    <mergeCell ref="X27:X29"/>
    <mergeCell ref="U21:U23"/>
    <mergeCell ref="G21:G23"/>
    <mergeCell ref="F15:F29"/>
    <mergeCell ref="A1:B4"/>
    <mergeCell ref="C1:AA2"/>
    <mergeCell ref="C3:AA4"/>
    <mergeCell ref="D15:D29"/>
    <mergeCell ref="E15:E29"/>
    <mergeCell ref="G12:G14"/>
    <mergeCell ref="S18:S20"/>
    <mergeCell ref="T15:T17"/>
    <mergeCell ref="Z15:Z29"/>
    <mergeCell ref="H12:H14"/>
    <mergeCell ref="D12:F13"/>
    <mergeCell ref="I12:I14"/>
    <mergeCell ref="J12:J14"/>
    <mergeCell ref="K12:O13"/>
    <mergeCell ref="P12:P14"/>
    <mergeCell ref="G18:G20"/>
    <mergeCell ref="B15:B29"/>
    <mergeCell ref="A15:A29"/>
    <mergeCell ref="G24:G26"/>
    <mergeCell ref="S24:S26"/>
    <mergeCell ref="U18:U20"/>
    <mergeCell ref="T18:T20"/>
    <mergeCell ref="R24:R26"/>
    <mergeCell ref="G27:G29"/>
    <mergeCell ref="A12:A14"/>
    <mergeCell ref="B12:B14"/>
    <mergeCell ref="AB12:AB14"/>
    <mergeCell ref="C15:C29"/>
    <mergeCell ref="S27:S29"/>
    <mergeCell ref="R18:R20"/>
    <mergeCell ref="X15:X17"/>
    <mergeCell ref="Q12:Q14"/>
    <mergeCell ref="AB15:AB29"/>
    <mergeCell ref="W18:W20"/>
    <mergeCell ref="Y21:Y23"/>
    <mergeCell ref="U27:U29"/>
    <mergeCell ref="V18:V20"/>
    <mergeCell ref="S15:S17"/>
    <mergeCell ref="T21:T23"/>
    <mergeCell ref="S34:Z34"/>
    <mergeCell ref="Y39:Y41"/>
    <mergeCell ref="X39:X41"/>
    <mergeCell ref="X21:X23"/>
    <mergeCell ref="V27:V29"/>
    <mergeCell ref="V24:V26"/>
    <mergeCell ref="X36:X38"/>
    <mergeCell ref="W36:W38"/>
    <mergeCell ref="V36:V38"/>
    <mergeCell ref="U36:U38"/>
    <mergeCell ref="T36:T38"/>
    <mergeCell ref="S36:S38"/>
    <mergeCell ref="S33:Z33"/>
    <mergeCell ref="R63:R65"/>
    <mergeCell ref="C57:C59"/>
    <mergeCell ref="C72:C74"/>
    <mergeCell ref="D72:F73"/>
    <mergeCell ref="V39:V41"/>
    <mergeCell ref="Y15:Y17"/>
    <mergeCell ref="AA39:AA41"/>
    <mergeCell ref="Z42:Z43"/>
    <mergeCell ref="Y24:Y26"/>
    <mergeCell ref="Y18:Y20"/>
    <mergeCell ref="AA15:AA29"/>
    <mergeCell ref="Z39:Z41"/>
    <mergeCell ref="X24:X26"/>
    <mergeCell ref="W15:W17"/>
    <mergeCell ref="U15:U17"/>
    <mergeCell ref="W24:W26"/>
    <mergeCell ref="V21:V23"/>
    <mergeCell ref="R21:R23"/>
    <mergeCell ref="U24:U26"/>
    <mergeCell ref="V15:V17"/>
    <mergeCell ref="U39:U41"/>
    <mergeCell ref="W27:W29"/>
    <mergeCell ref="W39:W41"/>
    <mergeCell ref="T27:T29"/>
    <mergeCell ref="A54:A65"/>
    <mergeCell ref="A75:A77"/>
    <mergeCell ref="A78:A93"/>
    <mergeCell ref="B72:B74"/>
    <mergeCell ref="A72:A74"/>
    <mergeCell ref="K72:O73"/>
    <mergeCell ref="AA72:AA74"/>
    <mergeCell ref="G57:G59"/>
    <mergeCell ref="P72:P74"/>
    <mergeCell ref="F57:F59"/>
    <mergeCell ref="E57:E59"/>
    <mergeCell ref="D57:D59"/>
    <mergeCell ref="AA57:AA59"/>
    <mergeCell ref="W57:W59"/>
    <mergeCell ref="X57:X59"/>
    <mergeCell ref="R57:R59"/>
    <mergeCell ref="Z60:Z62"/>
    <mergeCell ref="AA60:AA62"/>
    <mergeCell ref="I72:I74"/>
    <mergeCell ref="S57:S59"/>
    <mergeCell ref="Y57:Y59"/>
    <mergeCell ref="Z57:Z59"/>
    <mergeCell ref="T57:T59"/>
    <mergeCell ref="Q72:Q74"/>
    <mergeCell ref="F90:F93"/>
    <mergeCell ref="G90:G93"/>
    <mergeCell ref="D78:D80"/>
    <mergeCell ref="E78:E80"/>
    <mergeCell ref="F78:F80"/>
    <mergeCell ref="H81:H83"/>
    <mergeCell ref="F84:F86"/>
    <mergeCell ref="F81:F83"/>
    <mergeCell ref="B54:B65"/>
    <mergeCell ref="C78:C80"/>
    <mergeCell ref="E75:E77"/>
    <mergeCell ref="D75:D77"/>
    <mergeCell ref="C54:C56"/>
    <mergeCell ref="E54:E56"/>
    <mergeCell ref="C63:C65"/>
    <mergeCell ref="E63:E65"/>
    <mergeCell ref="G78:G80"/>
    <mergeCell ref="H78:H80"/>
    <mergeCell ref="F87:F89"/>
    <mergeCell ref="G87:G89"/>
    <mergeCell ref="D60:D62"/>
    <mergeCell ref="A51:A53"/>
    <mergeCell ref="C39:C41"/>
    <mergeCell ref="B51:B53"/>
    <mergeCell ref="F42:F43"/>
    <mergeCell ref="A42:A43"/>
    <mergeCell ref="D39:D41"/>
    <mergeCell ref="F39:F41"/>
    <mergeCell ref="B42:B43"/>
    <mergeCell ref="E39:E41"/>
    <mergeCell ref="C50:I50"/>
    <mergeCell ref="A36:A41"/>
    <mergeCell ref="C51:C53"/>
    <mergeCell ref="B36:B41"/>
    <mergeCell ref="C36:C38"/>
    <mergeCell ref="D36:D38"/>
    <mergeCell ref="E36:E38"/>
    <mergeCell ref="F36:F38"/>
    <mergeCell ref="G36:G38"/>
    <mergeCell ref="B75:B77"/>
    <mergeCell ref="T90:T93"/>
    <mergeCell ref="U54:U56"/>
    <mergeCell ref="J72:J74"/>
    <mergeCell ref="V81:V83"/>
    <mergeCell ref="R84:R86"/>
    <mergeCell ref="T84:T86"/>
    <mergeCell ref="C42:C43"/>
    <mergeCell ref="D42:D43"/>
    <mergeCell ref="H54:H56"/>
    <mergeCell ref="D54:D56"/>
    <mergeCell ref="H51:H53"/>
    <mergeCell ref="D51:F52"/>
    <mergeCell ref="E42:E43"/>
    <mergeCell ref="T81:T83"/>
    <mergeCell ref="G81:G83"/>
    <mergeCell ref="U81:U83"/>
    <mergeCell ref="S81:S83"/>
    <mergeCell ref="R87:R89"/>
    <mergeCell ref="S87:S89"/>
    <mergeCell ref="T87:T89"/>
    <mergeCell ref="U87:U89"/>
    <mergeCell ref="V87:V89"/>
    <mergeCell ref="R90:R93"/>
    <mergeCell ref="G39:G41"/>
    <mergeCell ref="I33:I35"/>
    <mergeCell ref="J33:J35"/>
    <mergeCell ref="P33:P35"/>
    <mergeCell ref="Q33:Q35"/>
    <mergeCell ref="H33:H35"/>
    <mergeCell ref="R33:R35"/>
    <mergeCell ref="A33:A35"/>
    <mergeCell ref="B33:B35"/>
    <mergeCell ref="C33:C35"/>
    <mergeCell ref="D33:F34"/>
    <mergeCell ref="G33:G35"/>
    <mergeCell ref="R39:R41"/>
    <mergeCell ref="K33:O34"/>
    <mergeCell ref="Q51:Q53"/>
    <mergeCell ref="S51:Z51"/>
    <mergeCell ref="G51:G53"/>
    <mergeCell ref="F54:F56"/>
    <mergeCell ref="G54:G56"/>
    <mergeCell ref="G42:G43"/>
    <mergeCell ref="J51:J53"/>
    <mergeCell ref="AB51:AB53"/>
    <mergeCell ref="V54:V56"/>
    <mergeCell ref="K51:O52"/>
    <mergeCell ref="Y42:Y43"/>
    <mergeCell ref="S90:S93"/>
    <mergeCell ref="Z90:Z93"/>
    <mergeCell ref="V90:V93"/>
    <mergeCell ref="Z36:Z38"/>
    <mergeCell ref="Y36:Y38"/>
    <mergeCell ref="AC33:AC35"/>
    <mergeCell ref="T54:T56"/>
    <mergeCell ref="T42:T43"/>
    <mergeCell ref="R54:R56"/>
    <mergeCell ref="U84:U86"/>
    <mergeCell ref="X90:X93"/>
    <mergeCell ref="U90:U93"/>
    <mergeCell ref="V84:V86"/>
    <mergeCell ref="X87:X89"/>
    <mergeCell ref="W81:W83"/>
    <mergeCell ref="W90:W93"/>
    <mergeCell ref="Z81:Z83"/>
    <mergeCell ref="Y84:Y86"/>
    <mergeCell ref="X84:X86"/>
    <mergeCell ref="Y90:Y93"/>
    <mergeCell ref="X81:X83"/>
    <mergeCell ref="Y87:Y89"/>
    <mergeCell ref="Z87:Z89"/>
    <mergeCell ref="W87:W89"/>
    <mergeCell ref="R36:R38"/>
    <mergeCell ref="AB36:AB43"/>
    <mergeCell ref="AC36:AC38"/>
    <mergeCell ref="H36:H38"/>
    <mergeCell ref="AA36:AA38"/>
    <mergeCell ref="AB33:AB35"/>
    <mergeCell ref="AB75:AB93"/>
    <mergeCell ref="AA33:AA35"/>
    <mergeCell ref="S52:Z52"/>
    <mergeCell ref="T39:T41"/>
    <mergeCell ref="AA42:AA43"/>
    <mergeCell ref="X42:X43"/>
    <mergeCell ref="S39:S41"/>
    <mergeCell ref="S54:S56"/>
    <mergeCell ref="AA51:AA53"/>
    <mergeCell ref="S42:S43"/>
    <mergeCell ref="Z75:Z77"/>
    <mergeCell ref="Y81:Y83"/>
    <mergeCell ref="Y75:Y77"/>
    <mergeCell ref="Z84:Z86"/>
    <mergeCell ref="V57:V59"/>
    <mergeCell ref="T75:T77"/>
    <mergeCell ref="W84:W86"/>
    <mergeCell ref="S84:S86"/>
  </mergeCells>
  <phoneticPr fontId="0" type="noConversion"/>
  <pageMargins left="0.25" right="0.25" top="0.75" bottom="0.75" header="0.3" footer="0.3"/>
  <pageSetup paperSize="5" scale="8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 2012</vt:lpstr>
    </vt:vector>
  </TitlesOfParts>
  <Company>Planneacion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</dc:creator>
  <cp:lastModifiedBy>Usuario</cp:lastModifiedBy>
  <cp:lastPrinted>2012-12-05T22:25:47Z</cp:lastPrinted>
  <dcterms:created xsi:type="dcterms:W3CDTF">2005-09-14T19:50:31Z</dcterms:created>
  <dcterms:modified xsi:type="dcterms:W3CDTF">2013-01-25T21:54:53Z</dcterms:modified>
</cp:coreProperties>
</file>