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595" windowHeight="8580" activeTab="2"/>
  </bookViews>
  <sheets>
    <sheet name="FORMULARIO DE EVALUACIÓN" sheetId="1" r:id="rId1"/>
    <sheet name="RESULTADOS" sheetId="2" r:id="rId2"/>
    <sheet name="VALORACION CUALITATIVA" sheetId="3" r:id="rId3"/>
    <sheet name="Hoja1" sheetId="4" r:id="rId4"/>
  </sheets>
  <definedNames>
    <definedName name="_xlnm.Print_Area" localSheetId="0">'FORMULARIO DE EVALUACIÓN'!$B$1:$E$75</definedName>
  </definedNames>
  <calcPr fullCalcOnLoad="1"/>
</workbook>
</file>

<file path=xl/sharedStrings.xml><?xml version="1.0" encoding="utf-8"?>
<sst xmlns="http://schemas.openxmlformats.org/spreadsheetml/2006/main" count="214" uniqueCount="199">
  <si>
    <t>1.1</t>
  </si>
  <si>
    <t>1.1.1</t>
  </si>
  <si>
    <t>1.2</t>
  </si>
  <si>
    <t xml:space="preserve">IDENTIFICACIÓN  </t>
  </si>
  <si>
    <t xml:space="preserve">CLASIFICACIÓN </t>
  </si>
  <si>
    <t>REGISTRO Y AJUSTES</t>
  </si>
  <si>
    <t xml:space="preserve">ANÁLISIS, INTERPRETACIÓN Y COMUNICACIÓN DE LA INFORMACIÓN </t>
  </si>
  <si>
    <t>ETAPA DE RECONOCIMIENTO</t>
  </si>
  <si>
    <t>ETAPA DE REVELACIÓN</t>
  </si>
  <si>
    <t>CALIFICACIÓN</t>
  </si>
  <si>
    <t>OBSERVACIONES</t>
  </si>
  <si>
    <t>1.3</t>
  </si>
  <si>
    <t xml:space="preserve"> </t>
  </si>
  <si>
    <t>OTROS ELEMENTOS DE CONTROL</t>
  </si>
  <si>
    <t>ACCIONES IMPLEMENTADAS</t>
  </si>
  <si>
    <t>Se tienen debidamente identificados los productos de los demás procesos que se constituyen en insumos del proceso contable?</t>
  </si>
  <si>
    <t>Los hechos financieros, económicos, sociales y ambientales realizados por la entidad contable pública son de fácil y confiable medición monetaria?</t>
  </si>
  <si>
    <t>Son adecuadas y completas las descripciones que se hacen de las transacciones, hechos u operaciones en el documento fuente o soporte?</t>
  </si>
  <si>
    <t>Las personas que ejecutan las actividades relacionadas con el proceso contable conocen suficientemente las normas que rigen la administración pública?</t>
  </si>
  <si>
    <t>Los hechos financieros, económicos, sociales y ambientales realizados por la entidad contable pública son de fácil y confiable clasificación en el Catálogo General de Cuentas?</t>
  </si>
  <si>
    <t>Son adecuadas las cuentas utilizadas para la clasificación de las transacciones, hechos u operaciones realizadas por la entidad contable pública?</t>
  </si>
  <si>
    <t>1.2.1</t>
  </si>
  <si>
    <t>1.3.1</t>
  </si>
  <si>
    <t>15</t>
  </si>
  <si>
    <t>16</t>
  </si>
  <si>
    <t>Las cifras existentes en los estados, informes y reportes contables se encuentran soportadas con el documento idóneo correspondiente?</t>
  </si>
  <si>
    <t>Los hechos financieros, económicos, sociales y ambientales que han sido objeto de identificación están soportados en documentos idóneos y de conformidad con la naturaleza de los mismos?</t>
  </si>
  <si>
    <t>Se tienen debidamente identificados los productos del proceso contable que deben suministrarse a las demás áreas de la entidad y a los usuarios externos?</t>
  </si>
  <si>
    <t>Las personas que ejecutan las actividades relacionadas con el proceso contable conocen suficientemente el Régimen de Contabilidad Pública aplicable para la entidad?</t>
  </si>
  <si>
    <t>Los documentos fuente que respaldan los hechos financieros, económicos, sociales y ambientales contienen la información necesaria para realizar su adecuada identificación?</t>
  </si>
  <si>
    <t>El Catálogo General de Cuentas utilizado para la clasificación de los hechos financieros, económicos, sociales y ambientales, corresponde a la última versión publicada en la página web de la Contaduría General de la Nación?</t>
  </si>
  <si>
    <t>Se realizan periodicamente tomas físicas de bienes, derechos y obligaciones y se confronta con los registros contables para hacer los ajustes pertinentes?</t>
  </si>
  <si>
    <t>Se elaboran y revisan oportunamente las conciliaciones bancarias para establecer los valores objeto de clasificación, registro y control del efectivo?</t>
  </si>
  <si>
    <t xml:space="preserve">Se ejecutan periodicamente conciliaciones de saldos recíprocos con otras entidades públicas? </t>
  </si>
  <si>
    <t>Se hacen verificaciones periodicas para comprobar que los registros contables se han efectuado en forma adecuada y por los valores correctos?</t>
  </si>
  <si>
    <t>Se generan listados de consecutivos de documentos para hacer verificaciones de completitud de registros?</t>
  </si>
  <si>
    <t>Se efectúan los registros contables en forma cronológica y guardando el consecutivo de los hechos, transacciones u operaciones realizadas, cuando a este último haya lugar?</t>
  </si>
  <si>
    <t>El proceso contable opera en un ambiente de sistema de integrado de información y este funciona adecuadamente?</t>
  </si>
  <si>
    <t>Los libros de contabilidad se encuentran debidamente soportados en comprobantes de contabilidad?</t>
  </si>
  <si>
    <t>Para el registro de las transacciones, hechos u operaciones se elaboran los respectivos comprobantes de contabilidad?</t>
  </si>
  <si>
    <t>Se elaboran y diligencian los libros de contabilidad de conformidad con los parámetros establecidos en el Régimen de Contabilidad Pública?</t>
  </si>
  <si>
    <t>Las notas explicativas a los estados contables cumplen con las formalidades establecidas en el Régimen de Contabilidad Pública?</t>
  </si>
  <si>
    <t>Se verifica la consistencia entre las notas a los estados contables y los saldos revelados en los estados contables?</t>
  </si>
  <si>
    <t>ELABORACIÓN DE ESTADOS CONTABLES Y DEMÁS INFORMES</t>
  </si>
  <si>
    <t xml:space="preserve">Se publica mensualmente en lugar visible y de fácil acceso a la comunidad el balance general y el estado de actividad financiera, económica, social y ambiental? </t>
  </si>
  <si>
    <t>La información contable es utilizada para cumplir propósitos de gestión?</t>
  </si>
  <si>
    <t>Se utiliza un sistema de indicadores para analizar e interpretar la realidad financiera, económica, social y ambiental de la entidad?</t>
  </si>
  <si>
    <t>Existe y funciona una instancia asesora que permita gestionar los riesgos de índole contable?</t>
  </si>
  <si>
    <t>Se han establecido claramente niveles de autoridad y responsabilidad para la ejecución de las diferentes actividades del proceso contable?</t>
  </si>
  <si>
    <t>Se realizan autoevaluaciones periódicas para determinar la efectividad de los controles implementados en cada una de las  actividades del proceso contable?</t>
  </si>
  <si>
    <t>Las políticas contables, procedimientos y demás prácticas que se aplican internamente se encuentran debidamente documentadas?</t>
  </si>
  <si>
    <t>Los bienes, derechos y obligaciones se encuentran debidamente individualizados en la contabilidad, bien sea por el área contable o en bases de datos administradas por otras dependencias?</t>
  </si>
  <si>
    <t>Los costos históricos registrados en la contabilidad son actualizados permanentemente de conformidad con lo dispuesto en el Régimen de Contabilidad Pública?</t>
  </si>
  <si>
    <t>Se cuenta con un área contable debidamente estructurada de conformidad con la complejidad, desarrollo tecnológico y estructura organizacional de la entidad?</t>
  </si>
  <si>
    <t>Existe una política para llevar a cabo en forma adecuada el cierre integral de la información producida  en todas las áreas o dependencias que generan hechos financieros, económicos, sociales y ambientales?</t>
  </si>
  <si>
    <t>Se producen en la entidad informes de empalme cuando se presentan cambios de representante legal, o cambios de contador?</t>
  </si>
  <si>
    <t>Se ha implementado una política o mecanismo de actualización permanente para los funcionarios involucrados en el proceso contable y se lleva a cabo en forma satisfactoria?</t>
  </si>
  <si>
    <t>Los funcionarios involucrados en el proceso contable cumplen con los requerimientos técnicos señalados por la entidad de acuerdo con la responsabilidad que demanda el ejercicio de la profesión contable en el sector público?</t>
  </si>
  <si>
    <t>Los soportes documentales de los registros contables se encuentran debidamente organizados y archivados de conformidad con las normas que regulan la materia?</t>
  </si>
  <si>
    <t>Los hechos financieros, económicos, sociales y ambientales que han sido objeto de identificación fueron interpretados de conformidad con lo establecido en el Régimen de Contabilidad Pública?</t>
  </si>
  <si>
    <t>Se tienen identificados en la entidad los procesos que generan transacciones, hechos y operaciones y que por lo tanto se constituyen en proveedores de información del proceso contable?</t>
  </si>
  <si>
    <t>Se cumple la política mediante la cual las transacciones, hechos y operaciones realizados en cualquier dependencia del ente público, son debidamente informados al área contable a través de los documentos fuente o soporte?</t>
  </si>
  <si>
    <t>Existe una política mediante la cual las transacciones, hechos y operaciones realizados en cualquier dependencia del ente público, son debidamente informados al área contable a través de los documentos fuente o soporte?</t>
  </si>
  <si>
    <t>Los hechos financieros, económicos, sociales y ambientales llevados a cabo en los procesos proveedores de la entidad han sido incluidos en el proceso contable?</t>
  </si>
  <si>
    <t>La clasificación de las transacciones, hechos y operaciones corresponde a una correcta interpretación tanto del marco conceptual como del Manual de Procedimientos del Régimen de Contabilidad Pública?</t>
  </si>
  <si>
    <t>Se conoce y aplica los tratamientos contables diferenciales existentes entre entidades de gobierno general y empresas públicas?</t>
  </si>
  <si>
    <t>Las cifras contenidas en los estados, informes y reportes contables coinciden con los saldos de los libros de contabilidad?</t>
  </si>
  <si>
    <t>Se efectúa el mantenimiento, actualización y parametrización necesarios para un adecuado funcionamiento del aplicativo utilizado para procesar la información?</t>
  </si>
  <si>
    <t>Se elaboran oportunamente los estados, informes y reportes contables al representante legal, a la Contaduría General de la Nación, a los organismos de inspección, vigilancia y control, y a los demás usuarios de la información?</t>
  </si>
  <si>
    <t>La información contable se acompaña de los respectivos análisis e interpretaciones que facilitan su adecuada comprensión por parte de los usuarios?</t>
  </si>
  <si>
    <t>Se asegura la entidad de presentar cifras homogeneas a los distintos usuarios de la información?</t>
  </si>
  <si>
    <t>EVALUACIÓN DEL CONTROL INTERNO CONTABLE</t>
  </si>
  <si>
    <t>RESULTADOS DE LA EVALUACIÓN DEL CONTROL INTERNO CONTABLE</t>
  </si>
  <si>
    <t>CONTROL INTERNO CONTABLE</t>
  </si>
  <si>
    <t xml:space="preserve">    IDENTIFICACIÓN</t>
  </si>
  <si>
    <t>1.1.2</t>
  </si>
  <si>
    <t xml:space="preserve">    CLASIFICACIÓN</t>
  </si>
  <si>
    <t>1.1.3</t>
  </si>
  <si>
    <t xml:space="preserve">    REGISTRO Y AJUSTES</t>
  </si>
  <si>
    <t xml:space="preserve">    ELABORACIÓN DE ESTADOS CONTABLES Y DEMÁS INFORMES</t>
  </si>
  <si>
    <t>1.2.2</t>
  </si>
  <si>
    <t xml:space="preserve">    ANÁLISIS, INTERPRETACIÓN Y COMUNICACIÓN DE LA INFORMACIÓN</t>
  </si>
  <si>
    <t xml:space="preserve">    ACCIONES IMPLEMENTADAS</t>
  </si>
  <si>
    <t>RANGOS DE INTERPRETACIÓN DE LAS CALIFICACIONES O RESULTADOS OBTENIDOS</t>
  </si>
  <si>
    <t>RANGO</t>
  </si>
  <si>
    <t>CRITERIO</t>
  </si>
  <si>
    <t>INADECUADO</t>
  </si>
  <si>
    <t>DEFICIENTE</t>
  </si>
  <si>
    <t>SATISFACTORIO</t>
  </si>
  <si>
    <t>ADECUADO</t>
  </si>
  <si>
    <t>2.0 – 3.0 (no incluye 2.0)</t>
  </si>
  <si>
    <t>3.0 – 4.0 (no incluye 3.0)</t>
  </si>
  <si>
    <t>4.0 – 5.0 (no incluye 4.0)</t>
  </si>
  <si>
    <t>NÚMERO</t>
  </si>
  <si>
    <t>PUNTAJE OBTENIDO</t>
  </si>
  <si>
    <t>INTERPRETACIÓN</t>
  </si>
  <si>
    <t>1.0 – 2.0</t>
  </si>
  <si>
    <t>Son adecuadas las cuentas y subcuentas utilizadas para la clasificación de las transacciones, hechos u operaciones realizadas ?</t>
  </si>
  <si>
    <t>Las cuentas y subcuentas utilizadas revelan adecuadamente los hechos, transacciones u operaciones registradas?</t>
  </si>
  <si>
    <t>Se realizan periodicamente conciliaciones y cruces de saldos entre las áreas de Presupuesto, Contabilidad, Tesorería, y demás áreas y/o procesos de la entidad?</t>
  </si>
  <si>
    <t>Son adecuadamente calculados los valores correspondientes  a los procesos de depreciación, provisión, amortización, valorización, y agotamiento, según aplique?</t>
  </si>
  <si>
    <t>Los registros contables que se realizan tienen los respectivos documentos soportes idoneos?</t>
  </si>
  <si>
    <t>El contenido de las notas a los estados contables revela en forma suficiente la información de tipo cualitativo y cuantitativo físico que corresponde?</t>
  </si>
  <si>
    <t>Se presentan oportunamente los estados, informes y reportes contables al representante legal, a la Contaduría General de la Nación, y a los organismos de inspección, vigilancia y control?</t>
  </si>
  <si>
    <t>Se identifican, analizan y se le da tratamiento adecuado a los riesgos de índole contable de la entidad en forma permanente?</t>
  </si>
  <si>
    <t>Los manuales de políticas, procedimientos y demás prácticas contables se encuentran debidamente actualizados, y sirven de guía u orientación efectiva del proceso contable?</t>
  </si>
  <si>
    <t>Se evidencia por medio de flujogramas, u otra técnica o mecanismo, la forma como circula la información a través de la entidad y su respectivo efecto en el proceso contable de la entidad?</t>
  </si>
  <si>
    <t>Se ha implementado y ejecuta una política de depuración contable permanente y de sostenibilidad de la calidad de la información?</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</si>
  <si>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</si>
  <si>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</si>
  <si>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</si>
  <si>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</si>
  <si>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</si>
  <si>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</si>
  <si>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</si>
  <si>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</si>
  <si>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</si>
  <si>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</si>
  <si>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</si>
  <si>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</si>
  <si>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</si>
  <si>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</si>
  <si>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</si>
  <si>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</si>
  <si>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</si>
  <si>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</si>
  <si>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</si>
  <si>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</si>
  <si>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</si>
  <si>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</si>
  <si>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</si>
  <si>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</si>
  <si>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</si>
  <si>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</si>
  <si>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</si>
  <si>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</si>
  <si>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</si>
  <si>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</si>
  <si>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</si>
  <si>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</si>
  <si>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</si>
  <si>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</si>
  <si>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</si>
  <si>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</si>
  <si>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</si>
  <si>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</si>
  <si>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</si>
  <si>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</si>
  <si>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</si>
  <si>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</si>
  <si>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</si>
  <si>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</si>
  <si>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</si>
  <si>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</si>
  <si>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VALORACION CUALITATIVA</t>
  </si>
  <si>
    <t>FORTALEZAS</t>
  </si>
  <si>
    <t>DEBILIDADES</t>
  </si>
  <si>
    <t>AVANCES OBTENIDOS  RESPECTO DE LAS EVALUACIONES Y RECOMENDACIONES REALIZADAS</t>
  </si>
  <si>
    <t>RECOMENDACIONES</t>
  </si>
  <si>
    <t>Los funcionarios se capacitan de acuerdo a las necesidades y a la oferta de capacitación presentada por las diferentes entidades, siempre y cuando se cuente con los recursos disponibles para ello.</t>
  </si>
  <si>
    <t>A pesar que las políticas no están escritas, las distintas áreas, procesos, envían la información documentada con sus respectivos soportes al Área Financiera para su correspondiente registro en el sistema de Información Contable.</t>
  </si>
  <si>
    <t>No existen políticas documentadas, aunque el Área Contable tiene definido y claro los insumos técnicos y legales necesarios de cada dependencia para el desarrollo armónico de las actividades propias de su proceso.</t>
  </si>
  <si>
    <t>Las descripciones de las transacciones, hechos u operaciones en el documento fuente o soporte son adecuadas a los Principios de Contabilidad Generalmente Aceptados; no obstante el sistema de Información de la entidad de nombre PRECONT permite un amplio margen para su descripción, al momento de imprimir dichos documentos o soportes contables no aparece completa tal descripción siendo en si problemas de configuración del software.</t>
  </si>
  <si>
    <t>No se tienen clasificadas, incluidas, ni integrados al programa contable los deudores por concepto de industria y comercio, valorización y arrendamientos de los locales de la galería; pese a que se cuenta con un Modulo de Nomina con el Software PRECONT, este no se encuentra integrado a la contabilidad, lo cual conlleva a un reproceso y por ende un desgaste administrativo del Recurso Humano del Área Financiera.</t>
  </si>
  <si>
    <t>Se presentan dificultades por la demora en la llegada de los extractos bancarios, los cuales llegan en los primeros diez días de cada mes. Momento en el cual se inicia con el proceso de conciliación. Es de anotar que existen muchas cuentas Bancarias a nombre de la entidad, que en lo posible se debiere analizar la pertinencia de poseer tan elevado número, a  fin de agilizar el proceso de conciliación y por ende un cierre contable más temprano; aprovechando así al máximo las capacidades del Recurso Humano en labores que agreguen valor a los distintos procesos del Área Contable y de la entidad.</t>
  </si>
  <si>
    <t xml:space="preserve">Se realiza la verificación de saldos antes del cierre contable de cada  período.En este aspecto se recomienda realizar actas de Conciliación como evidencia del hecho. </t>
  </si>
  <si>
    <t xml:space="preserve">La entidad cuenta con un Programa Contable PRECONT, y se tienen los Módulos de  Presupuesto, Contabilidad, Tesorería, Nomina, Conciliación Bancaria; adicional a ellos se posee un sistema para recaudos, industria y Comercio. De lo anterior se deja sentado que el Módulo de Presupuesto, Tesorería, y Conciliación Bancaria están integrados al Módulo de Contabilidad, los demás no. Y se carece de un módulo de activos fijos y/o para el Proceso de Comparas (Almacén) que de haberlo corrige en gran parte las dificultades que se presentan con la clasificación y registro de los activos de la entidad.    </t>
  </si>
  <si>
    <t>Se continúa aplicando las directrices del régimen de contabilidad pública y aunque los procedimientos y demás prácticas contables no están actualizados cumple el fin para el cual fueron propuestos.</t>
  </si>
  <si>
    <t xml:space="preserve"> La información Contable de la entidad cumple con  las características propias de la información contable como confiabilidad, veracidad, utilidad, entre otras ; salvo por la carencia en la depuración de los terceros ,las cuentas por cobrar, los bienes muebles e inmuebles de la entidad; más aún cuando dichos inconvenientes provienen de años anteriores.</t>
  </si>
  <si>
    <t>El Recurso Humano del área, trabaja de acuerdo a los recursos que disponen; en tanto que existe un software PRECONT, con los módulos de Nomina, Presupuesto, Contabilidad, Conciliaciones Bancarias, que aunque facilita el registro de la información, éste no da respuesta a la necesidad de su integración total al módulo de contabilidad. Ejemplo el módulo de Nómina aun siendo del mismo proveedor (PRECONT) no está en línea con el módulo de contabilidad, generando con ello un reproceso y destruyendo así valor para la entidad. El software de predial, industria y comercio, cuentas por cobrar por arrendamiento de galería, distintos estos últimos a (PRECONT), no están articulados al módulo de Contabilidad, dificultando así las labores para una cruce de información en tiempo real.</t>
  </si>
  <si>
    <t>El proceso de depreciación lo realiza el sistema Contable PRECONT automáticamente, de manera global más no de forma detallada por bien depreciable, dado que no se tiene identificado a ciencia cierta cada bien, su estado actual, ni el valor designado por el IGAC Ley 1450 de 2011.Para tener así criterios ciertos en el cálculo de su depreciación y/o amortización, el valor de los activos susceptible de ser depreciados. Esta situación perjudica a la entidad en tanto que la certeza, calidad, cuantía de sus bienes es preponderante para la veracidad de la información financiera, en tanto que se refleja en los Estados Financieros de la entidad y dificulta una toma de decisiones oportunas en el corto y mediano plazo.</t>
  </si>
  <si>
    <t>La información Contable de la entidad cumple con las características propias de la información contable como confiabilidad, veracidad, utilidad, entre otras; salvo por la carencia en la depuración de los terceros ,las cuentas por cobrar, los bienes muebles e inmuebles de la entidad; no obstante dichos inconvenientes provienen de años anteriores.</t>
  </si>
  <si>
    <t>Cada funcionario realiza autocontrol de su proceso en el devenir de sus actividades cotidianas, pero no se encuentran documentados.</t>
  </si>
  <si>
    <t>Cada funcionario conoce sus funciones, proceso y desarrolla sus actividades responsablemente bajo niveles de autoridad preestablecidos de acuerdo a la naturaleza del ente.</t>
  </si>
  <si>
    <t>La mayoría de los funcionarios que intervienen en el proceso contable, son profesionales en contaduría pública, aún desempeñando cargos del nivel técnico, lo cual cualifica la labor desarrollada por los mismos y aportan a la generación de valor para la entidad.</t>
  </si>
  <si>
    <t>Se conoce la forma de realizar dicho proceso aun contando con idoneidad del caso, pero la política para ello se encuentra en construcción.</t>
  </si>
  <si>
    <t xml:space="preserve">recomendar realizar documentos o formatos de control de los hechos económicos susceptibles de se contabilizados para con estos permitir facilitar y mejorar la calidad de la información financiera. </t>
  </si>
  <si>
    <t>Los hechos económicos que tienen lugar son registrados de acuerdo con los soportes del caso como , facturas, contratos, recibos de consignación, etc, con excepción del algunos activos como bienes inmuebles que no cuentan con Escritura Pública física en el área financiera para verificar dicha información.</t>
  </si>
  <si>
    <t>Para el registro de la información contable se ulitiza como guia las directrices, codificación, criterios de clasificación contenidos en el Plan General de la Contabilidad Pública y Normas de Contabilidad Generalemente Aceptadas.</t>
  </si>
  <si>
    <t>Para el registro de la información contable se utiliza como guía las directrices, codificación, criterios de clasificación contenidos en el Plan General de la Contabilidad Pública y Normas de Contabilidad Generalmente Aceptadas.</t>
  </si>
  <si>
    <t>Se produce la verificación de bienes y el registro de estos se realiza cuando surgen el hecho económico. No obstante se presentan inconvenientes con la clasificación individualizada de los Activos Fijos del ente, sus depreciaciones, las cuentas por cobrar; en tanto el software PRECONT, no permite su registro detallado, sino de forma globalizada en la subcuenta que corresponda. En su defecto al comprar un activo aparece en la subcuenta respectiva y en forma individual el proveedor que suministró dicho bien, que aun así al comprar repetidamente el mismo objeto, tendrá el nombre de cada uno de sus proveedores.  Es urgente realizar los ajustes pertinentes al respecto, toda vez que estos hechos atentan contra las cualidades de la información contable.</t>
  </si>
  <si>
    <t>Las cuentas y subcuentas son adecuadas, salvo la inexistencia de cuentas auxiliares que permita la individualización de los Activos Fijos del ente, impidiendo asignar eficientemente el valor de las depreciaciones por cada activo, al igual que la individualización en el mismo sentido de las cuentas por cobrar; en tanto el software PRECONT, no permite su registro detallado, sino de forma globalizada en la subcuenta que corresponda. En su defecto al comprar un activo aparece en la subcuenta respectiva y en forma individual el proveedor que suministró dicho bien, que aun así al comprar repetidamente el mismo objeto, tendrá el nombre de cada uno de sus proveedores.   Es urgente realizar los ajustes pertinentes al respecto, toda vez que estos hechos atentan contra las cualidades de la información contable.</t>
  </si>
  <si>
    <t>Solo cuando es necesario, pues todo se encuentra sistematizado y los documentos físicos existentes se encuentran debidamente archivados conservando la cronología y el consecutivo del caso.</t>
  </si>
  <si>
    <t>La parametrización generalmente se realiza anualmente con el cambio de la vigencia fiscal y las veces que se requiera, mediante el soporte de parte del proveedor del software PRECONT.</t>
  </si>
  <si>
    <t>Se publica mensualmente con en la cartelera de la Administración municipal y en la página web de la entidad.</t>
  </si>
  <si>
    <t xml:space="preserve">En el área contable se identifican los riesgos propios del giro ordinario del ente, se le analizan y se les da tratamiento oportuno, más no existe una matriz de riesgo como tal.  Se realizan copias de seguridad de la información contable en CDs; mas no se posee salvaguarda de estos externamente .Los derechos a nombre del ente público como escrituras, carecen de salvaguarda  externa al ente (ejemplo en bóvedas o cajas de seguridad externas) como medida de prevención ante un caso fortuito. </t>
  </si>
  <si>
    <t>No existe instancia asesora que permita gestionar riesgos de índole contable. Urgente resulta la evaluación y posible implementación del Comité Técnico de Sostenibilidad Contable , como instancia asesora del área contable de la entidad, en procura de generar información contable confiable, relevante y comprensible y disminuir posibles riesgos en el corto, mediano y largo plazo. Lo anterior de acuerdo a la resolución 357 de julio 23 de 2008, en el literal 3.11.</t>
  </si>
  <si>
    <t>Existe procedimientos documentados  para el área de Contabilidad, conciliaciones bancarias, elaboración de Estados Financieros, para recaudos, tesorería. Se carecen de ajustes en las políticas, elaboración de flujo gramas y en algunos procedimientos que permitan el seguimiento adecuado e impersonal a cada uno de los procesos del área.</t>
  </si>
  <si>
    <t>Las actividades del proceso contable están plenamente identificadas y la información proveniente de otras dependencias, que tienen incidencia en la información financiera; cuentan con un filtro en los procesos contables del área financiera. Al respecto los flujo gramas, procedimientos propios del proceso contable sirven de guía aunque requieren de ciertos ajustes atemperados a los cambios globales.</t>
  </si>
  <si>
    <t>Se está a esperas de realizar la correspondiente depuración contable en tanto que para ello se requiere de perito idóneo que establezca la calidad, el estado y el valor a precios actuales de cada uno de los bienes de propiedad de la entidad; a fin de garantizar la confiabilidad de la información contable.</t>
  </si>
  <si>
    <t xml:space="preserve"> La información Contable de la entidad cumple con  las características propias de la información contable como confiabilidad, veracidad, utilidad, entre otras ; salvo por la carencia en la depuración de los terceros ,las cuentas por cobrar, los bienes muebles e inmuebles de la entidad que no están individualización en el software contable de la entidad, dado que este no lo permite ; no obstante dichos inconvenientes provienen de años anteriores.</t>
  </si>
  <si>
    <t xml:space="preserve">La información Contable de la entidad cumple con  las características propias de la información contable como confiabilidad, veracidad, utilidad, entre otras ; salvo por la carencia en la depuración de los terceros ,las cuentas por cobrar, los bienes muebles e inmuebles de la entidad que no se encuentran individualizados en el software de la entidad , dado que este no lo permite.No obstante dichos inconvenientes provienen de años anteriores. Es de anotar que en el año 2010 se realizó actualización de los bienes inmuebles de manera global; a pesar de ello se requiere determinar con certeza su cantidad, calidad, ubicación, a precios de actuales para su correspondiente ajuste en libros contables. </t>
  </si>
  <si>
    <t>Cuando surge la necesidad.</t>
  </si>
  <si>
    <t>Dichos soportes se encuentran en el archivo del área de la entidad.</t>
  </si>
  <si>
    <t>No existen indicadores por cuanto se está en la etapa de implementación</t>
  </si>
  <si>
    <t xml:space="preserve">Los hechos económicos que tienen lugar en las distintas dependencias y que repercuten en el acontecer diario del área contable se encuentran plenamente identificados por las personas que laboran en esta.
Los registros contable se realizan con forme a lo estipulado en la normatividad vigente y conservando con los principios de contabilidad generalmente aceptados 
Área contable: La entidad cuenta en el con personal capacitado que en su mayoría son profesionales de la disciplina contable, los cuales poseen el conocimiento, la competencia e idoneidad adecuada para el ejercicio de sus funciones, generando con ello valor agregado para la institución.
Clasificación y Registro: Los hechos económicos, financieros, sociales y ambientales se realizan de conformidad con las normas de contabilidad pública, los cuales se tienen registrados de acuerdo con las actualizaciones del catálogo de cuentas publicado por la Contaduría General de la Nación.
Sistema de información Contable: El Municipio de Santander de Quilichao,  cuenta con el programa PRECONT que integra las áreas contable financiera, presupuestal,  caja y de tesorería, generando con ello confiabilidad en el registro las operaciones económicas financieras, sociales y ambientales, y por lo tanto, razonabilidad en las cifras reveladas en los Estados Contables de la entidad.
Conciliaciones: En el área financiera  de la entidad  se tiene una adecuada conciliación Bancarias de las cuentas que posee el ente público en distintas instituciones bancarias,  las cuales se realizan mensualmente y de forma sistematizada, de acuerdo a los extractos bancarios y demás soportes del caso.
Verificaciones periódicas: Constantemente se realizan verificaciones y cruce de información, tendiente a establecer si los registros contables se han efectuado en forma adecuada y por las cifras correctas, permitiendo realizar los ajustes y notas del acaso.
Notas Explicativas: A la información contable se le adjunta las notas explicativas que han sido preparadas conforme a los lineamientos establecidos para ello, facilitando su entender a los  distintos usuarios de la información. 
Informes Contables: Los informes contables a los diferentes entes de control (Contaduría General de la Nación, Contraloría General de la República y otros), se presenta en el tiempo establecido y en debida forma, bajo los parámetros  establecidos en la normatividad por cada uno de ellos.
Publicación de Informes: Los informes contables y financieros son publicados periódicamente en la página Web del Municipio y en cartelera, permitiendo el conocimiento por parte de la comunidad y los demás usuarios de la información financiera.
Valor Agregado: Se presenta separación de funciones entre las diferentes áreas: Presupuesto, contabilidad, caja, bancos, Tesorería que garantizan la buena administración de la información contable y financiera. Aquí la mayoría de los funcionarios que intervienen en el proceso contable, son profesionales en contaduría pública a pesar que algunos se  desempeñan en cargos del nivel técnico. Labor que se cualifica al ser desarrollada por ellos. Adicional a ello, la experiencia y cualificación facilita reemplazos temporales sin interrupción de labores ni molestias para los usuarios de la información, ejemplo (en periodos de vacaciones).
Capacitación del Recurso Humano: Los funcionarios que intervienen en el proceso contable son constantemente capacitados en áreas de interés de acuerdo a sus funciones y necesidades, lo que fortalece en gran medida su desempeño y competencias.
Gestión Documental: Se ha avanzado en el proceso de gestión documental, de donde se cuenta para ello con el apoyo del Recurso Humano de la Oficina de Control Interno, conocedores de la normatividad vigente. La información contable concerniente a la organización reposa en el archivo del área contable, conservando la cronología, fechas extremas, series, sub series, número de folios, es decir conforme a la normatividad vigente.
</t>
  </si>
  <si>
    <t xml:space="preserve">Se carece de la adopción formal de ciertos documentos, formatos de control, en aras de dinamizar procesos y procedimientos. 
Instancia Asesora: No existe instancia asesora que permita gestionar riesgos de índole contable. 
Depuración de Inventarios: Respecto a este proceso de depuración de inventarios, se presentan algunas falencias para su incorporación total a la contabilidad, ya que no se encuentra integrado al módulo de contabilidad, afectando las cualidades de la información contable.
No se posee en detalle cada uno de los activos de propiedad del ente económico, al igual que otros deudores, dificultando con ello garantizar la fidelidad de la información contable. Lo anterior debido a que el Software existente no lo permite.
Indicadores Financieros: Inexistencia de indicadores financieros para toma de decisiones de la entidad. No obstante al término del presente informe se encontraba en etapa de construcción por parte del responsable de la contabilidad del ente. 
Depuración Contable: Carencia de una política de depuración contable permanente que brinde sostenibilidad a la calidad de la información. Manuales Políticas: No existen manuales de políticas, procesos y procedimientos contables documentados en cada uno de los procesos; que sirva de guía clara y precisa en cada una de las actividades del proceso contable de acuerdo a los responsables de  las mismas. No obstante se cuenta con algunos procedimientos contables documentados.
Manejo Del Riesgo: No existe una política clara sobre el manejo del riesgo en el proceso contable, que permita su identificación, valoración, calificación y documentación de los mismos; tampoco se encuentran determinados controles que permitan mitigar los riesgos. A saber: 
Se realizan copias de seguridad de la información contable en CDs; mas no se posee salvaguarda de estos externamente .Los derechos a nombre del ente público como escrituras, carecen de salvaguarda  externa a la entidad (ejemplo en bóvedas o cajas de seguridad externas) como medida de prevención ante un caso fortuito. 
</t>
  </si>
  <si>
    <t xml:space="preserve">Continuar con el proceso de implementación del sistema de control interno contable de acuerdo a los lineamientos de la Contaduría General de la Nación.
Comité Técnico de Sostenibilidad Contable: Urgente resulta la evaluación y posible implementación del Comité Técnico de Sostenibilidad Contable , como instancia asesora del área contable de la entidad, en procura de generar información contable confiable, relevante y comprensible y disminuir posibles riesgos en el corto, mediano y largo plazo. Lo anterior de acuerdo a la resolución 357 de julio 23 de 2008, en el literal 3.11.
Software de activos fijos: Adquirir un Software de activos fijos, que permita determinar en tiempo real las existencias de insumos, cálculo de cantidades óptimas de activos o insumos, bienes y demás, control de los recursos, registrar adecuadamente la vida útil de los activos depreciables, amortizables, individualizar cada uno de los bienes que se adquieran para asignar eficientemente el valor correspondiente a sus depreciaciones y/o amortizaciones, por centro de costos, dependencia o similar. Mejorando así la calidad de la información contable para una toma de decisiones oportuna.
Identificación Periódica de Riesgos: Identificar, calificar, valorar y documentar los riesgos (mapas de Riesgos), a fin de tomar acciones encaminadas a minimizar, controlar o eliminar los riesgos del proceso contable propios o exógenos y que afectan el normal funcionamiento de la entidad, a fin de fomentar una cultura del manejo del riesgo.
Depuración Contable: Para ello se está a esperas de realizar la correspondiente depuración contable; en tanto se requiere de perito idóneo que establezca la calidad, el estado y el valor a precios actuales de cada uno de los bienes de propiedad de la entidad; a fin de garantizar la confiabilidad de la información contable. 
Indicadores Financieros: Implementar el sistema de indicadores financieros en los procesos contables, a fin de servir al análisis y evaluación contable para la toma de decisiones oportunas por parte del ordenador del gasto.
Salvaguarda de la Información y de Títulos a nombre del ente económico: Se sugiere realizar copias de seguridad en medio magnético, de la información contable y no contable (como escrituras, derechos y demás títulos valores) integralmente en el servidor de la entidad, no en CDs; para posteriormente gozar de buen recaudo en (bóvedas de seguridad o cajas de seguridad externas), como medida de prevención ante un caso fortuito.
Adopción De Políticas: Adoptar una política mediante la cual todos los hechos económicos, financieros y sociales realizados en cualquier dependencia del Municipio, sean debidamente informados al área de contabilidad a través de los documentos fuente o soporte de las operaciones, para que sean canalizados en el proceso contable. Esto se logra mediante la implementación de formatos que permitan el control de la información, para una mejor calidad de la misma y por ende evitar reprocesos o acciones destructoras de valor.
Incorporación Al Sistema Contable: Incorporar al sistema contable de la entidad (programa PRECONT), los módulos de Inventarios y nómina para un control en tiempo real de su información contable.
Solicitar al proveedor del software PRECONT, que realice los ajuste del caso para que dé una solución adecuada tendiente a la desagregación de los activo del ente al igual que con otros deudores.      
</t>
  </si>
  <si>
    <t xml:space="preserve">Es sabido que se realizaron recomendaciones respecto al software PRECONT, pero a la fecha no han surtido efecto.
Se ha avanzado en cuanto al manejo documental y archivo del mismo.
No se ha avanzado hacia la implementación del sistema de control interno consagrado en la resolución 357 de julio 28 de 2008.
No se evidencian políticas de gestión del riesgo atemperadas a las necesidades del ente.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</si>
</sst>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000\ _€_-;\-* #,##0.000\ _€_-;_-* &quot;-&quot;??\ _€_-;_-@_-"/>
    <numFmt numFmtId="187" formatCode="_-* #,##0.0\ _€_-;\-* #,##0.0\ _€_-;_-* &quot;-&quot;??\ _€_-;_-@_-"/>
    <numFmt numFmtId="188" formatCode="_-* #,##0\ _€_-;\-* #,##0\ _€_-;_-* &quot;-&quot;??\ _€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
  </numFmts>
  <fonts count="45">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9"/>
      <name val="Arial"/>
      <family val="2"/>
    </font>
    <font>
      <b/>
      <sz val="14"/>
      <name val="Arial"/>
      <family val="2"/>
    </font>
    <font>
      <b/>
      <sz val="11"/>
      <name val="Verdana"/>
      <family val="2"/>
    </font>
    <font>
      <sz val="12"/>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indexed="15"/>
        <bgColor indexed="64"/>
      </patternFill>
    </fill>
    <fill>
      <patternFill patternType="solid">
        <fgColor theme="6"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ck"/>
    </border>
    <border>
      <left style="thin"/>
      <right>
        <color indexed="63"/>
      </right>
      <top style="thin"/>
      <bottom style="thin"/>
    </border>
    <border>
      <left style="thin"/>
      <right style="thin"/>
      <top style="thick"/>
      <bottom style="thin"/>
    </border>
    <border>
      <left>
        <color indexed="63"/>
      </left>
      <right style="thin"/>
      <top style="thick"/>
      <bottom style="thin"/>
    </border>
    <border>
      <left style="thin"/>
      <right style="thin"/>
      <top>
        <color indexed="63"/>
      </top>
      <bottom style="thin"/>
    </border>
    <border>
      <left style="thin"/>
      <right style="medium"/>
      <top style="thin"/>
      <bottom style="thin"/>
    </border>
    <border>
      <left style="thin"/>
      <right style="medium"/>
      <top style="thick"/>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5"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8" fillId="20"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98">
    <xf numFmtId="0" fontId="0" fillId="0" borderId="0" xfId="0" applyAlignment="1">
      <alignment/>
    </xf>
    <xf numFmtId="49" fontId="0" fillId="0" borderId="0" xfId="0" applyNumberFormat="1" applyFont="1" applyFill="1" applyBorder="1" applyAlignment="1">
      <alignment/>
    </xf>
    <xf numFmtId="0" fontId="6" fillId="0" borderId="0" xfId="0" applyNumberFormat="1" applyFont="1" applyFill="1" applyBorder="1" applyAlignment="1">
      <alignment horizontal="justify" vertical="justify"/>
    </xf>
    <xf numFmtId="0" fontId="0" fillId="0" borderId="0" xfId="0" applyNumberFormat="1" applyFont="1" applyFill="1" applyBorder="1" applyAlignment="1">
      <alignment horizontal="justify" vertical="center" wrapText="1"/>
    </xf>
    <xf numFmtId="49" fontId="1" fillId="0" borderId="0" xfId="0" applyNumberFormat="1" applyFont="1" applyFill="1" applyBorder="1" applyAlignment="1">
      <alignment/>
    </xf>
    <xf numFmtId="2" fontId="0" fillId="0" borderId="0" xfId="0" applyNumberFormat="1" applyFont="1" applyFill="1" applyBorder="1" applyAlignment="1">
      <alignment/>
    </xf>
    <xf numFmtId="0" fontId="6" fillId="0" borderId="10" xfId="0" applyNumberFormat="1" applyFont="1" applyFill="1" applyBorder="1" applyAlignment="1">
      <alignment horizontal="justify" vertical="justify"/>
    </xf>
    <xf numFmtId="0" fontId="0" fillId="0" borderId="0" xfId="0" applyBorder="1" applyAlignment="1">
      <alignment/>
    </xf>
    <xf numFmtId="2" fontId="0" fillId="0" borderId="11" xfId="0" applyNumberFormat="1" applyFont="1" applyFill="1" applyBorder="1" applyAlignment="1">
      <alignment/>
    </xf>
    <xf numFmtId="193" fontId="6" fillId="0" borderId="10" xfId="0" applyNumberFormat="1" applyFont="1" applyFill="1" applyBorder="1" applyAlignment="1">
      <alignment horizontal="center" vertical="center"/>
    </xf>
    <xf numFmtId="193" fontId="0" fillId="0"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10" xfId="0" applyBorder="1" applyAlignment="1">
      <alignment horizontal="center"/>
    </xf>
    <xf numFmtId="2" fontId="0" fillId="0" borderId="10" xfId="0" applyNumberFormat="1" applyFill="1" applyBorder="1" applyAlignment="1">
      <alignment horizontal="center"/>
    </xf>
    <xf numFmtId="0" fontId="1" fillId="0" borderId="10" xfId="0" applyFont="1" applyFill="1" applyBorder="1" applyAlignment="1">
      <alignment horizontal="center"/>
    </xf>
    <xf numFmtId="0" fontId="1" fillId="0" borderId="12" xfId="0" applyFont="1" applyFill="1" applyBorder="1" applyAlignment="1">
      <alignment horizontal="left"/>
    </xf>
    <xf numFmtId="0" fontId="1" fillId="0" borderId="10" xfId="0" applyFont="1" applyFill="1" applyBorder="1" applyAlignment="1">
      <alignment horizontal="right" vertical="center"/>
    </xf>
    <xf numFmtId="0" fontId="1" fillId="0" borderId="12" xfId="0" applyFont="1" applyFill="1" applyBorder="1" applyAlignment="1">
      <alignment horizontal="right"/>
    </xf>
    <xf numFmtId="0" fontId="1" fillId="32" borderId="10" xfId="0" applyFont="1" applyFill="1" applyBorder="1" applyAlignment="1">
      <alignment horizontal="center" vertical="center" wrapText="1"/>
    </xf>
    <xf numFmtId="0" fontId="8" fillId="0" borderId="10" xfId="0" applyFont="1" applyBorder="1" applyAlignment="1">
      <alignment horizontal="center" vertical="center"/>
    </xf>
    <xf numFmtId="0" fontId="0" fillId="0" borderId="10" xfId="0" applyBorder="1" applyAlignment="1">
      <alignment horizontal="center" vertical="center"/>
    </xf>
    <xf numFmtId="0" fontId="1" fillId="33" borderId="10" xfId="0" applyFont="1" applyFill="1" applyBorder="1" applyAlignment="1">
      <alignment horizontal="center" vertical="center"/>
    </xf>
    <xf numFmtId="0" fontId="1" fillId="34" borderId="10" xfId="0" applyFont="1" applyFill="1" applyBorder="1" applyAlignment="1">
      <alignment horizontal="center" vertical="center"/>
    </xf>
    <xf numFmtId="0" fontId="1" fillId="10" borderId="10" xfId="0" applyFont="1" applyFill="1" applyBorder="1" applyAlignment="1">
      <alignment horizontal="center" vertical="center"/>
    </xf>
    <xf numFmtId="0" fontId="5" fillId="35" borderId="10" xfId="0" applyNumberFormat="1" applyFont="1" applyFill="1" applyBorder="1" applyAlignment="1">
      <alignment horizontal="justify" vertical="center" wrapText="1"/>
    </xf>
    <xf numFmtId="0" fontId="5" fillId="36" borderId="10" xfId="0" applyNumberFormat="1" applyFont="1" applyFill="1" applyBorder="1" applyAlignment="1">
      <alignment horizontal="justify" vertical="center" wrapText="1"/>
    </xf>
    <xf numFmtId="193" fontId="1" fillId="37" borderId="13" xfId="0" applyNumberFormat="1" applyFont="1" applyFill="1" applyBorder="1" applyAlignment="1">
      <alignment horizontal="center" vertical="center"/>
    </xf>
    <xf numFmtId="193" fontId="1" fillId="35" borderId="10" xfId="0" applyNumberFormat="1" applyFont="1" applyFill="1" applyBorder="1" applyAlignment="1">
      <alignment horizontal="center" vertical="center" wrapText="1"/>
    </xf>
    <xf numFmtId="193" fontId="1" fillId="36" borderId="10" xfId="0" applyNumberFormat="1" applyFont="1" applyFill="1" applyBorder="1" applyAlignment="1">
      <alignment horizontal="center" vertical="center"/>
    </xf>
    <xf numFmtId="2" fontId="1" fillId="0" borderId="14" xfId="0" applyNumberFormat="1" applyFont="1" applyFill="1" applyBorder="1" applyAlignment="1">
      <alignment horizontal="center"/>
    </xf>
    <xf numFmtId="0" fontId="5" fillId="37" borderId="15" xfId="0" applyNumberFormat="1" applyFont="1" applyFill="1" applyBorder="1" applyAlignment="1">
      <alignment horizontal="center" vertical="center" wrapText="1"/>
    </xf>
    <xf numFmtId="0" fontId="0" fillId="0" borderId="0" xfId="0" applyFont="1" applyAlignment="1">
      <alignment/>
    </xf>
    <xf numFmtId="0" fontId="9" fillId="0" borderId="0" xfId="0" applyFont="1" applyAlignment="1">
      <alignment/>
    </xf>
    <xf numFmtId="0"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top" wrapText="1"/>
    </xf>
    <xf numFmtId="0" fontId="6" fillId="0" borderId="10" xfId="0" applyNumberFormat="1" applyFont="1" applyFill="1" applyBorder="1" applyAlignment="1">
      <alignment vertical="justify"/>
    </xf>
    <xf numFmtId="49" fontId="0" fillId="0" borderId="0" xfId="0" applyNumberFormat="1" applyFont="1" applyFill="1" applyBorder="1" applyAlignment="1">
      <alignment horizontal="center" vertical="center"/>
    </xf>
    <xf numFmtId="49" fontId="1" fillId="37" borderId="15"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0" fontId="6" fillId="0" borderId="10" xfId="0" applyNumberFormat="1" applyFont="1" applyFill="1" applyBorder="1" applyAlignment="1">
      <alignment horizontal="justify" vertical="top"/>
    </xf>
    <xf numFmtId="0" fontId="10" fillId="38" borderId="10" xfId="0" applyFont="1" applyFill="1" applyBorder="1" applyAlignment="1">
      <alignment horizontal="justify" vertical="top"/>
    </xf>
    <xf numFmtId="49" fontId="0" fillId="0" borderId="16" xfId="0" applyNumberFormat="1" applyFont="1" applyFill="1" applyBorder="1" applyAlignment="1">
      <alignment vertical="top"/>
    </xf>
    <xf numFmtId="0" fontId="10" fillId="38" borderId="10" xfId="0" applyFont="1" applyFill="1" applyBorder="1" applyAlignment="1">
      <alignment horizontal="left" vertical="top" wrapText="1"/>
    </xf>
    <xf numFmtId="0" fontId="0" fillId="0" borderId="0" xfId="0" applyAlignment="1">
      <alignment wrapText="1"/>
    </xf>
    <xf numFmtId="0" fontId="6" fillId="38" borderId="16" xfId="0" applyNumberFormat="1" applyFont="1" applyFill="1" applyBorder="1" applyAlignment="1">
      <alignment horizontal="justify" vertical="top"/>
    </xf>
    <xf numFmtId="49" fontId="0" fillId="0" borderId="11" xfId="0" applyNumberFormat="1" applyFont="1" applyFill="1" applyBorder="1" applyAlignment="1">
      <alignment vertical="top"/>
    </xf>
    <xf numFmtId="49" fontId="1" fillId="0" borderId="17" xfId="0" applyNumberFormat="1" applyFont="1" applyFill="1" applyBorder="1" applyAlignment="1">
      <alignment horizontal="center" vertical="top"/>
    </xf>
    <xf numFmtId="49" fontId="1" fillId="37" borderId="17" xfId="0" applyNumberFormat="1" applyFont="1" applyFill="1" applyBorder="1" applyAlignment="1">
      <alignment horizontal="center" vertical="top"/>
    </xf>
    <xf numFmtId="0" fontId="5" fillId="35" borderId="10" xfId="0" applyNumberFormat="1" applyFont="1" applyFill="1" applyBorder="1" applyAlignment="1">
      <alignment horizontal="justify" vertical="top" wrapText="1"/>
    </xf>
    <xf numFmtId="49" fontId="1" fillId="36" borderId="10" xfId="0" applyNumberFormat="1" applyFont="1" applyFill="1" applyBorder="1" applyAlignment="1">
      <alignment vertical="top"/>
    </xf>
    <xf numFmtId="0" fontId="6" fillId="0" borderId="16" xfId="0" applyNumberFormat="1" applyFont="1" applyFill="1" applyBorder="1" applyAlignment="1">
      <alignment horizontal="justify" vertical="top"/>
    </xf>
    <xf numFmtId="49" fontId="1" fillId="36" borderId="16" xfId="0" applyNumberFormat="1" applyFont="1" applyFill="1" applyBorder="1" applyAlignment="1">
      <alignment vertical="top"/>
    </xf>
    <xf numFmtId="0" fontId="0" fillId="0" borderId="10" xfId="0" applyFont="1" applyBorder="1" applyAlignment="1">
      <alignment horizontal="justify" vertical="top"/>
    </xf>
    <xf numFmtId="193" fontId="0" fillId="0" borderId="10" xfId="0" applyNumberFormat="1" applyFont="1" applyFill="1" applyBorder="1" applyAlignment="1">
      <alignment vertical="top"/>
    </xf>
    <xf numFmtId="49" fontId="0" fillId="0" borderId="0" xfId="0" applyNumberFormat="1" applyFont="1" applyFill="1" applyBorder="1" applyAlignment="1">
      <alignment vertical="top"/>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0" xfId="0" applyNumberFormat="1" applyFont="1" applyFill="1" applyBorder="1" applyAlignment="1">
      <alignment horizontal="center"/>
    </xf>
    <xf numFmtId="0" fontId="5" fillId="0" borderId="12"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1" fillId="32" borderId="10" xfId="0" applyFont="1" applyFill="1" applyBorder="1" applyAlignment="1" quotePrefix="1">
      <alignment horizontal="center" vertical="center" wrapText="1"/>
    </xf>
    <xf numFmtId="0" fontId="0" fillId="0" borderId="0" xfId="0" applyAlignment="1">
      <alignment horizontal="center"/>
    </xf>
    <xf numFmtId="0" fontId="5" fillId="0" borderId="18" xfId="0" applyFont="1" applyBorder="1" applyAlignment="1">
      <alignment horizontal="left" wrapText="1"/>
    </xf>
    <xf numFmtId="0" fontId="5" fillId="0" borderId="19" xfId="0" applyFont="1" applyBorder="1" applyAlignment="1">
      <alignment horizontal="left" wrapText="1"/>
    </xf>
    <xf numFmtId="0" fontId="5" fillId="0" borderId="20" xfId="0" applyFont="1" applyBorder="1" applyAlignment="1">
      <alignment horizontal="left" wrapText="1"/>
    </xf>
    <xf numFmtId="0" fontId="6" fillId="0" borderId="23" xfId="0" applyFont="1" applyBorder="1" applyAlignment="1">
      <alignment horizontal="justify" vertical="top" wrapText="1"/>
    </xf>
    <xf numFmtId="0" fontId="6" fillId="0" borderId="24" xfId="0" applyFont="1" applyBorder="1" applyAlignment="1">
      <alignment horizontal="justify" vertical="top" wrapText="1"/>
    </xf>
    <xf numFmtId="0" fontId="6" fillId="0" borderId="25" xfId="0" applyFont="1" applyBorder="1" applyAlignment="1">
      <alignment horizontal="justify" vertical="top" wrapText="1"/>
    </xf>
    <xf numFmtId="0" fontId="6" fillId="0" borderId="26" xfId="0" applyFont="1" applyBorder="1" applyAlignment="1">
      <alignment horizontal="justify" vertical="top" wrapText="1"/>
    </xf>
    <xf numFmtId="0" fontId="6" fillId="0" borderId="27" xfId="0" applyFont="1" applyBorder="1" applyAlignment="1">
      <alignment horizontal="justify" vertical="top" wrapText="1"/>
    </xf>
    <xf numFmtId="0" fontId="6" fillId="0" borderId="28" xfId="0" applyFont="1" applyBorder="1" applyAlignment="1">
      <alignment horizontal="justify" vertical="top" wrapText="1"/>
    </xf>
    <xf numFmtId="0" fontId="6" fillId="0" borderId="29" xfId="0" applyFont="1" applyBorder="1" applyAlignment="1">
      <alignment horizontal="justify" vertical="top" wrapText="1"/>
    </xf>
    <xf numFmtId="0" fontId="6" fillId="0" borderId="0" xfId="0" applyFont="1" applyBorder="1" applyAlignment="1">
      <alignment horizontal="justify" vertical="top" wrapText="1"/>
    </xf>
    <xf numFmtId="0" fontId="6" fillId="0" borderId="30" xfId="0" applyFont="1" applyBorder="1" applyAlignment="1">
      <alignment horizontal="justify" vertical="top" wrapText="1"/>
    </xf>
    <xf numFmtId="0" fontId="2" fillId="0" borderId="29" xfId="0" applyFont="1" applyBorder="1" applyAlignment="1">
      <alignment horizontal="justify" vertical="top" wrapText="1"/>
    </xf>
    <xf numFmtId="0" fontId="2" fillId="0" borderId="0" xfId="0" applyFont="1" applyBorder="1" applyAlignment="1">
      <alignment horizontal="justify" vertical="top" wrapText="1"/>
    </xf>
    <xf numFmtId="0" fontId="2" fillId="0" borderId="30" xfId="0" applyFont="1" applyBorder="1" applyAlignment="1">
      <alignment horizontal="justify" vertical="top" wrapText="1"/>
    </xf>
    <xf numFmtId="0" fontId="2" fillId="0" borderId="26" xfId="0" applyFont="1" applyBorder="1" applyAlignment="1">
      <alignment horizontal="justify" vertical="top" wrapText="1"/>
    </xf>
    <xf numFmtId="0" fontId="2" fillId="0" borderId="27" xfId="0" applyFont="1" applyBorder="1" applyAlignment="1">
      <alignment horizontal="justify" vertical="top" wrapText="1"/>
    </xf>
    <xf numFmtId="0" fontId="2" fillId="0" borderId="28" xfId="0" applyFont="1" applyBorder="1" applyAlignment="1">
      <alignment horizontal="justify" vertical="top" wrapText="1"/>
    </xf>
    <xf numFmtId="0" fontId="7" fillId="0" borderId="0" xfId="0" applyFont="1" applyAlignment="1">
      <alignment horizontal="center"/>
    </xf>
    <xf numFmtId="0" fontId="5" fillId="0" borderId="18"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5" fillId="0" borderId="0" xfId="0" applyFont="1" applyAlignment="1">
      <alignment horizontal="left"/>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fill>
        <patternFill>
          <bgColor indexed="11"/>
        </patternFill>
      </fill>
    </dxf>
    <dxf>
      <fill>
        <patternFill>
          <bgColor indexed="34"/>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cretariasenado.gov.co/leyes/L0489_98.HTM#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E75"/>
  <sheetViews>
    <sheetView showGridLines="0" zoomScalePageLayoutView="0" workbookViewId="0" topLeftCell="A71">
      <selection activeCell="E61" sqref="E61"/>
    </sheetView>
  </sheetViews>
  <sheetFormatPr defaultColWidth="11.421875" defaultRowHeight="12.75"/>
  <cols>
    <col min="1" max="1" width="11.421875" style="1" customWidth="1"/>
    <col min="2" max="2" width="6.00390625" style="38" customWidth="1"/>
    <col min="3" max="3" width="66.28125" style="3" customWidth="1"/>
    <col min="4" max="4" width="7.7109375" style="5" customWidth="1"/>
    <col min="5" max="5" width="74.00390625" style="58" customWidth="1"/>
    <col min="6" max="16384" width="11.421875" style="1" customWidth="1"/>
  </cols>
  <sheetData>
    <row r="1" spans="2:5" ht="18.75" thickBot="1">
      <c r="B1" s="59" t="s">
        <v>71</v>
      </c>
      <c r="C1" s="60"/>
      <c r="D1" s="60"/>
      <c r="E1" s="61"/>
    </row>
    <row r="2" spans="4:5" ht="13.5" thickBot="1">
      <c r="D2" s="8"/>
      <c r="E2" s="49"/>
    </row>
    <row r="3" spans="2:5" s="4" customFormat="1" ht="14.25" thickBot="1" thickTop="1">
      <c r="B3" s="62"/>
      <c r="C3" s="63"/>
      <c r="D3" s="30" t="s">
        <v>9</v>
      </c>
      <c r="E3" s="50" t="s">
        <v>10</v>
      </c>
    </row>
    <row r="4" spans="2:5" s="4" customFormat="1" ht="16.5" thickTop="1">
      <c r="B4" s="39">
        <v>1</v>
      </c>
      <c r="C4" s="31" t="s">
        <v>73</v>
      </c>
      <c r="D4" s="27">
        <f>SUM(+D5+D42+D58)/3</f>
        <v>4.273567867317867</v>
      </c>
      <c r="E4" s="51" t="s">
        <v>12</v>
      </c>
    </row>
    <row r="5" spans="2:5" s="4" customFormat="1" ht="15.75">
      <c r="B5" s="40" t="s">
        <v>0</v>
      </c>
      <c r="C5" s="25" t="s">
        <v>7</v>
      </c>
      <c r="D5" s="28">
        <f>SUM(+D6+D20+D29)/3</f>
        <v>4.653739316239316</v>
      </c>
      <c r="E5" s="52"/>
    </row>
    <row r="6" spans="2:5" s="4" customFormat="1" ht="15.75">
      <c r="B6" s="41" t="s">
        <v>1</v>
      </c>
      <c r="C6" s="26" t="s">
        <v>3</v>
      </c>
      <c r="D6" s="29">
        <f>AVERAGE(D7:D19)</f>
        <v>4.615384615384615</v>
      </c>
      <c r="E6" s="53"/>
    </row>
    <row r="7" spans="2:5" s="2" customFormat="1" ht="39.75" customHeight="1">
      <c r="B7" s="34">
        <v>1</v>
      </c>
      <c r="C7" s="43" t="s">
        <v>27</v>
      </c>
      <c r="D7" s="9">
        <v>5</v>
      </c>
      <c r="E7" s="54"/>
    </row>
    <row r="8" spans="2:5" s="2" customFormat="1" ht="39.75" customHeight="1">
      <c r="B8" s="34">
        <v>2</v>
      </c>
      <c r="C8" s="43" t="s">
        <v>15</v>
      </c>
      <c r="D8" s="9">
        <v>4.5</v>
      </c>
      <c r="E8" s="54"/>
    </row>
    <row r="9" spans="2:5" s="2" customFormat="1" ht="39.75" customHeight="1">
      <c r="B9" s="34">
        <v>3</v>
      </c>
      <c r="C9" s="43" t="s">
        <v>60</v>
      </c>
      <c r="D9" s="9">
        <v>5</v>
      </c>
      <c r="E9" s="54"/>
    </row>
    <row r="10" spans="2:5" s="2" customFormat="1" ht="51" customHeight="1">
      <c r="B10" s="34">
        <v>4</v>
      </c>
      <c r="C10" s="43" t="s">
        <v>62</v>
      </c>
      <c r="D10" s="9">
        <v>3.5</v>
      </c>
      <c r="E10" s="48" t="s">
        <v>161</v>
      </c>
    </row>
    <row r="11" spans="2:5" s="2" customFormat="1" ht="49.5" customHeight="1">
      <c r="B11" s="34">
        <v>5</v>
      </c>
      <c r="C11" s="43" t="s">
        <v>61</v>
      </c>
      <c r="D11" s="9">
        <v>4</v>
      </c>
      <c r="E11" s="48" t="s">
        <v>160</v>
      </c>
    </row>
    <row r="12" spans="2:5" s="2" customFormat="1" ht="70.5" customHeight="1">
      <c r="B12" s="34">
        <v>6</v>
      </c>
      <c r="C12" s="43" t="s">
        <v>16</v>
      </c>
      <c r="D12" s="9">
        <v>4.6</v>
      </c>
      <c r="E12" s="48" t="s">
        <v>168</v>
      </c>
    </row>
    <row r="13" spans="2:5" s="2" customFormat="1" ht="39.75" customHeight="1">
      <c r="B13" s="34">
        <v>7</v>
      </c>
      <c r="C13" s="43" t="s">
        <v>25</v>
      </c>
      <c r="D13" s="9">
        <v>4.6</v>
      </c>
      <c r="E13" s="54"/>
    </row>
    <row r="14" spans="2:5" s="2" customFormat="1" ht="87.75" customHeight="1">
      <c r="B14" s="34">
        <v>8</v>
      </c>
      <c r="C14" s="43" t="s">
        <v>17</v>
      </c>
      <c r="D14" s="9">
        <v>4.8</v>
      </c>
      <c r="E14" s="48" t="s">
        <v>162</v>
      </c>
    </row>
    <row r="15" spans="2:5" s="2" customFormat="1" ht="39.75" customHeight="1">
      <c r="B15" s="34">
        <v>9</v>
      </c>
      <c r="C15" s="43" t="s">
        <v>18</v>
      </c>
      <c r="D15" s="9">
        <v>5</v>
      </c>
      <c r="E15" s="54"/>
    </row>
    <row r="16" spans="2:5" s="2" customFormat="1" ht="39.75" customHeight="1">
      <c r="B16" s="34">
        <v>10</v>
      </c>
      <c r="C16" s="6" t="s">
        <v>28</v>
      </c>
      <c r="D16" s="9">
        <v>5</v>
      </c>
      <c r="E16" s="54"/>
    </row>
    <row r="17" spans="2:5" s="2" customFormat="1" ht="61.5" customHeight="1">
      <c r="B17" s="34">
        <v>11</v>
      </c>
      <c r="C17" s="6" t="s">
        <v>26</v>
      </c>
      <c r="D17" s="9">
        <v>4.6</v>
      </c>
      <c r="E17" s="48" t="s">
        <v>177</v>
      </c>
    </row>
    <row r="18" spans="2:5" s="2" customFormat="1" ht="39.75" customHeight="1">
      <c r="B18" s="34">
        <v>12</v>
      </c>
      <c r="C18" s="6" t="s">
        <v>29</v>
      </c>
      <c r="D18" s="9">
        <v>4.6</v>
      </c>
      <c r="E18" s="54"/>
    </row>
    <row r="19" spans="2:5" s="2" customFormat="1" ht="39.75" customHeight="1">
      <c r="B19" s="34">
        <v>13</v>
      </c>
      <c r="C19" s="6" t="s">
        <v>59</v>
      </c>
      <c r="D19" s="9">
        <v>4.8</v>
      </c>
      <c r="E19" s="54"/>
    </row>
    <row r="20" spans="2:5" s="4" customFormat="1" ht="39.75" customHeight="1">
      <c r="B20" s="41" t="s">
        <v>75</v>
      </c>
      <c r="C20" s="26" t="s">
        <v>4</v>
      </c>
      <c r="D20" s="29">
        <f>AVERAGE(D21:D28)</f>
        <v>4.8625</v>
      </c>
      <c r="E20" s="55"/>
    </row>
    <row r="21" spans="2:5" s="4" customFormat="1" ht="110.25" customHeight="1">
      <c r="B21" s="35">
        <v>14</v>
      </c>
      <c r="C21" s="43" t="s">
        <v>63</v>
      </c>
      <c r="D21" s="9">
        <v>4.6</v>
      </c>
      <c r="E21" s="44" t="s">
        <v>163</v>
      </c>
    </row>
    <row r="22" spans="2:5" s="4" customFormat="1" ht="66.75" customHeight="1">
      <c r="B22" s="42" t="s">
        <v>23</v>
      </c>
      <c r="C22" s="43" t="s">
        <v>19</v>
      </c>
      <c r="D22" s="10">
        <v>5</v>
      </c>
      <c r="E22" s="44" t="s">
        <v>179</v>
      </c>
    </row>
    <row r="23" spans="2:5" ht="64.5" customHeight="1">
      <c r="B23" s="42" t="s">
        <v>24</v>
      </c>
      <c r="C23" s="43" t="s">
        <v>20</v>
      </c>
      <c r="D23" s="10">
        <v>5</v>
      </c>
      <c r="E23" s="44" t="s">
        <v>178</v>
      </c>
    </row>
    <row r="24" spans="2:5" s="7" customFormat="1" ht="39.75" customHeight="1">
      <c r="B24" s="42" t="s">
        <v>108</v>
      </c>
      <c r="C24" s="43" t="s">
        <v>64</v>
      </c>
      <c r="D24" s="10">
        <v>5</v>
      </c>
      <c r="E24" s="45"/>
    </row>
    <row r="25" spans="2:5" s="7" customFormat="1" ht="39.75" customHeight="1">
      <c r="B25" s="42" t="s">
        <v>109</v>
      </c>
      <c r="C25" s="43" t="s">
        <v>30</v>
      </c>
      <c r="D25" s="10">
        <v>5</v>
      </c>
      <c r="E25" s="45"/>
    </row>
    <row r="26" spans="2:5" s="7" customFormat="1" ht="39.75" customHeight="1">
      <c r="B26" s="42" t="s">
        <v>110</v>
      </c>
      <c r="C26" s="43" t="s">
        <v>97</v>
      </c>
      <c r="D26" s="10">
        <v>5</v>
      </c>
      <c r="E26" s="45"/>
    </row>
    <row r="27" spans="2:5" s="7" customFormat="1" ht="149.25" customHeight="1">
      <c r="B27" s="42" t="s">
        <v>111</v>
      </c>
      <c r="C27" s="36" t="s">
        <v>32</v>
      </c>
      <c r="D27" s="10">
        <v>4.8</v>
      </c>
      <c r="E27" s="44" t="s">
        <v>164</v>
      </c>
    </row>
    <row r="28" spans="2:5" s="7" customFormat="1" ht="39.75" customHeight="1">
      <c r="B28" s="42" t="s">
        <v>112</v>
      </c>
      <c r="C28" s="37" t="s">
        <v>33</v>
      </c>
      <c r="D28" s="10">
        <v>4.5</v>
      </c>
      <c r="E28" s="45"/>
    </row>
    <row r="29" spans="2:5" s="4" customFormat="1" ht="39.75" customHeight="1">
      <c r="B29" s="41" t="s">
        <v>77</v>
      </c>
      <c r="C29" s="26" t="s">
        <v>5</v>
      </c>
      <c r="D29" s="29">
        <f>AVERAGE(D30:D41)</f>
        <v>4.483333333333333</v>
      </c>
      <c r="E29" s="55"/>
    </row>
    <row r="30" spans="2:5" s="4" customFormat="1" ht="50.25" customHeight="1">
      <c r="B30" s="42" t="s">
        <v>113</v>
      </c>
      <c r="C30" s="43" t="s">
        <v>99</v>
      </c>
      <c r="D30" s="10">
        <v>4.5</v>
      </c>
      <c r="E30" s="44" t="s">
        <v>165</v>
      </c>
    </row>
    <row r="31" spans="2:5" s="4" customFormat="1" ht="194.25" customHeight="1">
      <c r="B31" s="42" t="s">
        <v>114</v>
      </c>
      <c r="C31" s="43" t="s">
        <v>31</v>
      </c>
      <c r="D31" s="10">
        <v>3.6</v>
      </c>
      <c r="E31" s="44" t="s">
        <v>180</v>
      </c>
    </row>
    <row r="32" spans="2:5" s="7" customFormat="1" ht="222" customHeight="1">
      <c r="B32" s="42" t="s">
        <v>115</v>
      </c>
      <c r="C32" s="43" t="s">
        <v>98</v>
      </c>
      <c r="D32" s="10">
        <v>4.6</v>
      </c>
      <c r="E32" s="44" t="s">
        <v>181</v>
      </c>
    </row>
    <row r="33" spans="2:5" s="7" customFormat="1" ht="39.75" customHeight="1">
      <c r="B33" s="42" t="s">
        <v>116</v>
      </c>
      <c r="C33" s="43" t="s">
        <v>34</v>
      </c>
      <c r="D33" s="10">
        <v>4.8</v>
      </c>
      <c r="E33" s="43"/>
    </row>
    <row r="34" spans="2:5" s="7" customFormat="1" ht="39.75" customHeight="1">
      <c r="B34" s="42" t="s">
        <v>117</v>
      </c>
      <c r="C34" s="43" t="s">
        <v>36</v>
      </c>
      <c r="D34" s="10">
        <v>5</v>
      </c>
      <c r="E34" s="56"/>
    </row>
    <row r="35" spans="2:5" s="7" customFormat="1" ht="53.25" customHeight="1">
      <c r="B35" s="42" t="s">
        <v>118</v>
      </c>
      <c r="C35" s="43" t="s">
        <v>35</v>
      </c>
      <c r="D35" s="10">
        <v>5</v>
      </c>
      <c r="E35" s="44" t="s">
        <v>182</v>
      </c>
    </row>
    <row r="36" spans="2:5" s="7" customFormat="1" ht="39.75" customHeight="1">
      <c r="B36" s="42" t="s">
        <v>119</v>
      </c>
      <c r="C36" s="43" t="s">
        <v>65</v>
      </c>
      <c r="D36" s="10">
        <v>4.5</v>
      </c>
      <c r="E36" s="45"/>
    </row>
    <row r="37" spans="2:5" s="7" customFormat="1" ht="120" customHeight="1">
      <c r="B37" s="42" t="s">
        <v>120</v>
      </c>
      <c r="C37" s="43" t="s">
        <v>37</v>
      </c>
      <c r="D37" s="10">
        <v>4.5</v>
      </c>
      <c r="E37" s="44" t="s">
        <v>166</v>
      </c>
    </row>
    <row r="38" spans="2:5" s="7" customFormat="1" ht="161.25" customHeight="1">
      <c r="B38" s="42" t="s">
        <v>121</v>
      </c>
      <c r="C38" s="43" t="s">
        <v>100</v>
      </c>
      <c r="D38" s="10">
        <v>3</v>
      </c>
      <c r="E38" s="44" t="s">
        <v>170</v>
      </c>
    </row>
    <row r="39" spans="2:5" s="7" customFormat="1" ht="39.75" customHeight="1">
      <c r="B39" s="42" t="s">
        <v>122</v>
      </c>
      <c r="C39" s="43" t="s">
        <v>101</v>
      </c>
      <c r="D39" s="10">
        <v>4.6</v>
      </c>
      <c r="E39" s="45"/>
    </row>
    <row r="40" spans="2:5" s="7" customFormat="1" ht="39.75" customHeight="1">
      <c r="B40" s="42" t="s">
        <v>123</v>
      </c>
      <c r="C40" s="43" t="s">
        <v>39</v>
      </c>
      <c r="D40" s="10">
        <v>5</v>
      </c>
      <c r="E40" s="45"/>
    </row>
    <row r="41" spans="2:5" s="7" customFormat="1" ht="39.75" customHeight="1">
      <c r="B41" s="42" t="s">
        <v>124</v>
      </c>
      <c r="C41" s="43" t="s">
        <v>38</v>
      </c>
      <c r="D41" s="10">
        <v>4.7</v>
      </c>
      <c r="E41" s="45"/>
    </row>
    <row r="42" spans="2:5" s="4" customFormat="1" ht="39.75" customHeight="1">
      <c r="B42" s="40" t="s">
        <v>2</v>
      </c>
      <c r="C42" s="25" t="s">
        <v>8</v>
      </c>
      <c r="D42" s="28">
        <f>SUM(+D43+D51)/2</f>
        <v>4.360714285714286</v>
      </c>
      <c r="E42" s="52"/>
    </row>
    <row r="43" spans="2:5" s="4" customFormat="1" ht="39.75" customHeight="1">
      <c r="B43" s="41" t="s">
        <v>21</v>
      </c>
      <c r="C43" s="26" t="s">
        <v>43</v>
      </c>
      <c r="D43" s="29">
        <f>AVERAGE(D44:D50)</f>
        <v>4.671428571428572</v>
      </c>
      <c r="E43" s="55"/>
    </row>
    <row r="44" spans="2:5" s="7" customFormat="1" ht="39.75" customHeight="1">
      <c r="B44" s="42" t="s">
        <v>125</v>
      </c>
      <c r="C44" s="43" t="s">
        <v>40</v>
      </c>
      <c r="D44" s="10">
        <v>5</v>
      </c>
      <c r="E44" s="45"/>
    </row>
    <row r="45" spans="2:5" s="7" customFormat="1" ht="84" customHeight="1">
      <c r="B45" s="42" t="s">
        <v>126</v>
      </c>
      <c r="C45" s="43" t="s">
        <v>66</v>
      </c>
      <c r="D45" s="10">
        <v>4</v>
      </c>
      <c r="E45" s="44" t="s">
        <v>171</v>
      </c>
    </row>
    <row r="46" spans="2:5" s="7" customFormat="1" ht="49.5" customHeight="1">
      <c r="B46" s="42" t="s">
        <v>127</v>
      </c>
      <c r="C46" s="43" t="s">
        <v>67</v>
      </c>
      <c r="D46" s="10">
        <v>4.8</v>
      </c>
      <c r="E46" s="44" t="s">
        <v>183</v>
      </c>
    </row>
    <row r="47" spans="2:5" s="7" customFormat="1" ht="39.75" customHeight="1">
      <c r="B47" s="42" t="s">
        <v>128</v>
      </c>
      <c r="C47" s="43" t="s">
        <v>68</v>
      </c>
      <c r="D47" s="10">
        <v>4.6</v>
      </c>
      <c r="E47" s="45"/>
    </row>
    <row r="48" spans="2:5" s="7" customFormat="1" ht="39.75" customHeight="1">
      <c r="B48" s="42" t="s">
        <v>129</v>
      </c>
      <c r="C48" s="43" t="s">
        <v>41</v>
      </c>
      <c r="D48" s="10">
        <v>4.6</v>
      </c>
      <c r="E48" s="45"/>
    </row>
    <row r="49" spans="2:5" s="7" customFormat="1" ht="39.75" customHeight="1">
      <c r="B49" s="42" t="s">
        <v>130</v>
      </c>
      <c r="C49" s="43" t="s">
        <v>102</v>
      </c>
      <c r="D49" s="10">
        <v>4.7</v>
      </c>
      <c r="E49" s="45"/>
    </row>
    <row r="50" spans="2:5" s="7" customFormat="1" ht="39.75" customHeight="1">
      <c r="B50" s="42" t="s">
        <v>131</v>
      </c>
      <c r="C50" s="43" t="s">
        <v>42</v>
      </c>
      <c r="D50" s="10">
        <v>5</v>
      </c>
      <c r="E50" s="45"/>
    </row>
    <row r="51" spans="2:5" s="4" customFormat="1" ht="39.75" customHeight="1">
      <c r="B51" s="41" t="s">
        <v>80</v>
      </c>
      <c r="C51" s="26" t="s">
        <v>6</v>
      </c>
      <c r="D51" s="29">
        <f>AVERAGE(D52:D57)</f>
        <v>4.05</v>
      </c>
      <c r="E51" s="55"/>
    </row>
    <row r="52" spans="2:5" s="4" customFormat="1" ht="39.75" customHeight="1">
      <c r="B52" s="42" t="s">
        <v>132</v>
      </c>
      <c r="C52" s="6" t="s">
        <v>103</v>
      </c>
      <c r="D52" s="10">
        <v>4.6</v>
      </c>
      <c r="E52" s="57"/>
    </row>
    <row r="53" spans="2:5" s="7" customFormat="1" ht="39.75" customHeight="1">
      <c r="B53" s="42" t="s">
        <v>133</v>
      </c>
      <c r="C53" s="43" t="s">
        <v>44</v>
      </c>
      <c r="D53" s="10">
        <v>5</v>
      </c>
      <c r="E53" s="44" t="s">
        <v>184</v>
      </c>
    </row>
    <row r="54" spans="2:5" s="7" customFormat="1" ht="39.75" customHeight="1">
      <c r="B54" s="42" t="s">
        <v>134</v>
      </c>
      <c r="C54" s="43" t="s">
        <v>46</v>
      </c>
      <c r="D54" s="10">
        <v>3</v>
      </c>
      <c r="E54" s="44" t="s">
        <v>194</v>
      </c>
    </row>
    <row r="55" spans="2:5" s="7" customFormat="1" ht="39.75" customHeight="1">
      <c r="B55" s="42" t="s">
        <v>135</v>
      </c>
      <c r="C55" s="43" t="s">
        <v>69</v>
      </c>
      <c r="D55" s="10">
        <v>3</v>
      </c>
      <c r="E55" s="54"/>
    </row>
    <row r="56" spans="2:5" s="7" customFormat="1" ht="39.75" customHeight="1">
      <c r="B56" s="42" t="s">
        <v>136</v>
      </c>
      <c r="C56" s="43" t="s">
        <v>45</v>
      </c>
      <c r="D56" s="10">
        <v>4</v>
      </c>
      <c r="E56" s="54"/>
    </row>
    <row r="57" spans="2:5" s="7" customFormat="1" ht="39.75" customHeight="1">
      <c r="B57" s="42" t="s">
        <v>137</v>
      </c>
      <c r="C57" s="43" t="s">
        <v>70</v>
      </c>
      <c r="D57" s="10">
        <v>4.7</v>
      </c>
      <c r="E57" s="45"/>
    </row>
    <row r="58" spans="2:5" s="4" customFormat="1" ht="39.75" customHeight="1">
      <c r="B58" s="40" t="s">
        <v>11</v>
      </c>
      <c r="C58" s="25" t="s">
        <v>13</v>
      </c>
      <c r="D58" s="28">
        <f>+D59</f>
        <v>3.8062500000000004</v>
      </c>
      <c r="E58" s="52"/>
    </row>
    <row r="59" spans="2:5" s="4" customFormat="1" ht="39.75" customHeight="1">
      <c r="B59" s="41" t="s">
        <v>22</v>
      </c>
      <c r="C59" s="26" t="s">
        <v>14</v>
      </c>
      <c r="D59" s="29">
        <f>AVERAGE(D60:D75)</f>
        <v>3.8062500000000004</v>
      </c>
      <c r="E59" s="55"/>
    </row>
    <row r="60" spans="2:5" ht="108.75" customHeight="1">
      <c r="B60" s="42" t="s">
        <v>138</v>
      </c>
      <c r="C60" s="43" t="s">
        <v>104</v>
      </c>
      <c r="D60" s="10">
        <v>4</v>
      </c>
      <c r="E60" s="44" t="s">
        <v>185</v>
      </c>
    </row>
    <row r="61" spans="2:5" ht="100.5" customHeight="1">
      <c r="B61" s="42" t="s">
        <v>139</v>
      </c>
      <c r="C61" s="43" t="s">
        <v>47</v>
      </c>
      <c r="D61" s="10">
        <v>2</v>
      </c>
      <c r="E61" s="44" t="s">
        <v>186</v>
      </c>
    </row>
    <row r="62" spans="2:5" ht="39.75" customHeight="1">
      <c r="B62" s="42" t="s">
        <v>140</v>
      </c>
      <c r="C62" s="43" t="s">
        <v>49</v>
      </c>
      <c r="D62" s="10">
        <v>3</v>
      </c>
      <c r="E62" s="44" t="s">
        <v>172</v>
      </c>
    </row>
    <row r="63" spans="2:5" ht="46.5" customHeight="1">
      <c r="B63" s="42" t="s">
        <v>141</v>
      </c>
      <c r="C63" s="43" t="s">
        <v>48</v>
      </c>
      <c r="D63" s="10">
        <v>4.5</v>
      </c>
      <c r="E63" s="44" t="s">
        <v>173</v>
      </c>
    </row>
    <row r="64" spans="2:5" ht="82.5" customHeight="1">
      <c r="B64" s="42" t="s">
        <v>142</v>
      </c>
      <c r="C64" s="43" t="s">
        <v>50</v>
      </c>
      <c r="D64" s="10">
        <v>3</v>
      </c>
      <c r="E64" s="44" t="s">
        <v>187</v>
      </c>
    </row>
    <row r="65" spans="2:5" ht="49.5" customHeight="1">
      <c r="B65" s="42" t="s">
        <v>143</v>
      </c>
      <c r="C65" s="43" t="s">
        <v>105</v>
      </c>
      <c r="D65" s="10">
        <v>3.7</v>
      </c>
      <c r="E65" s="44" t="s">
        <v>167</v>
      </c>
    </row>
    <row r="66" spans="2:5" ht="93" customHeight="1">
      <c r="B66" s="42" t="s">
        <v>144</v>
      </c>
      <c r="C66" s="43" t="s">
        <v>106</v>
      </c>
      <c r="D66" s="10">
        <v>4</v>
      </c>
      <c r="E66" s="44" t="s">
        <v>188</v>
      </c>
    </row>
    <row r="67" spans="2:5" s="7" customFormat="1" ht="78" customHeight="1">
      <c r="B67" s="42" t="s">
        <v>145</v>
      </c>
      <c r="C67" s="43" t="s">
        <v>107</v>
      </c>
      <c r="D67" s="10">
        <v>3.5</v>
      </c>
      <c r="E67" s="44" t="s">
        <v>189</v>
      </c>
    </row>
    <row r="68" spans="2:5" s="7" customFormat="1" ht="92.25" customHeight="1">
      <c r="B68" s="42" t="s">
        <v>146</v>
      </c>
      <c r="C68" s="43" t="s">
        <v>51</v>
      </c>
      <c r="D68" s="10">
        <v>3.5</v>
      </c>
      <c r="E68" s="46" t="s">
        <v>190</v>
      </c>
    </row>
    <row r="69" spans="2:5" s="7" customFormat="1" ht="147.75" customHeight="1">
      <c r="B69" s="42" t="s">
        <v>147</v>
      </c>
      <c r="C69" s="43" t="s">
        <v>52</v>
      </c>
      <c r="D69" s="10">
        <v>3.5</v>
      </c>
      <c r="E69" s="46" t="s">
        <v>191</v>
      </c>
    </row>
    <row r="70" spans="2:5" s="7" customFormat="1" ht="157.5" customHeight="1">
      <c r="B70" s="42" t="s">
        <v>148</v>
      </c>
      <c r="C70" s="43" t="s">
        <v>53</v>
      </c>
      <c r="D70" s="10">
        <v>4.5</v>
      </c>
      <c r="E70" s="46" t="s">
        <v>169</v>
      </c>
    </row>
    <row r="71" spans="2:5" s="7" customFormat="1" ht="72.75" customHeight="1">
      <c r="B71" s="42" t="s">
        <v>149</v>
      </c>
      <c r="C71" s="43" t="s">
        <v>57</v>
      </c>
      <c r="D71" s="10">
        <v>5</v>
      </c>
      <c r="E71" s="46" t="s">
        <v>174</v>
      </c>
    </row>
    <row r="72" spans="2:5" s="7" customFormat="1" ht="59.25" customHeight="1">
      <c r="B72" s="42" t="s">
        <v>150</v>
      </c>
      <c r="C72" s="43" t="s">
        <v>56</v>
      </c>
      <c r="D72" s="10">
        <v>4.5</v>
      </c>
      <c r="E72" s="46" t="s">
        <v>159</v>
      </c>
    </row>
    <row r="73" spans="2:5" s="7" customFormat="1" ht="39.75" customHeight="1">
      <c r="B73" s="42" t="s">
        <v>151</v>
      </c>
      <c r="C73" s="43" t="s">
        <v>55</v>
      </c>
      <c r="D73" s="10">
        <v>4.5</v>
      </c>
      <c r="E73" s="46" t="s">
        <v>192</v>
      </c>
    </row>
    <row r="74" spans="2:5" s="7" customFormat="1" ht="39.75" customHeight="1">
      <c r="B74" s="42" t="s">
        <v>152</v>
      </c>
      <c r="C74" s="6" t="s">
        <v>54</v>
      </c>
      <c r="D74" s="10">
        <v>3.5</v>
      </c>
      <c r="E74" s="46" t="s">
        <v>175</v>
      </c>
    </row>
    <row r="75" spans="2:5" s="4" customFormat="1" ht="39.75" customHeight="1">
      <c r="B75" s="42" t="s">
        <v>153</v>
      </c>
      <c r="C75" s="43" t="s">
        <v>58</v>
      </c>
      <c r="D75" s="10">
        <v>4.2</v>
      </c>
      <c r="E75" s="46" t="s">
        <v>193</v>
      </c>
    </row>
  </sheetData>
  <sheetProtection/>
  <mergeCells count="2">
    <mergeCell ref="B1:E1"/>
    <mergeCell ref="B3:C3"/>
  </mergeCells>
  <hyperlinks>
    <hyperlink ref="C53" r:id="rId1" display="1"/>
  </hyperlinks>
  <printOptions/>
  <pageMargins left="0.5" right="0.25" top="0.3937007874015748" bottom="0.3937007874015748" header="0" footer="0"/>
  <pageSetup horizontalDpi="600" verticalDpi="600" orientation="portrait" scale="90" r:id="rId2"/>
</worksheet>
</file>

<file path=xl/worksheets/sheet2.xml><?xml version="1.0" encoding="utf-8"?>
<worksheet xmlns="http://schemas.openxmlformats.org/spreadsheetml/2006/main" xmlns:r="http://schemas.openxmlformats.org/officeDocument/2006/relationships">
  <dimension ref="A1:D23"/>
  <sheetViews>
    <sheetView showGridLines="0" zoomScalePageLayoutView="0" workbookViewId="0" topLeftCell="A1">
      <selection activeCell="F15" sqref="F15"/>
    </sheetView>
  </sheetViews>
  <sheetFormatPr defaultColWidth="11.421875" defaultRowHeight="12.75"/>
  <cols>
    <col min="1" max="1" width="8.57421875" style="0" customWidth="1"/>
    <col min="2" max="2" width="65.7109375" style="0" customWidth="1"/>
    <col min="3" max="3" width="16.00390625" style="0" customWidth="1"/>
    <col min="4" max="4" width="17.00390625" style="0" customWidth="1"/>
  </cols>
  <sheetData>
    <row r="1" spans="1:4" ht="15.75">
      <c r="A1" s="64" t="s">
        <v>72</v>
      </c>
      <c r="B1" s="65"/>
      <c r="C1" s="65"/>
      <c r="D1" s="66"/>
    </row>
    <row r="3" spans="1:4" ht="25.5">
      <c r="A3" s="11" t="s">
        <v>93</v>
      </c>
      <c r="B3" s="11" t="s">
        <v>71</v>
      </c>
      <c r="C3" s="12" t="s">
        <v>94</v>
      </c>
      <c r="D3" s="12" t="s">
        <v>95</v>
      </c>
    </row>
    <row r="4" spans="1:4" ht="12.75">
      <c r="A4" s="17">
        <v>1</v>
      </c>
      <c r="B4" s="15" t="s">
        <v>73</v>
      </c>
      <c r="C4" s="14">
        <f>+'FORMULARIO DE EVALUACIÓN'!D4</f>
        <v>4.273567867317867</v>
      </c>
      <c r="D4" s="13" t="str">
        <f aca="true" t="shared" si="0" ref="D4:D13">IF(C4&lt;=2,"INADECUADO",IF(C4&lt;=3,"DEFICIENTE",IF(C4&lt;=4,"SATISFACTORIO",IF(C4&lt;=5,"ADECUADO"))))</f>
        <v>ADECUADO</v>
      </c>
    </row>
    <row r="5" spans="1:4" ht="12.75">
      <c r="A5" s="18" t="s">
        <v>0</v>
      </c>
      <c r="B5" s="16" t="s">
        <v>7</v>
      </c>
      <c r="C5" s="14">
        <f>+'FORMULARIO DE EVALUACIÓN'!D5</f>
        <v>4.653739316239316</v>
      </c>
      <c r="D5" s="13" t="str">
        <f t="shared" si="0"/>
        <v>ADECUADO</v>
      </c>
    </row>
    <row r="6" spans="1:4" ht="12.75">
      <c r="A6" s="17" t="s">
        <v>1</v>
      </c>
      <c r="B6" s="16" t="s">
        <v>74</v>
      </c>
      <c r="C6" s="14">
        <f>+'FORMULARIO DE EVALUACIÓN'!D6</f>
        <v>4.615384615384615</v>
      </c>
      <c r="D6" s="13" t="str">
        <f t="shared" si="0"/>
        <v>ADECUADO</v>
      </c>
    </row>
    <row r="7" spans="1:4" ht="12.75">
      <c r="A7" s="17" t="s">
        <v>75</v>
      </c>
      <c r="B7" s="16" t="s">
        <v>76</v>
      </c>
      <c r="C7" s="14">
        <f>+'FORMULARIO DE EVALUACIÓN'!D20</f>
        <v>4.8625</v>
      </c>
      <c r="D7" s="13" t="str">
        <f>IF(C7&lt;=2,"INADECUADO",IF(C7&lt;=3,"DEFICIENTE",IF(C7&lt;=4,"SATISFACTORIO",IF(C7&lt;=5,"ADECUADO"))))</f>
        <v>ADECUADO</v>
      </c>
    </row>
    <row r="8" spans="1:4" ht="12.75">
      <c r="A8" s="17" t="s">
        <v>77</v>
      </c>
      <c r="B8" s="16" t="s">
        <v>78</v>
      </c>
      <c r="C8" s="14">
        <f>+'FORMULARIO DE EVALUACIÓN'!D29</f>
        <v>4.483333333333333</v>
      </c>
      <c r="D8" s="13" t="str">
        <f t="shared" si="0"/>
        <v>ADECUADO</v>
      </c>
    </row>
    <row r="9" spans="1:4" ht="12.75">
      <c r="A9" s="18" t="s">
        <v>2</v>
      </c>
      <c r="B9" s="16" t="s">
        <v>8</v>
      </c>
      <c r="C9" s="14">
        <f>+'FORMULARIO DE EVALUACIÓN'!D42</f>
        <v>4.360714285714286</v>
      </c>
      <c r="D9" s="13" t="str">
        <f t="shared" si="0"/>
        <v>ADECUADO</v>
      </c>
    </row>
    <row r="10" spans="1:4" ht="12.75">
      <c r="A10" s="17" t="s">
        <v>21</v>
      </c>
      <c r="B10" s="16" t="s">
        <v>79</v>
      </c>
      <c r="C10" s="14">
        <f>+'FORMULARIO DE EVALUACIÓN'!D43</f>
        <v>4.671428571428572</v>
      </c>
      <c r="D10" s="13" t="str">
        <f t="shared" si="0"/>
        <v>ADECUADO</v>
      </c>
    </row>
    <row r="11" spans="1:4" ht="12.75">
      <c r="A11" s="17" t="s">
        <v>80</v>
      </c>
      <c r="B11" s="16" t="s">
        <v>81</v>
      </c>
      <c r="C11" s="14">
        <f>+'FORMULARIO DE EVALUACIÓN'!D51</f>
        <v>4.05</v>
      </c>
      <c r="D11" s="13" t="str">
        <f t="shared" si="0"/>
        <v>ADECUADO</v>
      </c>
    </row>
    <row r="12" spans="1:4" ht="12.75">
      <c r="A12" s="18" t="s">
        <v>11</v>
      </c>
      <c r="B12" s="16" t="s">
        <v>13</v>
      </c>
      <c r="C12" s="14">
        <f>+'FORMULARIO DE EVALUACIÓN'!D58</f>
        <v>3.8062500000000004</v>
      </c>
      <c r="D12" s="13" t="str">
        <f t="shared" si="0"/>
        <v>SATISFACTORIO</v>
      </c>
    </row>
    <row r="13" spans="1:4" ht="12.75">
      <c r="A13" s="17" t="s">
        <v>22</v>
      </c>
      <c r="B13" s="16" t="s">
        <v>82</v>
      </c>
      <c r="C13" s="14">
        <f>+'FORMULARIO DE EVALUACIÓN'!D59</f>
        <v>3.8062500000000004</v>
      </c>
      <c r="D13" s="13" t="str">
        <f t="shared" si="0"/>
        <v>SATISFACTORIO</v>
      </c>
    </row>
    <row r="15" spans="2:3" ht="40.5" customHeight="1">
      <c r="B15" s="67" t="s">
        <v>83</v>
      </c>
      <c r="C15" s="67"/>
    </row>
    <row r="16" spans="2:3" ht="25.5" customHeight="1">
      <c r="B16" s="19" t="s">
        <v>84</v>
      </c>
      <c r="C16" s="11" t="s">
        <v>85</v>
      </c>
    </row>
    <row r="17" spans="2:3" ht="28.5" customHeight="1">
      <c r="B17" s="20" t="s">
        <v>96</v>
      </c>
      <c r="C17" s="22" t="s">
        <v>86</v>
      </c>
    </row>
    <row r="18" spans="2:3" ht="12.75">
      <c r="B18" s="21"/>
      <c r="C18" s="11"/>
    </row>
    <row r="19" spans="2:3" ht="27.75" customHeight="1">
      <c r="B19" s="20" t="s">
        <v>90</v>
      </c>
      <c r="C19" s="22" t="s">
        <v>87</v>
      </c>
    </row>
    <row r="20" spans="2:3" ht="12.75">
      <c r="B20" s="21"/>
      <c r="C20" s="11"/>
    </row>
    <row r="21" spans="2:3" ht="28.5" customHeight="1">
      <c r="B21" s="20" t="s">
        <v>91</v>
      </c>
      <c r="C21" s="23" t="s">
        <v>88</v>
      </c>
    </row>
    <row r="22" spans="2:3" ht="14.25">
      <c r="B22" s="20"/>
      <c r="C22" s="11"/>
    </row>
    <row r="23" spans="2:3" ht="14.25">
      <c r="B23" s="20" t="s">
        <v>92</v>
      </c>
      <c r="C23" s="24" t="s">
        <v>89</v>
      </c>
    </row>
  </sheetData>
  <sheetProtection/>
  <mergeCells count="2">
    <mergeCell ref="A1:D1"/>
    <mergeCell ref="B15:C15"/>
  </mergeCells>
  <conditionalFormatting sqref="C4:C13">
    <cfRule type="cellIs" priority="1" dxfId="2" operator="between" stopIfTrue="1">
      <formula>1</formula>
      <formula>3</formula>
    </cfRule>
    <cfRule type="cellIs" priority="2" dxfId="1" operator="between" stopIfTrue="1">
      <formula>3.01</formula>
      <formula>4</formula>
    </cfRule>
    <cfRule type="cellIs" priority="3" dxfId="0" operator="between" stopIfTrue="1">
      <formula>4.01</formula>
      <formula>5</formula>
    </cfRule>
  </conditionalFormatting>
  <printOptions/>
  <pageMargins left="0.75" right="0.75" top="1" bottom="1" header="0" footer="0"/>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B2:L68"/>
  <sheetViews>
    <sheetView tabSelected="1" zoomScale="110" zoomScaleNormal="110" zoomScalePageLayoutView="0" workbookViewId="0" topLeftCell="A28">
      <selection activeCell="L34" sqref="L34"/>
    </sheetView>
  </sheetViews>
  <sheetFormatPr defaultColWidth="11.421875" defaultRowHeight="12.75"/>
  <cols>
    <col min="1" max="1" width="8.8515625" style="0" customWidth="1"/>
    <col min="9" max="9" width="13.8515625" style="0" customWidth="1"/>
    <col min="10" max="10" width="16.7109375" style="0" customWidth="1"/>
    <col min="11" max="11" width="67.8515625" style="0" customWidth="1"/>
    <col min="12" max="12" width="15.28125" style="0" customWidth="1"/>
  </cols>
  <sheetData>
    <row r="2" spans="2:11" ht="18">
      <c r="B2" s="87" t="s">
        <v>154</v>
      </c>
      <c r="C2" s="87"/>
      <c r="D2" s="87"/>
      <c r="E2" s="87"/>
      <c r="F2" s="87"/>
      <c r="G2" s="87"/>
      <c r="H2" s="87"/>
      <c r="I2" s="87"/>
      <c r="J2" s="87"/>
      <c r="K2" s="87"/>
    </row>
    <row r="3" spans="5:9" ht="12.75">
      <c r="E3" s="68"/>
      <c r="F3" s="68"/>
      <c r="G3" s="68"/>
      <c r="H3" s="68"/>
      <c r="I3" s="68"/>
    </row>
    <row r="4" spans="2:11" ht="18">
      <c r="B4" s="87" t="s">
        <v>73</v>
      </c>
      <c r="C4" s="87"/>
      <c r="D4" s="87"/>
      <c r="E4" s="87"/>
      <c r="F4" s="87"/>
      <c r="G4" s="87"/>
      <c r="H4" s="87"/>
      <c r="I4" s="87"/>
      <c r="J4" s="87"/>
      <c r="K4" s="87"/>
    </row>
    <row r="6" ht="30.75" customHeight="1"/>
    <row r="7" ht="13.5" thickBot="1"/>
    <row r="8" spans="2:11" ht="16.5" thickBot="1">
      <c r="B8" s="88" t="s">
        <v>155</v>
      </c>
      <c r="C8" s="89"/>
      <c r="D8" s="89"/>
      <c r="E8" s="89"/>
      <c r="F8" s="89"/>
      <c r="G8" s="89"/>
      <c r="H8" s="89"/>
      <c r="I8" s="89"/>
      <c r="J8" s="89"/>
      <c r="K8" s="90"/>
    </row>
    <row r="9" spans="2:11" ht="33" customHeight="1">
      <c r="B9" s="81" t="s">
        <v>195</v>
      </c>
      <c r="C9" s="82"/>
      <c r="D9" s="82"/>
      <c r="E9" s="82"/>
      <c r="F9" s="82"/>
      <c r="G9" s="82"/>
      <c r="H9" s="82"/>
      <c r="I9" s="82"/>
      <c r="J9" s="82"/>
      <c r="K9" s="83"/>
    </row>
    <row r="10" spans="2:11" ht="12.75">
      <c r="B10" s="81"/>
      <c r="C10" s="82"/>
      <c r="D10" s="82"/>
      <c r="E10" s="82"/>
      <c r="F10" s="82"/>
      <c r="G10" s="82"/>
      <c r="H10" s="82"/>
      <c r="I10" s="82"/>
      <c r="J10" s="82"/>
      <c r="K10" s="83"/>
    </row>
    <row r="11" spans="2:11" ht="28.5" customHeight="1">
      <c r="B11" s="81"/>
      <c r="C11" s="82"/>
      <c r="D11" s="82"/>
      <c r="E11" s="82"/>
      <c r="F11" s="82"/>
      <c r="G11" s="82"/>
      <c r="H11" s="82"/>
      <c r="I11" s="82"/>
      <c r="J11" s="82"/>
      <c r="K11" s="83"/>
    </row>
    <row r="12" spans="2:11" ht="12.75">
      <c r="B12" s="81"/>
      <c r="C12" s="82"/>
      <c r="D12" s="82"/>
      <c r="E12" s="82"/>
      <c r="F12" s="82"/>
      <c r="G12" s="82"/>
      <c r="H12" s="82"/>
      <c r="I12" s="82"/>
      <c r="J12" s="82"/>
      <c r="K12" s="83"/>
    </row>
    <row r="13" spans="2:11" ht="54.75" customHeight="1">
      <c r="B13" s="81"/>
      <c r="C13" s="82"/>
      <c r="D13" s="82"/>
      <c r="E13" s="82"/>
      <c r="F13" s="82"/>
      <c r="G13" s="82"/>
      <c r="H13" s="82"/>
      <c r="I13" s="82"/>
      <c r="J13" s="82"/>
      <c r="K13" s="83"/>
    </row>
    <row r="14" spans="2:11" ht="60" customHeight="1">
      <c r="B14" s="81"/>
      <c r="C14" s="82"/>
      <c r="D14" s="82"/>
      <c r="E14" s="82"/>
      <c r="F14" s="82"/>
      <c r="G14" s="82"/>
      <c r="H14" s="82"/>
      <c r="I14" s="82"/>
      <c r="J14" s="82"/>
      <c r="K14" s="83"/>
    </row>
    <row r="15" spans="2:11" ht="81.75" customHeight="1" thickBot="1">
      <c r="B15" s="84"/>
      <c r="C15" s="85"/>
      <c r="D15" s="85"/>
      <c r="E15" s="85"/>
      <c r="F15" s="85"/>
      <c r="G15" s="85"/>
      <c r="H15" s="85"/>
      <c r="I15" s="85"/>
      <c r="J15" s="85"/>
      <c r="K15" s="86"/>
    </row>
    <row r="16" spans="2:11" ht="16.5" thickBot="1">
      <c r="B16" s="91" t="s">
        <v>156</v>
      </c>
      <c r="C16" s="91"/>
      <c r="D16" s="91"/>
      <c r="E16" s="91"/>
      <c r="F16" s="91"/>
      <c r="G16" s="91"/>
      <c r="H16" s="91"/>
      <c r="I16" s="91"/>
      <c r="J16" s="91"/>
      <c r="K16" s="91"/>
    </row>
    <row r="17" spans="2:11" ht="12.75">
      <c r="B17" s="72" t="s">
        <v>196</v>
      </c>
      <c r="C17" s="73"/>
      <c r="D17" s="73"/>
      <c r="E17" s="73"/>
      <c r="F17" s="73"/>
      <c r="G17" s="73"/>
      <c r="H17" s="73"/>
      <c r="I17" s="73"/>
      <c r="J17" s="73"/>
      <c r="K17" s="74"/>
    </row>
    <row r="18" spans="2:11" ht="12.75">
      <c r="B18" s="78"/>
      <c r="C18" s="79"/>
      <c r="D18" s="79"/>
      <c r="E18" s="79"/>
      <c r="F18" s="79"/>
      <c r="G18" s="79"/>
      <c r="H18" s="79"/>
      <c r="I18" s="79"/>
      <c r="J18" s="79"/>
      <c r="K18" s="80"/>
    </row>
    <row r="19" spans="2:11" ht="12.75">
      <c r="B19" s="78"/>
      <c r="C19" s="79"/>
      <c r="D19" s="79"/>
      <c r="E19" s="79"/>
      <c r="F19" s="79"/>
      <c r="G19" s="79"/>
      <c r="H19" s="79"/>
      <c r="I19" s="79"/>
      <c r="J19" s="79"/>
      <c r="K19" s="80"/>
    </row>
    <row r="20" spans="2:11" ht="12.75">
      <c r="B20" s="78"/>
      <c r="C20" s="79"/>
      <c r="D20" s="79"/>
      <c r="E20" s="79"/>
      <c r="F20" s="79"/>
      <c r="G20" s="79"/>
      <c r="H20" s="79"/>
      <c r="I20" s="79"/>
      <c r="J20" s="79"/>
      <c r="K20" s="80"/>
    </row>
    <row r="21" spans="2:11" ht="12.75">
      <c r="B21" s="78"/>
      <c r="C21" s="79"/>
      <c r="D21" s="79"/>
      <c r="E21" s="79"/>
      <c r="F21" s="79"/>
      <c r="G21" s="79"/>
      <c r="H21" s="79"/>
      <c r="I21" s="79"/>
      <c r="J21" s="79"/>
      <c r="K21" s="80"/>
    </row>
    <row r="22" spans="2:11" ht="12.75">
      <c r="B22" s="78"/>
      <c r="C22" s="79"/>
      <c r="D22" s="79"/>
      <c r="E22" s="79"/>
      <c r="F22" s="79"/>
      <c r="G22" s="79"/>
      <c r="H22" s="79"/>
      <c r="I22" s="79"/>
      <c r="J22" s="79"/>
      <c r="K22" s="80"/>
    </row>
    <row r="23" spans="2:11" ht="12.75">
      <c r="B23" s="78"/>
      <c r="C23" s="79"/>
      <c r="D23" s="79"/>
      <c r="E23" s="79"/>
      <c r="F23" s="79"/>
      <c r="G23" s="79"/>
      <c r="H23" s="79"/>
      <c r="I23" s="79"/>
      <c r="J23" s="79"/>
      <c r="K23" s="80"/>
    </row>
    <row r="24" spans="2:11" ht="12.75">
      <c r="B24" s="78"/>
      <c r="C24" s="79"/>
      <c r="D24" s="79"/>
      <c r="E24" s="79"/>
      <c r="F24" s="79"/>
      <c r="G24" s="79"/>
      <c r="H24" s="79"/>
      <c r="I24" s="79"/>
      <c r="J24" s="79"/>
      <c r="K24" s="80"/>
    </row>
    <row r="25" spans="2:11" ht="12.75">
      <c r="B25" s="78"/>
      <c r="C25" s="79"/>
      <c r="D25" s="79"/>
      <c r="E25" s="79"/>
      <c r="F25" s="79"/>
      <c r="G25" s="79"/>
      <c r="H25" s="79"/>
      <c r="I25" s="79"/>
      <c r="J25" s="79"/>
      <c r="K25" s="80"/>
    </row>
    <row r="26" spans="2:11" ht="12.75">
      <c r="B26" s="78"/>
      <c r="C26" s="79"/>
      <c r="D26" s="79"/>
      <c r="E26" s="79"/>
      <c r="F26" s="79"/>
      <c r="G26" s="79"/>
      <c r="H26" s="79"/>
      <c r="I26" s="79"/>
      <c r="J26" s="79"/>
      <c r="K26" s="80"/>
    </row>
    <row r="27" spans="2:11" ht="12.75">
      <c r="B27" s="78"/>
      <c r="C27" s="79"/>
      <c r="D27" s="79"/>
      <c r="E27" s="79"/>
      <c r="F27" s="79"/>
      <c r="G27" s="79"/>
      <c r="H27" s="79"/>
      <c r="I27" s="79"/>
      <c r="J27" s="79"/>
      <c r="K27" s="80"/>
    </row>
    <row r="28" spans="2:11" ht="12.75">
      <c r="B28" s="78"/>
      <c r="C28" s="79"/>
      <c r="D28" s="79"/>
      <c r="E28" s="79"/>
      <c r="F28" s="79"/>
      <c r="G28" s="79"/>
      <c r="H28" s="79"/>
      <c r="I28" s="79"/>
      <c r="J28" s="79"/>
      <c r="K28" s="80"/>
    </row>
    <row r="29" spans="2:11" ht="24" customHeight="1">
      <c r="B29" s="78"/>
      <c r="C29" s="79"/>
      <c r="D29" s="79"/>
      <c r="E29" s="79"/>
      <c r="F29" s="79"/>
      <c r="G29" s="79"/>
      <c r="H29" s="79"/>
      <c r="I29" s="79"/>
      <c r="J29" s="79"/>
      <c r="K29" s="80"/>
    </row>
    <row r="30" spans="2:11" ht="17.25" customHeight="1" thickBot="1">
      <c r="B30" s="78"/>
      <c r="C30" s="79"/>
      <c r="D30" s="79"/>
      <c r="E30" s="79"/>
      <c r="F30" s="79"/>
      <c r="G30" s="79"/>
      <c r="H30" s="79"/>
      <c r="I30" s="79"/>
      <c r="J30" s="79"/>
      <c r="K30" s="80"/>
    </row>
    <row r="31" spans="2:11" ht="21.75" customHeight="1" hidden="1" thickBot="1">
      <c r="B31" s="75"/>
      <c r="C31" s="76"/>
      <c r="D31" s="76"/>
      <c r="E31" s="76"/>
      <c r="F31" s="76"/>
      <c r="G31" s="76"/>
      <c r="H31" s="76"/>
      <c r="I31" s="76"/>
      <c r="J31" s="76"/>
      <c r="K31" s="77"/>
    </row>
    <row r="32" spans="2:11" ht="18.75" customHeight="1" thickBot="1">
      <c r="B32" s="92" t="s">
        <v>157</v>
      </c>
      <c r="C32" s="93"/>
      <c r="D32" s="93"/>
      <c r="E32" s="93"/>
      <c r="F32" s="93"/>
      <c r="G32" s="93"/>
      <c r="H32" s="93"/>
      <c r="I32" s="93"/>
      <c r="J32" s="93"/>
      <c r="K32" s="94"/>
    </row>
    <row r="33" spans="2:11" ht="81.75" customHeight="1" thickBot="1">
      <c r="B33" s="95" t="s">
        <v>198</v>
      </c>
      <c r="C33" s="96"/>
      <c r="D33" s="96"/>
      <c r="E33" s="96"/>
      <c r="F33" s="96"/>
      <c r="G33" s="96"/>
      <c r="H33" s="96"/>
      <c r="I33" s="96"/>
      <c r="J33" s="96"/>
      <c r="K33" s="97"/>
    </row>
    <row r="34" spans="2:11" ht="25.5" customHeight="1" thickBot="1">
      <c r="B34" s="69" t="s">
        <v>158</v>
      </c>
      <c r="C34" s="70"/>
      <c r="D34" s="70"/>
      <c r="E34" s="70"/>
      <c r="F34" s="70"/>
      <c r="G34" s="70"/>
      <c r="H34" s="70"/>
      <c r="I34" s="70"/>
      <c r="J34" s="70"/>
      <c r="K34" s="71"/>
    </row>
    <row r="35" spans="2:11" ht="12.75">
      <c r="B35" s="72" t="s">
        <v>197</v>
      </c>
      <c r="C35" s="73"/>
      <c r="D35" s="73"/>
      <c r="E35" s="73"/>
      <c r="F35" s="73"/>
      <c r="G35" s="73"/>
      <c r="H35" s="73"/>
      <c r="I35" s="73"/>
      <c r="J35" s="73"/>
      <c r="K35" s="74"/>
    </row>
    <row r="36" spans="2:11" ht="251.25" customHeight="1" thickBot="1">
      <c r="B36" s="75"/>
      <c r="C36" s="76"/>
      <c r="D36" s="76"/>
      <c r="E36" s="76"/>
      <c r="F36" s="76"/>
      <c r="G36" s="76"/>
      <c r="H36" s="76"/>
      <c r="I36" s="76"/>
      <c r="J36" s="76"/>
      <c r="K36" s="77"/>
    </row>
    <row r="37" ht="12.75">
      <c r="B37" s="32"/>
    </row>
    <row r="39" ht="12.75">
      <c r="B39" s="32"/>
    </row>
    <row r="43" ht="15">
      <c r="B43" s="33"/>
    </row>
    <row r="68" ht="204">
      <c r="L68" s="47" t="s">
        <v>176</v>
      </c>
    </row>
  </sheetData>
  <sheetProtection/>
  <mergeCells count="11">
    <mergeCell ref="B33:K33"/>
    <mergeCell ref="E3:I3"/>
    <mergeCell ref="B34:K34"/>
    <mergeCell ref="B35:K36"/>
    <mergeCell ref="B17:K31"/>
    <mergeCell ref="B9:K15"/>
    <mergeCell ref="B2:K2"/>
    <mergeCell ref="B4:K4"/>
    <mergeCell ref="B8:K8"/>
    <mergeCell ref="B16:K16"/>
    <mergeCell ref="B32:K32"/>
  </mergeCells>
  <printOptions/>
  <pageMargins left="0.41" right="0.5" top="0.75" bottom="0.75" header="0.35" footer="0.3"/>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CONTADURIA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kprada</dc:creator>
  <cp:keywords/>
  <dc:description/>
  <cp:lastModifiedBy>HENRRI</cp:lastModifiedBy>
  <cp:lastPrinted>2009-02-12T15:39:29Z</cp:lastPrinted>
  <dcterms:created xsi:type="dcterms:W3CDTF">2007-09-12T21:46:10Z</dcterms:created>
  <dcterms:modified xsi:type="dcterms:W3CDTF">2013-02-27T21:50:23Z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