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5480" windowHeight="7740" activeTab="0"/>
  </bookViews>
  <sheets>
    <sheet name="PLAN DE ACCION 2013-SDAE" sheetId="1" r:id="rId1"/>
    <sheet name="Hoja2" sheetId="2" r:id="rId2"/>
    <sheet name="Hoja1" sheetId="3" r:id="rId3"/>
  </sheets>
  <definedNames>
    <definedName name="_xlnm.Print_Titles" localSheetId="1">'Hoja2'!$1:$5</definedName>
  </definedNames>
  <calcPr fullCalcOnLoad="1"/>
</workbook>
</file>

<file path=xl/comments3.xml><?xml version="1.0" encoding="utf-8"?>
<comments xmlns="http://schemas.openxmlformats.org/spreadsheetml/2006/main">
  <authors>
    <author>SDAE</author>
  </authors>
  <commentList>
    <comment ref="E3" authorId="0">
      <text>
        <r>
          <rPr>
            <b/>
            <sz val="9"/>
            <rFont val="Tahoma"/>
            <family val="0"/>
          </rPr>
          <t>SDAE:</t>
        </r>
        <r>
          <rPr>
            <sz val="9"/>
            <rFont val="Tahoma"/>
            <family val="0"/>
          </rPr>
          <t xml:space="preserve">
Revisar solicitudes u ofertas de la comunidad</t>
        </r>
      </text>
    </comment>
  </commentList>
</comments>
</file>

<file path=xl/sharedStrings.xml><?xml version="1.0" encoding="utf-8"?>
<sst xmlns="http://schemas.openxmlformats.org/spreadsheetml/2006/main" count="522" uniqueCount="209">
  <si>
    <t>OBJETIVO</t>
  </si>
  <si>
    <t>PROYECTO</t>
  </si>
  <si>
    <t>METAS</t>
  </si>
  <si>
    <t>ACTIVIDADES</t>
  </si>
  <si>
    <t>RECURSOS Y FUENTES</t>
  </si>
  <si>
    <t>RP</t>
  </si>
  <si>
    <t>SGP</t>
  </si>
  <si>
    <t>DPTO</t>
  </si>
  <si>
    <t>OTROS</t>
  </si>
  <si>
    <t>RESPONSABLES</t>
  </si>
  <si>
    <t>PROGRAMACIÓN ANUAL</t>
  </si>
  <si>
    <t>X</t>
  </si>
  <si>
    <t>Secretaría de Hacienda</t>
  </si>
  <si>
    <t>SUBPROGRAMA</t>
  </si>
  <si>
    <t>COSTO MILES DE PESOS</t>
  </si>
  <si>
    <t xml:space="preserve">POND         %        </t>
  </si>
  <si>
    <t>E</t>
  </si>
  <si>
    <t>F</t>
  </si>
  <si>
    <t>M</t>
  </si>
  <si>
    <t>A</t>
  </si>
  <si>
    <t>J</t>
  </si>
  <si>
    <t>S</t>
  </si>
  <si>
    <t>O</t>
  </si>
  <si>
    <t>N</t>
  </si>
  <si>
    <t>D</t>
  </si>
  <si>
    <t>Municipio: POPAYÁN</t>
  </si>
  <si>
    <t>Elaboración de términos de referencia para contratar la identificación de los bienes inmuebles del Municipio . Evaluación de la propuesta presentada al Instituto Agustín Codazzi. Suscripción del convenio si la propuesta es favorable para el Municipio. De no ser favorable para el municipio el convenio con el IGAG evaluar otras alternativas.</t>
  </si>
  <si>
    <t>Secretaría de Hacienda: Deyfan Silva Meneses - Financiero: José Sidney Chamorro</t>
  </si>
  <si>
    <t>Verificación del estado actual de deudores morosos, elaboración y notificación de las resoluciones de cobro administrativo o persuasivo. Iniciación, trámite y terminación de cobros coactivos. Cumplimiento de la Ley 863 del 2,003, reporte de deudores morosos a la Contaduría General de la Nación.</t>
  </si>
  <si>
    <t>Secretaría de Hacienda: Deyfan Silva Meneses - Ejecuciones Fiscales: Nelly Becerra.</t>
  </si>
  <si>
    <t>Secretaria de Hacienda: Deyfan Silva Meneses  y Oficina Jurídica: Julio Hernán Tobar Ocampo.</t>
  </si>
  <si>
    <t>Secretaría de Hacienda: Deyfan Silva Meneses. Financiero: José Sidney Chamorro</t>
  </si>
  <si>
    <t>Jefe Oficina de Control Interno: Liliana Landázabal García. Secretaría General: Andrés José Cerón Medina. Secretaría de Hacienda: Deyfan Silva Meneses. Tesorero General: Victor Adolfo Solano Henao.</t>
  </si>
  <si>
    <t>Secretaria General: Andrés José Cerón Medina. Secretaría de Hacienda: Deyfan Silva Meneses. Oficina de Planeación: Derly Gutiérrez Vidal. Secretaría de Infraestructura: César Arcenio López Gómez. Secretario de Educación: Oswaldo Galíndez Velasco. Secretario de Salud: Adalberto Narváez Ñañez. Oficina de Contabilidad: Reynaldo Paredes. Tessorero: Victor Adolfo Solano Henao.</t>
  </si>
  <si>
    <t>Secretaría de Hacienda: Deyfan Silva Meneses. Oficina de Presupuesto: María Regina Ochoa. Tesorería: Victor Adolfo Solano Henao. Contabilidad: Reynaldo Paredes.</t>
  </si>
  <si>
    <t>Secretaría de Hacienda:Deyfan Silva Meneses. Oficina Jurídica: Julio Hernán Tobar Ocampo.</t>
  </si>
  <si>
    <t>Secretaría General: Andrés José Cerón Medina. Secretaría de Hacienda: Deyfan Silva Meneses. Tesorería: Victor Adolfo Solano Henao.</t>
  </si>
  <si>
    <t>Jefe Oficina Jurídica: Julio Hernán Tobar Ocampo. Secretaría de Hacienda: Deyfan Silva Meneses.</t>
  </si>
  <si>
    <t>Elaborar un estudio de conveniencia y oportunidad. Crear el centro de fomento si las condiciones legales, económicas y sociales lo permiten. Puesta en marcha y seguimiento del desarrollo de sus actividades.</t>
  </si>
  <si>
    <t xml:space="preserve">Revisión del estado actual de los contratos de arrendamiento en lo concerniente a la parte jurídica o financiera. Elaboración de nuevos contratos de Acuerdo a las fechas de vencimiento y el resultado de la revisión. </t>
  </si>
  <si>
    <t>Secretaría de Hacienda: Deyfan Silva Meneses. Jefe Oficina Jurídica: Julio Hernán Tobar Ocampo.Financiera: José Sidney Chamorro</t>
  </si>
  <si>
    <t>Legalización del 70% de predios en el 2006.                                                  1,1,2,3</t>
  </si>
  <si>
    <t>Montaje y capacitación del sistema de información financiera a diciembre de 2005.     1,1,8,3</t>
  </si>
  <si>
    <t>Reformulación y actualización de los contratos de arrendamiento de los bienes del  Municipio (locales comerciales, parqueaderos, etc.) a diciembre de 2004                      1,1,2,2</t>
  </si>
  <si>
    <t>Lograr un  20% más sobre la meta del  A.R.P. cada año                                           1,1,2,1</t>
  </si>
  <si>
    <r>
      <t xml:space="preserve">Recuperación de Cartera                                              1,1,2 </t>
    </r>
    <r>
      <rPr>
        <b/>
        <sz val="9"/>
        <rFont val="Arial"/>
        <family val="2"/>
      </rPr>
      <t xml:space="preserve"> </t>
    </r>
    <r>
      <rPr>
        <sz val="9"/>
        <rFont val="Arial"/>
        <family val="2"/>
      </rPr>
      <t xml:space="preserve">                              </t>
    </r>
  </si>
  <si>
    <t>Evaluación anual del Acuerdo de Reestructuración de Pasivos                                           1,1,1</t>
  </si>
  <si>
    <t>Renegociar la Deuda Pública                                    1,1,3</t>
  </si>
  <si>
    <t>Disminución de la Evasión Fiscal                       1,1,4</t>
  </si>
  <si>
    <t>Aplicar  políticas que generen cultura de pago en el período de gobierno.                                              1,1,4,1</t>
  </si>
  <si>
    <t>Actualización código de rentas                                      1,1,5</t>
  </si>
  <si>
    <t>Actualizar el Código de  Rentas en el 2004.                                                  1,1,5,1</t>
  </si>
  <si>
    <t>Optimizar procedimiento. para el trámite de cuentas y procesos                                                                1,1,6</t>
  </si>
  <si>
    <t>Optimizar  procedimientos en el trámite de cuentas en el 2004.                             1,1,6,1</t>
  </si>
  <si>
    <t>Saneamiento contable                                              1,1,7</t>
  </si>
  <si>
    <t>Contar con un sistema de información real de los bienes inmuebles del Municipio al 2005.          1,1,7,1</t>
  </si>
  <si>
    <t>Contar con un sistema de información contable actualizado al 2005.                                                                          1,1,7,2</t>
  </si>
  <si>
    <t>Terminar unilateralmente 17 contratos en comodato entre el 2004 y  2005                                            1,1,7,3</t>
  </si>
  <si>
    <t>Montaje  del sistema de Información Financiera                                                                 1,1,8</t>
  </si>
  <si>
    <t>Proyección demanda de la Firma Solarte Hermanos                                                                1,1,9</t>
  </si>
  <si>
    <t>Preveer un fallo en contra del Municipio con el litigio de la Firma Solarte Hermanos                                                                 1,1,9,1</t>
  </si>
  <si>
    <t>Competitividad para motivar nueva inversión        1,2,1</t>
  </si>
  <si>
    <t>Crear un centro de fomento y capacitación en el año 2004.                  1,2,1,1</t>
  </si>
  <si>
    <t>Proyecto: Jodé Sidney Chamorro</t>
  </si>
  <si>
    <t>Revisó:     Deyfan Silva Meneses</t>
  </si>
  <si>
    <t>Editó:        msm</t>
  </si>
  <si>
    <t>Ampliar en cinco (5) años el plazo para la cancelación de la deuda   reestructurada – ley de alivio 1986 deuda sísmica.                     1,1,3,1</t>
  </si>
  <si>
    <t>PLAN DE ACCIÓN - Año: 2005</t>
  </si>
  <si>
    <t xml:space="preserve">Evaluar mensualmente la situación financiera del Municipio.- Presentar propuesta al Comité de Vigilancia para determinar la viabilidad de  la reestructuración de la deuda. -Convocar a los acreedores para la reestructuración del acuerdo, si las circunstacias lo ameritan.   </t>
  </si>
  <si>
    <t>Ajuste contable de Activos y Pasivos del Municipio de acuerdo con las Ley 716 del 2001</t>
  </si>
  <si>
    <t>Perfeccionamiento de la implementación del Programa Finanzas Plus</t>
  </si>
  <si>
    <t xml:space="preserve">Continuación de la capacitación de los funcionarios en la implementación del Programa Finanzas Plus para la agilización del trámite de cuentas. </t>
  </si>
  <si>
    <t xml:space="preserve">Continuacion de la evisión del estado actual de los contratos de comodato en lo concerniente a la parte jurídica o financiera. Elaboración de nuevos contratos de acuerdo a las fechas de vencimiento y el resultado de la revisión. </t>
  </si>
  <si>
    <t xml:space="preserve">Seguimiento permanente al desarrollo de la demanda. Estimar el valor aproximado de un posible fallo en contra del Municipio. Iniciar la provisión de recursos. </t>
  </si>
  <si>
    <t>Secretaría de Educación: Norela Perdomo. Secretaría de Hacienda: Deyfan Silva Meneses.</t>
  </si>
  <si>
    <t>mantener la posibilidad de modificar el A.R.P de conformidad con las condiciones reales del Municipio en un año                                   1,1,1,</t>
  </si>
  <si>
    <t>Meta Suspendida.</t>
  </si>
  <si>
    <t>Campañas Publicitarias. Cobros persuasivos. Cobros coactivos. Aplicación de la Ley 863 de 2003. Eliminacion de Amnistias.</t>
  </si>
  <si>
    <t>Seguimiento y evaluación del trabajo relizado por la Universidad del Cauca a través de sus estudiantes</t>
  </si>
  <si>
    <t>Continuación de la implementación del Programa Finanzas Plus</t>
  </si>
  <si>
    <t>INDICADOR</t>
  </si>
  <si>
    <t>TOTAL</t>
  </si>
  <si>
    <t>MUNICIPIO DE PIENDAMÓ</t>
  </si>
  <si>
    <t>Protección de cuencas hidrográficas</t>
  </si>
  <si>
    <t>Recuperar y proteger áreas hidráficas en el municipio</t>
  </si>
  <si>
    <t>Proyecto CRC</t>
  </si>
  <si>
    <t>Reforestar 20 has en áreas potenciales</t>
  </si>
  <si>
    <t>Compra de 4 predios adicionales de áreas estratégicas</t>
  </si>
  <si>
    <t>Adquisición de áreas de interés para acueductos municipales (art. 111 Ley 99/1993)</t>
  </si>
  <si>
    <t>META PDM</t>
  </si>
  <si>
    <t>METAS POA</t>
  </si>
  <si>
    <t xml:space="preserve"> Educación ambiental y paisajismo</t>
  </si>
  <si>
    <t>Formular y ejecutar 20 planes ambientales escolares</t>
  </si>
  <si>
    <t>Desarrollar un proyecto de arquitectura paisajista y de mantenimiento de 20 zonas verdes  de las zonas urbanas de Piendamo y Tunia</t>
  </si>
  <si>
    <t>Asesorar a 12 juntas de accion comunal  en el mejoramiento ambiental de sus barrios o veredas</t>
  </si>
  <si>
    <t>Apoyar 2 iniciativas empresariales para la transformacion de residuos solidos organicos e inorganicos generados en el municipio</t>
  </si>
  <si>
    <t xml:space="preserve">Aprovechamiento y disposición de residuos solidos </t>
  </si>
  <si>
    <t xml:space="preserve">Reunión EMPIENDAMO, SDAE  y ANTARES,   ajuste propuesta ANTARES, Formulación y presentación proyecto RS a la CRC,  reunión propietario predio LA SERRANIA,  suscripción y firma del convenio de alianza y cooperación, inversión predial.  </t>
  </si>
  <si>
    <t>Producción agroecológica y alimentación sana</t>
  </si>
  <si>
    <t>Fortalecer las alternativas locales de producción agroecológica que busquen una alimentación sana para los niños y el acceso a mercados especiales a nivel nacional e internacional</t>
  </si>
  <si>
    <t>No. Microcuencas reforestadas, No, de árboles plantados, has sembradas, No. Especies manejadas</t>
  </si>
  <si>
    <t>Reunión comité técnico CRC y Municipio Inscripción de usuarios, Visitas a predios, Recepción de material forestal, y vivero temporal,  Entrega de árboles, Verificación lotes para siembra , siembra, seguimiento</t>
  </si>
  <si>
    <t>Apoyar 1 iniciativa empresarial para la transformacion de 400 toneladas de residuos solidos organicos de las principales fuentes  generadoras en el municipio</t>
  </si>
  <si>
    <t>Disponer adecuadamente residuos solidos en 20 zonas urbanas de Piendamó Tunia</t>
  </si>
  <si>
    <t>Manejo Integral de residuos sólidos en el Municipio de Piendamó</t>
  </si>
  <si>
    <t xml:space="preserve">No de actas realizadas,  Un presupuesto viabilizado para inversión predial,  No de proyectos formulados y presentados a la CRC,  No de contratos prediales para ejecución de proyecto, No. de convenios firmados, Toneladas recibidas y transformadas,  </t>
  </si>
  <si>
    <t>5 Organizaciones legalmente constituidas fortalecidas con alternativas de producción agroecológica.</t>
  </si>
  <si>
    <t>Comprar un predio estrategico en la Microcuenca El Colcha que abastece el acueducto de Tunia C.  Comprar un predio en la Microcuenca Los Quingos que abastece el acueducto interveredal la María.</t>
  </si>
  <si>
    <t>Socializar el comparendo ambiental a 4.000 habitantes del municipio</t>
  </si>
  <si>
    <t>instalar 4 proyectos agricolas por servicios ambientales</t>
  </si>
  <si>
    <t>Instalar 1 hectarea de cultivos agroecologicos, Fortalecer 1 hectarea de cultivos agroecologicos en desarrollo, promover el cange ecologico con 20 familias, Proteger 2 areas hidricas del municpio.</t>
  </si>
  <si>
    <t>Identificacion y registro de familias ubicadas en predios estrategicos, diagnostico productivo de las familias priorizadas, proyeccion de siembras y asesoria productiva, siembra, labores culturales agroecologicas, seguimiento y evaluacion</t>
  </si>
  <si>
    <t>N° de hectares intaladas, N° de hectares fortalecidas, N° de familias vinculadas, areas hidricas protegidas</t>
  </si>
  <si>
    <t>Reforestar con 14,000 árboles de especies nativas y dendroenergéticas   8 has potenciales de  3 microcuencas del municipio de Piendamó</t>
  </si>
  <si>
    <t xml:space="preserve">Visita predio, Emitir concepto técnico, Levantamiento Topografico GPS, Carta topográfica,  minuta, Escritura pública, cancelación de la compra, entrega del predio, inscripción predial OIP </t>
  </si>
  <si>
    <t>No microcuencas atendidas, No predios adquiridos, Has  Compradas, N° familias usuarias de acueductos fortalecidos.</t>
  </si>
  <si>
    <t>No de PRAES formulados, No de componentes priorizados, No de instituciones apoyadas</t>
  </si>
  <si>
    <t>Desarrollo de   cultivos agroecologicos en 2 zonas estrategicas de las cuencas hidrograficas, Colcha y Farallones</t>
  </si>
  <si>
    <t xml:space="preserve">Implementacion participativa de cinco  PRAES en instituciones educativas del municipio. </t>
  </si>
  <si>
    <t>Reuniónes de concertacion   con  representantes de la comunidad educativa de las escuelas y colegios,  identificación de los componentes  PRAES,  analisis DOFA de las instituciones para la implemetacion de PRAES, construcción del PRAES,  verificación de áreas dispuestas para la instalacion,  capacitación a responsables del PRAES, compra de insumos, entrega de insumos, instalacion de los componentes definidos, seguimiento</t>
  </si>
  <si>
    <t>Construir 5 planes ambientales escolares con instituciones eductaivas del Municipio, vincular 250 estudiantes de primaria, 250 de secundaria y 20 profesores al proceso de implementacion de los PRAES</t>
  </si>
  <si>
    <t>Concertar reuniones con  juntas de accion comunal,  organizaciones productivas, instituciones y comunidad en general, desarrollar charlas sobre comparendo ambiental, diseño e impresion de medios de información, preparacion de notas audiovisuales para la socializacion y sensibilizacion del comparendo ambiental en el municipio.</t>
  </si>
  <si>
    <r>
      <t xml:space="preserve">Diseñar y entregar </t>
    </r>
    <r>
      <rPr>
        <sz val="11"/>
        <color indexed="10"/>
        <rFont val="Arial"/>
        <family val="2"/>
      </rPr>
      <t>1000 volantes</t>
    </r>
    <r>
      <rPr>
        <sz val="11"/>
        <rFont val="Arial"/>
        <family val="2"/>
      </rPr>
      <t xml:space="preserve"> y 1000 cartillas de educacion ambiental  y comparendo ambiental, desarrollar 6 reuniones  para la socialización del comparendo en los distritos municipales, sensibilizar a 500 habitantes del municipio en comparendo ambiental, instalar señaletica alusiva al comparendo ambiental en 2 sitios estrategicos, utilizacion de 2 TICs para la socializacion del comparendo.</t>
    </r>
  </si>
  <si>
    <t>No, de personas que conocen el comparendo ambiental, No. de TICs utilizadas para socializar el comparendo, No de reuniones ejecutadas, No de asistentes a las reuniones de socializacion</t>
  </si>
  <si>
    <t>Mejoramiento paisajistico de 5  zonas verdes urbanas de Piendamo y  centro poblado deTunia, cauca</t>
  </si>
  <si>
    <t>Gestión al SENA Y CRC para formular el proyecto paisajista, visita de profesionales a zonas para el levantamiento de diagnostico paisajsitico, diseñar presupuesto de inversión, Contratacion de insumos, suministros, material vegetal y medios de informacion, realizacion de  jornadas para sensibilizacion ambiental de la comunidad ECOPIENDA.</t>
  </si>
  <si>
    <t>Desarrollar un proyecto de arquitectura paisajista en 5 zonas verdes,  instalacion de 15 puntos ecologicos en las zonas verdes fortalecidas, realizar mantenimiento de 20 zonas verdes del Municipio, realizar 5 jornadas de sensibilizacion ambiental</t>
  </si>
  <si>
    <t>No. De documentos formulados, No de contratos de proveeduria ejecutados,  No. De zonas verdes con mantenimiento, No  de áreas fortalecidas, cantidad de material vegetal instalado, No de variedades ornamentales utilizadas.</t>
  </si>
  <si>
    <t xml:space="preserve">Fortalecimiento ambiental con 5 J.A.C  en barrios y veredas del municipio </t>
  </si>
  <si>
    <t>Realizar 5 matrices DOFA de enfoque ambiental con JAC, Apoyar 5 juntas de accion comunal  con la entrega de suministros e insumos para el mejoramiento  ambiental de 3 barrios y 2 veredas en el municipio de Piendamó</t>
  </si>
  <si>
    <t>Reuniones con JAC de barrios y veredas, levantamiento de matrices DOFA ambientales con JAC, caracterización de áreas, Preupuesto de inversión ambiental, suscribir convenios ambientales, inversión predial.</t>
  </si>
  <si>
    <t xml:space="preserve">No de juntas asesoradas, No. De matrices DOFA realizadas, No de barrios apoyados, No de veredas apoyadas  </t>
  </si>
  <si>
    <t>Educar en medio ambiente y el mejoramiento paisajistico  de zonas verdes</t>
  </si>
  <si>
    <t>Implementación señaletica y puntos estratégicos para almacenamiento temporal de residuos solidos  en el municipio de Piendamó C.</t>
  </si>
  <si>
    <t xml:space="preserve">No de actas realizadas,  No de puntos ecologicos instalados, No  de proyectos presentados a la CRC, No de señaleticas instaladas, No de areas municipales donde se mejora la disposicion de residuos solidos. </t>
  </si>
  <si>
    <t xml:space="preserve">Recepcionar solicitudes de la comunidad, realizar visitas de inspeccion a puntos suceptibles,   Formulación y presentación proyecto puntos  estratégicos de almacenamiento temporal  a la CRC,   compra de estaciones o puntos ecológicos y señaletica, Instalación y visibilizacion de puntos ecológicos y/o estaciones  temporales de residuos  </t>
  </si>
  <si>
    <t xml:space="preserve">Transformar residuos solidos orgánicos e inorgánicos para disminuir la carga contaminante y promover la generación de ingresos </t>
  </si>
  <si>
    <t>Realizar 5 visitas de inspeccion a puntos suceptibles de disposicion de residuos, ubicar de 5 puntos estratégicos de almacenamiento temporal de residuos solidos en el municipio, instalar 5 señaleticas de sensibilizacion ambiental.</t>
  </si>
  <si>
    <t xml:space="preserve">Socializacion  del comparendo ambiental a 1000 habitantes del  municipio de Piendamó </t>
  </si>
  <si>
    <t>Apoyo productivo y organizacional a 1 proceso  empresarial para la transformacion de residuos solidos organicos en el municipio</t>
  </si>
  <si>
    <t>SECRETARIA DE DESARROLLO AGROPECUARIO, AMBIENTAL Y ECONOMICO</t>
  </si>
  <si>
    <t xml:space="preserve">EJE MEDIO AMBIENTE, PRODUCCIÓN Y ECONOMÍA: PARA VIVIR MEJOR. </t>
  </si>
  <si>
    <t>PLAN DE ACCIÓN - AÑO: 2013</t>
  </si>
  <si>
    <t>COMPONENTE: MEDIO AMBIENTE PARA VIVIR MEJOR</t>
  </si>
  <si>
    <t>OBJETIVO DEL COMPONENTE: GARANTIZAR EL DESARROLLO AMBIENTAL SOSTENIBLE DEL MUNICIPIO PÁRA PROTEGER EL ECOSISTEMA Y EN ESPECIAL LAS ZONAS QUE SON FUENTES DE AGUA.</t>
  </si>
  <si>
    <t>PROGRAMA: MEJORAMIENTO Y PROTECCION AMBIENTAL</t>
  </si>
  <si>
    <t>ACTIVIDADES COMPONENTES</t>
  </si>
  <si>
    <t>PROTECCION DE CUENCAS HIDROGRAFICAS</t>
  </si>
  <si>
    <t>RECUPERAR Y PROTEGER AREAS HIDROGRAFICAS EN EL MUNICIPIO</t>
  </si>
  <si>
    <t>Reforestar 20 has en áreas potenciales.</t>
  </si>
  <si>
    <t xml:space="preserve">Compra de 4 predios adicionales de áreas estratégicas </t>
  </si>
  <si>
    <t>Construir 2 Planes adicionales de Manejo Integral para 2 micro cuencas hidrográficas del municipio.</t>
  </si>
  <si>
    <t>MEJORAMIENTO Y PROTECCION AMBIENTAL QUE PERMITA VIVIR MEJOR A LA POBLACION DEL MUNICIPIO DE PIENDAMO CAUCA.</t>
  </si>
  <si>
    <t>Construir  Plan adicional de Manejo Integral para 1 micro cuenca hidrográfica del municipio.</t>
  </si>
  <si>
    <t>Compra de 1 predio adicional de áreas estratégicas.</t>
  </si>
  <si>
    <t>EDUCAR EN MEDIO AMBIENTE Y EL MEJORAMIENTO  PAISAJISTICO DE ZONAS VERDES</t>
  </si>
  <si>
    <t>Construir un plan ambiental y valoracion economica de bienes y servicios ambientales y recursos naturales</t>
  </si>
  <si>
    <t>Fortalecer 20 planes ambientales escolares</t>
  </si>
  <si>
    <t>Fortalecer 18 planes ambientales escolares en instituciones educativas del Municipio.</t>
  </si>
  <si>
    <t>FORMULACION DE PROPUESTA PARA LA ELABORACION DEL PLAN DE MANEJO INTEGRAL DE LA MICROCUENCA FARALLONES Y GESTION DEL PROYECTO ANTE LA CRC.</t>
  </si>
  <si>
    <t>FORMULACION DEL PROYECTO, REFORESTACION Y AISLAMIENTO DE ZONAS DE INTERES PARA LA PROTECCION DE FUENTES DE AGUA EN EL MUNICIPIO DE PIENDAMO CAUCA</t>
  </si>
  <si>
    <t>RECEPCION DE OFERTAS DE PREDIOS, VISITAS TECNICAS PARA EVALUACION,  TRAMITE AVALUADOR Y PRECONTRACTUAL</t>
  </si>
  <si>
    <t xml:space="preserve">FORMULACION DEL PROYECTO DE FORTALECIMIENTO DE LOS PRAES,  SOCIALIZAR EL PROYECTO ANTE LA COMUNIDAD EDUCATIVA, ESTABLECIMIENTO DE ACUERDOS Y ADECUACION DE PRAES POR INSTITUCION, REALIZAR ACTIVIDADES DE CONCIENTIZACIÓN E INFORMACIÓN COMUNITARIA SOBRE ASPECTOS DE EDUCACIÓN AMBIENTAL. 
- INTRODUCIR EN LAS ACTIVIDADES CULTURALES INSTITUCIONALES COMO DÍA DE LA FAMILIA, DÍA DEL IDIOMA Y OTRAS REPRESENTACIONES CON TEMAS AMBIENTALES; INCENTIVO A EL MEJOR TRABAJO AMBIENTAL, REALIZAR ACTIVIDADES DE CONCIENTIZACIÓN E INFORMACIÓN COMUNITARIA SOBRE ASPECTOS DE EDUCACIÓN AMBIENTAL, INTRODUCIR EN LAS ACTIVIDADES CULTURALES INSTITUCIONALES COMO DÍA DE LA FAMILIA, DÍA DEL IDIOMA Y OTRAS REPRESENTACIONES CON TEMAS AMBIENTALES; INCENTIVO A EL MEJOR TRABAJO AMBIENTAL, REALIZAR PROCESO DEMOSTRATIVOS QUE INVOLUCREN A LA COMUNIDAD Y EN LOS CUALES SE PONGA DE MANIFIESTO LA NECESIDAD DE REALIZAR PRÁCTICAS DE PRODUCCIÓN SANA, PROMOVER LA REALIZACIÓN DE EVENTOS EN LOS CUALES SE PONGA DE MANIFIESTO LA IMPORTANCIA DE VIVIR EN ARMONÍA CON EL MEDIO AMBIENTE LOCAL, PARA DAR CUMPLIMIENTO AL OBJETO Y AL ALCANCE DEL PRESENTE CONVENIO, CORPOTUNIA CONFORMARÁ UN EQUIPO TÉCNICO Y ADMINISTRATIVO IDÓNEO, QUE GARANTICEN LA PLANIFICACIÓN, TRANSFERENCIA DE TECNOLOGÍA Y EJECUCIÓN DEL MISMO.
</t>
  </si>
  <si>
    <t>N° DE PROPUESTAS FORMULADAS, N° DE PROYECTOS RADICADOS EN LA CRC Y N° DE PROPUESTAS PRIORIZADAS.</t>
  </si>
  <si>
    <t>SDAE, CRC, SDAM, EMPIENDAMO, COMUNIDAD</t>
  </si>
  <si>
    <t>SDAE, SDAM, EMPIENDAMO,</t>
  </si>
  <si>
    <t>N° DE PROPUESTAS DE FORMUILACION ELABORADAS, N° DE PROYECTOS RADICADOS EN LA CRC Y N° DE PROPUESTAS PRIORIZADAS, N° DE PLANES FORMULADOS</t>
  </si>
  <si>
    <t>Reforestar 30 has en áreas potenciales.</t>
  </si>
  <si>
    <t>N° DE PROPUESTAS VIABILIZADAS, N° DE PROYECTOS AMBIENTALES ESCOLARES FORTALECIDOS.</t>
  </si>
  <si>
    <t>SDAE, CRC, CORPOTUNIA</t>
  </si>
  <si>
    <t>Socializar el comparendo ambiental a 2000 habitantes del municipio</t>
  </si>
  <si>
    <t>N° DE HABITANTES CAPACITADOS,  N° DE SEÑALETICAS INSTALADAS, N° DE TICs UTILIZADAS</t>
  </si>
  <si>
    <t>SDAE, EMPIENDAMO, CRC, SDAM</t>
  </si>
  <si>
    <t>IDENTIFICACION DE ZONAS VERDES A INTERVENIR, ARQUITECTURA PAISAJISTA DE LAS ZONAS PRIORIZADAS, ELBORACION DEL DOCUMENTO, GESTION ANTE CRC</t>
  </si>
  <si>
    <t>N° DE ZONAS PRIORIZADAS, N° DE PROYECTOS FORMULADOS Y EN GESTION.</t>
  </si>
  <si>
    <t>Formular  Y Gestionar 1 proyecto de arquitectura paisajista  para 10 zonas verdes  del centro poblado de Tunia</t>
  </si>
  <si>
    <t>Asesorar a 42 juntas de accion comunal  en el mejoramiento ambiental de sus barrios o veredas</t>
  </si>
  <si>
    <t>Asesorar a  12 juntas de accion comunal  en el mejoramiento ambiental de sus barrios o veredas</t>
  </si>
  <si>
    <t>DISEÑAR Y ENTREGAR VOLANTES Y CARTILLAS DE EDUCACION AMBIENTAL  Y COMPARENDO AMBIENTAL, DESARROLLAR  REUNIONES  PARA LA SOCIALIZACIÓN DEL COMPARENDO EN LOS DISTRITOS MUNICIPALES, SENSIBILIZAR A HABITANTES DEL MUNICIPIO EN COMPARENDO AMBIENTAL, INSTALAR SEÑALETICA ALUSIVA AL COMPARENDO AMBIENTAL EN  SITIOS ESTRATEGICOS URBANOS Y  RURALES, UTILIZACION DE  TICS PARA LA SOCIALIZACION DEL COMPARENDO</t>
  </si>
  <si>
    <t>CONCERTAR LAS JAC,  REALIZAR UN DIAGNOSTICO DE LA SITUACION AMBIENTAL DE LOS SECTORES PRIORIZADOS, ENTREGAR MATERIAL VEGETAL, INSUMOS Y SUMINISTROS PARA EL APOYO AMBIENTAL DE LAS JAL</t>
  </si>
  <si>
    <t>N° DE JUNTAS CONCERTADAS, N° DE DIAGNOSTICOS REALIZADOS, N° DE JAC ASESORADAS Y APOYADAS</t>
  </si>
  <si>
    <t>N° DE OFERTAS RECEPCIONADAS, N° DE AVALUOS REALIZADOS, N° DE PREDIOS ADQUIRIDOS</t>
  </si>
  <si>
    <t>SDAE, EMPIENDAMO, CRC</t>
  </si>
  <si>
    <t>Consolidar la informacion para la formulacion del plan ambiental y valoracion economica de bienes y servicios ambientales y recursos naturales</t>
  </si>
  <si>
    <t>ACTUALIZAR EL PGIRS MUNICIPAL, CONSOLIDAR LA INFORMACION DE EL PSMV, PEAM Y DIAGNOSTICO AMBIENTAL Y GESTIONAR LA FORMULACION DEL PAM</t>
  </si>
  <si>
    <t>N° DE PGIRS ACTUALIZADOS, N° DE DOCUMENTOS AMBIENTALES CONSOLIDADOS, N° DE PROPUESTAS PARA LA FORMULACION DEL PAM EN GESTION</t>
  </si>
  <si>
    <t>Aprovechamiento y disposicion final de residuos solidios</t>
  </si>
  <si>
    <t>TRANSFORMAR RESIDUOS SOLIDOS ORGANICOS E INORGANICOS PARA DISMINUIR LA CARGA CONTAMINANTE Y PROMOVER LA GENERACION DE INGRESOS</t>
  </si>
  <si>
    <t xml:space="preserve">REUNIÓN CON PROMOTORES DEL APROVECHAMIENTO DE  RESIDUOS ORGANICOS EN EL MUNICIPIO,   AJUSTE PROPUESTA, FORMULACIÓN Y PRESENTACIÓN DEL PROYECTO RS A LA CRC, INSTALACION DE NUCLEOS DE TRANFORMACION  DE RS ORGANICOS  .  </t>
  </si>
  <si>
    <t>N° DE PROMOTORES ARTICULADOS, N° DE PROPUESTAS FORMULADAS, N° DE PROYECTOS DE APROVECHAMIENTO INSTALADOS</t>
  </si>
  <si>
    <t>Educacion ambiental y paisajismo</t>
  </si>
  <si>
    <t>COMPONENTE: DESARROLLO SOCIOECONOMICO</t>
  </si>
  <si>
    <t>PROGRAMA: PRODUCCION SOSTENIBLE PARA EL FUTURO DE NUESTROS HIJOS DESDE LA PRIMERA INFANCIA</t>
  </si>
  <si>
    <t>2 Organizaciones legalmente constituidas fortalecidas con alternativas de producción agroecológica.</t>
  </si>
  <si>
    <t>RECEPCION DE PROPUESTAS, VISITAS TECNICAS PARA VALIDACION DE INFORMACION, AJUSTE DE REQUERIMIENTOS ORGANIZACIONALES, APOYO PRODUCTIVO A LAS ORGANIZACIONES</t>
  </si>
  <si>
    <t>N° DE PROPUESTAS RECEPCIONADAS Y CONCERTADAS, N° DE VISITAS REALIZADAS,      N° DE ORGANIZACIONES APOYADAS</t>
  </si>
  <si>
    <t>SDAE, SDAM, MADR, CORSEDA</t>
  </si>
  <si>
    <t xml:space="preserve">Reactivar 500 hectáreas en superficie agrícola de café y caña panelera para acceso a mercados especiales </t>
  </si>
  <si>
    <t xml:space="preserve">Reactivar 100 hectáreas en superficie agrícola de café y caña panelera para acceso a mercados especiales </t>
  </si>
  <si>
    <t>REUNIONES INTERINSTITUCIONALES PARA ACUERDOS DE COFINANCIACION, PROCESOS DE TRANSLADO DE RECURSOS PARA EL DESARROLLO DE CONVENIOS, EJECUCION DE LOS PLANES OPERATIVOS Y REACTIVACION DE CULTIVOS.</t>
  </si>
  <si>
    <t>REGALIAS</t>
  </si>
  <si>
    <t>N° DE PROYECTOS ACORDADOS, N° DE DESEMBOLSOS REALIZADOS, N° DE SUPERFICIE AGRICOLA DE CAFÉ Y CAÑA REACTIVADA</t>
  </si>
  <si>
    <t>COMITÉ DE CAFETEROS, FEDEPANELA , GOBERNACION, COMUNIDAD, SDAE</t>
  </si>
  <si>
    <t>APOYO A LA PRODUCCION SOSTENIBLE PARA EL FUTURO DE NUESTROS HIJOS Y DE LA PRIMERA INFANCIA EN EL MUNICIPIO DE PIENDAMO DEPARTAMENTO DEL CAUCA</t>
  </si>
  <si>
    <t>Cultivar 20 hectáreas para la promoción de seguridad alimentaria y nutricional en las diferentes instituciones educativas y organizaciones sociales del Municipio</t>
  </si>
  <si>
    <t>Cultivar 10 hectáreas para la promoción de seguridad alimentaria y nutricional en las diferentes instituciones educativas y organizaciones sociales del Municipio</t>
  </si>
  <si>
    <t>RECEPCION DE SOLICITUDES Y PROPUESTAS PRODUCTIVAS, VISITAS TECNICAS PARA CONCERTACION DE APOYOS Y ALISTAMIENTO DE ESPACIOS PRODUCTIVOS, INSTALACION DE PROYECTOS</t>
  </si>
  <si>
    <t>N° DE SOLICITUDES Y PROPUESTAS  RECEPCIONADAS, N° PROYECTOS INSTALADOS</t>
  </si>
  <si>
    <t>SDAE, SDAM, CRC</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</si>
</sst>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52">
    <font>
      <sz val="10"/>
      <name val="Arial"/>
      <family val="0"/>
    </font>
    <font>
      <b/>
      <sz val="11"/>
      <name val="Arial"/>
      <family val="2"/>
    </font>
    <font>
      <sz val="11"/>
      <name val="Arial"/>
      <family val="2"/>
    </font>
    <font>
      <u val="single"/>
      <sz val="10"/>
      <color indexed="12"/>
      <name val="Arial"/>
      <family val="2"/>
    </font>
    <font>
      <b/>
      <sz val="10"/>
      <name val="Arial"/>
      <family val="2"/>
    </font>
    <font>
      <sz val="9"/>
      <name val="Arial"/>
      <family val="2"/>
    </font>
    <font>
      <b/>
      <sz val="9"/>
      <name val="Arial"/>
      <family val="2"/>
    </font>
    <font>
      <sz val="8"/>
      <name val="Arial"/>
      <family val="2"/>
    </font>
    <font>
      <sz val="9"/>
      <name val="Tahoma"/>
      <family val="0"/>
    </font>
    <font>
      <b/>
      <sz val="9"/>
      <name val="Tahoma"/>
      <family val="0"/>
    </font>
    <font>
      <sz val="11"/>
      <color indexed="10"/>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2"/>
      <name val="Arial"/>
      <family val="2"/>
    </font>
    <font>
      <sz val="16"/>
      <name val="Arial"/>
      <family val="2"/>
    </font>
    <font>
      <u val="single"/>
      <sz val="10"/>
      <color indexed="36"/>
      <name val="Arial"/>
      <family val="2"/>
    </font>
    <font>
      <sz val="11"/>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0"/>
      <color theme="11"/>
      <name val="Arial"/>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sz val="11"/>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23">
    <xf numFmtId="0" fontId="0" fillId="0" borderId="0" xfId="0" applyAlignment="1">
      <alignment/>
    </xf>
    <xf numFmtId="0" fontId="2"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horizontal="center"/>
    </xf>
    <xf numFmtId="0" fontId="2" fillId="0" borderId="13" xfId="0" applyFont="1" applyBorder="1" applyAlignment="1">
      <alignment/>
    </xf>
    <xf numFmtId="3" fontId="2" fillId="0" borderId="0" xfId="0" applyNumberFormat="1" applyFont="1" applyAlignment="1">
      <alignment/>
    </xf>
    <xf numFmtId="0" fontId="5" fillId="0" borderId="14" xfId="0" applyFont="1" applyBorder="1" applyAlignment="1">
      <alignment horizontal="justify" vertical="justify"/>
    </xf>
    <xf numFmtId="3" fontId="5" fillId="0" borderId="14" xfId="0" applyNumberFormat="1" applyFont="1" applyBorder="1" applyAlignment="1">
      <alignment horizontal="justify" vertical="justify"/>
    </xf>
    <xf numFmtId="0" fontId="5" fillId="0" borderId="14" xfId="0" applyFont="1" applyBorder="1" applyAlignment="1">
      <alignment horizontal="center"/>
    </xf>
    <xf numFmtId="0" fontId="5" fillId="0" borderId="14" xfId="0" applyFont="1" applyBorder="1" applyAlignment="1">
      <alignment/>
    </xf>
    <xf numFmtId="0" fontId="5" fillId="0" borderId="15" xfId="0" applyFont="1" applyBorder="1" applyAlignment="1">
      <alignment horizontal="center"/>
    </xf>
    <xf numFmtId="0" fontId="5" fillId="0" borderId="13" xfId="0" applyFont="1" applyBorder="1" applyAlignment="1">
      <alignment horizontal="justify" vertical="justify"/>
    </xf>
    <xf numFmtId="3" fontId="5" fillId="0" borderId="13" xfId="0" applyNumberFormat="1" applyFont="1" applyBorder="1" applyAlignment="1">
      <alignment/>
    </xf>
    <xf numFmtId="0" fontId="5" fillId="0" borderId="13" xfId="0" applyFont="1" applyBorder="1" applyAlignment="1">
      <alignment horizontal="center"/>
    </xf>
    <xf numFmtId="0" fontId="5" fillId="0" borderId="13" xfId="0" applyFont="1" applyBorder="1" applyAlignment="1">
      <alignment/>
    </xf>
    <xf numFmtId="0" fontId="5" fillId="0" borderId="16" xfId="0" applyFont="1" applyBorder="1" applyAlignment="1">
      <alignment horizontal="center"/>
    </xf>
    <xf numFmtId="0" fontId="5" fillId="0" borderId="16" xfId="0" applyFont="1" applyBorder="1" applyAlignment="1">
      <alignment/>
    </xf>
    <xf numFmtId="0" fontId="6" fillId="0" borderId="12" xfId="0" applyFont="1" applyBorder="1" applyAlignment="1">
      <alignment horizontal="center" vertical="justify"/>
    </xf>
    <xf numFmtId="1" fontId="6" fillId="0" borderId="12" xfId="0" applyNumberFormat="1" applyFont="1" applyBorder="1" applyAlignment="1">
      <alignment horizontal="center" vertical="justify"/>
    </xf>
    <xf numFmtId="0" fontId="5" fillId="0" borderId="0" xfId="0" applyFont="1" applyBorder="1" applyAlignment="1">
      <alignment/>
    </xf>
    <xf numFmtId="3" fontId="5" fillId="0" borderId="0"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3" fontId="5" fillId="0" borderId="17" xfId="0" applyNumberFormat="1" applyFont="1" applyBorder="1" applyAlignment="1">
      <alignment/>
    </xf>
    <xf numFmtId="0" fontId="5" fillId="0" borderId="17" xfId="0" applyFont="1" applyBorder="1" applyAlignment="1">
      <alignment horizontal="center"/>
    </xf>
    <xf numFmtId="0" fontId="5" fillId="0" borderId="17" xfId="0" applyFont="1" applyBorder="1" applyAlignment="1">
      <alignment/>
    </xf>
    <xf numFmtId="0" fontId="5" fillId="0" borderId="18" xfId="0" applyFont="1" applyBorder="1" applyAlignment="1">
      <alignment/>
    </xf>
    <xf numFmtId="0" fontId="7" fillId="0" borderId="0" xfId="0" applyFont="1" applyBorder="1" applyAlignment="1">
      <alignment/>
    </xf>
    <xf numFmtId="0" fontId="7" fillId="0" borderId="0" xfId="0" applyFont="1" applyAlignment="1">
      <alignment/>
    </xf>
    <xf numFmtId="0" fontId="2" fillId="0" borderId="19" xfId="0" applyFont="1" applyBorder="1" applyAlignment="1">
      <alignment/>
    </xf>
    <xf numFmtId="0" fontId="2" fillId="0" borderId="10" xfId="0" applyFont="1" applyBorder="1" applyAlignment="1">
      <alignment/>
    </xf>
    <xf numFmtId="0" fontId="2" fillId="0" borderId="20" xfId="0" applyFont="1" applyBorder="1" applyAlignment="1">
      <alignment/>
    </xf>
    <xf numFmtId="0" fontId="5" fillId="0" borderId="0" xfId="0" applyFont="1" applyBorder="1" applyAlignment="1">
      <alignment horizontal="justify" vertical="justify"/>
    </xf>
    <xf numFmtId="0" fontId="5" fillId="0" borderId="0" xfId="0" applyFont="1" applyBorder="1" applyAlignment="1">
      <alignment horizontal="center"/>
    </xf>
    <xf numFmtId="0" fontId="1" fillId="0" borderId="0" xfId="0" applyFont="1" applyBorder="1" applyAlignment="1">
      <alignment/>
    </xf>
    <xf numFmtId="0" fontId="1" fillId="0" borderId="21" xfId="0" applyFont="1" applyBorder="1" applyAlignment="1">
      <alignment/>
    </xf>
    <xf numFmtId="0" fontId="1" fillId="0" borderId="0" xfId="0" applyFont="1" applyBorder="1" applyAlignment="1">
      <alignment/>
    </xf>
    <xf numFmtId="0" fontId="2" fillId="0" borderId="14" xfId="0" applyFont="1" applyBorder="1" applyAlignment="1">
      <alignment horizontal="left" vertical="center" wrapText="1"/>
    </xf>
    <xf numFmtId="0" fontId="2" fillId="0" borderId="0" xfId="0" applyFont="1" applyAlignment="1">
      <alignment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0" xfId="0" applyFont="1" applyAlignment="1">
      <alignment vertical="center" wrapText="1"/>
    </xf>
    <xf numFmtId="0" fontId="1" fillId="0" borderId="0" xfId="0" applyFont="1" applyFill="1" applyBorder="1" applyAlignment="1">
      <alignment/>
    </xf>
    <xf numFmtId="0" fontId="1" fillId="0" borderId="11" xfId="0" applyFont="1" applyFill="1" applyBorder="1" applyAlignment="1">
      <alignment/>
    </xf>
    <xf numFmtId="0" fontId="2" fillId="0" borderId="13"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0" xfId="0" applyFont="1" applyFill="1" applyAlignment="1">
      <alignment/>
    </xf>
    <xf numFmtId="3" fontId="5" fillId="0" borderId="13" xfId="0" applyNumberFormat="1" applyFont="1" applyBorder="1" applyAlignment="1">
      <alignment/>
    </xf>
    <xf numFmtId="0" fontId="5" fillId="0" borderId="13" xfId="0" applyFont="1" applyBorder="1" applyAlignment="1">
      <alignment/>
    </xf>
    <xf numFmtId="0" fontId="5" fillId="0" borderId="16" xfId="0" applyFont="1" applyBorder="1" applyAlignment="1">
      <alignment/>
    </xf>
    <xf numFmtId="0" fontId="2" fillId="0" borderId="0" xfId="0" applyFont="1" applyAlignment="1">
      <alignment/>
    </xf>
    <xf numFmtId="0" fontId="5" fillId="0" borderId="13" xfId="0" applyFont="1" applyBorder="1" applyAlignment="1">
      <alignment horizontal="left" vertical="justify"/>
    </xf>
    <xf numFmtId="0" fontId="5" fillId="0" borderId="13" xfId="0" applyFont="1" applyBorder="1" applyAlignment="1">
      <alignment horizontal="left" vertical="center" wrapText="1"/>
    </xf>
    <xf numFmtId="0" fontId="5" fillId="0" borderId="13" xfId="0" applyFont="1" applyBorder="1" applyAlignment="1">
      <alignment horizontal="justify" vertical="center"/>
    </xf>
    <xf numFmtId="0" fontId="5" fillId="0" borderId="17" xfId="0" applyFont="1" applyBorder="1" applyAlignment="1">
      <alignment horizontal="justify" vertical="center"/>
    </xf>
    <xf numFmtId="0" fontId="5" fillId="0" borderId="17" xfId="0" applyFont="1" applyBorder="1" applyAlignment="1">
      <alignment horizontal="left" vertical="center" wrapText="1"/>
    </xf>
    <xf numFmtId="0" fontId="2" fillId="0" borderId="22" xfId="0" applyFont="1" applyBorder="1" applyAlignment="1">
      <alignment horizontal="left" vertical="center" wrapText="1"/>
    </xf>
    <xf numFmtId="0" fontId="1" fillId="0" borderId="23" xfId="0" applyFont="1" applyBorder="1" applyAlignment="1">
      <alignment horizontal="center"/>
    </xf>
    <xf numFmtId="0" fontId="2" fillId="33" borderId="13" xfId="0" applyFont="1" applyFill="1" applyBorder="1" applyAlignment="1">
      <alignment horizontal="left" vertical="center" wrapText="1"/>
    </xf>
    <xf numFmtId="0" fontId="50" fillId="0" borderId="14" xfId="0" applyFont="1" applyFill="1" applyBorder="1" applyAlignment="1">
      <alignment horizontal="justify" vertical="center"/>
    </xf>
    <xf numFmtId="0" fontId="2" fillId="33" borderId="13" xfId="0" applyFont="1" applyFill="1" applyBorder="1" applyAlignment="1">
      <alignment vertical="center" wrapText="1"/>
    </xf>
    <xf numFmtId="0" fontId="2" fillId="0" borderId="24" xfId="0" applyFont="1" applyBorder="1" applyAlignment="1">
      <alignment horizontal="left" vertical="center" wrapText="1"/>
    </xf>
    <xf numFmtId="0" fontId="50" fillId="0" borderId="22" xfId="0" applyFont="1" applyFill="1" applyBorder="1" applyAlignment="1">
      <alignment horizontal="left" vertical="center" wrapText="1"/>
    </xf>
    <xf numFmtId="0" fontId="1" fillId="0" borderId="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vertical="center"/>
    </xf>
    <xf numFmtId="0" fontId="1" fillId="0" borderId="25" xfId="0" applyFont="1" applyBorder="1" applyAlignment="1">
      <alignment horizontal="center" vertical="center"/>
    </xf>
    <xf numFmtId="0" fontId="2" fillId="0" borderId="13" xfId="0" applyFont="1" applyBorder="1" applyAlignment="1">
      <alignment horizontal="center" vertical="center" wrapText="1"/>
    </xf>
    <xf numFmtId="0" fontId="1" fillId="0" borderId="19"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44" fontId="2" fillId="0" borderId="24" xfId="0" applyNumberFormat="1" applyFont="1" applyBorder="1" applyAlignment="1">
      <alignment horizontal="center" vertical="center" textRotation="90" wrapText="1"/>
    </xf>
    <xf numFmtId="44" fontId="2" fillId="0" borderId="28" xfId="0" applyNumberFormat="1" applyFont="1" applyBorder="1" applyAlignment="1">
      <alignment horizontal="center" vertical="center" textRotation="90" wrapText="1"/>
    </xf>
    <xf numFmtId="44" fontId="2" fillId="0" borderId="22" xfId="0" applyNumberFormat="1"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xf>
    <xf numFmtId="0" fontId="4" fillId="0" borderId="11" xfId="0" applyFont="1" applyBorder="1" applyAlignment="1">
      <alignment horizontal="center"/>
    </xf>
    <xf numFmtId="0" fontId="4" fillId="0" borderId="33" xfId="0" applyFont="1" applyBorder="1" applyAlignment="1">
      <alignment horizontal="center"/>
    </xf>
    <xf numFmtId="0" fontId="6" fillId="0" borderId="20" xfId="0" applyFont="1" applyBorder="1" applyAlignment="1">
      <alignment horizontal="center" vertical="justify"/>
    </xf>
    <xf numFmtId="0" fontId="6" fillId="0" borderId="11" xfId="0" applyFont="1" applyBorder="1" applyAlignment="1">
      <alignment horizontal="center" vertical="justify"/>
    </xf>
    <xf numFmtId="0" fontId="6" fillId="0" borderId="33" xfId="0" applyFont="1" applyBorder="1" applyAlignment="1">
      <alignment horizontal="center" vertical="justify"/>
    </xf>
    <xf numFmtId="3" fontId="6" fillId="0" borderId="32" xfId="0" applyNumberFormat="1" applyFont="1" applyBorder="1" applyAlignment="1">
      <alignment horizontal="center" vertical="justify" wrapText="1"/>
    </xf>
    <xf numFmtId="3" fontId="6" fillId="0" borderId="25" xfId="0" applyNumberFormat="1" applyFont="1" applyBorder="1" applyAlignment="1">
      <alignment horizontal="center" vertical="justify" wrapText="1"/>
    </xf>
    <xf numFmtId="0" fontId="6" fillId="0" borderId="32" xfId="0" applyFont="1" applyBorder="1" applyAlignment="1">
      <alignment horizontal="center" vertical="justify"/>
    </xf>
    <xf numFmtId="0" fontId="6" fillId="0" borderId="25" xfId="0" applyFont="1" applyBorder="1" applyAlignment="1">
      <alignment horizontal="center" vertical="justify"/>
    </xf>
    <xf numFmtId="0" fontId="1" fillId="0" borderId="32" xfId="0" applyFont="1" applyBorder="1" applyAlignment="1">
      <alignment horizontal="center" vertical="center" wrapText="1"/>
    </xf>
    <xf numFmtId="0" fontId="1" fillId="0" borderId="32" xfId="0" applyFont="1" applyBorder="1" applyAlignment="1">
      <alignment horizontal="center" vertical="center"/>
    </xf>
    <xf numFmtId="44" fontId="2" fillId="0" borderId="13" xfId="0" applyNumberFormat="1" applyFont="1" applyBorder="1" applyAlignment="1">
      <alignment horizontal="center" vertical="center" textRotation="90"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textRotation="180" wrapText="1"/>
    </xf>
    <xf numFmtId="0" fontId="29" fillId="0" borderId="13" xfId="0" applyFont="1" applyBorder="1" applyAlignment="1">
      <alignment horizontal="center" vertical="center" textRotation="90" wrapText="1"/>
    </xf>
    <xf numFmtId="0" fontId="28" fillId="0" borderId="13" xfId="0" applyFont="1" applyBorder="1" applyAlignment="1">
      <alignment horizontal="center" vertical="center" wrapText="1"/>
    </xf>
    <xf numFmtId="0" fontId="31" fillId="0" borderId="13" xfId="0" applyFont="1" applyBorder="1" applyAlignment="1">
      <alignment vertical="center" wrapText="1"/>
    </xf>
    <xf numFmtId="0" fontId="29" fillId="0" borderId="13" xfId="0" applyFont="1" applyFill="1" applyBorder="1" applyAlignment="1">
      <alignment vertical="center" wrapText="1"/>
    </xf>
    <xf numFmtId="0" fontId="29" fillId="0" borderId="0" xfId="0" applyFont="1" applyAlignment="1">
      <alignment vertical="center" wrapText="1"/>
    </xf>
    <xf numFmtId="0" fontId="29"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29" fillId="0" borderId="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32"/>
  <sheetViews>
    <sheetView tabSelected="1" zoomScale="60" zoomScaleNormal="60" zoomScalePageLayoutView="0" workbookViewId="0" topLeftCell="D31">
      <selection activeCell="F41" sqref="F41"/>
    </sheetView>
  </sheetViews>
  <sheetFormatPr defaultColWidth="11.421875" defaultRowHeight="12.75"/>
  <cols>
    <col min="1" max="1" width="25.57421875" style="1" customWidth="1"/>
    <col min="2" max="2" width="35.421875" style="1" customWidth="1"/>
    <col min="3" max="3" width="32.421875" style="1" customWidth="1"/>
    <col min="4" max="4" width="31.421875" style="50" customWidth="1"/>
    <col min="5" max="5" width="34.7109375" style="1" customWidth="1"/>
    <col min="6" max="6" width="71.28125" style="1" customWidth="1"/>
    <col min="7" max="7" width="28.28125" style="1" customWidth="1"/>
    <col min="8" max="8" width="9.00390625" style="1" customWidth="1"/>
    <col min="9" max="9" width="7.57421875" style="1" bestFit="1" customWidth="1"/>
    <col min="10" max="10" width="8.421875" style="1" customWidth="1"/>
    <col min="11" max="11" width="15.140625" style="1" bestFit="1" customWidth="1"/>
    <col min="12" max="13" width="10.00390625" style="1" customWidth="1"/>
    <col min="14" max="14" width="25.7109375" style="1" customWidth="1"/>
    <col min="15" max="23" width="3.7109375" style="1" customWidth="1"/>
    <col min="24" max="24" width="4.421875" style="1" customWidth="1"/>
    <col min="25" max="25" width="4.140625" style="1" customWidth="1"/>
    <col min="26" max="26" width="5.00390625" style="1" customWidth="1"/>
    <col min="27" max="16384" width="11.421875" style="1" customWidth="1"/>
  </cols>
  <sheetData>
    <row r="1" spans="1:26" ht="15">
      <c r="A1" s="72" t="s">
        <v>142</v>
      </c>
      <c r="B1" s="73"/>
      <c r="C1" s="73"/>
      <c r="D1" s="73"/>
      <c r="E1" s="73"/>
      <c r="F1" s="73"/>
      <c r="G1" s="73"/>
      <c r="H1" s="73"/>
      <c r="I1" s="73"/>
      <c r="J1" s="73"/>
      <c r="K1" s="73"/>
      <c r="L1" s="73"/>
      <c r="M1" s="73"/>
      <c r="N1" s="73"/>
      <c r="O1" s="73"/>
      <c r="P1" s="73"/>
      <c r="Q1" s="73"/>
      <c r="R1" s="73"/>
      <c r="S1" s="73"/>
      <c r="T1" s="73"/>
      <c r="U1" s="73"/>
      <c r="V1" s="73"/>
      <c r="W1" s="73"/>
      <c r="X1" s="73"/>
      <c r="Y1" s="73"/>
      <c r="Z1" s="74"/>
    </row>
    <row r="2" spans="1:26" ht="15">
      <c r="A2" s="75" t="s">
        <v>82</v>
      </c>
      <c r="B2" s="76"/>
      <c r="C2" s="76"/>
      <c r="D2" s="76"/>
      <c r="E2" s="76"/>
      <c r="F2" s="76"/>
      <c r="G2" s="76"/>
      <c r="H2" s="76"/>
      <c r="I2" s="76"/>
      <c r="J2" s="76"/>
      <c r="K2" s="76"/>
      <c r="L2" s="76"/>
      <c r="M2" s="76"/>
      <c r="N2" s="76"/>
      <c r="O2" s="76"/>
      <c r="P2" s="76"/>
      <c r="Q2" s="76"/>
      <c r="R2" s="76"/>
      <c r="S2" s="76"/>
      <c r="T2" s="76"/>
      <c r="U2" s="76"/>
      <c r="V2" s="76"/>
      <c r="W2" s="76"/>
      <c r="X2" s="76"/>
      <c r="Y2" s="76"/>
      <c r="Z2" s="77"/>
    </row>
    <row r="3" spans="1:26" ht="15">
      <c r="A3" s="75" t="s">
        <v>140</v>
      </c>
      <c r="B3" s="76"/>
      <c r="C3" s="76"/>
      <c r="D3" s="76"/>
      <c r="E3" s="76"/>
      <c r="F3" s="76"/>
      <c r="G3" s="76"/>
      <c r="H3" s="76"/>
      <c r="I3" s="76"/>
      <c r="J3" s="76"/>
      <c r="K3" s="76"/>
      <c r="L3" s="76"/>
      <c r="M3" s="76"/>
      <c r="N3" s="76"/>
      <c r="O3" s="76"/>
      <c r="P3" s="76"/>
      <c r="Q3" s="76"/>
      <c r="R3" s="76"/>
      <c r="S3" s="76"/>
      <c r="T3" s="76"/>
      <c r="U3" s="76"/>
      <c r="V3" s="76"/>
      <c r="W3" s="76"/>
      <c r="X3" s="76"/>
      <c r="Y3" s="76"/>
      <c r="Z3" s="77"/>
    </row>
    <row r="4" spans="1:26" ht="15">
      <c r="A4" s="67"/>
      <c r="B4" s="67"/>
      <c r="C4" s="67"/>
      <c r="D4" s="67"/>
      <c r="E4" s="67"/>
      <c r="F4" s="67"/>
      <c r="G4" s="67"/>
      <c r="H4" s="67"/>
      <c r="I4" s="67"/>
      <c r="J4" s="67"/>
      <c r="K4" s="67"/>
      <c r="L4" s="67"/>
      <c r="M4" s="67"/>
      <c r="N4" s="67"/>
      <c r="O4" s="67"/>
      <c r="P4" s="67"/>
      <c r="Q4" s="67"/>
      <c r="R4" s="67"/>
      <c r="S4" s="67"/>
      <c r="T4" s="67"/>
      <c r="U4" s="67"/>
      <c r="V4" s="67"/>
      <c r="W4" s="67"/>
      <c r="X4" s="67"/>
      <c r="Y4" s="67"/>
      <c r="Z4" s="68"/>
    </row>
    <row r="5" spans="1:26" ht="15">
      <c r="A5" s="37" t="s">
        <v>141</v>
      </c>
      <c r="B5" s="67"/>
      <c r="C5" s="67"/>
      <c r="D5" s="67"/>
      <c r="E5" s="67"/>
      <c r="F5" s="67"/>
      <c r="G5" s="67"/>
      <c r="H5" s="67"/>
      <c r="I5" s="67"/>
      <c r="J5" s="67"/>
      <c r="K5" s="67"/>
      <c r="L5" s="67"/>
      <c r="M5" s="67"/>
      <c r="N5" s="67"/>
      <c r="O5" s="67"/>
      <c r="P5" s="67"/>
      <c r="Q5" s="67"/>
      <c r="R5" s="67"/>
      <c r="S5" s="67"/>
      <c r="T5" s="67"/>
      <c r="U5" s="67"/>
      <c r="V5" s="67"/>
      <c r="W5" s="67"/>
      <c r="X5" s="67"/>
      <c r="Y5" s="67"/>
      <c r="Z5" s="68"/>
    </row>
    <row r="6" spans="1:26" ht="15">
      <c r="A6" s="2" t="s">
        <v>143</v>
      </c>
      <c r="B6" s="35"/>
      <c r="C6" s="35"/>
      <c r="D6" s="46"/>
      <c r="E6" s="35"/>
      <c r="F6" s="35"/>
      <c r="G6" s="35"/>
      <c r="H6" s="35"/>
      <c r="I6" s="35"/>
      <c r="J6" s="35"/>
      <c r="K6" s="35"/>
      <c r="L6" s="35"/>
      <c r="M6" s="35"/>
      <c r="N6" s="35"/>
      <c r="O6" s="35"/>
      <c r="P6" s="35"/>
      <c r="Q6" s="35"/>
      <c r="R6" s="35"/>
      <c r="S6" s="35"/>
      <c r="T6" s="35"/>
      <c r="U6" s="35"/>
      <c r="V6" s="35"/>
      <c r="W6" s="35"/>
      <c r="X6" s="35"/>
      <c r="Y6" s="35"/>
      <c r="Z6" s="36"/>
    </row>
    <row r="7" spans="1:26" ht="15">
      <c r="A7" s="2" t="s">
        <v>144</v>
      </c>
      <c r="B7" s="35"/>
      <c r="C7" s="35"/>
      <c r="D7" s="46"/>
      <c r="E7" s="35"/>
      <c r="F7" s="35"/>
      <c r="G7" s="35"/>
      <c r="H7" s="35"/>
      <c r="I7" s="35"/>
      <c r="J7" s="35"/>
      <c r="K7" s="35"/>
      <c r="L7" s="35"/>
      <c r="M7" s="35"/>
      <c r="N7" s="35"/>
      <c r="O7" s="35"/>
      <c r="P7" s="35"/>
      <c r="Q7" s="35"/>
      <c r="R7" s="35"/>
      <c r="S7" s="35"/>
      <c r="T7" s="35"/>
      <c r="U7" s="35"/>
      <c r="V7" s="35"/>
      <c r="W7" s="35"/>
      <c r="X7" s="35"/>
      <c r="Y7" s="35"/>
      <c r="Z7" s="36"/>
    </row>
    <row r="8" spans="1:26" ht="15.75" thickBot="1">
      <c r="A8" s="37" t="s">
        <v>145</v>
      </c>
      <c r="B8" s="35"/>
      <c r="C8" s="35"/>
      <c r="D8" s="46"/>
      <c r="E8" s="35"/>
      <c r="F8" s="35"/>
      <c r="G8" s="35"/>
      <c r="H8" s="35"/>
      <c r="I8" s="35"/>
      <c r="J8" s="35"/>
      <c r="K8" s="35"/>
      <c r="L8" s="35"/>
      <c r="M8" s="35"/>
      <c r="N8" s="35"/>
      <c r="O8" s="35"/>
      <c r="P8" s="35"/>
      <c r="Q8" s="35"/>
      <c r="R8" s="35"/>
      <c r="S8" s="35"/>
      <c r="T8" s="35"/>
      <c r="U8" s="35"/>
      <c r="V8" s="35"/>
      <c r="W8" s="35"/>
      <c r="X8" s="35"/>
      <c r="Y8" s="35"/>
      <c r="Z8" s="36"/>
    </row>
    <row r="9" spans="2:26" ht="15.75" thickBot="1">
      <c r="B9" s="3"/>
      <c r="C9" s="3"/>
      <c r="D9" s="47"/>
      <c r="E9" s="3"/>
      <c r="F9" s="3"/>
      <c r="G9" s="3"/>
      <c r="H9" s="3"/>
      <c r="I9" s="3"/>
      <c r="J9" s="3"/>
      <c r="K9" s="3"/>
      <c r="L9" s="3"/>
      <c r="M9" s="3"/>
      <c r="N9" s="3"/>
      <c r="O9" s="86" t="s">
        <v>10</v>
      </c>
      <c r="P9" s="87"/>
      <c r="Q9" s="87"/>
      <c r="R9" s="87"/>
      <c r="S9" s="87"/>
      <c r="T9" s="87"/>
      <c r="U9" s="87"/>
      <c r="V9" s="87"/>
      <c r="W9" s="87"/>
      <c r="X9" s="87"/>
      <c r="Y9" s="87"/>
      <c r="Z9" s="88"/>
    </row>
    <row r="10" spans="1:26" ht="44.25" customHeight="1" thickBot="1">
      <c r="A10" s="84" t="s">
        <v>13</v>
      </c>
      <c r="B10" s="84" t="s">
        <v>0</v>
      </c>
      <c r="C10" s="84" t="s">
        <v>89</v>
      </c>
      <c r="D10" s="84" t="s">
        <v>1</v>
      </c>
      <c r="E10" s="84" t="s">
        <v>90</v>
      </c>
      <c r="F10" s="84" t="s">
        <v>146</v>
      </c>
      <c r="G10" s="84" t="s">
        <v>80</v>
      </c>
      <c r="H10" s="89" t="s">
        <v>4</v>
      </c>
      <c r="I10" s="90"/>
      <c r="J10" s="90"/>
      <c r="K10" s="90"/>
      <c r="L10" s="91"/>
      <c r="M10" s="69" t="s">
        <v>81</v>
      </c>
      <c r="N10" s="69" t="s">
        <v>9</v>
      </c>
      <c r="O10" s="69">
        <v>1</v>
      </c>
      <c r="P10" s="69">
        <v>2</v>
      </c>
      <c r="Q10" s="69">
        <v>3</v>
      </c>
      <c r="R10" s="69">
        <v>4</v>
      </c>
      <c r="S10" s="69">
        <v>5</v>
      </c>
      <c r="T10" s="69">
        <v>6</v>
      </c>
      <c r="U10" s="69">
        <v>7</v>
      </c>
      <c r="V10" s="69">
        <v>8</v>
      </c>
      <c r="W10" s="69">
        <v>9</v>
      </c>
      <c r="X10" s="69">
        <v>10</v>
      </c>
      <c r="Y10" s="69">
        <v>11</v>
      </c>
      <c r="Z10" s="69">
        <v>12</v>
      </c>
    </row>
    <row r="11" spans="1:26" ht="15">
      <c r="A11" s="107"/>
      <c r="B11" s="107"/>
      <c r="C11" s="107"/>
      <c r="D11" s="107"/>
      <c r="E11" s="107"/>
      <c r="F11" s="107"/>
      <c r="G11" s="107"/>
      <c r="H11" s="4" t="s">
        <v>5</v>
      </c>
      <c r="I11" s="4" t="s">
        <v>6</v>
      </c>
      <c r="J11" s="4" t="s">
        <v>7</v>
      </c>
      <c r="K11" s="4" t="s">
        <v>200</v>
      </c>
      <c r="L11" s="4" t="s">
        <v>8</v>
      </c>
      <c r="M11" s="108"/>
      <c r="N11" s="108"/>
      <c r="O11" s="108"/>
      <c r="P11" s="108"/>
      <c r="Q11" s="108"/>
      <c r="R11" s="108"/>
      <c r="S11" s="108"/>
      <c r="T11" s="108"/>
      <c r="U11" s="108"/>
      <c r="V11" s="108"/>
      <c r="W11" s="108"/>
      <c r="X11" s="108"/>
      <c r="Y11" s="108"/>
      <c r="Z11" s="108"/>
    </row>
    <row r="12" spans="1:26" s="39" customFormat="1" ht="146.25" customHeight="1">
      <c r="A12" s="109" t="s">
        <v>147</v>
      </c>
      <c r="B12" s="110" t="s">
        <v>148</v>
      </c>
      <c r="C12" s="49" t="s">
        <v>151</v>
      </c>
      <c r="D12" s="111" t="s">
        <v>152</v>
      </c>
      <c r="E12" s="49" t="s">
        <v>153</v>
      </c>
      <c r="F12" s="41" t="s">
        <v>159</v>
      </c>
      <c r="G12" s="44" t="s">
        <v>166</v>
      </c>
      <c r="H12" s="42"/>
      <c r="I12" s="40">
        <v>2750</v>
      </c>
      <c r="J12" s="40"/>
      <c r="K12" s="40"/>
      <c r="L12" s="40">
        <f>22650+8500</f>
        <v>31150</v>
      </c>
      <c r="M12" s="40">
        <f>+H12+I12+J12+L12</f>
        <v>33900</v>
      </c>
      <c r="N12" s="44" t="s">
        <v>164</v>
      </c>
      <c r="O12" s="42"/>
      <c r="P12" s="42"/>
      <c r="Q12" s="42" t="s">
        <v>11</v>
      </c>
      <c r="R12" s="42" t="s">
        <v>11</v>
      </c>
      <c r="S12" s="42" t="s">
        <v>11</v>
      </c>
      <c r="T12" s="42" t="s">
        <v>11</v>
      </c>
      <c r="U12" s="42" t="s">
        <v>11</v>
      </c>
      <c r="V12" s="42" t="s">
        <v>11</v>
      </c>
      <c r="W12" s="42" t="s">
        <v>11</v>
      </c>
      <c r="X12" s="42" t="s">
        <v>11</v>
      </c>
      <c r="Y12" s="42" t="s">
        <v>11</v>
      </c>
      <c r="Z12" s="42" t="s">
        <v>11</v>
      </c>
    </row>
    <row r="13" spans="1:26" s="39" customFormat="1" ht="148.5" customHeight="1">
      <c r="A13" s="109"/>
      <c r="B13" s="110"/>
      <c r="C13" s="49" t="s">
        <v>149</v>
      </c>
      <c r="D13" s="111"/>
      <c r="E13" s="49" t="s">
        <v>167</v>
      </c>
      <c r="F13" s="44" t="s">
        <v>160</v>
      </c>
      <c r="G13" s="41" t="s">
        <v>163</v>
      </c>
      <c r="H13" s="42"/>
      <c r="I13" s="40">
        <v>17500</v>
      </c>
      <c r="J13" s="40">
        <v>20000</v>
      </c>
      <c r="K13" s="40"/>
      <c r="L13" s="40">
        <f>101700+30000</f>
        <v>131700</v>
      </c>
      <c r="M13" s="40">
        <f>+H13+I13+J13+L13</f>
        <v>169200</v>
      </c>
      <c r="N13" s="44" t="s">
        <v>164</v>
      </c>
      <c r="O13" s="42"/>
      <c r="P13" s="42"/>
      <c r="Q13" s="42" t="s">
        <v>11</v>
      </c>
      <c r="R13" s="42" t="s">
        <v>11</v>
      </c>
      <c r="S13" s="42" t="s">
        <v>11</v>
      </c>
      <c r="T13" s="42" t="s">
        <v>11</v>
      </c>
      <c r="U13" s="42" t="s">
        <v>11</v>
      </c>
      <c r="V13" s="42" t="s">
        <v>11</v>
      </c>
      <c r="W13" s="42" t="s">
        <v>11</v>
      </c>
      <c r="X13" s="42" t="s">
        <v>11</v>
      </c>
      <c r="Y13" s="42" t="s">
        <v>11</v>
      </c>
      <c r="Z13" s="42" t="s">
        <v>11</v>
      </c>
    </row>
    <row r="14" spans="1:26" s="39" customFormat="1" ht="144.75" customHeight="1">
      <c r="A14" s="109"/>
      <c r="B14" s="110"/>
      <c r="C14" s="49" t="s">
        <v>150</v>
      </c>
      <c r="D14" s="111"/>
      <c r="E14" s="49" t="s">
        <v>154</v>
      </c>
      <c r="F14" s="44" t="s">
        <v>161</v>
      </c>
      <c r="G14" s="41" t="s">
        <v>181</v>
      </c>
      <c r="H14" s="40"/>
      <c r="I14" s="40">
        <v>30000</v>
      </c>
      <c r="J14" s="40"/>
      <c r="K14" s="40"/>
      <c r="L14" s="40"/>
      <c r="M14" s="40">
        <f>+H14+I14+J14+L14</f>
        <v>30000</v>
      </c>
      <c r="N14" s="44" t="s">
        <v>165</v>
      </c>
      <c r="O14" s="40"/>
      <c r="P14" s="40" t="s">
        <v>11</v>
      </c>
      <c r="Q14" s="40" t="s">
        <v>11</v>
      </c>
      <c r="R14" s="40" t="s">
        <v>11</v>
      </c>
      <c r="S14" s="40" t="s">
        <v>11</v>
      </c>
      <c r="T14" s="40" t="s">
        <v>11</v>
      </c>
      <c r="U14" s="40"/>
      <c r="V14" s="40"/>
      <c r="W14" s="40"/>
      <c r="X14" s="40"/>
      <c r="Y14" s="40"/>
      <c r="Z14" s="40"/>
    </row>
    <row r="15" spans="1:26" s="45" customFormat="1" ht="409.5" customHeight="1">
      <c r="A15" s="112" t="s">
        <v>190</v>
      </c>
      <c r="B15" s="113" t="s">
        <v>155</v>
      </c>
      <c r="C15" s="44" t="s">
        <v>157</v>
      </c>
      <c r="D15" s="111"/>
      <c r="E15" s="44" t="s">
        <v>158</v>
      </c>
      <c r="F15" s="44" t="s">
        <v>162</v>
      </c>
      <c r="G15" s="41" t="s">
        <v>168</v>
      </c>
      <c r="H15" s="41"/>
      <c r="I15" s="43"/>
      <c r="J15" s="41"/>
      <c r="K15" s="41"/>
      <c r="L15" s="41">
        <v>63500</v>
      </c>
      <c r="M15" s="40">
        <f>+H15+I15+J15+L15</f>
        <v>63500</v>
      </c>
      <c r="N15" s="44" t="s">
        <v>169</v>
      </c>
      <c r="O15" s="41" t="s">
        <v>11</v>
      </c>
      <c r="P15" s="41" t="s">
        <v>11</v>
      </c>
      <c r="Q15" s="41" t="s">
        <v>11</v>
      </c>
      <c r="R15" s="41" t="s">
        <v>11</v>
      </c>
      <c r="S15" s="41" t="s">
        <v>11</v>
      </c>
      <c r="T15" s="41" t="s">
        <v>11</v>
      </c>
      <c r="U15" s="41" t="s">
        <v>11</v>
      </c>
      <c r="V15" s="41" t="s">
        <v>11</v>
      </c>
      <c r="W15" s="41" t="s">
        <v>11</v>
      </c>
      <c r="X15" s="41" t="s">
        <v>11</v>
      </c>
      <c r="Y15" s="41" t="s">
        <v>11</v>
      </c>
      <c r="Z15" s="41" t="s">
        <v>11</v>
      </c>
    </row>
    <row r="16" spans="1:26" s="39" customFormat="1" ht="171.75" customHeight="1">
      <c r="A16" s="112"/>
      <c r="B16" s="113"/>
      <c r="C16" s="41" t="s">
        <v>108</v>
      </c>
      <c r="D16" s="111"/>
      <c r="E16" s="41" t="s">
        <v>170</v>
      </c>
      <c r="F16" s="41" t="s">
        <v>178</v>
      </c>
      <c r="G16" s="41" t="s">
        <v>171</v>
      </c>
      <c r="H16" s="42">
        <v>10000</v>
      </c>
      <c r="I16" s="40"/>
      <c r="J16" s="40"/>
      <c r="K16" s="40"/>
      <c r="L16" s="40">
        <v>10000</v>
      </c>
      <c r="M16" s="40">
        <f>+H16+I16+J16+L16</f>
        <v>20000</v>
      </c>
      <c r="N16" s="44" t="s">
        <v>172</v>
      </c>
      <c r="O16" s="40"/>
      <c r="P16" s="40" t="s">
        <v>11</v>
      </c>
      <c r="Q16" s="40" t="s">
        <v>11</v>
      </c>
      <c r="R16" s="40" t="s">
        <v>11</v>
      </c>
      <c r="S16" s="40" t="s">
        <v>11</v>
      </c>
      <c r="T16" s="40" t="s">
        <v>11</v>
      </c>
      <c r="U16" s="40" t="s">
        <v>11</v>
      </c>
      <c r="V16" s="40" t="s">
        <v>11</v>
      </c>
      <c r="W16" s="40" t="s">
        <v>11</v>
      </c>
      <c r="X16" s="40" t="s">
        <v>11</v>
      </c>
      <c r="Y16" s="40" t="s">
        <v>11</v>
      </c>
      <c r="Z16" s="40" t="s">
        <v>11</v>
      </c>
    </row>
    <row r="17" spans="1:26" s="45" customFormat="1" ht="129" customHeight="1">
      <c r="A17" s="112"/>
      <c r="B17" s="113"/>
      <c r="C17" s="64" t="s">
        <v>93</v>
      </c>
      <c r="D17" s="111"/>
      <c r="E17" s="64" t="s">
        <v>175</v>
      </c>
      <c r="F17" s="44" t="s">
        <v>173</v>
      </c>
      <c r="G17" s="44" t="s">
        <v>174</v>
      </c>
      <c r="H17" s="43">
        <v>10000</v>
      </c>
      <c r="I17" s="41"/>
      <c r="J17" s="41"/>
      <c r="K17" s="41"/>
      <c r="L17" s="41">
        <v>30000</v>
      </c>
      <c r="M17" s="40">
        <f>+H17+I17+J17+L17</f>
        <v>40000</v>
      </c>
      <c r="N17" s="44" t="s">
        <v>172</v>
      </c>
      <c r="O17" s="41"/>
      <c r="P17" s="41"/>
      <c r="Q17" s="41" t="s">
        <v>11</v>
      </c>
      <c r="R17" s="41" t="s">
        <v>11</v>
      </c>
      <c r="S17" s="41" t="s">
        <v>11</v>
      </c>
      <c r="T17" s="41" t="s">
        <v>11</v>
      </c>
      <c r="U17" s="41" t="s">
        <v>11</v>
      </c>
      <c r="V17" s="41" t="s">
        <v>11</v>
      </c>
      <c r="W17" s="41" t="s">
        <v>11</v>
      </c>
      <c r="X17" s="41" t="s">
        <v>11</v>
      </c>
      <c r="Y17" s="41" t="s">
        <v>11</v>
      </c>
      <c r="Z17" s="41"/>
    </row>
    <row r="18" spans="1:26" s="45" customFormat="1" ht="129" customHeight="1">
      <c r="A18" s="112"/>
      <c r="B18" s="113"/>
      <c r="C18" s="41" t="s">
        <v>176</v>
      </c>
      <c r="D18" s="111"/>
      <c r="E18" s="41" t="s">
        <v>177</v>
      </c>
      <c r="F18" s="114" t="s">
        <v>179</v>
      </c>
      <c r="G18" s="44" t="s">
        <v>180</v>
      </c>
      <c r="H18" s="43">
        <v>5000</v>
      </c>
      <c r="I18" s="41"/>
      <c r="J18" s="41"/>
      <c r="K18" s="41"/>
      <c r="L18" s="41">
        <v>5000</v>
      </c>
      <c r="M18" s="40">
        <f>+H18+I18+J18+L18</f>
        <v>10000</v>
      </c>
      <c r="N18" s="44" t="s">
        <v>182</v>
      </c>
      <c r="O18" s="41"/>
      <c r="P18" s="41" t="s">
        <v>11</v>
      </c>
      <c r="Q18" s="41" t="s">
        <v>11</v>
      </c>
      <c r="R18" s="41" t="s">
        <v>11</v>
      </c>
      <c r="S18" s="41" t="s">
        <v>11</v>
      </c>
      <c r="T18" s="41" t="s">
        <v>11</v>
      </c>
      <c r="U18" s="41" t="s">
        <v>11</v>
      </c>
      <c r="V18" s="41" t="s">
        <v>11</v>
      </c>
      <c r="W18" s="41" t="s">
        <v>11</v>
      </c>
      <c r="X18" s="41" t="s">
        <v>11</v>
      </c>
      <c r="Y18" s="41" t="s">
        <v>11</v>
      </c>
      <c r="Z18" s="41"/>
    </row>
    <row r="19" spans="1:26" s="39" customFormat="1" ht="173.25" customHeight="1">
      <c r="A19" s="112"/>
      <c r="B19" s="113"/>
      <c r="C19" s="41" t="s">
        <v>156</v>
      </c>
      <c r="D19" s="111"/>
      <c r="E19" s="41" t="s">
        <v>183</v>
      </c>
      <c r="F19" s="44" t="s">
        <v>184</v>
      </c>
      <c r="G19" s="44" t="s">
        <v>185</v>
      </c>
      <c r="H19" s="42">
        <v>10000</v>
      </c>
      <c r="I19" s="40"/>
      <c r="J19" s="40"/>
      <c r="K19" s="40"/>
      <c r="L19" s="40">
        <v>10000</v>
      </c>
      <c r="M19" s="40">
        <f>+H19+I19+J19+L19</f>
        <v>20000</v>
      </c>
      <c r="N19" s="44" t="s">
        <v>182</v>
      </c>
      <c r="O19" s="40"/>
      <c r="P19" s="40" t="s">
        <v>11</v>
      </c>
      <c r="Q19" s="40" t="s">
        <v>11</v>
      </c>
      <c r="R19" s="40" t="s">
        <v>11</v>
      </c>
      <c r="S19" s="40" t="s">
        <v>11</v>
      </c>
      <c r="T19" s="40" t="s">
        <v>11</v>
      </c>
      <c r="U19" s="40" t="s">
        <v>11</v>
      </c>
      <c r="V19" s="40" t="s">
        <v>11</v>
      </c>
      <c r="W19" s="40" t="s">
        <v>11</v>
      </c>
      <c r="X19" s="40" t="s">
        <v>11</v>
      </c>
      <c r="Y19" s="40"/>
      <c r="Z19" s="40"/>
    </row>
    <row r="20" spans="1:26" ht="165" customHeight="1">
      <c r="A20" s="115" t="s">
        <v>186</v>
      </c>
      <c r="B20" s="49" t="s">
        <v>187</v>
      </c>
      <c r="C20" s="41" t="s">
        <v>95</v>
      </c>
      <c r="D20" s="111"/>
      <c r="E20" s="41" t="s">
        <v>139</v>
      </c>
      <c r="F20" s="114" t="s">
        <v>188</v>
      </c>
      <c r="G20" s="43" t="s">
        <v>189</v>
      </c>
      <c r="H20" s="40"/>
      <c r="I20" s="42">
        <v>10000</v>
      </c>
      <c r="J20" s="40"/>
      <c r="K20" s="40"/>
      <c r="L20" s="40">
        <v>30000</v>
      </c>
      <c r="M20" s="40">
        <f>+H20+I20+J20+L20</f>
        <v>40000</v>
      </c>
      <c r="N20" s="44" t="s">
        <v>172</v>
      </c>
      <c r="O20" s="5"/>
      <c r="P20" s="5"/>
      <c r="Q20" s="40" t="s">
        <v>11</v>
      </c>
      <c r="R20" s="40" t="s">
        <v>11</v>
      </c>
      <c r="S20" s="40" t="s">
        <v>11</v>
      </c>
      <c r="T20" s="40" t="s">
        <v>11</v>
      </c>
      <c r="U20" s="40" t="s">
        <v>11</v>
      </c>
      <c r="V20" s="40" t="s">
        <v>11</v>
      </c>
      <c r="W20" s="40" t="s">
        <v>11</v>
      </c>
      <c r="X20" s="40" t="s">
        <v>11</v>
      </c>
      <c r="Y20" s="40" t="s">
        <v>11</v>
      </c>
      <c r="Z20" s="40" t="s">
        <v>11</v>
      </c>
    </row>
    <row r="22" spans="1:4" ht="15">
      <c r="A22" s="37" t="s">
        <v>141</v>
      </c>
      <c r="B22" s="67"/>
      <c r="C22" s="67"/>
      <c r="D22" s="67"/>
    </row>
    <row r="23" spans="1:4" ht="15">
      <c r="A23" s="2" t="s">
        <v>191</v>
      </c>
      <c r="B23" s="35"/>
      <c r="C23" s="35"/>
      <c r="D23" s="46"/>
    </row>
    <row r="24" spans="1:4" ht="15">
      <c r="A24" s="2" t="s">
        <v>144</v>
      </c>
      <c r="B24" s="35"/>
      <c r="C24" s="35"/>
      <c r="D24" s="46"/>
    </row>
    <row r="25" spans="1:4" ht="15">
      <c r="A25" s="37" t="s">
        <v>192</v>
      </c>
      <c r="B25" s="35"/>
      <c r="C25" s="35"/>
      <c r="D25" s="46"/>
    </row>
    <row r="26" ht="15" thickBot="1"/>
    <row r="27" spans="2:26" ht="15.75" thickBot="1">
      <c r="B27" s="3"/>
      <c r="C27" s="3"/>
      <c r="D27" s="47"/>
      <c r="E27" s="3"/>
      <c r="F27" s="3"/>
      <c r="G27" s="3"/>
      <c r="H27" s="3"/>
      <c r="I27" s="3"/>
      <c r="J27" s="3"/>
      <c r="K27" s="3"/>
      <c r="L27" s="3"/>
      <c r="M27" s="3"/>
      <c r="N27" s="3"/>
      <c r="O27" s="86" t="s">
        <v>10</v>
      </c>
      <c r="P27" s="87"/>
      <c r="Q27" s="87"/>
      <c r="R27" s="87"/>
      <c r="S27" s="87"/>
      <c r="T27" s="87"/>
      <c r="U27" s="87"/>
      <c r="V27" s="87"/>
      <c r="W27" s="87"/>
      <c r="X27" s="87"/>
      <c r="Y27" s="87"/>
      <c r="Z27" s="88"/>
    </row>
    <row r="28" spans="1:26" ht="15.75" thickBot="1">
      <c r="A28" s="84" t="s">
        <v>13</v>
      </c>
      <c r="B28" s="84" t="s">
        <v>0</v>
      </c>
      <c r="C28" s="84" t="s">
        <v>89</v>
      </c>
      <c r="D28" s="84" t="s">
        <v>1</v>
      </c>
      <c r="E28" s="84" t="s">
        <v>90</v>
      </c>
      <c r="F28" s="84" t="s">
        <v>146</v>
      </c>
      <c r="G28" s="84" t="s">
        <v>80</v>
      </c>
      <c r="H28" s="89" t="s">
        <v>4</v>
      </c>
      <c r="I28" s="90"/>
      <c r="J28" s="90"/>
      <c r="K28" s="90"/>
      <c r="L28" s="91"/>
      <c r="M28" s="69" t="s">
        <v>81</v>
      </c>
      <c r="N28" s="69" t="s">
        <v>9</v>
      </c>
      <c r="O28" s="69">
        <v>1</v>
      </c>
      <c r="P28" s="69">
        <v>2</v>
      </c>
      <c r="Q28" s="69">
        <v>3</v>
      </c>
      <c r="R28" s="69">
        <v>4</v>
      </c>
      <c r="S28" s="69">
        <v>5</v>
      </c>
      <c r="T28" s="69">
        <v>6</v>
      </c>
      <c r="U28" s="69">
        <v>7</v>
      </c>
      <c r="V28" s="69">
        <v>8</v>
      </c>
      <c r="W28" s="69">
        <v>9</v>
      </c>
      <c r="X28" s="69">
        <v>10</v>
      </c>
      <c r="Y28" s="69">
        <v>11</v>
      </c>
      <c r="Z28" s="69">
        <v>12</v>
      </c>
    </row>
    <row r="29" spans="1:26" ht="15.75" thickBot="1">
      <c r="A29" s="85"/>
      <c r="B29" s="85"/>
      <c r="C29" s="85"/>
      <c r="D29" s="85"/>
      <c r="E29" s="85"/>
      <c r="F29" s="85"/>
      <c r="G29" s="85"/>
      <c r="H29" s="61" t="s">
        <v>5</v>
      </c>
      <c r="I29" s="61" t="s">
        <v>6</v>
      </c>
      <c r="J29" s="61" t="s">
        <v>7</v>
      </c>
      <c r="K29" s="61" t="s">
        <v>200</v>
      </c>
      <c r="L29" s="61" t="s">
        <v>8</v>
      </c>
      <c r="M29" s="70"/>
      <c r="N29" s="70"/>
      <c r="O29" s="70"/>
      <c r="P29" s="70"/>
      <c r="Q29" s="70"/>
      <c r="R29" s="70"/>
      <c r="S29" s="70"/>
      <c r="T29" s="70"/>
      <c r="U29" s="70"/>
      <c r="V29" s="70"/>
      <c r="W29" s="70"/>
      <c r="X29" s="70"/>
      <c r="Y29" s="70"/>
      <c r="Z29" s="70"/>
    </row>
    <row r="30" spans="1:21" ht="226.5" customHeight="1">
      <c r="A30" s="117" t="s">
        <v>98</v>
      </c>
      <c r="B30" s="117" t="s">
        <v>99</v>
      </c>
      <c r="C30" s="116" t="s">
        <v>106</v>
      </c>
      <c r="D30" s="118" t="s">
        <v>203</v>
      </c>
      <c r="E30" s="116" t="s">
        <v>193</v>
      </c>
      <c r="F30" s="45" t="s">
        <v>194</v>
      </c>
      <c r="G30" s="45" t="s">
        <v>195</v>
      </c>
      <c r="I30" s="39">
        <v>10000</v>
      </c>
      <c r="J30" s="39">
        <v>10000</v>
      </c>
      <c r="K30" s="39"/>
      <c r="L30" s="39">
        <v>10000</v>
      </c>
      <c r="M30" s="39">
        <f>+I30+J30+L30+K30</f>
        <v>30000</v>
      </c>
      <c r="N30" s="45" t="s">
        <v>196</v>
      </c>
      <c r="R30" s="39" t="s">
        <v>11</v>
      </c>
      <c r="S30" s="39" t="s">
        <v>11</v>
      </c>
      <c r="T30" s="39" t="s">
        <v>11</v>
      </c>
      <c r="U30" s="39" t="s">
        <v>11</v>
      </c>
    </row>
    <row r="31" spans="1:26" ht="181.5" customHeight="1">
      <c r="A31" s="122"/>
      <c r="B31" s="122"/>
      <c r="C31" s="116" t="s">
        <v>197</v>
      </c>
      <c r="D31" s="121"/>
      <c r="E31" s="116" t="s">
        <v>198</v>
      </c>
      <c r="F31" s="45" t="s">
        <v>199</v>
      </c>
      <c r="G31" s="45" t="s">
        <v>201</v>
      </c>
      <c r="J31" s="39">
        <v>100000</v>
      </c>
      <c r="K31" s="39">
        <v>140000</v>
      </c>
      <c r="L31" s="119">
        <v>100000</v>
      </c>
      <c r="M31" s="39">
        <f>+I31+J31+L31+K31</f>
        <v>340000</v>
      </c>
      <c r="N31" s="120" t="s">
        <v>202</v>
      </c>
      <c r="R31" s="39" t="s">
        <v>11</v>
      </c>
      <c r="S31" s="39" t="s">
        <v>11</v>
      </c>
      <c r="T31" s="39" t="s">
        <v>11</v>
      </c>
      <c r="U31" s="39" t="s">
        <v>11</v>
      </c>
      <c r="V31" s="39" t="s">
        <v>11</v>
      </c>
      <c r="W31" s="39" t="s">
        <v>11</v>
      </c>
      <c r="X31" s="39" t="s">
        <v>11</v>
      </c>
      <c r="Y31" s="39" t="s">
        <v>11</v>
      </c>
      <c r="Z31" s="39" t="s">
        <v>11</v>
      </c>
    </row>
    <row r="32" spans="1:26" ht="182.25">
      <c r="A32" s="122"/>
      <c r="B32" s="122"/>
      <c r="C32" s="116" t="s">
        <v>204</v>
      </c>
      <c r="D32" s="121"/>
      <c r="E32" s="116" t="s">
        <v>205</v>
      </c>
      <c r="F32" s="45" t="s">
        <v>206</v>
      </c>
      <c r="G32" s="45" t="s">
        <v>207</v>
      </c>
      <c r="I32" s="39">
        <v>10000</v>
      </c>
      <c r="J32" s="39">
        <v>10000</v>
      </c>
      <c r="L32" s="39">
        <v>5000</v>
      </c>
      <c r="N32" s="39" t="s">
        <v>208</v>
      </c>
      <c r="Q32" s="39" t="s">
        <v>11</v>
      </c>
      <c r="R32" s="39" t="s">
        <v>11</v>
      </c>
      <c r="S32" s="39" t="s">
        <v>11</v>
      </c>
      <c r="T32" s="39" t="s">
        <v>11</v>
      </c>
      <c r="U32" s="39" t="s">
        <v>11</v>
      </c>
      <c r="V32" s="39" t="s">
        <v>11</v>
      </c>
      <c r="W32" s="39" t="s">
        <v>11</v>
      </c>
      <c r="X32" s="39" t="s">
        <v>11</v>
      </c>
      <c r="Y32" s="39" t="s">
        <v>11</v>
      </c>
      <c r="Z32" s="39" t="s">
        <v>11</v>
      </c>
    </row>
  </sheetData>
  <sheetProtection/>
  <mergeCells count="57">
    <mergeCell ref="D30:D32"/>
    <mergeCell ref="B30:B32"/>
    <mergeCell ref="A30:A32"/>
    <mergeCell ref="V28:V29"/>
    <mergeCell ref="W28:W29"/>
    <mergeCell ref="X28:X29"/>
    <mergeCell ref="Y28:Y29"/>
    <mergeCell ref="Z28:Z29"/>
    <mergeCell ref="P28:P29"/>
    <mergeCell ref="Q28:Q29"/>
    <mergeCell ref="R28:R29"/>
    <mergeCell ref="S28:S29"/>
    <mergeCell ref="T28:T29"/>
    <mergeCell ref="U28:U29"/>
    <mergeCell ref="F28:F29"/>
    <mergeCell ref="G28:G29"/>
    <mergeCell ref="H28:L28"/>
    <mergeCell ref="M28:M29"/>
    <mergeCell ref="N28:N29"/>
    <mergeCell ref="O28:O29"/>
    <mergeCell ref="A15:A19"/>
    <mergeCell ref="B15:B19"/>
    <mergeCell ref="D12:D20"/>
    <mergeCell ref="O27:Z27"/>
    <mergeCell ref="A28:A29"/>
    <mergeCell ref="B28:B29"/>
    <mergeCell ref="C28:C29"/>
    <mergeCell ref="D28:D29"/>
    <mergeCell ref="E28:E29"/>
    <mergeCell ref="A1:Z1"/>
    <mergeCell ref="A2:Z2"/>
    <mergeCell ref="A3:Z3"/>
    <mergeCell ref="O9:Z9"/>
    <mergeCell ref="H10:L10"/>
    <mergeCell ref="N10:N11"/>
    <mergeCell ref="R10:R11"/>
    <mergeCell ref="S10:S11"/>
    <mergeCell ref="T10:T11"/>
    <mergeCell ref="U10:U11"/>
    <mergeCell ref="A10:A11"/>
    <mergeCell ref="B12:B14"/>
    <mergeCell ref="O10:O11"/>
    <mergeCell ref="P10:P11"/>
    <mergeCell ref="Q10:Q11"/>
    <mergeCell ref="A12:A14"/>
    <mergeCell ref="M10:M11"/>
    <mergeCell ref="G10:G11"/>
    <mergeCell ref="F10:F11"/>
    <mergeCell ref="V10:V11"/>
    <mergeCell ref="W10:W11"/>
    <mergeCell ref="X10:X11"/>
    <mergeCell ref="Y10:Y11"/>
    <mergeCell ref="Z10:Z11"/>
    <mergeCell ref="B10:B11"/>
    <mergeCell ref="E10:E11"/>
    <mergeCell ref="D10:D11"/>
    <mergeCell ref="C10:C11"/>
  </mergeCells>
  <printOptions/>
  <pageMargins left="2.0866141732283467" right="0.7086614173228347" top="0.7480314960629921" bottom="0.7480314960629921" header="0.31496062992125984" footer="0.31496062992125984"/>
  <pageSetup horizontalDpi="600" verticalDpi="600" orientation="landscape" paperSize="5" scale="60" r:id="rId1"/>
</worksheet>
</file>

<file path=xl/worksheets/sheet2.xml><?xml version="1.0" encoding="utf-8"?>
<worksheet xmlns="http://schemas.openxmlformats.org/spreadsheetml/2006/main" xmlns:r="http://schemas.openxmlformats.org/officeDocument/2006/relationships">
  <dimension ref="A1:V25"/>
  <sheetViews>
    <sheetView zoomScalePageLayoutView="0" workbookViewId="0" topLeftCell="A1">
      <pane ySplit="5" topLeftCell="A18" activePane="bottomLeft" state="frozen"/>
      <selection pane="topLeft" activeCell="A1" sqref="A1"/>
      <selection pane="bottomLeft" activeCell="I22" sqref="I22:I24"/>
    </sheetView>
  </sheetViews>
  <sheetFormatPr defaultColWidth="11.421875" defaultRowHeight="12.75"/>
  <cols>
    <col min="1" max="1" width="21.28125" style="1" customWidth="1"/>
    <col min="2" max="2" width="18.421875" style="1" customWidth="1"/>
    <col min="3" max="3" width="12.421875" style="6" customWidth="1"/>
    <col min="4" max="4" width="3.421875" style="1" customWidth="1"/>
    <col min="5" max="5" width="4.28125" style="1" customWidth="1"/>
    <col min="6" max="6" width="5.28125" style="1" customWidth="1"/>
    <col min="7" max="7" width="6.421875" style="1" customWidth="1"/>
    <col min="8" max="8" width="5.421875" style="1" customWidth="1"/>
    <col min="9" max="9" width="32.00390625" style="1" customWidth="1"/>
    <col min="10" max="10" width="24.7109375" style="1" customWidth="1"/>
    <col min="11" max="22" width="2.7109375" style="1" customWidth="1"/>
    <col min="23" max="16384" width="11.421875" style="1" customWidth="1"/>
  </cols>
  <sheetData>
    <row r="1" spans="1:22" ht="14.25">
      <c r="A1" s="30"/>
      <c r="B1" s="94" t="s">
        <v>67</v>
      </c>
      <c r="C1" s="94"/>
      <c r="D1" s="94"/>
      <c r="E1" s="94"/>
      <c r="F1" s="94"/>
      <c r="G1" s="94"/>
      <c r="H1" s="94"/>
      <c r="I1" s="94"/>
      <c r="J1" s="94"/>
      <c r="K1" s="94"/>
      <c r="L1" s="94"/>
      <c r="M1" s="94"/>
      <c r="N1" s="94"/>
      <c r="O1" s="94"/>
      <c r="P1" s="94"/>
      <c r="Q1" s="94"/>
      <c r="R1" s="94"/>
      <c r="S1" s="94"/>
      <c r="T1" s="94"/>
      <c r="U1" s="94"/>
      <c r="V1" s="95"/>
    </row>
    <row r="2" spans="1:22" ht="14.25">
      <c r="A2" s="31"/>
      <c r="B2" s="96" t="s">
        <v>25</v>
      </c>
      <c r="C2" s="96"/>
      <c r="D2" s="96"/>
      <c r="E2" s="96"/>
      <c r="F2" s="96"/>
      <c r="G2" s="96"/>
      <c r="H2" s="96"/>
      <c r="I2" s="96"/>
      <c r="J2" s="96"/>
      <c r="K2" s="96"/>
      <c r="L2" s="96"/>
      <c r="M2" s="96"/>
      <c r="N2" s="96"/>
      <c r="O2" s="96"/>
      <c r="P2" s="96"/>
      <c r="Q2" s="96"/>
      <c r="R2" s="96"/>
      <c r="S2" s="96"/>
      <c r="T2" s="96"/>
      <c r="U2" s="96"/>
      <c r="V2" s="97"/>
    </row>
    <row r="3" spans="1:22" ht="15" thickBot="1">
      <c r="A3" s="32"/>
      <c r="B3" s="98" t="s">
        <v>12</v>
      </c>
      <c r="C3" s="98"/>
      <c r="D3" s="98"/>
      <c r="E3" s="98"/>
      <c r="F3" s="98"/>
      <c r="G3" s="98"/>
      <c r="H3" s="98"/>
      <c r="I3" s="98"/>
      <c r="J3" s="98"/>
      <c r="K3" s="98"/>
      <c r="L3" s="98"/>
      <c r="M3" s="98"/>
      <c r="N3" s="98"/>
      <c r="O3" s="98"/>
      <c r="P3" s="98"/>
      <c r="Q3" s="98"/>
      <c r="R3" s="98"/>
      <c r="S3" s="98"/>
      <c r="T3" s="98"/>
      <c r="U3" s="98"/>
      <c r="V3" s="99"/>
    </row>
    <row r="4" spans="1:22" ht="14.25" customHeight="1" thickBot="1">
      <c r="A4" s="92" t="s">
        <v>1</v>
      </c>
      <c r="B4" s="92" t="s">
        <v>2</v>
      </c>
      <c r="C4" s="103" t="s">
        <v>14</v>
      </c>
      <c r="D4" s="100" t="s">
        <v>4</v>
      </c>
      <c r="E4" s="101"/>
      <c r="F4" s="101"/>
      <c r="G4" s="102"/>
      <c r="H4" s="105" t="s">
        <v>15</v>
      </c>
      <c r="I4" s="92" t="s">
        <v>3</v>
      </c>
      <c r="J4" s="92" t="s">
        <v>9</v>
      </c>
      <c r="K4" s="92" t="s">
        <v>16</v>
      </c>
      <c r="L4" s="92" t="s">
        <v>17</v>
      </c>
      <c r="M4" s="92" t="s">
        <v>18</v>
      </c>
      <c r="N4" s="92" t="s">
        <v>19</v>
      </c>
      <c r="O4" s="92" t="s">
        <v>18</v>
      </c>
      <c r="P4" s="92" t="s">
        <v>20</v>
      </c>
      <c r="Q4" s="92" t="s">
        <v>20</v>
      </c>
      <c r="R4" s="92" t="s">
        <v>19</v>
      </c>
      <c r="S4" s="92" t="s">
        <v>21</v>
      </c>
      <c r="T4" s="92" t="s">
        <v>22</v>
      </c>
      <c r="U4" s="92" t="s">
        <v>23</v>
      </c>
      <c r="V4" s="92" t="s">
        <v>24</v>
      </c>
    </row>
    <row r="5" spans="1:22" ht="15" customHeight="1" thickBot="1">
      <c r="A5" s="93"/>
      <c r="B5" s="93"/>
      <c r="C5" s="104"/>
      <c r="D5" s="18" t="s">
        <v>5</v>
      </c>
      <c r="E5" s="18" t="s">
        <v>6</v>
      </c>
      <c r="F5" s="19" t="s">
        <v>7</v>
      </c>
      <c r="G5" s="18" t="s">
        <v>8</v>
      </c>
      <c r="H5" s="106"/>
      <c r="I5" s="93"/>
      <c r="J5" s="93"/>
      <c r="K5" s="93"/>
      <c r="L5" s="93"/>
      <c r="M5" s="93"/>
      <c r="N5" s="93"/>
      <c r="O5" s="93"/>
      <c r="P5" s="93"/>
      <c r="Q5" s="93"/>
      <c r="R5" s="93"/>
      <c r="S5" s="93"/>
      <c r="T5" s="93"/>
      <c r="U5" s="93"/>
      <c r="V5" s="93"/>
    </row>
    <row r="6" spans="1:22" ht="102" customHeight="1" thickBot="1">
      <c r="A6" s="7" t="s">
        <v>46</v>
      </c>
      <c r="B6" s="7" t="s">
        <v>75</v>
      </c>
      <c r="C6" s="8"/>
      <c r="D6" s="9" t="s">
        <v>11</v>
      </c>
      <c r="E6" s="10"/>
      <c r="F6" s="10"/>
      <c r="G6" s="10"/>
      <c r="H6" s="9">
        <v>100</v>
      </c>
      <c r="I6" s="7" t="s">
        <v>68</v>
      </c>
      <c r="J6" s="7" t="s">
        <v>27</v>
      </c>
      <c r="K6" s="9" t="s">
        <v>11</v>
      </c>
      <c r="L6" s="9" t="s">
        <v>11</v>
      </c>
      <c r="M6" s="9" t="s">
        <v>11</v>
      </c>
      <c r="N6" s="9" t="s">
        <v>11</v>
      </c>
      <c r="O6" s="9" t="s">
        <v>11</v>
      </c>
      <c r="P6" s="9" t="s">
        <v>11</v>
      </c>
      <c r="Q6" s="9" t="s">
        <v>11</v>
      </c>
      <c r="R6" s="9" t="s">
        <v>11</v>
      </c>
      <c r="S6" s="9" t="s">
        <v>11</v>
      </c>
      <c r="T6" s="9" t="s">
        <v>11</v>
      </c>
      <c r="U6" s="9" t="s">
        <v>11</v>
      </c>
      <c r="V6" s="11" t="s">
        <v>11</v>
      </c>
    </row>
    <row r="7" spans="1:22" ht="105.75" customHeight="1">
      <c r="A7" s="12" t="s">
        <v>45</v>
      </c>
      <c r="B7" s="12" t="s">
        <v>44</v>
      </c>
      <c r="C7" s="13">
        <v>300000000</v>
      </c>
      <c r="D7" s="14" t="s">
        <v>11</v>
      </c>
      <c r="E7" s="15"/>
      <c r="F7" s="15"/>
      <c r="G7" s="15"/>
      <c r="H7" s="14">
        <v>50</v>
      </c>
      <c r="I7" s="12" t="s">
        <v>28</v>
      </c>
      <c r="J7" s="7" t="s">
        <v>29</v>
      </c>
      <c r="K7" s="14" t="s">
        <v>11</v>
      </c>
      <c r="L7" s="14" t="s">
        <v>11</v>
      </c>
      <c r="M7" s="14" t="s">
        <v>11</v>
      </c>
      <c r="N7" s="14" t="s">
        <v>11</v>
      </c>
      <c r="O7" s="14" t="s">
        <v>11</v>
      </c>
      <c r="P7" s="14" t="s">
        <v>11</v>
      </c>
      <c r="Q7" s="14" t="s">
        <v>11</v>
      </c>
      <c r="R7" s="14" t="s">
        <v>11</v>
      </c>
      <c r="S7" s="14" t="s">
        <v>11</v>
      </c>
      <c r="T7" s="14" t="s">
        <v>11</v>
      </c>
      <c r="U7" s="14" t="s">
        <v>11</v>
      </c>
      <c r="V7" s="16" t="s">
        <v>11</v>
      </c>
    </row>
    <row r="8" spans="1:22" ht="114.75" customHeight="1">
      <c r="A8" s="15"/>
      <c r="B8" s="12" t="s">
        <v>43</v>
      </c>
      <c r="C8" s="13"/>
      <c r="D8" s="14" t="s">
        <v>11</v>
      </c>
      <c r="E8" s="15"/>
      <c r="F8" s="15"/>
      <c r="G8" s="15"/>
      <c r="H8" s="14">
        <v>50</v>
      </c>
      <c r="I8" s="12" t="s">
        <v>39</v>
      </c>
      <c r="J8" s="12" t="s">
        <v>30</v>
      </c>
      <c r="K8" s="15"/>
      <c r="L8" s="15"/>
      <c r="M8" s="15"/>
      <c r="N8" s="15"/>
      <c r="O8" s="15"/>
      <c r="P8" s="15"/>
      <c r="Q8" s="15"/>
      <c r="R8" s="15" t="s">
        <v>11</v>
      </c>
      <c r="S8" s="15" t="s">
        <v>11</v>
      </c>
      <c r="T8" s="15" t="s">
        <v>11</v>
      </c>
      <c r="U8" s="15" t="s">
        <v>11</v>
      </c>
      <c r="V8" s="17" t="s">
        <v>11</v>
      </c>
    </row>
    <row r="9" spans="1:22" ht="122.25" customHeight="1">
      <c r="A9" s="15"/>
      <c r="B9" s="12" t="s">
        <v>41</v>
      </c>
      <c r="C9" s="13">
        <v>1300000000</v>
      </c>
      <c r="D9" s="14"/>
      <c r="E9" s="14" t="s">
        <v>11</v>
      </c>
      <c r="F9" s="15"/>
      <c r="G9" s="15"/>
      <c r="H9" s="14"/>
      <c r="I9" s="12" t="s">
        <v>26</v>
      </c>
      <c r="J9" s="12" t="s">
        <v>30</v>
      </c>
      <c r="K9" s="15" t="s">
        <v>11</v>
      </c>
      <c r="L9" s="15" t="s">
        <v>11</v>
      </c>
      <c r="M9" s="15" t="s">
        <v>11</v>
      </c>
      <c r="N9" s="15" t="s">
        <v>11</v>
      </c>
      <c r="O9" s="15" t="s">
        <v>11</v>
      </c>
      <c r="P9" s="15" t="s">
        <v>11</v>
      </c>
      <c r="Q9" s="15"/>
      <c r="R9" s="15"/>
      <c r="S9" s="15"/>
      <c r="T9" s="15"/>
      <c r="U9" s="15"/>
      <c r="V9" s="17"/>
    </row>
    <row r="10" spans="1:22" ht="86.25" customHeight="1">
      <c r="A10" s="12" t="s">
        <v>47</v>
      </c>
      <c r="B10" s="12" t="s">
        <v>66</v>
      </c>
      <c r="C10" s="13"/>
      <c r="D10" s="14" t="s">
        <v>11</v>
      </c>
      <c r="E10" s="15"/>
      <c r="F10" s="15"/>
      <c r="G10" s="15"/>
      <c r="H10" s="14">
        <v>5</v>
      </c>
      <c r="I10" s="12" t="s">
        <v>76</v>
      </c>
      <c r="J10" s="12" t="s">
        <v>31</v>
      </c>
      <c r="K10" s="15" t="s">
        <v>11</v>
      </c>
      <c r="L10" s="15" t="s">
        <v>11</v>
      </c>
      <c r="M10" s="15" t="s">
        <v>11</v>
      </c>
      <c r="N10" s="15" t="s">
        <v>11</v>
      </c>
      <c r="O10" s="15" t="s">
        <v>11</v>
      </c>
      <c r="P10" s="15" t="s">
        <v>11</v>
      </c>
      <c r="Q10" s="15" t="s">
        <v>11</v>
      </c>
      <c r="R10" s="15" t="s">
        <v>11</v>
      </c>
      <c r="S10" s="15" t="s">
        <v>11</v>
      </c>
      <c r="T10" s="15" t="s">
        <v>11</v>
      </c>
      <c r="U10" s="15" t="s">
        <v>11</v>
      </c>
      <c r="V10" s="17" t="s">
        <v>11</v>
      </c>
    </row>
    <row r="11" spans="1:22" ht="144" customHeight="1">
      <c r="A11" s="12" t="s">
        <v>48</v>
      </c>
      <c r="B11" s="12" t="s">
        <v>49</v>
      </c>
      <c r="C11" s="13"/>
      <c r="D11" s="14"/>
      <c r="E11" s="15"/>
      <c r="F11" s="15"/>
      <c r="G11" s="15"/>
      <c r="H11" s="14">
        <v>50</v>
      </c>
      <c r="I11" s="12" t="s">
        <v>77</v>
      </c>
      <c r="J11" s="12" t="s">
        <v>30</v>
      </c>
      <c r="K11" s="15" t="s">
        <v>11</v>
      </c>
      <c r="L11" s="15" t="s">
        <v>11</v>
      </c>
      <c r="M11" s="15" t="s">
        <v>11</v>
      </c>
      <c r="N11" s="15" t="s">
        <v>11</v>
      </c>
      <c r="O11" s="15" t="s">
        <v>11</v>
      </c>
      <c r="P11" s="15" t="s">
        <v>11</v>
      </c>
      <c r="Q11" s="15" t="s">
        <v>11</v>
      </c>
      <c r="R11" s="15" t="s">
        <v>11</v>
      </c>
      <c r="S11" s="15" t="s">
        <v>11</v>
      </c>
      <c r="T11" s="15" t="s">
        <v>11</v>
      </c>
      <c r="U11" s="15" t="s">
        <v>11</v>
      </c>
      <c r="V11" s="17" t="s">
        <v>11</v>
      </c>
    </row>
    <row r="12" spans="1:22" ht="114" customHeight="1">
      <c r="A12" s="12" t="s">
        <v>50</v>
      </c>
      <c r="B12" s="12" t="s">
        <v>51</v>
      </c>
      <c r="C12" s="13">
        <v>20000000</v>
      </c>
      <c r="D12" s="14"/>
      <c r="E12" s="14" t="s">
        <v>11</v>
      </c>
      <c r="F12" s="15"/>
      <c r="G12" s="15"/>
      <c r="H12" s="14">
        <v>100</v>
      </c>
      <c r="I12" s="12" t="s">
        <v>78</v>
      </c>
      <c r="J12" s="12" t="s">
        <v>40</v>
      </c>
      <c r="K12" s="15" t="s">
        <v>11</v>
      </c>
      <c r="L12" s="15" t="s">
        <v>11</v>
      </c>
      <c r="M12" s="15" t="s">
        <v>11</v>
      </c>
      <c r="N12" s="15" t="s">
        <v>11</v>
      </c>
      <c r="O12" s="15" t="s">
        <v>11</v>
      </c>
      <c r="P12" s="15" t="s">
        <v>11</v>
      </c>
      <c r="Q12" s="15" t="s">
        <v>11</v>
      </c>
      <c r="R12" s="15" t="s">
        <v>11</v>
      </c>
      <c r="S12" s="15" t="s">
        <v>11</v>
      </c>
      <c r="T12" s="15" t="s">
        <v>11</v>
      </c>
      <c r="U12" s="15" t="s">
        <v>11</v>
      </c>
      <c r="V12" s="17" t="s">
        <v>11</v>
      </c>
    </row>
    <row r="13" spans="1:22" ht="93.75" customHeight="1">
      <c r="A13" s="12" t="s">
        <v>52</v>
      </c>
      <c r="B13" s="12" t="s">
        <v>53</v>
      </c>
      <c r="C13" s="13"/>
      <c r="D13" s="14" t="s">
        <v>11</v>
      </c>
      <c r="E13" s="15"/>
      <c r="F13" s="15"/>
      <c r="G13" s="15"/>
      <c r="H13" s="14">
        <v>100</v>
      </c>
      <c r="I13" s="12" t="s">
        <v>71</v>
      </c>
      <c r="J13" s="12" t="s">
        <v>32</v>
      </c>
      <c r="K13" s="15" t="s">
        <v>11</v>
      </c>
      <c r="L13" s="15" t="s">
        <v>11</v>
      </c>
      <c r="M13" s="15" t="s">
        <v>11</v>
      </c>
      <c r="N13" s="15" t="s">
        <v>11</v>
      </c>
      <c r="O13" s="15" t="s">
        <v>11</v>
      </c>
      <c r="P13" s="15" t="s">
        <v>11</v>
      </c>
      <c r="Q13" s="15" t="s">
        <v>11</v>
      </c>
      <c r="R13" s="15" t="s">
        <v>11</v>
      </c>
      <c r="S13" s="15" t="s">
        <v>11</v>
      </c>
      <c r="T13" s="15" t="s">
        <v>11</v>
      </c>
      <c r="U13" s="15" t="s">
        <v>11</v>
      </c>
      <c r="V13" s="17" t="s">
        <v>11</v>
      </c>
    </row>
    <row r="14" spans="1:22" ht="190.5" customHeight="1">
      <c r="A14" s="12" t="s">
        <v>54</v>
      </c>
      <c r="B14" s="12" t="s">
        <v>55</v>
      </c>
      <c r="C14" s="13">
        <v>100000000</v>
      </c>
      <c r="D14" s="14"/>
      <c r="E14" s="14" t="s">
        <v>11</v>
      </c>
      <c r="F14" s="15"/>
      <c r="G14" s="15"/>
      <c r="H14" s="14">
        <v>60</v>
      </c>
      <c r="I14" s="12" t="s">
        <v>69</v>
      </c>
      <c r="J14" s="12" t="s">
        <v>33</v>
      </c>
      <c r="K14" s="15" t="s">
        <v>11</v>
      </c>
      <c r="L14" s="15" t="s">
        <v>11</v>
      </c>
      <c r="M14" s="15" t="s">
        <v>11</v>
      </c>
      <c r="N14" s="15" t="s">
        <v>11</v>
      </c>
      <c r="O14" s="15" t="s">
        <v>11</v>
      </c>
      <c r="P14" s="15" t="s">
        <v>11</v>
      </c>
      <c r="Q14" s="15" t="s">
        <v>11</v>
      </c>
      <c r="R14" s="15" t="s">
        <v>11</v>
      </c>
      <c r="S14" s="15" t="s">
        <v>11</v>
      </c>
      <c r="T14" s="15" t="s">
        <v>11</v>
      </c>
      <c r="U14" s="15" t="s">
        <v>11</v>
      </c>
      <c r="V14" s="17" t="s">
        <v>11</v>
      </c>
    </row>
    <row r="15" spans="1:22" ht="78.75" customHeight="1">
      <c r="A15" s="15"/>
      <c r="B15" s="12" t="s">
        <v>56</v>
      </c>
      <c r="C15" s="13"/>
      <c r="D15" s="14"/>
      <c r="E15" s="14" t="s">
        <v>11</v>
      </c>
      <c r="F15" s="15"/>
      <c r="G15" s="15"/>
      <c r="H15" s="14">
        <v>20</v>
      </c>
      <c r="I15" s="12" t="s">
        <v>70</v>
      </c>
      <c r="J15" s="12" t="s">
        <v>34</v>
      </c>
      <c r="K15" s="15" t="s">
        <v>11</v>
      </c>
      <c r="L15" s="15" t="s">
        <v>11</v>
      </c>
      <c r="M15" s="15" t="s">
        <v>11</v>
      </c>
      <c r="N15" s="15" t="s">
        <v>11</v>
      </c>
      <c r="O15" s="15" t="s">
        <v>11</v>
      </c>
      <c r="P15" s="15" t="s">
        <v>11</v>
      </c>
      <c r="Q15" s="15" t="s">
        <v>11</v>
      </c>
      <c r="R15" s="15" t="s">
        <v>11</v>
      </c>
      <c r="S15" s="15" t="s">
        <v>11</v>
      </c>
      <c r="T15" s="15" t="s">
        <v>11</v>
      </c>
      <c r="U15" s="15" t="s">
        <v>11</v>
      </c>
      <c r="V15" s="17" t="s">
        <v>11</v>
      </c>
    </row>
    <row r="16" spans="1:22" ht="84.75" customHeight="1">
      <c r="A16" s="15"/>
      <c r="B16" s="12" t="s">
        <v>57</v>
      </c>
      <c r="C16" s="13"/>
      <c r="D16" s="14" t="s">
        <v>11</v>
      </c>
      <c r="E16" s="15"/>
      <c r="F16" s="15"/>
      <c r="G16" s="15"/>
      <c r="H16" s="14">
        <v>20</v>
      </c>
      <c r="I16" s="12" t="s">
        <v>72</v>
      </c>
      <c r="J16" s="12" t="s">
        <v>35</v>
      </c>
      <c r="K16" s="15" t="s">
        <v>11</v>
      </c>
      <c r="L16" s="15" t="s">
        <v>11</v>
      </c>
      <c r="M16" s="15" t="s">
        <v>11</v>
      </c>
      <c r="N16" s="15" t="s">
        <v>11</v>
      </c>
      <c r="O16" s="15" t="s">
        <v>11</v>
      </c>
      <c r="P16" s="15" t="s">
        <v>11</v>
      </c>
      <c r="Q16" s="15" t="s">
        <v>11</v>
      </c>
      <c r="R16" s="15" t="s">
        <v>11</v>
      </c>
      <c r="S16" s="15" t="s">
        <v>11</v>
      </c>
      <c r="T16" s="15" t="s">
        <v>11</v>
      </c>
      <c r="U16" s="15" t="s">
        <v>11</v>
      </c>
      <c r="V16" s="17" t="s">
        <v>11</v>
      </c>
    </row>
    <row r="17" spans="1:22" ht="72" customHeight="1">
      <c r="A17" s="12" t="s">
        <v>58</v>
      </c>
      <c r="B17" s="12" t="s">
        <v>42</v>
      </c>
      <c r="C17" s="13"/>
      <c r="D17" s="14" t="s">
        <v>11</v>
      </c>
      <c r="E17" s="14"/>
      <c r="F17" s="15"/>
      <c r="G17" s="15"/>
      <c r="H17" s="14">
        <v>60</v>
      </c>
      <c r="I17" s="12" t="s">
        <v>79</v>
      </c>
      <c r="J17" s="12" t="s">
        <v>36</v>
      </c>
      <c r="K17" s="15" t="s">
        <v>11</v>
      </c>
      <c r="L17" s="15" t="s">
        <v>11</v>
      </c>
      <c r="M17" s="15" t="s">
        <v>11</v>
      </c>
      <c r="N17" s="15" t="s">
        <v>11</v>
      </c>
      <c r="O17" s="15" t="s">
        <v>11</v>
      </c>
      <c r="P17" s="15" t="s">
        <v>11</v>
      </c>
      <c r="Q17" s="15" t="s">
        <v>11</v>
      </c>
      <c r="R17" s="15" t="s">
        <v>11</v>
      </c>
      <c r="S17" s="15" t="s">
        <v>11</v>
      </c>
      <c r="T17" s="15" t="s">
        <v>11</v>
      </c>
      <c r="U17" s="15" t="s">
        <v>11</v>
      </c>
      <c r="V17" s="17" t="s">
        <v>11</v>
      </c>
    </row>
    <row r="18" spans="1:22" s="54" customFormat="1" ht="83.25" customHeight="1">
      <c r="A18" s="56" t="s">
        <v>59</v>
      </c>
      <c r="B18" s="55" t="s">
        <v>60</v>
      </c>
      <c r="C18" s="51"/>
      <c r="D18" s="14" t="s">
        <v>11</v>
      </c>
      <c r="E18" s="14"/>
      <c r="F18" s="52"/>
      <c r="G18" s="52"/>
      <c r="H18" s="14">
        <v>100</v>
      </c>
      <c r="I18" s="56" t="s">
        <v>73</v>
      </c>
      <c r="J18" s="57" t="s">
        <v>37</v>
      </c>
      <c r="K18" s="52" t="s">
        <v>11</v>
      </c>
      <c r="L18" s="52" t="s">
        <v>11</v>
      </c>
      <c r="M18" s="52" t="s">
        <v>11</v>
      </c>
      <c r="N18" s="52" t="s">
        <v>11</v>
      </c>
      <c r="O18" s="52" t="s">
        <v>11</v>
      </c>
      <c r="P18" s="52" t="s">
        <v>11</v>
      </c>
      <c r="Q18" s="52" t="s">
        <v>11</v>
      </c>
      <c r="R18" s="52" t="s">
        <v>11</v>
      </c>
      <c r="S18" s="52" t="s">
        <v>11</v>
      </c>
      <c r="T18" s="52" t="s">
        <v>11</v>
      </c>
      <c r="U18" s="52" t="s">
        <v>11</v>
      </c>
      <c r="V18" s="53" t="s">
        <v>11</v>
      </c>
    </row>
    <row r="19" spans="1:22" ht="73.5" customHeight="1" thickBot="1">
      <c r="A19" s="59" t="s">
        <v>61</v>
      </c>
      <c r="B19" s="59" t="s">
        <v>62</v>
      </c>
      <c r="C19" s="24"/>
      <c r="D19" s="25" t="s">
        <v>11</v>
      </c>
      <c r="E19" s="26"/>
      <c r="F19" s="26"/>
      <c r="G19" s="26"/>
      <c r="H19" s="25">
        <v>100</v>
      </c>
      <c r="I19" s="58" t="s">
        <v>38</v>
      </c>
      <c r="J19" s="58" t="s">
        <v>74</v>
      </c>
      <c r="K19" s="26" t="s">
        <v>11</v>
      </c>
      <c r="L19" s="26" t="s">
        <v>11</v>
      </c>
      <c r="M19" s="26" t="s">
        <v>11</v>
      </c>
      <c r="N19" s="26" t="s">
        <v>11</v>
      </c>
      <c r="O19" s="26" t="s">
        <v>11</v>
      </c>
      <c r="P19" s="26" t="s">
        <v>11</v>
      </c>
      <c r="Q19" s="26" t="s">
        <v>11</v>
      </c>
      <c r="R19" s="26" t="s">
        <v>11</v>
      </c>
      <c r="S19" s="26" t="s">
        <v>11</v>
      </c>
      <c r="T19" s="26" t="s">
        <v>11</v>
      </c>
      <c r="U19" s="26" t="s">
        <v>11</v>
      </c>
      <c r="V19" s="27" t="s">
        <v>11</v>
      </c>
    </row>
    <row r="20" spans="1:22" ht="15" customHeight="1">
      <c r="A20" s="33"/>
      <c r="B20" s="33"/>
      <c r="C20" s="21"/>
      <c r="D20" s="34"/>
      <c r="E20" s="20"/>
      <c r="F20" s="20"/>
      <c r="G20" s="20"/>
      <c r="H20" s="34"/>
      <c r="I20" s="33"/>
      <c r="J20" s="33"/>
      <c r="K20" s="20"/>
      <c r="L20" s="20"/>
      <c r="M20" s="20"/>
      <c r="N20" s="20"/>
      <c r="O20" s="20"/>
      <c r="P20" s="20"/>
      <c r="Q20" s="20"/>
      <c r="R20" s="20"/>
      <c r="S20" s="20"/>
      <c r="T20" s="20"/>
      <c r="U20" s="20"/>
      <c r="V20" s="20"/>
    </row>
    <row r="21" spans="1:22" ht="15" customHeight="1">
      <c r="A21" s="33"/>
      <c r="B21" s="33"/>
      <c r="C21" s="21"/>
      <c r="D21" s="34"/>
      <c r="E21" s="20"/>
      <c r="F21" s="20"/>
      <c r="G21" s="20"/>
      <c r="H21" s="34"/>
      <c r="I21" s="33"/>
      <c r="J21" s="33"/>
      <c r="K21" s="20"/>
      <c r="L21" s="20"/>
      <c r="M21" s="20"/>
      <c r="N21" s="20"/>
      <c r="O21" s="20"/>
      <c r="P21" s="20"/>
      <c r="Q21" s="20"/>
      <c r="R21" s="20"/>
      <c r="S21" s="20"/>
      <c r="T21" s="20"/>
      <c r="U21" s="20"/>
      <c r="V21" s="20"/>
    </row>
    <row r="22" spans="1:22" ht="15" customHeight="1">
      <c r="A22" s="20"/>
      <c r="B22" s="20"/>
      <c r="C22" s="21"/>
      <c r="D22" s="20"/>
      <c r="E22" s="20"/>
      <c r="F22" s="20"/>
      <c r="G22" s="20"/>
      <c r="H22" s="20"/>
      <c r="J22" s="20"/>
      <c r="K22" s="20"/>
      <c r="L22" s="20"/>
      <c r="M22" s="20"/>
      <c r="N22" s="20"/>
      <c r="O22" s="20"/>
      <c r="P22" s="20"/>
      <c r="Q22" s="20"/>
      <c r="R22" s="20"/>
      <c r="S22" s="20"/>
      <c r="T22" s="20"/>
      <c r="U22" s="20"/>
      <c r="V22" s="20"/>
    </row>
    <row r="23" spans="1:22" ht="15" customHeight="1">
      <c r="A23" s="28" t="s">
        <v>63</v>
      </c>
      <c r="B23" s="28"/>
      <c r="C23" s="23"/>
      <c r="D23" s="22"/>
      <c r="E23" s="22"/>
      <c r="F23" s="22"/>
      <c r="G23" s="22"/>
      <c r="H23" s="22"/>
      <c r="J23" s="22"/>
      <c r="K23" s="22"/>
      <c r="L23" s="22"/>
      <c r="M23" s="22"/>
      <c r="N23" s="22"/>
      <c r="O23" s="22"/>
      <c r="P23" s="22"/>
      <c r="Q23" s="22"/>
      <c r="R23" s="22"/>
      <c r="S23" s="22"/>
      <c r="T23" s="22"/>
      <c r="U23" s="22"/>
      <c r="V23" s="22"/>
    </row>
    <row r="24" spans="1:2" ht="15" customHeight="1">
      <c r="A24" s="29" t="s">
        <v>64</v>
      </c>
      <c r="B24" s="29"/>
    </row>
    <row r="25" spans="1:2" ht="15" customHeight="1">
      <c r="A25" s="29" t="s">
        <v>65</v>
      </c>
      <c r="B25" s="29"/>
    </row>
    <row r="26" ht="15" customHeight="1"/>
    <row r="27" ht="15" customHeight="1"/>
  </sheetData>
  <sheetProtection/>
  <mergeCells count="22">
    <mergeCell ref="J4:J5"/>
    <mergeCell ref="D4:G4"/>
    <mergeCell ref="C4:C5"/>
    <mergeCell ref="H4:H5"/>
    <mergeCell ref="K4:K5"/>
    <mergeCell ref="L4:L5"/>
    <mergeCell ref="M4:M5"/>
    <mergeCell ref="N4:N5"/>
    <mergeCell ref="A4:A5"/>
    <mergeCell ref="B1:V1"/>
    <mergeCell ref="B2:V2"/>
    <mergeCell ref="B3:V3"/>
    <mergeCell ref="B4:B5"/>
    <mergeCell ref="I4:I5"/>
    <mergeCell ref="O4:O5"/>
    <mergeCell ref="P4:P5"/>
    <mergeCell ref="Q4:Q5"/>
    <mergeCell ref="V4:V5"/>
    <mergeCell ref="R4:R5"/>
    <mergeCell ref="S4:S5"/>
    <mergeCell ref="T4:T5"/>
    <mergeCell ref="U4:U5"/>
  </mergeCells>
  <printOptions/>
  <pageMargins left="0.44" right="0.3" top="0.54" bottom="0.53" header="0" footer="0"/>
  <pageSetup horizontalDpi="120" verticalDpi="120" orientation="landscape" scale="80" r:id="rId1"/>
  <headerFooter alignWithMargins="0">
    <oddFooter>&amp;CPágina &amp;P&amp;RPLAN DE ACCION 2005.xls</oddFooter>
  </headerFooter>
</worksheet>
</file>

<file path=xl/worksheets/sheet3.xml><?xml version="1.0" encoding="utf-8"?>
<worksheet xmlns="http://schemas.openxmlformats.org/spreadsheetml/2006/main" xmlns:r="http://schemas.openxmlformats.org/officeDocument/2006/relationships">
  <dimension ref="A1:G9"/>
  <sheetViews>
    <sheetView zoomScalePageLayoutView="0" workbookViewId="0" topLeftCell="A1">
      <selection activeCell="F8" sqref="F8"/>
    </sheetView>
  </sheetViews>
  <sheetFormatPr defaultColWidth="11.421875" defaultRowHeight="12.75"/>
  <cols>
    <col min="1" max="1" width="6.28125" style="0" bestFit="1" customWidth="1"/>
    <col min="2" max="2" width="13.7109375" style="0" customWidth="1"/>
    <col min="3" max="3" width="15.140625" style="0" customWidth="1"/>
    <col min="4" max="4" width="19.57421875" style="0" customWidth="1"/>
    <col min="5" max="5" width="23.00390625" style="0" customWidth="1"/>
    <col min="6" max="6" width="25.140625" style="0" customWidth="1"/>
    <col min="7" max="7" width="24.00390625" style="0" customWidth="1"/>
  </cols>
  <sheetData>
    <row r="1" spans="1:7" ht="147" customHeight="1">
      <c r="A1" s="78" t="s">
        <v>83</v>
      </c>
      <c r="B1" s="81" t="s">
        <v>84</v>
      </c>
      <c r="C1" s="38" t="s">
        <v>86</v>
      </c>
      <c r="D1" s="63" t="s">
        <v>85</v>
      </c>
      <c r="E1" s="38" t="s">
        <v>113</v>
      </c>
      <c r="F1" s="38" t="s">
        <v>101</v>
      </c>
      <c r="G1" s="38" t="s">
        <v>100</v>
      </c>
    </row>
    <row r="2" spans="1:7" ht="185.25">
      <c r="A2" s="79"/>
      <c r="B2" s="82"/>
      <c r="C2" s="60" t="s">
        <v>109</v>
      </c>
      <c r="D2" s="66" t="s">
        <v>117</v>
      </c>
      <c r="E2" s="60" t="s">
        <v>110</v>
      </c>
      <c r="F2" s="60" t="s">
        <v>111</v>
      </c>
      <c r="G2" s="60" t="s">
        <v>112</v>
      </c>
    </row>
    <row r="3" spans="1:7" ht="186" thickBot="1">
      <c r="A3" s="80"/>
      <c r="B3" s="83"/>
      <c r="C3" s="41" t="s">
        <v>87</v>
      </c>
      <c r="D3" s="48" t="s">
        <v>88</v>
      </c>
      <c r="E3" s="44" t="s">
        <v>107</v>
      </c>
      <c r="F3" s="44" t="s">
        <v>114</v>
      </c>
      <c r="G3" s="44" t="s">
        <v>115</v>
      </c>
    </row>
    <row r="4" spans="1:7" ht="285">
      <c r="A4" s="71" t="s">
        <v>91</v>
      </c>
      <c r="B4" s="71" t="s">
        <v>132</v>
      </c>
      <c r="C4" s="65" t="s">
        <v>92</v>
      </c>
      <c r="D4" s="49" t="s">
        <v>118</v>
      </c>
      <c r="E4" s="41" t="s">
        <v>120</v>
      </c>
      <c r="F4" s="38" t="s">
        <v>119</v>
      </c>
      <c r="G4" s="41" t="s">
        <v>116</v>
      </c>
    </row>
    <row r="5" spans="1:7" ht="313.5">
      <c r="A5" s="71"/>
      <c r="B5" s="71"/>
      <c r="C5" s="41" t="s">
        <v>108</v>
      </c>
      <c r="D5" s="64" t="s">
        <v>138</v>
      </c>
      <c r="E5" s="41" t="s">
        <v>122</v>
      </c>
      <c r="F5" s="44" t="s">
        <v>121</v>
      </c>
      <c r="G5" s="41" t="s">
        <v>123</v>
      </c>
    </row>
    <row r="6" spans="1:7" ht="213.75">
      <c r="A6" s="71"/>
      <c r="B6" s="71"/>
      <c r="C6" s="64" t="s">
        <v>93</v>
      </c>
      <c r="D6" s="64" t="s">
        <v>124</v>
      </c>
      <c r="E6" s="64" t="s">
        <v>126</v>
      </c>
      <c r="F6" s="62" t="s">
        <v>125</v>
      </c>
      <c r="G6" s="64" t="s">
        <v>127</v>
      </c>
    </row>
    <row r="7" spans="1:7" ht="156.75">
      <c r="A7" s="71"/>
      <c r="B7" s="71"/>
      <c r="C7" s="41" t="s">
        <v>94</v>
      </c>
      <c r="D7" s="64" t="s">
        <v>128</v>
      </c>
      <c r="E7" s="41" t="s">
        <v>129</v>
      </c>
      <c r="F7" s="44" t="s">
        <v>130</v>
      </c>
      <c r="G7" s="44" t="s">
        <v>131</v>
      </c>
    </row>
    <row r="8" spans="1:7" ht="228">
      <c r="A8" s="81" t="s">
        <v>96</v>
      </c>
      <c r="B8" s="81" t="s">
        <v>136</v>
      </c>
      <c r="C8" s="41" t="s">
        <v>103</v>
      </c>
      <c r="D8" s="64" t="s">
        <v>133</v>
      </c>
      <c r="E8" s="64" t="s">
        <v>137</v>
      </c>
      <c r="F8" s="44" t="s">
        <v>135</v>
      </c>
      <c r="G8" s="44" t="s">
        <v>134</v>
      </c>
    </row>
    <row r="9" spans="1:7" ht="171">
      <c r="A9" s="83"/>
      <c r="B9" s="83"/>
      <c r="C9" s="41" t="s">
        <v>95</v>
      </c>
      <c r="D9" s="64" t="s">
        <v>104</v>
      </c>
      <c r="E9" s="41" t="s">
        <v>102</v>
      </c>
      <c r="F9" s="44" t="s">
        <v>97</v>
      </c>
      <c r="G9" s="44" t="s">
        <v>105</v>
      </c>
    </row>
  </sheetData>
  <sheetProtection/>
  <mergeCells count="6">
    <mergeCell ref="A8:A9"/>
    <mergeCell ref="B8:B9"/>
    <mergeCell ref="A1:A3"/>
    <mergeCell ref="B1:B3"/>
    <mergeCell ref="A4:A7"/>
    <mergeCell ref="B4:B7"/>
  </mergeCells>
  <printOptions/>
  <pageMargins left="0.25" right="0.25" top="0.75" bottom="0.75" header="0.3" footer="0.3"/>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alcaldia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presupuesto</dc:creator>
  <cp:keywords/>
  <dc:description/>
  <cp:lastModifiedBy>SDAE</cp:lastModifiedBy>
  <cp:lastPrinted>2012-06-27T15:01:19Z</cp:lastPrinted>
  <dcterms:created xsi:type="dcterms:W3CDTF">2004-06-28T21:59:23Z</dcterms:created>
  <dcterms:modified xsi:type="dcterms:W3CDTF">2013-02-01T02:42:40Z</dcterms:modified>
  <cp:category/>
  <cp:version/>
  <cp:contentType/>
  <cp:contentStatus/>
</cp:coreProperties>
</file>