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270" windowWidth="15420" windowHeight="4905" activeTab="0"/>
  </bookViews>
  <sheets>
    <sheet name="CIC2012" sheetId="1" r:id="rId1"/>
  </sheets>
  <definedNames/>
  <calcPr fullCalcOnLoad="1"/>
</workbook>
</file>

<file path=xl/sharedStrings.xml><?xml version="1.0" encoding="utf-8"?>
<sst xmlns="http://schemas.openxmlformats.org/spreadsheetml/2006/main" count="158" uniqueCount="135">
  <si>
    <t>OBSERVACIONES</t>
  </si>
  <si>
    <t>C40423..1 .....EVALUACIÓN DEL CONTROL INTERNO CONTABLE</t>
  </si>
  <si>
    <t>C40424..1.1 ........1.1 ETAPA DE RECONOCIMIENTO</t>
  </si>
  <si>
    <t>1.10</t>
  </si>
  <si>
    <t>C40433..1.10 ................8. SON ADECUADAS Y COMPLETAS LAS DESCRIPCIONES QUE SE HACEN DE LAS TRANSACCIONES, HECHOS U OPERACIONES EN EL DOCUMENTO FUENTE O SOPORTE?</t>
  </si>
  <si>
    <t>C40434..1.11 ................9. LAS PERSONAS QUE EJECUTAN LAS ACTIVIDADES RELACIONADAS CON EL PROCESO CONTABLE CONOCEN SUFICIENTEMENTE LAS NORMAS QUE RIGEN LA ADMINISTRACIÓN PÚBLICA?</t>
  </si>
  <si>
    <t>C40435..1.12 ..............10. LAS PERSONAS QUE EJECUTAN LAS ACTIVIDADES RELACIONADAS CON EL PROCESO CONTABLE CONOCEN SUFICIENTEMENTE EL RÉGIMEN DE CONTABILIDAD PÚBLICA APLICABLE PARA LA ENTIDAD?</t>
  </si>
  <si>
    <t>C40436..1.13 ..............11. LOS HECHOS FINANCIEROS, ECONÓMICOS, SOCIALES Y AMBIENTALES QUE HAN SIDO OBJETO DE IDENTIFICACIÓN ESTÁN SOPORTADOS EN DOCUMENTOS IDÓNEOS Y DE CONFORMIDAD CON LA NATURALEZA DE LOS MISMOS?</t>
  </si>
  <si>
    <t>C40437..1.14 ..............12.LOS DOCUMENTOS FUENTE QUE RESPALDAN LOS HECHOS FINANCIEROS, ECONÓMICOS, SOCIALES Y AMBIENTALES CONTIENEN LA INFORMACIÓN NECESARIA PARA REALIZAR SU ADECUADA IDENTIFICACIÓN?</t>
  </si>
  <si>
    <t>C40438..1.15 ..............13. LOS HECHOS FINANCIEROS, ECONÓMICOS, SOCIALES Y AMBIENTALES QUE HAN SIDO OBJETO DE IDENTIFICACIÓN FUERON INTERPRETADOS DE CONFORMIDAD CON LO ESTABLECIDO EN EL RÉGIMEN DE CONTABILIDAD PÚBLICA?</t>
  </si>
  <si>
    <t>C40439..1.16 ........1.1.2. CLASIFICACIÓN</t>
  </si>
  <si>
    <t>C40440..1.17 ................14. LOS HECHOS FINANCIEROS, ECONÓMICOS, SOCIALES Y AMBIENTALES LLEVADOS A CABO EN LOS PROCESOS PROVEEDORES DE LA ENTIDAD HAN SIDO INCLUIDOS EN EL PROCESO CONTABLE?</t>
  </si>
  <si>
    <t>C40441..1.18 ................15. LOS HECHOS FINANCIEROS, ECONÓMICOS, SOCIALES Y AMBIENTALES REALIZADOS POR LA ENTIDAD CONTABLE PÚBLICA SON DE FÁCIL Y CONFIABLE CLASIFICACIÓN EN EL CATÁLOGO GENERAL DE CUENTAS?</t>
  </si>
  <si>
    <t>C40442..1.19 ................16. SON ADECUADAS LAS CUENTAS UTILIZADAS PARA LA CLASIFICACIÓN DE LAS TRANSACCIONES, HECHOS U OPERACIONES REALIZADAS POR LA ENTIDAD CONTABLE PÚBLICA?</t>
  </si>
  <si>
    <t>C40425..1.2 ........1.1.1 IDENTIFICACIÓN</t>
  </si>
  <si>
    <t>1.20</t>
  </si>
  <si>
    <t>C40443..1.20 ................17. LA CLASIFICACIÓN DE LAS TRANSACCIONES, HECHOS Y OPERACIONES CORRESPONDE A UNA CORRECTA INTERPRETACIÓN TANTO DEL MARCO CONCEPTUAL COMO DEL MANUAL DE PROCEDIMIENTOS DEL RÉGIMEN DE CONTABILIDAD PÚBLICA?</t>
  </si>
  <si>
    <t>C40444..1.21 ................18. EL EL CATÁLOGO GENERAL DE CUENTAS UTILIZADO PARA LA CLASIFICACIÓN DE LOS HECHOS FINANCIEROS, ECONÓMICOS, SOCIALES Y AMBIENTALES, CORRESPONDE A LA ÚLTIMA VERSIÓN PUBLICADA EN LA PÁGINA WEB DE LA CONTADURÍA GENERAL DE LA NAC</t>
  </si>
  <si>
    <t>C40445..1.22 ................19. SON ADECUADAS LAS CUENTAS Y SUBCUENTAS UTILIZADAS PARA LA CLASIFICACIÓN DE LAS TRANSACCIONES, HECHOS U OPERACIONES REALIZADAS ?</t>
  </si>
  <si>
    <t>C40446..1.23 ................20. SE ELABORAN Y REVISAN OPORTUNAMENTE LAS CONCILIACIONES BANCARIAS PARA ESTABLECER LOS VALORES OBJETO DE CLASIFICACIÓN, REGISTRO Y CONTROL DEL EFECTIVO?</t>
  </si>
  <si>
    <t>C40447..1.24 ................21. SE EJECUTAN PERIÓDICAMENTE CONCILIACIONES DE SALDOS RECÍPROCOS CON OTRAS ENTIDADES PÚBLICAS?</t>
  </si>
  <si>
    <t>C40448..1.25 ........1.1.3 REGISTRO Y AJUSTES</t>
  </si>
  <si>
    <t>C40449..1.26 ................22. SE REALIZAN PERIÓDICAMENTE CONCILIACIONES Y CRUCES DE SALDOS ENTRE LAS ÁREAS DE PRESUPUESTO, CONTABILIDAD, TESORERÍA, Y DEMÁS ÁREAS Y/O PROCESOS DE LA ENTIDAD?</t>
  </si>
  <si>
    <t>C40450..1.27 ................23. SE REALIZAN PERIÓDICAMENTE TOMAS FÍSICAS DE BIENES, DERECHOS Y OBLIGACIONES Y SE CONFRONTA CON LOS REGISTROS CONTABLES PARA HACER LOS AJUSTES PERTINENTES?</t>
  </si>
  <si>
    <t>C40451..1.28 ................24.LAS CUENTAS Y SUBCUENTAS UTILIZADAS REVELAN ADECUADAMENTE LOS HECHOS, TRANSACCIONES U OPERACIONES REGISTRADAS?</t>
  </si>
  <si>
    <t>C40452..1.29 ................25.SE HACEN VERIFICACIONES PERIÓDICAS PARA COMPROBAR QUE LOS REGISTROS CONTABLES SE HAN EFECTUADO EN FORMA ADECUADA Y POR LOS VALORES CORRECTOS?</t>
  </si>
  <si>
    <t>C40426..1.3 ..................1.SE TIENEN DEBIDAMENTE IDENTIFICADOS LOS PRODUCTOS DEL PROCESO CONTABLE QUE DEBEN SUMINISTRARSE A LAS DEMÁS ÁREAS DE LA ENTIDAD Y A LOS USUARIOS EXTERNOS?</t>
  </si>
  <si>
    <t>1.30</t>
  </si>
  <si>
    <t>C40453..1.30 ................26. SE EFECTÚAN LOS REGISTROS CONTABLES EN FORMA CRONOLÓGICA Y GUARDANDO EL CONSECUTIVO DE LOS HECHOS, TRANSACCIONES U OPERACIONES REALIZADAS, CUANDO A ESTE ÚLTIMO HAYA LUGAR?</t>
  </si>
  <si>
    <t>C40454..1.31 ................27. SE GENERAN LISTADOS DE CONSECUTIVOS DE DOCUMENTOS PARA HACER VERIFICACIONES DE COMPLETITUD DE REGISTROS?</t>
  </si>
  <si>
    <t>C40455..1.32 ................28. SE CONOCE Y APLICA LOS TRATAMIENTOS CONTABLES DIFERENCIALES EXISTENTES ENTRE ENTIDADES DE GOBIERNO GENERAL Y EMPRESAS PÚBLICAS?</t>
  </si>
  <si>
    <t>C40456..1.33 ................29. EL PROCESO CONTABLE OPERA EN UN AMBIENTE DE SISTEMA DE INTEGRADO DE INFORMACIÓN Y ESTE FUNCIONA ADECUADAMENTE?</t>
  </si>
  <si>
    <t>C40457..1.34 ................30. SON ADECUADAMENTE CALCULADOS LOS VALORES CORRESPONDIENTES A LOS PROCESOS DE DEPRECIACIÓN, PROVISIÓN, AMORTIZACIÓN, VALORIZACIÓN, Y AGOTAMIENTO, SEGÚN APLIQUE?</t>
  </si>
  <si>
    <t>C40458..1.35 ................31. LOS REGISTROS CONTABLES QUE SE REALIZAN TIENEN LOS RESPECTIVOS DOCUMENTOS SOPORTES IDÓNEOS?</t>
  </si>
  <si>
    <t>C40459..1.36 .............. 32. PARA EL REGISTRO DE LAS TRANSACCIONES, HECHOS U OPERACIONES SE ELABORAN LOS RESPECTIVOS COMPROBANTES DE CONTABILIDAD?</t>
  </si>
  <si>
    <t>C40460..1.37 .............. 33 LOS LIBROS DE CONTABILIDAD SE ENCUENTRAN DEBIDAMENTE SOPORTADOS EN COMPROBANTES DE CONTABILIDAD?</t>
  </si>
  <si>
    <t>C40461..1.39 ........1.2 ETAPA DE REVELACIÓN</t>
  </si>
  <si>
    <t>C40427..1.4 ..................2. SE TIENEN DEBIDAMENTE IDENTIFICADOS LOS PRODUCTOS DE LOS DEMÁS PROCESOS QUE SE CONSTITUYEN EN INSUMOS DEL PROCESO CONTABLE?</t>
  </si>
  <si>
    <t>C40462..1.40 ........1.2.1 ELABORACIÓN DE ESTADOS CONTABLES Y DEMÁS INFORMES</t>
  </si>
  <si>
    <t>C40463..1.41 ................34. SE ELABORAN Y DILIGENCIAN LOS LIBROS DE CONTABILIDAD DE CONFORMIDAD CON LOS PARÁMETROS ESTABLECIDOS EN EL RÉGIMEN DE CONTABILIDAD PÚBLICA?</t>
  </si>
  <si>
    <t>C40464..1.42 ................35. LAS CIFRAS CONTENIDAS EN LOS ESTADOS, INFORMES Y REPORTES CONTABLES COINCIDEN CON LOS SALDOS DE LOS LIBROS DE CONTABILIDAD?</t>
  </si>
  <si>
    <t>C40465..1.43 ................36. SE EFECTÚA EL MANTENIMIENTO, ACTUALIZACIÓN Y PARAMETRIZACIÓN NECESARIOS PARA UN ADECUADO FUNCIONAMIENTO DEL APLICATIVO UTILIZADO PARA PROCESAR LA INFORMACIÓN?</t>
  </si>
  <si>
    <t>C40466..1.44 ................37. SE ELABORAN OPORTUNAMENTE LOS ESTADOS, INFORMES Y REPORTES CONTABLES AL REPRESENTANTE LEGAL, A LA CONTADURÍA GENERAL DE LA NACIÓN, A LOS ORGANISMOS DE INSPECCIÓN, VIGILANCIA Y CONTROL, Y A LOS DEMÁS USUARIOS DE LA INFORMAC</t>
  </si>
  <si>
    <t>C40467..1.45 ................38.LAS NOTAS EXPLICATIVAS A LOS ESTADOS CONTABLES CUMPLEN CON LAS FORMALIDADES ESTABLECIDAS EN EL RÉGIMEN DE CONTABILIDAD PÚBLICA?</t>
  </si>
  <si>
    <t>C40468..1.46 ................39. EL CONTENIDO DE LAS NOTAS A LOS ESTADOS CONTABLES REVELA EN FORMA SUFICIENTE LA INFORMACIÓN DE TIPO CUALITATIVO Y CUANTITATIVO FÍSICO QUE CORRESPONDE?</t>
  </si>
  <si>
    <t>C40469..1.47 ................40. SE VERIFICA LA CONSISTENCIA ENTRE LAS NOTAS A LOS ESTADOS CONTABLES Y LOS SALDOS REVELADOS EN LOS ESTADOS CONTABLES?</t>
  </si>
  <si>
    <t>C40470..1.48 ........1.2.2 ANÁLISIS, INTERPRETACIÓN Y COMUNICACIÓN DE LA INFORMACIÓN</t>
  </si>
  <si>
    <t>C40471..1.49 ................41. SE PRESENTAN OPORTUNAMENTE LOS ESTADOS, INFORMES Y REPORTES CONTABLES AL REPRESENTANTE LEGAL, A LA CONTADURÍA GENERAL DE LA NACIÓN, Y A LOS ORGANISMOS DE INSPECCIÓN, VIGILANCIA Y CONTROL?</t>
  </si>
  <si>
    <t>C40428..1.5 ..................3. SE TIENEN IDENTIFICADOS EN LA ENTIDAD LOS PROCESOS QUE GENERAN TRANSACCIONES, HECHOS Y OPERACIONES Y QUE POR LO TANTO SE CONSTITUYEN EN PROVEEDORES DE INFORMACIÓN DEL PROCESO CONTABLE?</t>
  </si>
  <si>
    <t>1.50</t>
  </si>
  <si>
    <t>C40472..1.50 ................42.SE PUBLICA MENSUALMENTE EN LUGAR VISIBLE Y DE FÁCIL ACCESO A LA COMUNIDAD EL BALANCE GENERAL Y EL ESTADO DE ACTIVIDAD FINANCIERA, ECONÓMICA, SOCIAL Y AMBIENTAL?</t>
  </si>
  <si>
    <t>C40473..1.51 ................43.SE UTILIZA UN SISTEMA DE INDICADORES PARA ANALIZAR E INTERPRETAR LA REALIDAD FINANCIERA, ECONÓMICA, SOCIAL Y AMBIENTAL DE LA ENTIDAD?</t>
  </si>
  <si>
    <t>C40474..1.52 ................44.LA INFORMACIÓN CONTABLE SE ACOMPAÑA DE LOS RESPECTIVOS ANÁLISIS E INTERPRETACIONES QUE FACILITAN SU ADECUADA COMPRENSIÓN POR PARTE DE LOS USUARIOS?</t>
  </si>
  <si>
    <t>C40475..1.53 ................45.LA INFORMACIÓN CONTABLE ES UTILIZADA PARA CUMPLIR PROPÓSITOS DE GESTIÓN?</t>
  </si>
  <si>
    <t>C40476..1.54 ................46. SE ASEGURA LA ENTIDAD DE PRESENTAR CIFRAS HOMOGÉNEAS A LOS DISTINTOS USUARIOS DE LA INFORMACIÓN?</t>
  </si>
  <si>
    <t>C40477..1.55 ........1.3 OTROS ELEMENTOS DE CONTROL</t>
  </si>
  <si>
    <t>C40478..1.56 ........1.3.1 ACCIONES IMPLEMENTADAS</t>
  </si>
  <si>
    <t>C40479..1.57 ................47. SE IDENTIFICAN, ANALIZAN Y SE LE DA TRATAMIENTO ADECUADO A LOS RIESGOS DE ÍNDOLE CONTABLE DE LA ENTIDAD EN FORMA PERMANENTE?</t>
  </si>
  <si>
    <t>C40480..1.58 ................48. EXISTE Y FUNCIONA UNA INSTANCIA ASESORA QUE PERMITA GESTIONAR LOS RIESGOS DE ÍNDOLE CONTABLE?</t>
  </si>
  <si>
    <t>C40481..1.59 ................49. SE REALIZAN AUTOEVALUACIONES PERIÓDICAS PARA DETERMINAR LA EFECTIVIDAD DE LOS CONTROLES IMPLEMENTADOS EN CADA UNA DE LAS ACTIVIDADES DEL PROCESO CONTABLE?</t>
  </si>
  <si>
    <t>C40429..1.6 ..................4. EXISTE UNA POLÍTICA MEDIANTE LA CUAL LAS TRANSACCIONES, HECHOS Y OPERACIONES REALIZADOS EN CUALQUIER DEPENDENCIA DEL ENTE PÚBLICO, SON DEBIDAMENTE INFORMADOS AL ÁREA CONTABLE A TRAVÉS DE LOS DOCUMENTOS FUENTE O SOPORTE?</t>
  </si>
  <si>
    <t>1.60</t>
  </si>
  <si>
    <t>C40482..1.60 ................50. SE HAN ESTABLECIDO CLARAMENTE NIVELES DE AUTORIDAD Y RESPONSABILIDAD PARA LA EJECUCIÓN DE LAS DIFERENTES ACTIVIDADES DEL PROCESO CONTABLE?</t>
  </si>
  <si>
    <t>C40483..1.61 ................51. LAS POLÍTICAS CONTABLES, PROCEDIMIENTOS Y DEMÁS PRÁCTICAS QUE SE APLICAN INTERNAMENTE SE ENCUENTRAN DEBIDAMENTE DOCUMENTADAS?</t>
  </si>
  <si>
    <t>C40485..1.63 ................53. SE EVIDENCIA POR MEDIO DE FLUJOGRAMAS, U OTRA TÉCNICA O MECANISMO, LA FORMA COMO CIRCULA LA INFORMACIÓN A TRAVÉS DE LA ENTIDAD Y SU RESPECTIVO EFECTO EN EL PROCESO CONTABLE DE LA ENTIDAD?</t>
  </si>
  <si>
    <t>C40486..1.64 ................54. SE HA IMPLEMENTADO Y EJECUTA UNA POLÍTICA DE DEPURACIÓN CONTABLE PERMANENTE Y DE SOSTENIBILIDAD DE LA CALIDAD DE LA INFORMACIÓN?</t>
  </si>
  <si>
    <t>C40487..1.65 ................55. LOS BIENES, DERECHOS Y OBLIGACIONES SE ENCUENTRAN DEBIDAMENTE INDIVIDUALIZADOS EN LA CONTABILIDAD, BIEN SEA POR EL ÁREA CONTABLE O EN BASES DE DATOS ADMINISTRADAS POR OTRAS DEPENDENCIAS?</t>
  </si>
  <si>
    <t>C40488..1.66 ................56. LOS COSTOS HISTÓRICOS REGISTRADOS EN LA CONTABILIDAD SON ACTUALIZADOS PERMANENTEMENTE DE CONFORMIDAD CON LO DISPUESTO EN EL RÉGIMEN DE CONTABILIDAD PÚBLICA?</t>
  </si>
  <si>
    <t>C40489..1.67 ................57 SE CUENTA CON UN ÁREA CONTABLE DEBIDAMENTE ESTRUCTURADA DE CONFORMIDAD CON LA COMPLEJIDAD, DESARROLLO TECNOLÓGICO Y ESTRUCTURA ORGANIZACIONAL DE LA ENTIDAD?</t>
  </si>
  <si>
    <t>C40490..1.68 ................58. LOS FUNCIONARIOS INVOLUCRADOS EN EL PROCESO CONTABLE CUMPLEN CON LOS REQUERIMIENTOS TÉCNICOS SEÑALADOS POR LA ENTIDAD DE ACUERDO CON LA RESPONSABILIDAD QUE DEMANDA EL EJERCICIO DE LA PROFESIÓN CONTABLE EN EL SECTOR PÚBLICO</t>
  </si>
  <si>
    <t>C40491..1.69 ................59. SE HA IMPLEMENTADO UNA POLÍTICA O MECANISMO DE ACTUALIZACIÓN PERMANENTE PARA LOS FUNCIONARIOS INVOLUCRADOS EN EL PROCESO CONTABLE Y SE LLEVA A CABO EN FORMA SATISFACTORIA?</t>
  </si>
  <si>
    <t>C40430..1.7 ..................5. SE CUMPLE LA POLÍTICA MEDIANTE LA CUAL LAS TRANSACCIONES, HECHOS Y OPERACIONES REALIZADOS EN CUALQUIER DEPENDENCIA DEL ENTE PÚBLICO, SON DEBIDAMENTE INFORMADOS AL ÁREA CONTABLE A TRAVÉS DE LOS DOCUMENTOS FUENTE O SOPORTE?</t>
  </si>
  <si>
    <t>1.70</t>
  </si>
  <si>
    <t>C40492..1.70 ................60. SE PRODUCEN EN LA ENTIDAD INFORMES DE EMPALME CUANDO SE PRESENTAN CAMBIOS DE REPRESENTANTE LEGAL, O CAMBIOS DE CONTADOR?</t>
  </si>
  <si>
    <t>C40493..1.71 ................61. EXISTE UNA POLÍTICA PARA LLEVAR A CABO EN FORMA ADECUADA EL CIERRE INTEGRAL DE LA INFORMACIÓN PRODUCIDA EN TODAS LAS ÁREAS O DEPENDENCIAS QUE GENERAN HECHOS FINANCIEROS, ECONÓMICOS, SOCIALES Y AMBIENTALES?</t>
  </si>
  <si>
    <t>C40494..1.72 ................62 LOS SOPORTES DOCUMENTALES DE LOS REGISTROS CONTABLES SE ENCUENTRAN DEBIDAMENTE ORGANIZADOS Y ARCHIVADOS DE CONFORMIDAD CON LAS NORMAS QUE REGULAN LA MATERIA?</t>
  </si>
  <si>
    <t>C40431..1.8 ..................6. LOS HECHOS FINANCIEROS, ECONÓMICOS, SOCIALES Y AMBIENTALES REALIZADOS POR LA ENTIDAD CONTABLE PÚBLICA SON DE FÁCIL Y CONFIABLE MEDICIÓN MONETARIA?</t>
  </si>
  <si>
    <t>C40432..1.9 ..................7. LAS CIFRAS EXISTENTES EN LOS ESTADOS, INFORMES Y REPORTES CONTABLES SE ENCUENTRAN SOPORTADAS CON EL DOCUMENTO IDÓNEO CORRESPONDIENTE?</t>
  </si>
  <si>
    <t>C40495..2 VALORACIÓN CUALITATIVA</t>
  </si>
  <si>
    <t>C40496..2.1 FORTALEZAS</t>
  </si>
  <si>
    <t>C40497..2.2 DEBILIDADES</t>
  </si>
  <si>
    <t>C40498..2.3 AVANCE OBTENIDOS RESPECTO DE LAS EVALUACIONES Y RECOMENDACIONES REALIZADAS</t>
  </si>
  <si>
    <t>C40499..2.4 RECOMENDACIONES</t>
  </si>
  <si>
    <t>La mayor parte del proceso contable lo ejecuta el contador.</t>
  </si>
  <si>
    <t>Esta parte del proceso contable lo realiza el contador.</t>
  </si>
  <si>
    <t>Las conciliaciones bancarias se elaboran mensualmente y son depuradas constantemente.</t>
  </si>
  <si>
    <t>Se elaboran de acuerdo con lo establecido por la CGN.</t>
  </si>
  <si>
    <t>Se elaboran para mostrar suficientemente los hechos mas relevantes.</t>
  </si>
  <si>
    <t>La mayoría de los hechos económicos están incluidos en el proceso contable.</t>
  </si>
  <si>
    <t>Cada fin de año se realiza el inventario físico de los activos para hacer los ajustes pertinentes.</t>
  </si>
  <si>
    <t>Se da cumplimiento a los plazos establecidos para rendir la información contable.</t>
  </si>
  <si>
    <t>Ocasionalmente se utiliza los indicadores de información financiera.</t>
  </si>
  <si>
    <t>Se acompaña de anexos como notas a los estados contables, relaciones e indicadores para facilitar el entendimiento cuando así los solicitan.</t>
  </si>
  <si>
    <t>Se hace la respectiva conciliación de saldos para establecer que las cifras reportadas sean las mismas en los diferentes formatos solicitados.</t>
  </si>
  <si>
    <t>Se hace autoevaluaciones, pero no periódicas.</t>
  </si>
  <si>
    <t>No se tiene documentada una política de depuración, pero se realiza permanentemente procedimientos para garantizar la calidad de la información.</t>
  </si>
  <si>
    <t>La información se actualiza permanentemente.</t>
  </si>
  <si>
    <t>No se tiene establecida una política de actualización. El contador esta permanentemente asistiendo a las capacitaciones impartidas por la CGN.</t>
  </si>
  <si>
    <t>Se hace entrega de toda la información financiera al nuevo funcionario ajustada a la ley de empalme.</t>
  </si>
  <si>
    <t>Se dispone de un software que integra tesoreria, contabilidad y presupuesto. Se registra la totalidad de los hechos financieros economicos sociales y ambientales, con soportes idoneos. Se cuenta con informacion contable oportuna para rendicion de cuentas. La codificacion de los hechos financieros los realiza el contador conforme al Catalogo General de Cuentas. Se realiza cruces para validar la veracidad de los datos.</t>
  </si>
  <si>
    <t>El flujo de la información es bueno y todo hecho económico es recepcionado en la oficina de contabilidad.</t>
  </si>
  <si>
    <t>Todos los soportes contables son idóneos.</t>
  </si>
  <si>
    <t>Todas las personas tienen amplia experiencia en el sector público.</t>
  </si>
  <si>
    <t>Las cifras son tomadas fielmente de los libros de contabilidad.</t>
  </si>
  <si>
    <t>Se actualiza permanentemente y se revisa la parametrizacion.</t>
  </si>
  <si>
    <t>Los saldos se toman de los estados financieros.</t>
  </si>
  <si>
    <t>Se suministra la información financiera a quien lo requiera. En ocasiones se cargan a la pagina web.</t>
  </si>
  <si>
    <t>La oficina de control interno colabora en la mitigación de los riesgos basada en los requerimientos realizados por la CGN.</t>
  </si>
  <si>
    <t>C40484..1.62 ................52. LOS MANUALES DE POLÍTICAS, PROCEDIMIENTOS Y DEMÁS PRÁCTICAS CONTABLES SE ENCUENTRAN DEBIDAMENTE DOCUMENTADOS?</t>
  </si>
  <si>
    <t>Se hace revisiones periódicas de los estados financieros para identificar manejos inadecuados en algunas cuentas o registros para proceder a reclasificar o corregir.</t>
  </si>
  <si>
    <t>Las políticas contables que se aplican internamente no se encuentran documentadas, pero si se realizan los procesos y se aplican los procedimientos.</t>
  </si>
  <si>
    <t>Existe inventario de propiedad, planta y equipo el cual es manejado por el almacén, en contabilidad se tiene las cuentas por cobrar y los pasivos a nivel de terceros.</t>
  </si>
  <si>
    <t>Se cumple con lo señalado en las normas de archivo.</t>
  </si>
  <si>
    <t>Existe manual de procedimientos, pero falta socializarlo con todos los empleados.</t>
  </si>
  <si>
    <t>No se tiene flujogramas que ilustren la circulación de los documentos, pero la información fluye.</t>
  </si>
  <si>
    <t>Es personal calificado y con muchos años de experiencia.</t>
  </si>
  <si>
    <t>No existe una política documentada, sin embargo se realizan los cierres adecuadamente en cada una de las dependencias que generan hechos financieros.</t>
  </si>
  <si>
    <t>Falta incorporar algunos bienes al balance general principalmente porque no existe documentos de soporte idoneos (escritura publica). No se elabora un informe mensual de almacen que permita realizar cruces. La depreciacion se calcula de manera global.</t>
  </si>
  <si>
    <t>Gestionar la compra de un software que permita realizar la depreciacion de manera individial a cada activo fijo. Continuar la capacitacion de los funcionarios que participan del proceso contable. Elaborar mensualmente un informe de almacen.</t>
  </si>
  <si>
    <t>Existe una comunicación más oportuna para el reporte de las operaciones reciprocas.</t>
  </si>
  <si>
    <t>La entidad tiene un software que integra presupuesto, tesoreria y contabilidad, lo que permite mayor consistencia en las cifras.</t>
  </si>
  <si>
    <t>Se publica los estados financieros en la pagina web de la entidad. El manual de procedimientos se encuentra documentado y se adelanta el proceso de implementacion.</t>
  </si>
  <si>
    <t>Estan identificados y se suministran oportunamente.</t>
  </si>
  <si>
    <t>Todos los soportes contables que respaldan los hechos economicos son idóneos.</t>
  </si>
  <si>
    <t>Sí, permiten una adecuada identificación, clasificación y registro de los hechos económicos.</t>
  </si>
  <si>
    <t>Sí</t>
  </si>
  <si>
    <t>Sí. La dificultad esta en que se hace global.</t>
  </si>
  <si>
    <t>MUNICIPIO DE PAEZ CAUCA</t>
  </si>
  <si>
    <t>INFORME CONTROL INTERNO CONTABLE 2012</t>
  </si>
  <si>
    <t>COD</t>
  </si>
  <si>
    <t>NOMBRE</t>
  </si>
  <si>
    <t>CALIF ACTIVIDAD</t>
  </si>
  <si>
    <t>PROM ACTIVIDAD</t>
  </si>
  <si>
    <t>CALIF ETAPA</t>
  </si>
  <si>
    <t>CALIF SISTEMA</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</si>
</sst>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1">
    <font>
      <sz val="10"/>
      <name val="Arial"/>
      <family val="0"/>
    </font>
    <font>
      <u val="single"/>
      <sz val="10"/>
      <color indexed="12"/>
      <name val="Arial"/>
      <family val="0"/>
    </font>
    <font>
      <u val="single"/>
      <sz val="10"/>
      <color indexed="36"/>
      <name val="Arial"/>
      <family val="0"/>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6"/>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Alignment="1">
      <alignment/>
    </xf>
    <xf numFmtId="0" fontId="0" fillId="0" borderId="0" xfId="0" applyFont="1" applyFill="1" applyBorder="1" applyAlignment="1">
      <alignment horizontal="justify" vertical="top" wrapText="1"/>
    </xf>
    <xf numFmtId="0" fontId="0" fillId="0" borderId="0"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horizontal="justify" vertical="top"/>
    </xf>
    <xf numFmtId="49" fontId="0" fillId="0" borderId="0" xfId="0" applyNumberFormat="1" applyFont="1" applyFill="1" applyBorder="1" applyAlignment="1">
      <alignment horizontal="justify" vertical="top"/>
    </xf>
    <xf numFmtId="2" fontId="0" fillId="0" borderId="0" xfId="0" applyNumberFormat="1" applyFont="1" applyFill="1" applyBorder="1" applyAlignment="1">
      <alignment horizontal="justify" vertical="top"/>
    </xf>
    <xf numFmtId="0" fontId="0" fillId="0" borderId="0" xfId="0" applyFont="1" applyFill="1" applyBorder="1" applyAlignment="1">
      <alignment wrapText="1"/>
    </xf>
    <xf numFmtId="0" fontId="0" fillId="0" borderId="0" xfId="0" applyFont="1" applyFill="1" applyBorder="1" applyAlignment="1">
      <alignment wrapText="1"/>
    </xf>
    <xf numFmtId="0" fontId="0" fillId="0" borderId="0" xfId="0" applyAlignment="1">
      <alignment horizontal="justify" vertical="top" wrapText="1"/>
    </xf>
    <xf numFmtId="2" fontId="0" fillId="0" borderId="0" xfId="0" applyNumberFormat="1" applyAlignment="1">
      <alignment horizontal="justify" vertical="top" wrapText="1"/>
    </xf>
    <xf numFmtId="0" fontId="40" fillId="0" borderId="0" xfId="0" applyFont="1" applyAlignment="1">
      <alignment horizontal="center" vertical="center" wrapText="1"/>
    </xf>
    <xf numFmtId="0" fontId="22"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8"/>
  <sheetViews>
    <sheetView tabSelected="1" zoomScalePageLayoutView="0" workbookViewId="0" topLeftCell="A1">
      <selection activeCell="A4" sqref="A4"/>
    </sheetView>
  </sheetViews>
  <sheetFormatPr defaultColWidth="11.421875" defaultRowHeight="12.75"/>
  <cols>
    <col min="1" max="1" width="5.8515625" style="2" customWidth="1"/>
    <col min="2" max="2" width="75.421875" style="2" customWidth="1"/>
    <col min="3" max="3" width="11.421875" style="2" customWidth="1"/>
    <col min="4" max="4" width="43.140625" style="2" customWidth="1"/>
    <col min="5" max="16384" width="11.421875" style="2" customWidth="1"/>
  </cols>
  <sheetData>
    <row r="1" spans="1:7" ht="15.75">
      <c r="A1" s="12" t="s">
        <v>127</v>
      </c>
      <c r="B1" s="12"/>
      <c r="C1" s="12"/>
      <c r="D1" s="12"/>
      <c r="E1" s="12"/>
      <c r="F1" s="12"/>
      <c r="G1" s="12"/>
    </row>
    <row r="2" spans="1:7" ht="15.75">
      <c r="A2" s="12" t="s">
        <v>128</v>
      </c>
      <c r="B2" s="12"/>
      <c r="C2" s="12"/>
      <c r="D2" s="12"/>
      <c r="E2" s="12"/>
      <c r="F2" s="12"/>
      <c r="G2" s="12"/>
    </row>
    <row r="3" spans="1:7" ht="12.75">
      <c r="A3" s="3"/>
      <c r="C3" s="3"/>
      <c r="D3" s="3"/>
      <c r="E3" s="3"/>
      <c r="F3" s="3"/>
      <c r="G3" s="3"/>
    </row>
    <row r="4" spans="1:7" ht="27.75" customHeight="1">
      <c r="A4" s="11" t="s">
        <v>129</v>
      </c>
      <c r="B4" s="11" t="s">
        <v>130</v>
      </c>
      <c r="C4" s="11" t="s">
        <v>131</v>
      </c>
      <c r="D4" s="11" t="s">
        <v>0</v>
      </c>
      <c r="E4" s="11" t="s">
        <v>132</v>
      </c>
      <c r="F4" s="11" t="s">
        <v>133</v>
      </c>
      <c r="G4" s="11" t="s">
        <v>134</v>
      </c>
    </row>
    <row r="5" spans="1:7" ht="12.75">
      <c r="A5" s="4">
        <v>1</v>
      </c>
      <c r="B5" s="1" t="s">
        <v>1</v>
      </c>
      <c r="C5" s="4"/>
      <c r="D5" s="4"/>
      <c r="E5" s="9"/>
      <c r="F5" s="9"/>
      <c r="G5" s="10">
        <f>(F6+F43+F59)/3</f>
        <v>4.419566544566545</v>
      </c>
    </row>
    <row r="6" spans="1:7" ht="12.75">
      <c r="A6" s="4">
        <v>1.1</v>
      </c>
      <c r="B6" s="1" t="s">
        <v>2</v>
      </c>
      <c r="C6" s="4"/>
      <c r="D6" s="4"/>
      <c r="E6" s="9"/>
      <c r="F6" s="10">
        <f>(E7+E21+E30)/3</f>
        <v>4.705128205128205</v>
      </c>
      <c r="G6" s="9"/>
    </row>
    <row r="7" spans="1:7" ht="12.75">
      <c r="A7" s="4">
        <v>1.2</v>
      </c>
      <c r="B7" s="1" t="s">
        <v>14</v>
      </c>
      <c r="C7" s="1"/>
      <c r="D7" s="1"/>
      <c r="E7" s="10">
        <f>SUM(C8:C20)/13</f>
        <v>4.615384615384615</v>
      </c>
      <c r="F7" s="9"/>
      <c r="G7" s="9"/>
    </row>
    <row r="8" spans="1:7" ht="38.25">
      <c r="A8" s="4">
        <v>1.3</v>
      </c>
      <c r="B8" s="1" t="s">
        <v>26</v>
      </c>
      <c r="C8" s="1">
        <v>4</v>
      </c>
      <c r="D8" s="1" t="s">
        <v>122</v>
      </c>
      <c r="E8" s="9"/>
      <c r="F8" s="9"/>
      <c r="G8" s="9"/>
    </row>
    <row r="9" spans="1:7" ht="38.25">
      <c r="A9" s="4">
        <v>1.4</v>
      </c>
      <c r="B9" s="1" t="s">
        <v>37</v>
      </c>
      <c r="C9" s="1">
        <v>4</v>
      </c>
      <c r="D9" s="1" t="s">
        <v>88</v>
      </c>
      <c r="E9" s="9"/>
      <c r="F9" s="9"/>
      <c r="G9" s="9"/>
    </row>
    <row r="10" spans="1:7" ht="51">
      <c r="A10" s="4">
        <v>1.5</v>
      </c>
      <c r="B10" s="1" t="s">
        <v>48</v>
      </c>
      <c r="C10" s="1">
        <v>4</v>
      </c>
      <c r="D10" s="1" t="s">
        <v>88</v>
      </c>
      <c r="E10" s="9"/>
      <c r="F10" s="9"/>
      <c r="G10" s="9"/>
    </row>
    <row r="11" spans="1:7" ht="51">
      <c r="A11" s="4">
        <v>1.6</v>
      </c>
      <c r="B11" s="1" t="s">
        <v>60</v>
      </c>
      <c r="C11" s="1">
        <v>4</v>
      </c>
      <c r="D11" s="1" t="s">
        <v>100</v>
      </c>
      <c r="E11" s="9"/>
      <c r="F11" s="9"/>
      <c r="G11" s="9"/>
    </row>
    <row r="12" spans="1:7" ht="51">
      <c r="A12" s="4">
        <v>1.7</v>
      </c>
      <c r="B12" s="1" t="s">
        <v>71</v>
      </c>
      <c r="C12" s="1">
        <v>4</v>
      </c>
      <c r="D12" s="1" t="s">
        <v>100</v>
      </c>
      <c r="E12" s="9"/>
      <c r="F12" s="9"/>
      <c r="G12" s="9"/>
    </row>
    <row r="13" spans="1:7" ht="38.25">
      <c r="A13" s="4">
        <v>1.8</v>
      </c>
      <c r="B13" s="1" t="s">
        <v>76</v>
      </c>
      <c r="C13" s="1">
        <v>5</v>
      </c>
      <c r="D13" s="1" t="s">
        <v>125</v>
      </c>
      <c r="E13" s="9"/>
      <c r="F13" s="9"/>
      <c r="G13" s="9"/>
    </row>
    <row r="14" spans="1:7" ht="38.25">
      <c r="A14" s="4">
        <v>1.9</v>
      </c>
      <c r="B14" s="1" t="s">
        <v>77</v>
      </c>
      <c r="C14" s="1">
        <v>5</v>
      </c>
      <c r="D14" s="1" t="s">
        <v>123</v>
      </c>
      <c r="E14" s="9"/>
      <c r="F14" s="9"/>
      <c r="G14" s="9"/>
    </row>
    <row r="15" spans="1:7" ht="38.25">
      <c r="A15" s="5" t="s">
        <v>3</v>
      </c>
      <c r="B15" s="1" t="s">
        <v>4</v>
      </c>
      <c r="C15" s="1">
        <v>5</v>
      </c>
      <c r="D15" s="1" t="s">
        <v>124</v>
      </c>
      <c r="E15" s="9"/>
      <c r="F15" s="9"/>
      <c r="G15" s="9"/>
    </row>
    <row r="16" spans="1:7" ht="38.25">
      <c r="A16" s="4">
        <v>1.11</v>
      </c>
      <c r="B16" s="1" t="s">
        <v>5</v>
      </c>
      <c r="C16" s="1">
        <v>5</v>
      </c>
      <c r="D16" s="1" t="s">
        <v>102</v>
      </c>
      <c r="E16" s="9"/>
      <c r="F16" s="9"/>
      <c r="G16" s="9"/>
    </row>
    <row r="17" spans="1:7" ht="38.25">
      <c r="A17" s="4">
        <v>1.12</v>
      </c>
      <c r="B17" s="1" t="s">
        <v>6</v>
      </c>
      <c r="C17" s="1">
        <v>5</v>
      </c>
      <c r="D17" s="1" t="s">
        <v>83</v>
      </c>
      <c r="E17" s="9"/>
      <c r="F17" s="9"/>
      <c r="G17" s="9"/>
    </row>
    <row r="18" spans="1:7" ht="51">
      <c r="A18" s="4">
        <v>1.13</v>
      </c>
      <c r="B18" s="1" t="s">
        <v>7</v>
      </c>
      <c r="C18" s="1">
        <v>5</v>
      </c>
      <c r="D18" s="1" t="s">
        <v>101</v>
      </c>
      <c r="E18" s="9"/>
      <c r="F18" s="9"/>
      <c r="G18" s="9"/>
    </row>
    <row r="19" spans="1:7" ht="38.25">
      <c r="A19" s="4">
        <v>1.14</v>
      </c>
      <c r="B19" s="1" t="s">
        <v>8</v>
      </c>
      <c r="C19" s="1">
        <v>5</v>
      </c>
      <c r="D19" s="1" t="s">
        <v>124</v>
      </c>
      <c r="E19" s="9"/>
      <c r="F19" s="9"/>
      <c r="G19" s="9"/>
    </row>
    <row r="20" spans="1:7" ht="51">
      <c r="A20" s="4">
        <v>1.15</v>
      </c>
      <c r="B20" s="1" t="s">
        <v>9</v>
      </c>
      <c r="C20" s="1">
        <v>5</v>
      </c>
      <c r="D20" s="1" t="s">
        <v>84</v>
      </c>
      <c r="E20" s="9"/>
      <c r="F20" s="9"/>
      <c r="G20" s="9"/>
    </row>
    <row r="21" spans="1:7" ht="12.75">
      <c r="A21" s="4">
        <v>1.16</v>
      </c>
      <c r="B21" s="1" t="s">
        <v>10</v>
      </c>
      <c r="C21" s="1"/>
      <c r="D21" s="1"/>
      <c r="E21" s="10">
        <f>SUM(C22:C29)/8</f>
        <v>4.75</v>
      </c>
      <c r="F21" s="9"/>
      <c r="G21" s="9"/>
    </row>
    <row r="22" spans="1:7" ht="42" customHeight="1">
      <c r="A22" s="4">
        <v>1.17</v>
      </c>
      <c r="B22" s="1" t="s">
        <v>11</v>
      </c>
      <c r="C22" s="1">
        <v>4</v>
      </c>
      <c r="D22" s="1" t="s">
        <v>88</v>
      </c>
      <c r="E22" s="9"/>
      <c r="F22" s="9"/>
      <c r="G22" s="9"/>
    </row>
    <row r="23" spans="1:7" ht="43.5" customHeight="1">
      <c r="A23" s="4">
        <v>1.18</v>
      </c>
      <c r="B23" s="1" t="s">
        <v>12</v>
      </c>
      <c r="C23" s="1">
        <v>5</v>
      </c>
      <c r="D23" s="1" t="s">
        <v>125</v>
      </c>
      <c r="E23" s="9"/>
      <c r="F23" s="9"/>
      <c r="G23" s="9"/>
    </row>
    <row r="24" spans="1:7" ht="38.25">
      <c r="A24" s="4">
        <v>1.19</v>
      </c>
      <c r="B24" s="1" t="s">
        <v>13</v>
      </c>
      <c r="C24" s="1">
        <v>5</v>
      </c>
      <c r="D24" s="1" t="s">
        <v>84</v>
      </c>
      <c r="E24" s="9"/>
      <c r="F24" s="9"/>
      <c r="G24" s="9"/>
    </row>
    <row r="25" spans="1:7" ht="51">
      <c r="A25" s="5" t="s">
        <v>15</v>
      </c>
      <c r="B25" s="1" t="s">
        <v>16</v>
      </c>
      <c r="C25" s="1">
        <v>5</v>
      </c>
      <c r="D25" s="1" t="s">
        <v>84</v>
      </c>
      <c r="E25" s="9"/>
      <c r="F25" s="9"/>
      <c r="G25" s="9"/>
    </row>
    <row r="26" spans="1:7" ht="51">
      <c r="A26" s="4">
        <v>1.21</v>
      </c>
      <c r="B26" s="1" t="s">
        <v>17</v>
      </c>
      <c r="C26" s="1">
        <v>5</v>
      </c>
      <c r="D26" s="1" t="s">
        <v>125</v>
      </c>
      <c r="E26" s="9"/>
      <c r="F26" s="9"/>
      <c r="G26" s="9"/>
    </row>
    <row r="27" spans="1:7" ht="38.25">
      <c r="A27" s="4">
        <v>1.22</v>
      </c>
      <c r="B27" s="1" t="s">
        <v>18</v>
      </c>
      <c r="C27" s="1">
        <v>5</v>
      </c>
      <c r="D27" s="1" t="s">
        <v>84</v>
      </c>
      <c r="E27" s="9"/>
      <c r="F27" s="9"/>
      <c r="G27" s="9"/>
    </row>
    <row r="28" spans="1:7" ht="38.25">
      <c r="A28" s="4">
        <v>1.23</v>
      </c>
      <c r="B28" s="1" t="s">
        <v>19</v>
      </c>
      <c r="C28" s="1">
        <v>5</v>
      </c>
      <c r="D28" s="1" t="s">
        <v>85</v>
      </c>
      <c r="E28" s="9"/>
      <c r="F28" s="9"/>
      <c r="G28" s="9"/>
    </row>
    <row r="29" spans="1:7" ht="25.5">
      <c r="A29" s="4">
        <v>1.24</v>
      </c>
      <c r="B29" s="1" t="s">
        <v>20</v>
      </c>
      <c r="C29" s="1">
        <v>4</v>
      </c>
      <c r="D29" s="1" t="s">
        <v>119</v>
      </c>
      <c r="E29" s="9"/>
      <c r="F29" s="9"/>
      <c r="G29" s="9"/>
    </row>
    <row r="30" spans="1:7" ht="12.75">
      <c r="A30" s="4">
        <v>1.25</v>
      </c>
      <c r="B30" s="1" t="s">
        <v>21</v>
      </c>
      <c r="C30" s="1"/>
      <c r="D30" s="1"/>
      <c r="E30" s="10">
        <f>SUM(C31:C42)/12</f>
        <v>4.75</v>
      </c>
      <c r="F30" s="9"/>
      <c r="G30" s="9"/>
    </row>
    <row r="31" spans="1:7" ht="38.25">
      <c r="A31" s="4">
        <v>1.26</v>
      </c>
      <c r="B31" s="1" t="s">
        <v>22</v>
      </c>
      <c r="C31" s="1">
        <v>4</v>
      </c>
      <c r="D31" s="1" t="s">
        <v>120</v>
      </c>
      <c r="E31" s="9"/>
      <c r="F31" s="9"/>
      <c r="G31" s="9"/>
    </row>
    <row r="32" spans="1:7" ht="38.25">
      <c r="A32" s="4">
        <v>1.27</v>
      </c>
      <c r="B32" s="1" t="s">
        <v>23</v>
      </c>
      <c r="C32" s="1">
        <v>3</v>
      </c>
      <c r="D32" s="1" t="s">
        <v>89</v>
      </c>
      <c r="E32" s="9"/>
      <c r="F32" s="9"/>
      <c r="G32" s="9"/>
    </row>
    <row r="33" spans="1:7" ht="38.25">
      <c r="A33" s="4">
        <v>1.28</v>
      </c>
      <c r="B33" s="1" t="s">
        <v>24</v>
      </c>
      <c r="C33" s="1">
        <v>5</v>
      </c>
      <c r="D33" s="1" t="s">
        <v>84</v>
      </c>
      <c r="E33" s="9"/>
      <c r="F33" s="9"/>
      <c r="G33" s="9"/>
    </row>
    <row r="34" spans="1:7" ht="38.25">
      <c r="A34" s="4">
        <v>1.29</v>
      </c>
      <c r="B34" s="1" t="s">
        <v>25</v>
      </c>
      <c r="C34" s="1">
        <v>5</v>
      </c>
      <c r="D34" s="1" t="s">
        <v>125</v>
      </c>
      <c r="E34" s="9"/>
      <c r="F34" s="9"/>
      <c r="G34" s="9"/>
    </row>
    <row r="35" spans="1:7" ht="51">
      <c r="A35" s="5" t="s">
        <v>27</v>
      </c>
      <c r="B35" s="1" t="s">
        <v>28</v>
      </c>
      <c r="C35" s="1">
        <v>5</v>
      </c>
      <c r="D35" s="1" t="s">
        <v>125</v>
      </c>
      <c r="E35" s="9"/>
      <c r="F35" s="9"/>
      <c r="G35" s="9"/>
    </row>
    <row r="36" spans="1:7" ht="38.25">
      <c r="A36" s="4">
        <v>1.31</v>
      </c>
      <c r="B36" s="1" t="s">
        <v>29</v>
      </c>
      <c r="C36" s="1">
        <v>5</v>
      </c>
      <c r="D36" s="1" t="s">
        <v>125</v>
      </c>
      <c r="E36" s="9"/>
      <c r="F36" s="9"/>
      <c r="G36" s="9"/>
    </row>
    <row r="37" spans="1:7" ht="38.25">
      <c r="A37" s="4">
        <v>1.32</v>
      </c>
      <c r="B37" s="1" t="s">
        <v>30</v>
      </c>
      <c r="C37" s="1">
        <v>5</v>
      </c>
      <c r="D37" s="1" t="s">
        <v>84</v>
      </c>
      <c r="E37" s="9"/>
      <c r="F37" s="9"/>
      <c r="G37" s="9"/>
    </row>
    <row r="38" spans="1:7" ht="38.25">
      <c r="A38" s="4">
        <v>1.33</v>
      </c>
      <c r="B38" s="1" t="s">
        <v>31</v>
      </c>
      <c r="C38" s="1">
        <v>5</v>
      </c>
      <c r="D38" s="1" t="s">
        <v>125</v>
      </c>
      <c r="E38" s="9"/>
      <c r="F38" s="9"/>
      <c r="G38" s="9"/>
    </row>
    <row r="39" spans="1:7" ht="38.25">
      <c r="A39" s="4">
        <v>1.34</v>
      </c>
      <c r="B39" s="1" t="s">
        <v>32</v>
      </c>
      <c r="C39" s="1">
        <v>5</v>
      </c>
      <c r="D39" s="1" t="s">
        <v>126</v>
      </c>
      <c r="E39" s="9"/>
      <c r="F39" s="9"/>
      <c r="G39" s="9"/>
    </row>
    <row r="40" spans="1:7" ht="25.5">
      <c r="A40" s="4">
        <v>1.35</v>
      </c>
      <c r="B40" s="1" t="s">
        <v>33</v>
      </c>
      <c r="C40" s="1">
        <v>5</v>
      </c>
      <c r="D40" s="1" t="s">
        <v>101</v>
      </c>
      <c r="E40" s="9"/>
      <c r="F40" s="9"/>
      <c r="G40" s="9"/>
    </row>
    <row r="41" spans="1:7" ht="38.25">
      <c r="A41" s="4">
        <v>1.36</v>
      </c>
      <c r="B41" s="1" t="s">
        <v>34</v>
      </c>
      <c r="C41" s="1">
        <v>5</v>
      </c>
      <c r="D41" s="1" t="s">
        <v>84</v>
      </c>
      <c r="E41" s="9"/>
      <c r="F41" s="9"/>
      <c r="G41" s="9"/>
    </row>
    <row r="42" spans="1:7" ht="25.5">
      <c r="A42" s="4">
        <v>1.37</v>
      </c>
      <c r="B42" s="1" t="s">
        <v>35</v>
      </c>
      <c r="C42" s="1">
        <v>5</v>
      </c>
      <c r="D42" s="1" t="s">
        <v>84</v>
      </c>
      <c r="E42" s="9"/>
      <c r="F42" s="9"/>
      <c r="G42" s="9"/>
    </row>
    <row r="43" spans="1:7" ht="12.75">
      <c r="A43" s="4">
        <v>1.39</v>
      </c>
      <c r="B43" s="1" t="s">
        <v>36</v>
      </c>
      <c r="C43" s="1"/>
      <c r="D43" s="1"/>
      <c r="E43" s="9"/>
      <c r="F43" s="10">
        <f>(E44+E52)/2</f>
        <v>4.428571428571429</v>
      </c>
      <c r="G43" s="9"/>
    </row>
    <row r="44" spans="1:7" ht="25.5">
      <c r="A44" s="6">
        <v>1.4</v>
      </c>
      <c r="B44" s="1" t="s">
        <v>38</v>
      </c>
      <c r="C44" s="1"/>
      <c r="D44" s="1"/>
      <c r="E44" s="10">
        <f>SUM(C45:C51)/7</f>
        <v>4.857142857142857</v>
      </c>
      <c r="F44" s="9"/>
      <c r="G44" s="9"/>
    </row>
    <row r="45" spans="1:7" ht="38.25">
      <c r="A45" s="4">
        <v>1.41</v>
      </c>
      <c r="B45" s="1" t="s">
        <v>39</v>
      </c>
      <c r="C45" s="1">
        <v>5</v>
      </c>
      <c r="D45" s="1" t="s">
        <v>84</v>
      </c>
      <c r="E45" s="9"/>
      <c r="F45" s="9"/>
      <c r="G45" s="9"/>
    </row>
    <row r="46" spans="1:7" ht="38.25">
      <c r="A46" s="4">
        <v>1.42</v>
      </c>
      <c r="B46" s="1" t="s">
        <v>40</v>
      </c>
      <c r="C46" s="1">
        <v>5</v>
      </c>
      <c r="D46" s="1" t="s">
        <v>103</v>
      </c>
      <c r="E46" s="9"/>
      <c r="F46" s="9"/>
      <c r="G46" s="9"/>
    </row>
    <row r="47" spans="1:7" ht="38.25">
      <c r="A47" s="4">
        <v>1.43</v>
      </c>
      <c r="B47" s="1" t="s">
        <v>41</v>
      </c>
      <c r="C47" s="1">
        <v>5</v>
      </c>
      <c r="D47" s="1" t="s">
        <v>104</v>
      </c>
      <c r="E47" s="9"/>
      <c r="F47" s="9"/>
      <c r="G47" s="9"/>
    </row>
    <row r="48" spans="1:7" ht="51">
      <c r="A48" s="4">
        <v>1.44</v>
      </c>
      <c r="B48" s="1" t="s">
        <v>42</v>
      </c>
      <c r="C48" s="1">
        <v>4</v>
      </c>
      <c r="D48" s="1" t="s">
        <v>90</v>
      </c>
      <c r="E48" s="9"/>
      <c r="F48" s="9"/>
      <c r="G48" s="9"/>
    </row>
    <row r="49" spans="1:7" ht="38.25">
      <c r="A49" s="4">
        <v>1.45</v>
      </c>
      <c r="B49" s="1" t="s">
        <v>43</v>
      </c>
      <c r="C49" s="1">
        <v>5</v>
      </c>
      <c r="D49" s="1" t="s">
        <v>86</v>
      </c>
      <c r="E49" s="9"/>
      <c r="F49" s="9"/>
      <c r="G49" s="9"/>
    </row>
    <row r="50" spans="1:7" ht="38.25">
      <c r="A50" s="4">
        <v>1.46</v>
      </c>
      <c r="B50" s="1" t="s">
        <v>44</v>
      </c>
      <c r="C50" s="1">
        <v>5</v>
      </c>
      <c r="D50" s="1" t="s">
        <v>87</v>
      </c>
      <c r="E50" s="9"/>
      <c r="F50" s="9"/>
      <c r="G50" s="9"/>
    </row>
    <row r="51" spans="1:7" ht="38.25">
      <c r="A51" s="4">
        <v>1.47</v>
      </c>
      <c r="B51" s="1" t="s">
        <v>45</v>
      </c>
      <c r="C51" s="1">
        <v>5</v>
      </c>
      <c r="D51" s="1" t="s">
        <v>105</v>
      </c>
      <c r="E51" s="9"/>
      <c r="F51" s="9"/>
      <c r="G51" s="9"/>
    </row>
    <row r="52" spans="1:7" ht="25.5">
      <c r="A52" s="4">
        <v>1.48</v>
      </c>
      <c r="B52" s="1" t="s">
        <v>46</v>
      </c>
      <c r="C52" s="1"/>
      <c r="D52" s="1"/>
      <c r="E52" s="10">
        <f>SUM(C53:C58)/6</f>
        <v>4</v>
      </c>
      <c r="F52" s="9"/>
      <c r="G52" s="9"/>
    </row>
    <row r="53" spans="1:7" ht="51">
      <c r="A53" s="4">
        <v>1.49</v>
      </c>
      <c r="B53" s="1" t="s">
        <v>47</v>
      </c>
      <c r="C53" s="1">
        <v>4</v>
      </c>
      <c r="D53" s="1" t="s">
        <v>90</v>
      </c>
      <c r="E53" s="9"/>
      <c r="F53" s="9"/>
      <c r="G53" s="9"/>
    </row>
    <row r="54" spans="1:7" ht="38.25">
      <c r="A54" s="5" t="s">
        <v>49</v>
      </c>
      <c r="B54" s="1" t="s">
        <v>50</v>
      </c>
      <c r="C54" s="1">
        <v>4</v>
      </c>
      <c r="D54" s="1" t="s">
        <v>106</v>
      </c>
      <c r="E54" s="9"/>
      <c r="F54" s="9"/>
      <c r="G54" s="9"/>
    </row>
    <row r="55" spans="1:7" ht="38.25">
      <c r="A55" s="4">
        <v>1.51</v>
      </c>
      <c r="B55" s="1" t="s">
        <v>51</v>
      </c>
      <c r="C55" s="1">
        <v>3</v>
      </c>
      <c r="D55" s="1" t="s">
        <v>91</v>
      </c>
      <c r="E55" s="9"/>
      <c r="F55" s="9"/>
      <c r="G55" s="9"/>
    </row>
    <row r="56" spans="1:7" ht="38.25">
      <c r="A56" s="4">
        <v>1.52</v>
      </c>
      <c r="B56" s="1" t="s">
        <v>52</v>
      </c>
      <c r="C56" s="1">
        <v>4</v>
      </c>
      <c r="D56" s="1" t="s">
        <v>92</v>
      </c>
      <c r="E56" s="9"/>
      <c r="F56" s="9"/>
      <c r="G56" s="9"/>
    </row>
    <row r="57" spans="1:7" ht="25.5">
      <c r="A57" s="4">
        <v>1.53</v>
      </c>
      <c r="B57" s="1" t="s">
        <v>53</v>
      </c>
      <c r="C57" s="1">
        <v>4</v>
      </c>
      <c r="D57" s="1" t="s">
        <v>125</v>
      </c>
      <c r="E57" s="9"/>
      <c r="F57" s="9"/>
      <c r="G57" s="9"/>
    </row>
    <row r="58" spans="1:7" ht="38.25">
      <c r="A58" s="4">
        <v>1.54</v>
      </c>
      <c r="B58" s="1" t="s">
        <v>54</v>
      </c>
      <c r="C58" s="1">
        <v>5</v>
      </c>
      <c r="D58" s="1" t="s">
        <v>93</v>
      </c>
      <c r="E58" s="9"/>
      <c r="F58" s="9"/>
      <c r="G58" s="9"/>
    </row>
    <row r="59" spans="1:7" ht="12.75">
      <c r="A59" s="4">
        <v>1.55</v>
      </c>
      <c r="B59" s="1" t="s">
        <v>55</v>
      </c>
      <c r="C59" s="1"/>
      <c r="D59" s="1"/>
      <c r="E59" s="9"/>
      <c r="F59" s="10">
        <f>+E60</f>
        <v>4.125</v>
      </c>
      <c r="G59" s="9"/>
    </row>
    <row r="60" spans="1:7" ht="12.75">
      <c r="A60" s="4">
        <v>1.56</v>
      </c>
      <c r="B60" s="1" t="s">
        <v>56</v>
      </c>
      <c r="C60" s="1"/>
      <c r="D60" s="1"/>
      <c r="E60" s="10">
        <f>SUM(C61:C76)/16</f>
        <v>4.125</v>
      </c>
      <c r="F60" s="9"/>
      <c r="G60" s="9"/>
    </row>
    <row r="61" spans="1:7" ht="51">
      <c r="A61" s="4">
        <v>1.57</v>
      </c>
      <c r="B61" s="1" t="s">
        <v>57</v>
      </c>
      <c r="C61" s="1">
        <v>4</v>
      </c>
      <c r="D61" s="1" t="s">
        <v>109</v>
      </c>
      <c r="E61" s="9"/>
      <c r="F61" s="9"/>
      <c r="G61" s="9"/>
    </row>
    <row r="62" spans="1:7" ht="41.25" customHeight="1">
      <c r="A62" s="4">
        <v>1.58</v>
      </c>
      <c r="B62" s="1" t="s">
        <v>58</v>
      </c>
      <c r="C62" s="1">
        <v>4</v>
      </c>
      <c r="D62" s="1" t="s">
        <v>107</v>
      </c>
      <c r="E62" s="9"/>
      <c r="F62" s="9"/>
      <c r="G62" s="9"/>
    </row>
    <row r="63" spans="1:7" ht="38.25">
      <c r="A63" s="4">
        <v>1.59</v>
      </c>
      <c r="B63" s="1" t="s">
        <v>59</v>
      </c>
      <c r="C63" s="1">
        <v>4</v>
      </c>
      <c r="D63" s="1" t="s">
        <v>94</v>
      </c>
      <c r="E63" s="9"/>
      <c r="F63" s="9"/>
      <c r="G63" s="9"/>
    </row>
    <row r="64" spans="1:7" ht="38.25">
      <c r="A64" s="5" t="s">
        <v>61</v>
      </c>
      <c r="B64" s="1" t="s">
        <v>62</v>
      </c>
      <c r="C64" s="1">
        <v>5</v>
      </c>
      <c r="D64" s="1" t="s">
        <v>125</v>
      </c>
      <c r="E64" s="9"/>
      <c r="F64" s="9"/>
      <c r="G64" s="9"/>
    </row>
    <row r="65" spans="1:7" ht="54" customHeight="1">
      <c r="A65" s="4">
        <v>1.61</v>
      </c>
      <c r="B65" s="1" t="s">
        <v>63</v>
      </c>
      <c r="C65" s="1">
        <v>3</v>
      </c>
      <c r="D65" s="1" t="s">
        <v>110</v>
      </c>
      <c r="E65" s="9"/>
      <c r="F65" s="9"/>
      <c r="G65" s="9"/>
    </row>
    <row r="66" spans="1:7" ht="38.25">
      <c r="A66" s="4">
        <v>1.62</v>
      </c>
      <c r="B66" s="1" t="s">
        <v>108</v>
      </c>
      <c r="C66" s="1">
        <v>4</v>
      </c>
      <c r="D66" s="1" t="s">
        <v>113</v>
      </c>
      <c r="E66" s="9"/>
      <c r="F66" s="9"/>
      <c r="G66" s="9"/>
    </row>
    <row r="67" spans="1:7" ht="51">
      <c r="A67" s="4">
        <v>1.63</v>
      </c>
      <c r="B67" s="1" t="s">
        <v>64</v>
      </c>
      <c r="C67" s="1">
        <v>4</v>
      </c>
      <c r="D67" s="1" t="s">
        <v>114</v>
      </c>
      <c r="E67" s="9"/>
      <c r="F67" s="9"/>
      <c r="G67" s="9"/>
    </row>
    <row r="68" spans="1:7" ht="51">
      <c r="A68" s="4">
        <v>1.64</v>
      </c>
      <c r="B68" s="1" t="s">
        <v>65</v>
      </c>
      <c r="C68" s="1">
        <v>4</v>
      </c>
      <c r="D68" s="1" t="s">
        <v>95</v>
      </c>
      <c r="E68" s="9"/>
      <c r="F68" s="9"/>
      <c r="G68" s="9"/>
    </row>
    <row r="69" spans="1:7" ht="54.75" customHeight="1">
      <c r="A69" s="4">
        <v>1.65</v>
      </c>
      <c r="B69" s="1" t="s">
        <v>66</v>
      </c>
      <c r="C69" s="1">
        <v>4</v>
      </c>
      <c r="D69" s="1" t="s">
        <v>111</v>
      </c>
      <c r="E69" s="9"/>
      <c r="F69" s="9"/>
      <c r="G69" s="9"/>
    </row>
    <row r="70" spans="1:7" ht="38.25">
      <c r="A70" s="4">
        <v>1.66</v>
      </c>
      <c r="B70" s="1" t="s">
        <v>67</v>
      </c>
      <c r="C70" s="1">
        <v>3</v>
      </c>
      <c r="D70" s="1" t="s">
        <v>96</v>
      </c>
      <c r="E70" s="9"/>
      <c r="F70" s="9"/>
      <c r="G70" s="9"/>
    </row>
    <row r="71" spans="1:7" ht="38.25">
      <c r="A71" s="4">
        <v>1.67</v>
      </c>
      <c r="B71" s="1" t="s">
        <v>68</v>
      </c>
      <c r="C71" s="1">
        <v>4</v>
      </c>
      <c r="D71" s="1" t="s">
        <v>125</v>
      </c>
      <c r="E71" s="9"/>
      <c r="F71" s="9"/>
      <c r="G71" s="9"/>
    </row>
    <row r="72" spans="1:7" ht="54.75" customHeight="1">
      <c r="A72" s="4">
        <v>1.68</v>
      </c>
      <c r="B72" s="1" t="s">
        <v>69</v>
      </c>
      <c r="C72" s="1">
        <v>5</v>
      </c>
      <c r="D72" s="1" t="s">
        <v>115</v>
      </c>
      <c r="E72" s="9"/>
      <c r="F72" s="9"/>
      <c r="G72" s="9"/>
    </row>
    <row r="73" spans="1:7" ht="51">
      <c r="A73" s="4">
        <v>1.69</v>
      </c>
      <c r="B73" s="1" t="s">
        <v>70</v>
      </c>
      <c r="C73" s="1">
        <v>4</v>
      </c>
      <c r="D73" s="1" t="s">
        <v>97</v>
      </c>
      <c r="E73" s="9"/>
      <c r="F73" s="9"/>
      <c r="G73" s="9"/>
    </row>
    <row r="74" spans="1:7" ht="38.25">
      <c r="A74" s="5" t="s">
        <v>72</v>
      </c>
      <c r="B74" s="1" t="s">
        <v>73</v>
      </c>
      <c r="C74" s="1">
        <v>5</v>
      </c>
      <c r="D74" s="1" t="s">
        <v>98</v>
      </c>
      <c r="E74" s="9"/>
      <c r="F74" s="9"/>
      <c r="G74" s="9"/>
    </row>
    <row r="75" spans="1:7" ht="51">
      <c r="A75" s="4">
        <v>1.71</v>
      </c>
      <c r="B75" s="1" t="s">
        <v>74</v>
      </c>
      <c r="C75" s="1">
        <v>4</v>
      </c>
      <c r="D75" s="1" t="s">
        <v>116</v>
      </c>
      <c r="E75" s="9"/>
      <c r="F75" s="9"/>
      <c r="G75" s="9"/>
    </row>
    <row r="76" spans="1:7" ht="38.25">
      <c r="A76" s="4">
        <v>1.72</v>
      </c>
      <c r="B76" s="1" t="s">
        <v>75</v>
      </c>
      <c r="C76" s="1">
        <v>5</v>
      </c>
      <c r="D76" s="1" t="s">
        <v>112</v>
      </c>
      <c r="E76" s="9"/>
      <c r="F76" s="9"/>
      <c r="G76" s="9"/>
    </row>
    <row r="77" spans="1:7" ht="12.75">
      <c r="A77" s="4">
        <v>2</v>
      </c>
      <c r="B77" s="1" t="s">
        <v>78</v>
      </c>
      <c r="C77" s="1"/>
      <c r="D77" s="1"/>
      <c r="E77" s="9"/>
      <c r="F77" s="9"/>
      <c r="G77" s="9"/>
    </row>
    <row r="78" spans="1:9" ht="127.5">
      <c r="A78" s="4">
        <v>2.1</v>
      </c>
      <c r="B78" s="1" t="s">
        <v>79</v>
      </c>
      <c r="C78" s="1">
        <v>0</v>
      </c>
      <c r="D78" s="1" t="s">
        <v>99</v>
      </c>
      <c r="E78" s="9"/>
      <c r="F78" s="9"/>
      <c r="G78" s="9"/>
      <c r="H78" s="7"/>
      <c r="I78" s="7"/>
    </row>
    <row r="79" spans="1:9" ht="83.25" customHeight="1">
      <c r="A79" s="4">
        <v>2.2</v>
      </c>
      <c r="B79" s="1" t="s">
        <v>80</v>
      </c>
      <c r="C79" s="1">
        <v>0</v>
      </c>
      <c r="D79" s="1" t="s">
        <v>117</v>
      </c>
      <c r="E79" s="9"/>
      <c r="F79" s="9"/>
      <c r="G79" s="9"/>
      <c r="H79" s="7"/>
      <c r="I79" s="7"/>
    </row>
    <row r="80" spans="1:9" ht="60.75" customHeight="1">
      <c r="A80" s="4">
        <v>2.3</v>
      </c>
      <c r="B80" s="1" t="s">
        <v>81</v>
      </c>
      <c r="C80" s="1">
        <v>0</v>
      </c>
      <c r="D80" s="1" t="s">
        <v>121</v>
      </c>
      <c r="E80" s="9"/>
      <c r="F80" s="9"/>
      <c r="G80" s="9"/>
      <c r="H80" s="7"/>
      <c r="I80" s="7"/>
    </row>
    <row r="81" spans="1:10" ht="63.75">
      <c r="A81" s="4">
        <v>2.4</v>
      </c>
      <c r="B81" s="1" t="s">
        <v>82</v>
      </c>
      <c r="C81" s="1">
        <v>0</v>
      </c>
      <c r="D81" s="1" t="s">
        <v>118</v>
      </c>
      <c r="E81" s="9"/>
      <c r="F81" s="9"/>
      <c r="G81" s="9"/>
      <c r="H81" s="7"/>
      <c r="I81" s="7"/>
      <c r="J81" s="7"/>
    </row>
    <row r="82" spans="4:10" ht="12.75">
      <c r="D82" s="7"/>
      <c r="E82" s="7"/>
      <c r="F82" s="7"/>
      <c r="G82" s="7"/>
      <c r="H82" s="7"/>
      <c r="I82" s="7"/>
      <c r="J82" s="7"/>
    </row>
    <row r="83" spans="4:10" ht="12.75">
      <c r="D83" s="8"/>
      <c r="E83" s="8"/>
      <c r="F83" s="8"/>
      <c r="G83" s="8"/>
      <c r="H83" s="8"/>
      <c r="I83" s="8"/>
      <c r="J83" s="8"/>
    </row>
    <row r="84" spans="4:10" ht="12.75">
      <c r="D84" s="8"/>
      <c r="E84" s="8"/>
      <c r="F84" s="8"/>
      <c r="G84" s="8"/>
      <c r="H84" s="8"/>
      <c r="I84" s="8"/>
      <c r="J84" s="8"/>
    </row>
    <row r="85" spans="4:10" ht="12.75">
      <c r="D85" s="8"/>
      <c r="E85" s="8"/>
      <c r="F85" s="8"/>
      <c r="G85" s="8"/>
      <c r="H85" s="8"/>
      <c r="I85" s="8"/>
      <c r="J85" s="8"/>
    </row>
    <row r="86" spans="4:10" ht="12.75">
      <c r="D86" s="8"/>
      <c r="E86" s="8"/>
      <c r="F86" s="8"/>
      <c r="G86" s="8"/>
      <c r="H86" s="8"/>
      <c r="I86" s="8"/>
      <c r="J86" s="8"/>
    </row>
    <row r="87" spans="4:10" ht="12.75">
      <c r="D87" s="8"/>
      <c r="E87" s="8"/>
      <c r="F87" s="8"/>
      <c r="G87" s="8"/>
      <c r="H87" s="8"/>
      <c r="I87" s="8"/>
      <c r="J87" s="8"/>
    </row>
    <row r="88" spans="4:10" ht="12.75">
      <c r="D88" s="8"/>
      <c r="E88" s="8"/>
      <c r="F88" s="8"/>
      <c r="G88" s="8"/>
      <c r="H88" s="8"/>
      <c r="I88" s="8"/>
      <c r="J88" s="8"/>
    </row>
  </sheetData>
  <sheetProtection/>
  <mergeCells count="5">
    <mergeCell ref="D87:J88"/>
    <mergeCell ref="D83:J84"/>
    <mergeCell ref="D85:J86"/>
    <mergeCell ref="A1:G1"/>
    <mergeCell ref="A2:G2"/>
  </mergeCells>
  <printOptions/>
  <pageMargins left="0.75" right="0.75" top="1" bottom="1" header="0" footer="0"/>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NOMINA</cp:lastModifiedBy>
  <dcterms:created xsi:type="dcterms:W3CDTF">2010-02-24T16:00:43Z</dcterms:created>
  <dcterms:modified xsi:type="dcterms:W3CDTF">2013-02-28T05:42:32Z</dcterms:modified>
  <cp:category/>
  <cp:version/>
  <cp:contentType/>
  <cp:contentStatus/>
</cp:coreProperties>
</file>