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5" windowWidth="15135" windowHeight="6345" activeTab="0"/>
  </bookViews>
  <sheets>
    <sheet name="poain sector" sheetId="1" r:id="rId1"/>
    <sheet name="paso 9 (2)" sheetId="2" r:id="rId2"/>
    <sheet name="paso 9" sheetId="3" r:id="rId3"/>
  </sheets>
  <definedNames>
    <definedName name="_xlnm._FilterDatabase" localSheetId="2" hidden="1">'paso 9'!$A$3:$P$400</definedName>
    <definedName name="_xlnm._FilterDatabase" localSheetId="1" hidden="1">'paso 9 (2)'!$A$3:$R$323</definedName>
    <definedName name="_xlnm._FilterDatabase" localSheetId="0" hidden="1">'poain sector'!$A$3:$P$149</definedName>
    <definedName name="_xlnm.Print_Area" localSheetId="2">'paso 9'!$A$1:$N$407</definedName>
    <definedName name="_xlnm.Print_Area" localSheetId="1">'paso 9 (2)'!$A$1:$N$323</definedName>
    <definedName name="_xlnm.Print_Area" localSheetId="0">'poain sector'!$A$1:$N$149</definedName>
    <definedName name="CRITERIA" localSheetId="1">'paso 9 (2)'!$A$12</definedName>
    <definedName name="CRITERIA" localSheetId="0">'poain sector'!$A$9</definedName>
    <definedName name="_xlnm.Print_Titles" localSheetId="2">'paso 9'!$1:$4</definedName>
    <definedName name="_xlnm.Print_Titles" localSheetId="1">'paso 9 (2)'!$1:$3</definedName>
    <definedName name="_xlnm.Print_Titles" localSheetId="0">'poain sector'!$1:$3</definedName>
  </definedNames>
  <calcPr fullCalcOnLoad="1"/>
</workbook>
</file>

<file path=xl/comments1.xml><?xml version="1.0" encoding="utf-8"?>
<comments xmlns="http://schemas.openxmlformats.org/spreadsheetml/2006/main">
  <authors>
    <author> </author>
    <author>Colossus User</author>
  </authors>
  <commentList>
    <comment ref="A15" authorId="0">
      <text>
        <r>
          <rPr>
            <b/>
            <sz val="8"/>
            <rFont val="Tahoma"/>
            <family val="0"/>
          </rPr>
          <t xml:space="preserve"> :2241101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 :2241102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 xml:space="preserve"> :2241103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 :2241103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 xml:space="preserve"> :2241103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 :2241104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 xml:space="preserve"> :221114</t>
        </r>
        <r>
          <rPr>
            <sz val="8"/>
            <rFont val="Tahoma"/>
            <family val="0"/>
          </rPr>
          <t xml:space="preserve">
Dotación institucional de material y medios pedagógicos para el aprendizaje</t>
        </r>
      </text>
    </comment>
    <comment ref="B43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 :</t>
        </r>
        <r>
          <rPr>
            <b/>
            <sz val="8"/>
            <rFont val="Tahoma"/>
            <family val="2"/>
          </rPr>
          <t>221114</t>
        </r>
        <r>
          <rPr>
            <sz val="8"/>
            <rFont val="Tahoma"/>
            <family val="0"/>
          </rPr>
          <t xml:space="preserve">
Dotación institucional de material y medios pedagógicos para el aprendizaje</t>
        </r>
      </text>
    </comment>
    <comment ref="B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:221114</t>
        </r>
        <r>
          <rPr>
            <sz val="8"/>
            <rFont val="Tahoma"/>
            <family val="0"/>
          </rPr>
          <t xml:space="preserve">
Dotación institucional de material y medios pedagógicos para el aprendizaje</t>
        </r>
      </text>
    </comment>
    <comment ref="B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B46" authorId="0">
      <text>
        <r>
          <rPr>
            <b/>
            <sz val="8"/>
            <rFont val="Tahoma"/>
            <family val="0"/>
          </rPr>
          <t xml:space="preserve"> : 221114 </t>
        </r>
        <r>
          <rPr>
            <sz val="8"/>
            <rFont val="Tahoma"/>
            <family val="2"/>
          </rPr>
          <t>Dotación institucional de material y medios pedagógicos para el aprendizaje</t>
        </r>
      </text>
    </comment>
    <comment ref="B47" authorId="0">
      <text>
        <r>
          <rPr>
            <b/>
            <sz val="8"/>
            <rFont val="Tahoma"/>
            <family val="0"/>
          </rPr>
          <t xml:space="preserve"> : 22116</t>
        </r>
        <r>
          <rPr>
            <sz val="8"/>
            <rFont val="Tahoma"/>
            <family val="0"/>
          </rPr>
          <t xml:space="preserve">
Transporte escolar</t>
        </r>
      </text>
    </comment>
    <comment ref="B48" authorId="0">
      <text>
        <r>
          <rPr>
            <b/>
            <sz val="8"/>
            <rFont val="Tahoma"/>
            <family val="0"/>
          </rPr>
          <t xml:space="preserve"> : 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B49" authorId="0">
      <text>
        <r>
          <rPr>
            <b/>
            <sz val="8"/>
            <rFont val="Tahoma"/>
            <family val="0"/>
          </rPr>
          <t xml:space="preserve"> : 221112</t>
        </r>
        <r>
          <rPr>
            <sz val="8"/>
            <rFont val="Tahoma"/>
            <family val="0"/>
          </rPr>
          <t xml:space="preserve">
Mantenimiento de infrestructura educativa</t>
        </r>
      </text>
    </comment>
    <comment ref="B50" authorId="0">
      <text>
        <r>
          <rPr>
            <b/>
            <sz val="8"/>
            <rFont val="Tahoma"/>
            <family val="0"/>
          </rPr>
          <t xml:space="preserve"> :</t>
        </r>
        <r>
          <rPr>
            <b/>
            <sz val="8"/>
            <rFont val="Tahoma"/>
            <family val="2"/>
          </rPr>
          <t>221112</t>
        </r>
        <r>
          <rPr>
            <sz val="8"/>
            <rFont val="Tahoma"/>
            <family val="0"/>
          </rPr>
          <t xml:space="preserve">
Mantenimiento de infrestructura educativa</t>
        </r>
      </text>
    </comment>
    <comment ref="B5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B52" authorId="0">
      <text>
        <r>
          <rPr>
            <b/>
            <sz val="8"/>
            <rFont val="Tahoma"/>
            <family val="0"/>
          </rPr>
          <t xml:space="preserve"> : </t>
        </r>
        <r>
          <rPr>
            <b/>
            <sz val="8"/>
            <rFont val="Tahoma"/>
            <family val="2"/>
          </rPr>
          <t>221111</t>
        </r>
        <r>
          <rPr>
            <sz val="8"/>
            <rFont val="Tahoma"/>
            <family val="0"/>
          </rPr>
          <t xml:space="preserve">  Construcción ampliación y adecuación de infraestructura educativa</t>
        </r>
      </text>
    </comment>
    <comment ref="B53" authorId="0">
      <text>
        <r>
          <rPr>
            <b/>
            <sz val="8"/>
            <rFont val="Tahoma"/>
            <family val="0"/>
          </rPr>
          <t xml:space="preserve"> :22118
Otros Gastos en educación no incluidos en los conceptos anteriores</t>
        </r>
        <r>
          <rPr>
            <sz val="8"/>
            <rFont val="Tahoma"/>
            <family val="0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0"/>
          </rPr>
          <t xml:space="preserve"> : 22115</t>
        </r>
        <r>
          <rPr>
            <sz val="8"/>
            <rFont val="Tahoma"/>
            <family val="0"/>
          </rPr>
          <t xml:space="preserve">
Pago de servicios públicos de las instituciones educativas</t>
        </r>
      </text>
    </comment>
    <comment ref="B55" authorId="0">
      <text>
        <r>
          <rPr>
            <b/>
            <sz val="8"/>
            <rFont val="Tahoma"/>
            <family val="0"/>
          </rPr>
          <t xml:space="preserve"> :</t>
        </r>
        <r>
          <rPr>
            <b/>
            <sz val="8"/>
            <rFont val="Tahoma"/>
            <family val="2"/>
          </rPr>
          <t>221113</t>
        </r>
        <r>
          <rPr>
            <sz val="8"/>
            <rFont val="Tahoma"/>
            <family val="0"/>
          </rPr>
          <t xml:space="preserve">
Dotación institucional de infrestructura educativa</t>
        </r>
      </text>
    </comment>
    <comment ref="B5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B5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221114
Dotación institucional de material y medios pedagógicos para el aprendizaje</t>
        </r>
      </text>
    </comment>
    <comment ref="B5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221114
Dotación institucional de material y medios pedagógicos para el aprendizaje</t>
        </r>
      </text>
    </comment>
    <comment ref="B104" authorId="1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buscar mas recursos 40.000.000
</t>
        </r>
      </text>
    </comment>
    <comment ref="B114" authorId="1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conseguir mas recursos</t>
        </r>
      </text>
    </comment>
    <comment ref="B127" authorId="1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buscar 200.000.000</t>
        </r>
      </text>
    </comment>
    <comment ref="C121" authorId="1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recursos tomados de agro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 :2241104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Colossus User</author>
    <author> </author>
  </authors>
  <commentList>
    <comment ref="B260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buscar mas recursos 40.000.000
</t>
        </r>
      </text>
    </comment>
    <comment ref="B281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conseguir mas recursos</t>
        </r>
      </text>
    </comment>
    <comment ref="B284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buscar 200.000.000</t>
        </r>
      </text>
    </comment>
    <comment ref="C308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recursos tomados de agro</t>
        </r>
      </text>
    </comment>
    <comment ref="B82" authorId="1">
      <text>
        <r>
          <rPr>
            <b/>
            <sz val="8"/>
            <rFont val="Tahoma"/>
            <family val="0"/>
          </rPr>
          <t xml:space="preserve"> : 221112</t>
        </r>
        <r>
          <rPr>
            <sz val="8"/>
            <rFont val="Tahoma"/>
            <family val="0"/>
          </rPr>
          <t xml:space="preserve">
Mantenimiento de infrestructura educativa</t>
        </r>
      </text>
    </comment>
    <comment ref="B83" authorId="1">
      <text>
        <r>
          <rPr>
            <b/>
            <sz val="8"/>
            <rFont val="Tahoma"/>
            <family val="0"/>
          </rPr>
          <t xml:space="preserve"> :</t>
        </r>
        <r>
          <rPr>
            <b/>
            <sz val="8"/>
            <rFont val="Tahoma"/>
            <family val="2"/>
          </rPr>
          <t>221112</t>
        </r>
        <r>
          <rPr>
            <sz val="8"/>
            <rFont val="Tahoma"/>
            <family val="0"/>
          </rPr>
          <t xml:space="preserve">
Mantenimiento de infrestructura educativa</t>
        </r>
      </text>
    </comment>
    <comment ref="B73" authorId="1">
      <text>
        <r>
          <rPr>
            <b/>
            <sz val="8"/>
            <rFont val="Tahoma"/>
            <family val="0"/>
          </rPr>
          <t xml:space="preserve"> : 221114 </t>
        </r>
        <r>
          <rPr>
            <sz val="8"/>
            <rFont val="Tahoma"/>
            <family val="2"/>
          </rPr>
          <t>Dotación institucional de material y medios pedagógicos para el aprendizaje</t>
        </r>
      </text>
    </comment>
    <comment ref="B85" authorId="1">
      <text>
        <r>
          <rPr>
            <b/>
            <sz val="8"/>
            <rFont val="Tahoma"/>
            <family val="0"/>
          </rPr>
          <t xml:space="preserve"> : </t>
        </r>
        <r>
          <rPr>
            <b/>
            <sz val="8"/>
            <rFont val="Tahoma"/>
            <family val="2"/>
          </rPr>
          <t>221111</t>
        </r>
        <r>
          <rPr>
            <sz val="8"/>
            <rFont val="Tahoma"/>
            <family val="0"/>
          </rPr>
          <t xml:space="preserve">  Construcción ampliación y adecuación de infraestructura educativa</t>
        </r>
      </text>
    </comment>
    <comment ref="B63" authorId="1">
      <text>
        <r>
          <rPr>
            <b/>
            <sz val="8"/>
            <rFont val="Tahoma"/>
            <family val="0"/>
          </rPr>
          <t xml:space="preserve"> :221114</t>
        </r>
        <r>
          <rPr>
            <sz val="8"/>
            <rFont val="Tahoma"/>
            <family val="0"/>
          </rPr>
          <t xml:space="preserve">
Dotación institucional de material y medios pedagógicos para el aprendizaje</t>
        </r>
      </text>
    </comment>
    <comment ref="B64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 :</t>
        </r>
        <r>
          <rPr>
            <b/>
            <sz val="8"/>
            <rFont val="Tahoma"/>
            <family val="2"/>
          </rPr>
          <t>221114</t>
        </r>
        <r>
          <rPr>
            <sz val="8"/>
            <rFont val="Tahoma"/>
            <family val="0"/>
          </rPr>
          <t xml:space="preserve">
Dotación institucional de material y medios pedagógicos para el aprendizaje</t>
        </r>
      </text>
    </comment>
    <comment ref="B6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:221114</t>
        </r>
        <r>
          <rPr>
            <sz val="8"/>
            <rFont val="Tahoma"/>
            <family val="0"/>
          </rPr>
          <t xml:space="preserve">
Dotación institucional de material y medios pedagógicos para el aprendizaje</t>
        </r>
      </text>
    </comment>
    <comment ref="B9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221114
Dotación institucional de material y medios pedagógicos para el aprendizaje</t>
        </r>
      </text>
    </comment>
    <comment ref="B9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221114
Dotación institucional de material y medios pedagógicos para el aprendizaje</t>
        </r>
      </text>
    </comment>
    <comment ref="B88" authorId="1">
      <text>
        <r>
          <rPr>
            <b/>
            <sz val="8"/>
            <rFont val="Tahoma"/>
            <family val="0"/>
          </rPr>
          <t xml:space="preserve"> :</t>
        </r>
        <r>
          <rPr>
            <b/>
            <sz val="8"/>
            <rFont val="Tahoma"/>
            <family val="2"/>
          </rPr>
          <t>221113</t>
        </r>
        <r>
          <rPr>
            <sz val="8"/>
            <rFont val="Tahoma"/>
            <family val="0"/>
          </rPr>
          <t xml:space="preserve">
Dotación institucional de infrestructura educativa</t>
        </r>
      </text>
    </comment>
    <comment ref="B87" authorId="1">
      <text>
        <r>
          <rPr>
            <b/>
            <sz val="8"/>
            <rFont val="Tahoma"/>
            <family val="0"/>
          </rPr>
          <t xml:space="preserve"> : 22115</t>
        </r>
        <r>
          <rPr>
            <sz val="8"/>
            <rFont val="Tahoma"/>
            <family val="0"/>
          </rPr>
          <t xml:space="preserve">
Pago de servicios públicos de las instituciones educativas</t>
        </r>
      </text>
    </comment>
    <comment ref="B77" authorId="1">
      <text>
        <r>
          <rPr>
            <b/>
            <sz val="8"/>
            <rFont val="Tahoma"/>
            <family val="0"/>
          </rPr>
          <t xml:space="preserve"> : 22116</t>
        </r>
        <r>
          <rPr>
            <sz val="8"/>
            <rFont val="Tahoma"/>
            <family val="0"/>
          </rPr>
          <t xml:space="preserve">
Transporte escolar</t>
        </r>
      </text>
    </comment>
    <comment ref="B80" authorId="1">
      <text>
        <r>
          <rPr>
            <b/>
            <sz val="8"/>
            <rFont val="Tahoma"/>
            <family val="0"/>
          </rPr>
          <t xml:space="preserve"> : 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B8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B86" authorId="1">
      <text>
        <r>
          <rPr>
            <b/>
            <sz val="8"/>
            <rFont val="Tahoma"/>
            <family val="0"/>
          </rPr>
          <t xml:space="preserve"> :22118
Otros Gastos en educación no incluidos en los conceptos anteriores</t>
        </r>
        <r>
          <rPr>
            <sz val="8"/>
            <rFont val="Tahoma"/>
            <family val="0"/>
          </rPr>
          <t xml:space="preserve">
</t>
        </r>
      </text>
    </comment>
    <comment ref="B9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B7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22118</t>
        </r>
        <r>
          <rPr>
            <sz val="8"/>
            <rFont val="Tahoma"/>
            <family val="0"/>
          </rPr>
          <t xml:space="preserve">
Otros Gastos en educación no incluidos en los conceptos anteriores</t>
        </r>
      </text>
    </comment>
    <comment ref="A19" authorId="1">
      <text>
        <r>
          <rPr>
            <b/>
            <sz val="8"/>
            <rFont val="Tahoma"/>
            <family val="0"/>
          </rPr>
          <t xml:space="preserve"> :2241102</t>
        </r>
        <r>
          <rPr>
            <sz val="8"/>
            <rFont val="Tahoma"/>
            <family val="0"/>
          </rPr>
          <t xml:space="preserve">
</t>
        </r>
      </text>
    </comment>
    <comment ref="A18" authorId="1">
      <text>
        <r>
          <rPr>
            <b/>
            <sz val="8"/>
            <rFont val="Tahoma"/>
            <family val="0"/>
          </rPr>
          <t xml:space="preserve"> :2241101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 xml:space="preserve"> :2241103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 xml:space="preserve"> :2241103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 xml:space="preserve"> :2241103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 xml:space="preserve"> :2241104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Colossus User</author>
  </authors>
  <commentList>
    <comment ref="B330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buscar mas recursos 40.000.000
</t>
        </r>
      </text>
    </comment>
    <comment ref="B358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conseguir mas recursos</t>
        </r>
      </text>
    </comment>
    <comment ref="B364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buscar 200.000.000</t>
        </r>
      </text>
    </comment>
    <comment ref="C392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recursos tomados de agro</t>
        </r>
      </text>
    </comment>
  </commentList>
</comments>
</file>

<file path=xl/sharedStrings.xml><?xml version="1.0" encoding="utf-8"?>
<sst xmlns="http://schemas.openxmlformats.org/spreadsheetml/2006/main" count="1864" uniqueCount="457">
  <si>
    <t>PASO 9. MATRIZ PARA EL PLAN PLURIANUAL DE INVERSIONES</t>
  </si>
  <si>
    <t>SECTOR DE COMPETENCIA</t>
  </si>
  <si>
    <t>Meta de Producto</t>
  </si>
  <si>
    <t>Recursos Propios</t>
  </si>
  <si>
    <t>SGP</t>
  </si>
  <si>
    <t>OTROS*</t>
  </si>
  <si>
    <t>Objetivo General</t>
  </si>
  <si>
    <t>La generación de las condiciones necesarias para la sostenibilidad económica de la población, el avance socio cultural, la protección ambiental del municipio y el logro de la prestación óptima de los servicios públicos domiciliarios a la comunidad urbano-rural, disminuyendo el porcentaje de pobreza absoluta y apuntando al cumplimiento de los objetivos del milenio en el municipio.</t>
  </si>
  <si>
    <t>Objetivos estratégico</t>
  </si>
  <si>
    <t>Programas estratégicos</t>
  </si>
  <si>
    <t>1.1. Preservación de páramos y cuencas</t>
  </si>
  <si>
    <t>META DE RESULTADO</t>
  </si>
  <si>
    <t>Preservar el 40% de las cuencas hidrográficas.</t>
  </si>
  <si>
    <t>Protección del 30% de los páramos</t>
  </si>
  <si>
    <t>Subprograma</t>
  </si>
  <si>
    <t>1.1.1.   Protección de las zonas de páramo.</t>
  </si>
  <si>
    <t xml:space="preserve"> Agua potable y saneamiento básico, medio ambiente</t>
  </si>
  <si>
    <t>Sembrar 5000 árboles de especies nativas en paramos y cuencas hidrográficas.</t>
  </si>
  <si>
    <t>MEDIO AMBIENTE</t>
  </si>
  <si>
    <t>Fortalecer y apoyar proyectos ambientales</t>
  </si>
  <si>
    <t>Programas de educación ambiental</t>
  </si>
  <si>
    <t>1.1.2.Protección de cuencas hidrográficas</t>
  </si>
  <si>
    <t>Medio ambiente</t>
  </si>
  <si>
    <t>Adquisición de 30.000 mts2 de predios para la protección de páramos</t>
  </si>
  <si>
    <t>Compra de predios con nacientes de agua que surten a los acueductos urbanos y rurales</t>
  </si>
  <si>
    <t>Protección del 30% de las fuentes hídricas</t>
  </si>
  <si>
    <t>SANEAMIENTO BASICO</t>
  </si>
  <si>
    <t>Tala de árboles que perjudican fuentes hídrica (eucalipto y pino)</t>
  </si>
  <si>
    <t>Planta de tratamiento de aguas residuales</t>
  </si>
  <si>
    <t>Disposición final de fungicidas</t>
  </si>
  <si>
    <t>Descontaminación de residuos sólidos sobre el rio chiticuy, y dragado de canales y vallados</t>
  </si>
  <si>
    <t>1.2. Agua pura y saludable.</t>
  </si>
  <si>
    <t>Salubridad en el100% del agua potable del casco urbano.</t>
  </si>
  <si>
    <t xml:space="preserve">Mejorar la calidad de vida en un 20% </t>
  </si>
  <si>
    <t>Disminución del 100% en desperdicio del agua</t>
  </si>
  <si>
    <t>1.2.1. Planta de tratamiento</t>
  </si>
  <si>
    <t>Agua potable y saneamiento básico</t>
  </si>
  <si>
    <t>Construcción de 1 planta de tratamiento urbano.</t>
  </si>
  <si>
    <t>AGUA POTABLE</t>
  </si>
  <si>
    <t>Cambio de sitio de captación del agua</t>
  </si>
  <si>
    <t>Planta de tratamiento de agua potable</t>
  </si>
  <si>
    <t>1.2.2. Mejores acueductos</t>
  </si>
  <si>
    <t>Mejorar el 30% de los acueductos rurales y urbanos</t>
  </si>
  <si>
    <t>Remodelación y construcción de tanques para acueductos veredales</t>
  </si>
  <si>
    <t xml:space="preserve">Remodelación y construcción de acueductos y alcantarillados rurales y urbanos </t>
  </si>
  <si>
    <t>Mantenimiento de acueductos y alcantarillados rurales y urbanos</t>
  </si>
  <si>
    <t>1.2.3. Micro medición</t>
  </si>
  <si>
    <t>Instalación del 60% por ciento de micromedidores en el sector urbano.</t>
  </si>
  <si>
    <t xml:space="preserve">Suministro e instalación de micromedidores </t>
  </si>
  <si>
    <t>2.1. Conectividad rural para todos.</t>
  </si>
  <si>
    <t>Disminución del mal estado de vías rurales en un 40%</t>
  </si>
  <si>
    <t>2.1.1.Red vial rural</t>
  </si>
  <si>
    <t>Infraestructura vial</t>
  </si>
  <si>
    <t>Mejoramiento de 20.000 mts lineales de la red vial rural.</t>
  </si>
  <si>
    <t>INFRAESTRUCTURA VIAL</t>
  </si>
  <si>
    <t>Apertura de vías</t>
  </si>
  <si>
    <t>Elaborar plan de mejoramiento y construcción de obras de arte en las vías rurales y señalización rural</t>
  </si>
  <si>
    <t>Revisión, mantenimiento y construcción de los diferentes puentes urbanos y rurales</t>
  </si>
  <si>
    <t>2.2. Mejores vías urbanas.</t>
  </si>
  <si>
    <t>Mejorar el 40% del bienestar ciudadano urbano</t>
  </si>
  <si>
    <t>Mejorar la movilidad y comodidad en un 100%.</t>
  </si>
  <si>
    <t>2.2.2.Vías urbanas y señalización</t>
  </si>
  <si>
    <t>Pavimentación de 500 mts lineales de vías urbanas.</t>
  </si>
  <si>
    <t>Pavimentación y reparcheo de vías urbanas</t>
  </si>
  <si>
    <t>Reparación y reposición de maquinaria para mantenimiento de vías</t>
  </si>
  <si>
    <t>Señalización urbana y rural 100%.</t>
  </si>
  <si>
    <t xml:space="preserve">Plan de señalización vías urbanas </t>
  </si>
  <si>
    <t>Actualizar nomenclatura casco urbano</t>
  </si>
  <si>
    <t>Reformar reductores de velocidad de las vías urbanas</t>
  </si>
  <si>
    <t>Organización del transporte intermunicipal ( terminal de transporte)</t>
  </si>
  <si>
    <t>3.    Recuperar y mantener los espacios públicos y campos deportivos, y la identificación de diversos programas para el deporte, la recreación y aprovechamiento del tiempo libre.</t>
  </si>
  <si>
    <t>3.1. El tiempo de todos</t>
  </si>
  <si>
    <t>Disminuir en un 50% las posibilidades de acceso a la drogadicción</t>
  </si>
  <si>
    <t>Mejorar la calidad de vida en un 30% de los niños, niñas, jóvenes, adultos mayores, etc.</t>
  </si>
  <si>
    <t>Mejorar los espacios de aprovechamiento del tiempo libre en un 30% de los niños, niñas, jóvenes, adultos mayores, etc</t>
  </si>
  <si>
    <t>3.1.1.Escuelas deportivas</t>
  </si>
  <si>
    <t>Deporte y recreación, equipamento municipal</t>
  </si>
  <si>
    <t>Creación y fortalecimiento de 10 escuelas de formación deportiva</t>
  </si>
  <si>
    <t>DEPORTE, RECREACION Y APROVECHAMIENTO DEL TIEMPO LIBRE</t>
  </si>
  <si>
    <t>Apoyo e implementación escuelas de formación deportiva</t>
  </si>
  <si>
    <t>Inclusión de 200 personas en programas de aprovechamiento del tiempo libre</t>
  </si>
  <si>
    <t>Organizar olimpiadas y campeonatos de diferentes deportes</t>
  </si>
  <si>
    <t>Capacitación para creación de clubes deportivos</t>
  </si>
  <si>
    <t>Deporte recreativo y de salud para la niñez</t>
  </si>
  <si>
    <t>Consolidar la organización y premiación de juegos interveredales, interbarrios, etc.</t>
  </si>
  <si>
    <t>3.1.2. Escuela de artes y oficios, danzas, teatro y guitarra</t>
  </si>
  <si>
    <t>Deporte y recreación, Cultura, equipamento municipal</t>
  </si>
  <si>
    <t>Inclusión de 100 personas en programas de arte y cultura</t>
  </si>
  <si>
    <t>3.2. Escenarios útiles y apropiados.</t>
  </si>
  <si>
    <t>Mejorar la prestación de los servicios deportivos en un 60%</t>
  </si>
  <si>
    <t>3.2.1.   Escenarios deportivos y tiempo libre</t>
  </si>
  <si>
    <t>Fortalecimiento institucional</t>
  </si>
  <si>
    <t>Mantenimiento del 60% por ciento de los escenarios deportivos.</t>
  </si>
  <si>
    <t>Construcción de un parque biosaludable.</t>
  </si>
  <si>
    <t>Mantenimiento del coliseo</t>
  </si>
  <si>
    <t>4. Conocimiento, apropiación e implementación de las tecnologías de la información y comunicación y la innovación tecnológica, en las instituciones educativas, la administración municipal y la comunidad en general como soporte al crecimiento económico</t>
  </si>
  <si>
    <t>4.1. Trámites al instante.</t>
  </si>
  <si>
    <t>Capacitación del 50% de los estudiantes en nuevas tecnologías</t>
  </si>
  <si>
    <t>4.1.1.Vive digital</t>
  </si>
  <si>
    <t>Educación y equipamento municipal, fortalecimiento institucional</t>
  </si>
  <si>
    <t>Implementación del 50% de plan vive digital</t>
  </si>
  <si>
    <t>EDUCACION</t>
  </si>
  <si>
    <t>Internet en los entes educativos</t>
  </si>
  <si>
    <t>Computadores para educar</t>
  </si>
  <si>
    <t>Compartel</t>
  </si>
  <si>
    <t>FORTALECIMIENTO INSTITUCIONAL</t>
  </si>
  <si>
    <t>Gobierno en línea</t>
  </si>
  <si>
    <t>Dirección de apropiación de TIC</t>
  </si>
  <si>
    <t>Vive digital regional</t>
  </si>
  <si>
    <t>EQUIPAMENTO MUNICIPAL</t>
  </si>
  <si>
    <t>Mejoramiento de los equipos de cómputo de la adminsitración municipal</t>
  </si>
  <si>
    <t>4.2. Educación innovadora.</t>
  </si>
  <si>
    <t>Acceso del 80% de los estudiantes a internet</t>
  </si>
  <si>
    <t>Mejorar el bienestar estudiantil en un 50%</t>
  </si>
  <si>
    <t>Avance educativo de la comunidad en un 10%</t>
  </si>
  <si>
    <t>Mejoramiento en un 20% en las pruebas saber</t>
  </si>
  <si>
    <t>4.2.1.   Nativos digitales</t>
  </si>
  <si>
    <t>Educación</t>
  </si>
  <si>
    <t>Nativos digitales (12 alumnos por computador).</t>
  </si>
  <si>
    <t>Realizar foros con el fin de actualizar el diagnóstico del sistema educativo y así priorizar, para atacar los puntos de mayor vulnerabilidad</t>
  </si>
  <si>
    <t>Dotación de material didáctico y deportivo</t>
  </si>
  <si>
    <t>4.2.2.Calidad educativa</t>
  </si>
  <si>
    <t xml:space="preserve">Cubrimiento del 70% del transporte y 100% en alimentación escolar necesaria en el municipio   </t>
  </si>
  <si>
    <t>ALIMENTACION ESCOLAR</t>
  </si>
  <si>
    <t>Mejorar la dieta y la dotación de los restaurantes escolares</t>
  </si>
  <si>
    <t>Transporte escolar</t>
  </si>
  <si>
    <t>4.2.3.   Educación adultos</t>
  </si>
  <si>
    <t>Cubrir 100 personas en el programa de educación para adultos.</t>
  </si>
  <si>
    <t>Mejorar la calidad y cobertura de programas de educación para adultos.</t>
  </si>
  <si>
    <t>Implementación del proyecto de calidad educativa.</t>
  </si>
  <si>
    <t>Construcción y mantenimiento de las plantas físicas de las instituciones educativas rurales (cerramientos, mantenimiento campos deportivos)</t>
  </si>
  <si>
    <t>Construcción y mantenimiento de las plantas físicas de las instituciones educativas urbanas (construcción de cocina, baños primaria,)</t>
  </si>
  <si>
    <t>Fortalecimiento de los programas de educación rural para adultos</t>
  </si>
  <si>
    <t>Nueva infraestructura educativa para el colegio casilda zafra</t>
  </si>
  <si>
    <t>Mejorar la calidad y cobertura de programas de educación para adultos , con un enfoque más práctico mediante convenios con el SENA, para graduar trabajadores calificados</t>
  </si>
  <si>
    <t>Pago de servicios públicos instituciones educativas</t>
  </si>
  <si>
    <t>Dotación de mobiliario para establecimeintos educativos</t>
  </si>
  <si>
    <t xml:space="preserve"> Proyecto de promoción de un programa de lecto-escritura</t>
  </si>
  <si>
    <t xml:space="preserve"> Proyecto de promoción de programas de lecto-escritura</t>
  </si>
  <si>
    <t>4.3.     Creciendo con tecnología,</t>
  </si>
  <si>
    <t>Incrementar en un 30% el uso eficiente de las tecnoligias de la información y la comunicación</t>
  </si>
  <si>
    <t>4.3.1.Internet para todos</t>
  </si>
  <si>
    <t>Implementar en un 50% el servicio de internet en las instituciones educativas.</t>
  </si>
  <si>
    <t>Vinculación del 30% de los funcionarios a las tecnologías de la información y la comunicación</t>
  </si>
  <si>
    <t>Capacitación a los funcionarios de la alcaldía</t>
  </si>
  <si>
    <t>5.    Recuperar la prestación eficiente y oportuna de los servicios de salud y los servicios públicos domiciliarios para el bienestar de la comunidad, con vivienda digna priorizando la vulnerabilidad</t>
  </si>
  <si>
    <t>5.1.     Santa Rosa saludable.</t>
  </si>
  <si>
    <t>Mejorar 100% la atención de servicios en salud.</t>
  </si>
  <si>
    <t>Prevención de enfermedades en un 30%</t>
  </si>
  <si>
    <t>Mejorar en un 15% el acceso a programas sociales</t>
  </si>
  <si>
    <t xml:space="preserve">5.1.1.Construcción, dotación, personal </t>
  </si>
  <si>
    <t>Salud</t>
  </si>
  <si>
    <t>Construcción del hospital.</t>
  </si>
  <si>
    <t>SALUD</t>
  </si>
  <si>
    <t xml:space="preserve">Infraestructura hospitalaria </t>
  </si>
  <si>
    <t>5.1.2. Boyacá crece en familia - Un pacto por la Vida</t>
  </si>
  <si>
    <t>formulación, ejecución, seguimiento, evaluación y control al plan de salud pública</t>
  </si>
  <si>
    <t>POA</t>
  </si>
  <si>
    <t>5.1.3. Mejorar el acceso de la poblaciòn a la Seguridad Social</t>
  </si>
  <si>
    <t>100% de lideres comunitarios capacitados en SGSSS.</t>
  </si>
  <si>
    <t>100% de la poblaciòn pobre y vulnerable identificada mediante herramienta de focalizacion del subsidio.</t>
  </si>
  <si>
    <t>100% de la poblacion elegible afiliada</t>
  </si>
  <si>
    <t>100% de los contratos de aseguramiento legalizados</t>
  </si>
  <si>
    <t>Disponer de oficina, equipos y recurso humano necesario para el manejo iintegral del Regimen Subsidiado.</t>
  </si>
  <si>
    <t>100% de las bases de datos depuradas</t>
  </si>
  <si>
    <t>100% de los recursos del Regimen Subsidiado girados</t>
  </si>
  <si>
    <t>Realizar interventoria al 100% de los contratos del Régimen Subsidiado</t>
  </si>
  <si>
    <t>Interventroia contratos regimen subsidiado</t>
  </si>
  <si>
    <t>Vigilancia y Control del aseguramiento.</t>
  </si>
  <si>
    <t xml:space="preserve">5.1.4. Fortalecimeinto de espacios y mecanismos de prevencion y atencion de violencia intrafamiliar y delitos sexuales </t>
  </si>
  <si>
    <t>brindar asesoria psicosocial en la prevencion de el abuso sexual en el sector urbano y rural del municipio en el 100% de institucion educativas</t>
  </si>
  <si>
    <t>prevención y orientación en violencia intrafamiliar en el 100% de las instituciones educativas</t>
  </si>
  <si>
    <t>prevención y orientación en prevención de la farmacodependencia. en el 100% de las instituciones educativas</t>
  </si>
  <si>
    <t>5.1.5. Alianzas para la proteccion</t>
  </si>
  <si>
    <t>cobertura del 100% de  la población  escolar de  la red publica, en atención con alimentación escolar en los días del calendario escolar y contribuir a mejorar el estado nutricional de los niños</t>
  </si>
  <si>
    <t>desayunos infantiles con amor</t>
  </si>
  <si>
    <t xml:space="preserve">fortalecimiento de hogares comunitarios de bienestar familiar </t>
  </si>
  <si>
    <t>atención a personas  con discapacidad</t>
  </si>
  <si>
    <t>5.1.6. Censo ips ubicadas en el municipio</t>
  </si>
  <si>
    <t>censar el 100% de las ips existentes en el municipio</t>
  </si>
  <si>
    <t>5.1.7. Reorganizacion red del municipio</t>
  </si>
  <si>
    <t>reorganizar la red antes del 31 de diciembre de 2.012</t>
  </si>
  <si>
    <t>5.1.8. Socializacion de la red de prestadores de servicios</t>
  </si>
  <si>
    <t>que la población de santa rosa de viterbo conozca su red antes del 31 de octubre de 2.012</t>
  </si>
  <si>
    <t>5.1.9. Sistema de referencia y contrareferencia</t>
  </si>
  <si>
    <t>red organizada y en funcionamiento antes del 31 de diciembre de 2.012</t>
  </si>
  <si>
    <t>5.1.10. Habilitacion  de la ips del municipio</t>
  </si>
  <si>
    <t>a 31 de octubre de 2012 tener habilitada la ips de primer nivel del municipio que esta a cargo de la ese hrd.</t>
  </si>
  <si>
    <t>5.1.11. Acreditacion de la ips del municipio</t>
  </si>
  <si>
    <t>iniciar el proceso de capacitación en acreditación de la ips del municipio que esta a cargo de la ese hrd.</t>
  </si>
  <si>
    <t>5.1.12. Calidad en la prestacion de los servicios de salud en el municipio.</t>
  </si>
  <si>
    <t>realizar trimestralmente encuesta de satisfacción a los usuarios de la ips del municipio, y que estas no sean inferiores al 90%</t>
  </si>
  <si>
    <t>5.1.13. Diagnostico institucional</t>
  </si>
  <si>
    <t>contar con el diagnostico institucional antes del 1ero. de mayo de 2.012</t>
  </si>
  <si>
    <t>5.1.14. Mejoramiento en la prestacion de los servicios de salud en el municipio</t>
  </si>
  <si>
    <t>que a diciembre de 2012 se tenga implementada en un 80% la politica de aps</t>
  </si>
  <si>
    <t xml:space="preserve">5.1.15. Flujo de recursos </t>
  </si>
  <si>
    <t>que a 31 de diciembre de 2012 se haya girado los recursos a todos los actores del sistema.</t>
  </si>
  <si>
    <t>5.1.16. Transporte asistencial basico</t>
  </si>
  <si>
    <t>que a 30 de junio la ambulancia del municipio cuente con toda la dotación necesaria y se garantice su buen funcionamiento con la defensa civil del mcpio..</t>
  </si>
  <si>
    <t>5.1.17. Plan de emergencias y desastres del municipio</t>
  </si>
  <si>
    <t>que a 31 de mayo se cuente con el plan de emergencias y desastres articulado al de la ese hrd sede sata rosa de vbo.</t>
  </si>
  <si>
    <t>5.1.18. Sisben y brigadas de salud</t>
  </si>
  <si>
    <t>salud</t>
  </si>
  <si>
    <t>Realizar 3 brigadas de salud por vereda anual.</t>
  </si>
  <si>
    <t>Cobertura 100% en sisben.</t>
  </si>
  <si>
    <t>Actualización, evaluación y depuración del régimen subsidiado</t>
  </si>
  <si>
    <t>5.2. Servicio en su casa.</t>
  </si>
  <si>
    <t>Mejorar la calidad de vida en un 50% a los que no poseen servicio de electrificacion</t>
  </si>
  <si>
    <t>Movilidad nocturna del 40% de la población</t>
  </si>
  <si>
    <t>Mejorar la prestación del servicio de restaurante escolar en un 50%</t>
  </si>
  <si>
    <t>Incluir al 100% de la población urbana en la prestación de este servicio</t>
  </si>
  <si>
    <t>Avance de  la cultura ciudadana en un 30%</t>
  </si>
  <si>
    <t>Disminución en un 60% los focos de contaminación</t>
  </si>
  <si>
    <t>Mejorar la prestación del servicio de alcantarillado urbano en un 80%</t>
  </si>
  <si>
    <t>Mejoramiento de saneamiento ambiental en un 60% de la población rural</t>
  </si>
  <si>
    <t>Mejoramiento de saneamiento ambiental en un 60% de la población urbana</t>
  </si>
  <si>
    <t>5.2.1.Electrificación</t>
  </si>
  <si>
    <t>Servicios públicos diferentes a acueducto y alcantarillado</t>
  </si>
  <si>
    <t>Electrificar 50 viviendas en el sector rural</t>
  </si>
  <si>
    <t>SERVICIOS  PUBLICOS DIFERENTES A ACUEDUCTO Y ALCANTARILLADO</t>
  </si>
  <si>
    <t>Ampliación y mantenimiento redes eléctricas urbana y rural</t>
  </si>
  <si>
    <t>Mejoramiento del 50% del alumbrado publico urbano</t>
  </si>
  <si>
    <t xml:space="preserve">Mejoramiento del servicio de alumbrado público </t>
  </si>
  <si>
    <t>5.2.2.Gasificación</t>
  </si>
  <si>
    <t>Instalación de 2 acometidas de gas para las instituciones educativas.</t>
  </si>
  <si>
    <t>Instalación del gas natural para facilitar el servicio</t>
  </si>
  <si>
    <t>Completar el 80% del servicio de gas en la zona urbana.</t>
  </si>
  <si>
    <t>Mejoramiento del servicio de gas natural domiciliario</t>
  </si>
  <si>
    <t>5.2.3.Aseo</t>
  </si>
  <si>
    <t>Implementación de un programa de selección en la fuente.</t>
  </si>
  <si>
    <t>Campañas de selección en la fuente y convenio para elaboración de compostaje</t>
  </si>
  <si>
    <t>Agua potable y saneamiento básico.</t>
  </si>
  <si>
    <t>Ampliar a un 20% la recolección de basuras en el sector rural.</t>
  </si>
  <si>
    <t>Mejoramiento del servicio de aseo</t>
  </si>
  <si>
    <t>5.2.4.   Alcantarillado</t>
  </si>
  <si>
    <t>Construcción del plan maestro de alcantarillado.</t>
  </si>
  <si>
    <t>AGUA POTABLE Y SANEAMIENTO BASICO</t>
  </si>
  <si>
    <t>Construcción del plan maestro de acueducto y alcantarillado</t>
  </si>
  <si>
    <t>5.2.5.Saneamiento básico.</t>
  </si>
  <si>
    <t xml:space="preserve">Construcción de 100 unidades sanitarias en el sector rural. </t>
  </si>
  <si>
    <t>Construcción de unidades sanitarias sector rural estratos 1 y 2</t>
  </si>
  <si>
    <t>Saneamiento básico.</t>
  </si>
  <si>
    <t>1 jornada de fumigación al año contra insectos y roedores</t>
  </si>
  <si>
    <t>Fumigación contra roedores, insectos por la rivera del rio</t>
  </si>
  <si>
    <t>5.3. Vivienda merecida.</t>
  </si>
  <si>
    <t>Disminuir el hacinamiento en un 70%</t>
  </si>
  <si>
    <t>Disminuir en un 40% el hacinamiento rural</t>
  </si>
  <si>
    <t>Mejorar en un 30% el saneamiento básico a esos hogares</t>
  </si>
  <si>
    <t>Mejorar en un 20% el saneamiento básico a esos hogares</t>
  </si>
  <si>
    <t>5.3.1.   Construcción de vivienda</t>
  </si>
  <si>
    <t>Vivienda</t>
  </si>
  <si>
    <t>Construcción de 50 viviendas de interés social en el sector urbano</t>
  </si>
  <si>
    <t>Construcción de 50 viviendas en el sector rural</t>
  </si>
  <si>
    <t>VIVIENDA</t>
  </si>
  <si>
    <t>Mejoramiento y construccion de vivienda</t>
  </si>
  <si>
    <t>5.3.2.Mejoramiento de vivienda</t>
  </si>
  <si>
    <t>Mejoramiento de 80 viviendas en el sector rural</t>
  </si>
  <si>
    <t>Mejoramiento de 20 viviendas en el sector urbano</t>
  </si>
  <si>
    <t>5.4. Convivencia con inclusión.</t>
  </si>
  <si>
    <t>Mejorar en un 60% la comodidad y atención diaria de la primera infancia</t>
  </si>
  <si>
    <t>Mejorar en un 40% la asistencia a la recreación y el deporte</t>
  </si>
  <si>
    <t>Atención del 100% de los menores infractores del municipio</t>
  </si>
  <si>
    <t>Oportuna y eficiente atención en un 80% a las personas que requieren este  servicio comisaria</t>
  </si>
  <si>
    <t>Mejorar la atención en un 100% a quienes requieren el servicio</t>
  </si>
  <si>
    <t>Proteger el 20% de los adultos mayores del municipio</t>
  </si>
  <si>
    <t>Disminuir en un 30% la posibilidad de los jóvenes caer en vicios</t>
  </si>
  <si>
    <t>Mejorar en un 40% las capacidades de auto sostenimiento de cada persona</t>
  </si>
  <si>
    <t>Mejorar en un 20% la comodidad de vida de cada persona</t>
  </si>
  <si>
    <t>5.4.1.Suministro profesional de apoyo a la gestión en la comisaria de familia</t>
  </si>
  <si>
    <t>Atención a grupos vulnerables</t>
  </si>
  <si>
    <t>Conformar equipo interdisciplinario en la comisaria de familia</t>
  </si>
  <si>
    <t>ATENCION A GRUPOS VULNERABLES</t>
  </si>
  <si>
    <t>Equipo interdisciplinario comisaria de familia</t>
  </si>
  <si>
    <t>5.4.2.Protección, atención y apoyo a la población vulnerable. (Infancia, primera infancia, niños, niñas, jóvenes, adultos mayores, desplazados, discapacitados y mujeres cabeza de hogar)</t>
  </si>
  <si>
    <t>Creación de un jardín social.</t>
  </si>
  <si>
    <t>DESARROLLO COMUNITARIO</t>
  </si>
  <si>
    <t>Apoyo a hogares infantiles</t>
  </si>
  <si>
    <t>Contrucción hogar infantil</t>
  </si>
  <si>
    <t xml:space="preserve">Implementación programas de niñez </t>
  </si>
  <si>
    <t>Ludotecas naves itinerantes</t>
  </si>
  <si>
    <t>Deporte y recreación, Justicia, convivencia y seguridad ciudadana</t>
  </si>
  <si>
    <t>Programas de atención  para discapacitados</t>
  </si>
  <si>
    <t>Atención a grupos vulnerables, Justicia, convivencia y seguridad ciudadana</t>
  </si>
  <si>
    <t>Atencion a menores infractores y disminucion de violencia intrafamiliar</t>
  </si>
  <si>
    <t>CENTROS DE RECLUSION</t>
  </si>
  <si>
    <t>convenio cespa</t>
  </si>
  <si>
    <t>JUSTICIA, SEGURIDAD Y CONVIVENCIA CIUDADANA</t>
  </si>
  <si>
    <t>Disminución violencia intrafamiliar</t>
  </si>
  <si>
    <t>Contrucción estación de policia</t>
  </si>
  <si>
    <t>mayor vigilancia policial</t>
  </si>
  <si>
    <t>alarmas comunitarias</t>
  </si>
  <si>
    <t>Programas contra la inseguridad, consumo de drogas y alucinógenos,</t>
  </si>
  <si>
    <t>Fortalecer el consejo municipal de política social</t>
  </si>
  <si>
    <t>Realizar un convenio para la atención de niños, niñas y adolescentes en diferentes modalidades.</t>
  </si>
  <si>
    <t>Bienestar ley 1098/06 implementar el diagnóstico de la niñez sus planes y proyectos necesarios para la protección de la niñez y la adolescencia</t>
  </si>
  <si>
    <t>Realizar 1 programa de atención al adulto mayor.</t>
  </si>
  <si>
    <t>Ampliación y depuración de la cobertura del programa  tercera edad</t>
  </si>
  <si>
    <t>Implementación programas de adulto mayor</t>
  </si>
  <si>
    <t>Cofinanciar 3 programas de grupos juveniles y prejuveniles.</t>
  </si>
  <si>
    <t>club juvenil y prejuvenil</t>
  </si>
  <si>
    <t>Realizar un programa con las madres cabeza de hogar.</t>
  </si>
  <si>
    <t>Atencion y apoyo a las madres cabeza de familia</t>
  </si>
  <si>
    <t>Realizar un programa para la protección y atención de desplazados.</t>
  </si>
  <si>
    <t>Ampliación y depuración de la cobertura del programa desplazados</t>
  </si>
  <si>
    <t>5.5.  Red unidos.</t>
  </si>
  <si>
    <t>Lograr  que el 30% a 50% de las familias acompañadas por la red unidos superen su situación de pobreza extrema</t>
  </si>
  <si>
    <t>5.5.1.Todos con oportunidades y ahorrando</t>
  </si>
  <si>
    <t>Promover la vinculación del 50% de las familias al sistema financiero y generar cultura de ahorro.</t>
  </si>
  <si>
    <t>5.5.2.Acceso a los servicios de justicia para todos</t>
  </si>
  <si>
    <t>Promover que el 100% de las familias en pobreza extrema conozcan las rutas de atención de los servicios de justicia y accedan a estos de manera oportuna y eficaz.</t>
  </si>
  <si>
    <t>5.5.3.Vivienda digna</t>
  </si>
  <si>
    <t>Atención a grupos vulnerables, vivienda</t>
  </si>
  <si>
    <t>Beneficiar al 80% de las familias en pobreza extrema a través de subsidios de vivienda nueva, mejoramientos, construcción en sitio propio o asesoramiento en titulación de predios</t>
  </si>
  <si>
    <t>5.5.4.Unidos en familia</t>
  </si>
  <si>
    <t>Lograr que el 100% de las familias cumpla los logros priorizados en el plan familiar</t>
  </si>
  <si>
    <t>Reducir los niveles de violencia intrafamiliar y la ocurrencia de hechos relacionados con abuso sexual en las familias unidos.</t>
  </si>
  <si>
    <t>Atención a grupos vulnerables, deporte y recreación</t>
  </si>
  <si>
    <t>Lograr que el 50% de las personas unidos participe en los espacios de aprovechamiento del tiempo libre abiertos dentro del municipio.</t>
  </si>
  <si>
    <t>5.5.5.Formando capital humano</t>
  </si>
  <si>
    <t>Atención a grupos vulnerables, educación</t>
  </si>
  <si>
    <t>Lograr que el 80% de las personas que lo desean continúen su preparación profesional.</t>
  </si>
  <si>
    <t>Ningún niño o niña menor de 15 años vinculado en actividades laborales.</t>
  </si>
  <si>
    <t>Atención a grupos vulnerables,</t>
  </si>
  <si>
    <t>Garantizar que el 100% de los niños y niñas menores de 5 años acceden a algún programa de atención integral en cuidado, nutrición y educación inicial.</t>
  </si>
  <si>
    <t>Lograr que los niños, niñas adolescentes y jóvenes accedan al ciclo básico de educación, incluida la población en discapacidad.</t>
  </si>
  <si>
    <t>5.5.6.Todos saludables</t>
  </si>
  <si>
    <t>Atención a grupos vulnerables, salud</t>
  </si>
  <si>
    <t>Vincular al 100% de las personas en pobreza extrema al sistema de seguridad social en salud.</t>
  </si>
  <si>
    <t>5.5.7.Todos nutridos y alimentados de manera saludable</t>
  </si>
  <si>
    <t>Promover que el 80% de las familias en pobreza extrema practiquen hábitos saludables de alimentación y accedan de manera oportuna a los alimentos.</t>
  </si>
  <si>
    <t>5.5.8.Todos identificados</t>
  </si>
  <si>
    <t>Lograr que el 100% de las familias en pobreza extrema tengan sus documentos de identidad, los hombres tengan libreta militar y la familia esté registrada en la base de datos del sisben.</t>
  </si>
  <si>
    <t>5.5.9.Ingresos y trabajo para las familias UNIDOS</t>
  </si>
  <si>
    <t>Promover que el 100% de los adultos mayores de 60 años tengan una fuente de ingreso o sustento económico.</t>
  </si>
  <si>
    <t>Apoyo al programa Red unidos</t>
  </si>
  <si>
    <t>6. Generar las condiciones necesarias para el impulso del sector agropecuario, la implementación y consolidación del sector turístico y para la generación de oportunidades a la comunidad urbano rural del municipio.</t>
  </si>
  <si>
    <t>6.1. Volver al campo.</t>
  </si>
  <si>
    <t>Evitar el 40% de las muertes por aftosa</t>
  </si>
  <si>
    <t>Mejorar en un 60% la productividad lechera y cárnica</t>
  </si>
  <si>
    <t xml:space="preserve">Mejorar en un 30% la oportuna alimentación ganadera </t>
  </si>
  <si>
    <t>Mejorar en un 30% los ingresos de los campesinos</t>
  </si>
  <si>
    <t>6.1.1.   Productividad campesina</t>
  </si>
  <si>
    <t>Agropecuario, Desarrollo comunitario</t>
  </si>
  <si>
    <t>Realizar 2 jornadas de vacunación en bovinos al año.</t>
  </si>
  <si>
    <t>AGROPECUARIO</t>
  </si>
  <si>
    <t>Fortalecer programas de erradicación fiebre aftosa, brucelosis, peste porcina, desparasitación y brigadas sanitarias</t>
  </si>
  <si>
    <t xml:space="preserve">Realizar 1 convenio de mejoramiento genético de ganado. </t>
  </si>
  <si>
    <t>Convenios inseminación artificial</t>
  </si>
  <si>
    <t xml:space="preserve">Implementar un proyecto de ensilaje </t>
  </si>
  <si>
    <t>Motivar siembra de plantas forrajeras para ensilaje</t>
  </si>
  <si>
    <t>Elevar la productividad campesina en un 30%</t>
  </si>
  <si>
    <t>Fortalecer banco de maquinaria agropecuaria</t>
  </si>
  <si>
    <t>Fortalecimiento de la despensa de insumos</t>
  </si>
  <si>
    <t>Fortalecer asociaciones agropecuarias</t>
  </si>
  <si>
    <t>Sembrar alevinos en ríos y quebradas del municipio</t>
  </si>
  <si>
    <t>Distritos de riego</t>
  </si>
  <si>
    <t>Promover ferias agropecuarias</t>
  </si>
  <si>
    <t>Optimizar estructura del coliseo de ferias para la venta de ganado</t>
  </si>
  <si>
    <t>Construcción de la plaza cultural, gastronómica y comercial</t>
  </si>
  <si>
    <t>Adecuacion matadero especies menores</t>
  </si>
  <si>
    <t>6.2. Conozcamos a Santa Rosa.</t>
  </si>
  <si>
    <t>Aumento de los ingresos por otras actividades en un 15% anual</t>
  </si>
  <si>
    <t>Mejoramiento de ingresos en un 50% a 50 familias involucradas</t>
  </si>
  <si>
    <t>Mejoramiento del 70% en la prestación del servicio de los establecimientos dedicados a esta actividad</t>
  </si>
  <si>
    <t>6.2.1.Promoción, y educación turística</t>
  </si>
  <si>
    <t>Cultura, desarrollo comunitario</t>
  </si>
  <si>
    <t>CULTURA</t>
  </si>
  <si>
    <t>Recuperación y optimización del teatro municipal</t>
  </si>
  <si>
    <t>6.2.2.Promoción artesanal</t>
  </si>
  <si>
    <t>Realización de un proyecto de promoción e implementación del mercadeo de las artesanías, como proyecto turístico.</t>
  </si>
  <si>
    <t>Realización de un proyecto de promoción e implementación del servicio de gastronomía al turista y a la población</t>
  </si>
  <si>
    <t>Celebrar día del campesino</t>
  </si>
  <si>
    <t>Apoyar presentaciones artísticas urbanas y rurales</t>
  </si>
  <si>
    <t>Fomentar escuelas musicales</t>
  </si>
  <si>
    <t>Celebrar fiestas patrias</t>
  </si>
  <si>
    <t>Realizar festival de bandas marciales</t>
  </si>
  <si>
    <t>6.3.  Atendemos para volver.</t>
  </si>
  <si>
    <t>Capacitación a 150 persona dedicadas a la actividad comercial</t>
  </si>
  <si>
    <t>Realización de un proyecto de atención al cliente.</t>
  </si>
  <si>
    <t>Crear y respaldar asociaciones y corporaciones culturales</t>
  </si>
  <si>
    <t>Proyecto de regulacion de presios, pesas y medidas y ayuda al consumidor</t>
  </si>
  <si>
    <t>7. Concientizar y capacitar a la comunidad en la imperante necesidad en la agrupación y la asociatividad como eje de la conformación y ejecución de empresas para la generación de oportunidades de ingresos</t>
  </si>
  <si>
    <t>7.1. Asociados triunfaremos.</t>
  </si>
  <si>
    <t>Incrementar de un 40% del valor de los productos finales agricolas</t>
  </si>
  <si>
    <t>7.1.1.Asociación empresarial</t>
  </si>
  <si>
    <t>Desarrollo comunitario</t>
  </si>
  <si>
    <t>Promover 2 asociaciones productivas (una del sector lechero y otra de la papa amarilla andina con el propósito de exportar).</t>
  </si>
  <si>
    <t>Capacitar y asesorar en técnicas de producción, manejo post cosecha y mercadeo a este sector</t>
  </si>
  <si>
    <t>7.2. Unidos generamos.</t>
  </si>
  <si>
    <t>Fomentar en un 50% la importancia de la asociatividad para el progreso.</t>
  </si>
  <si>
    <t>7.2.1.Activación acciones comunales</t>
  </si>
  <si>
    <t xml:space="preserve">Capacitación a todas las acciones comunales </t>
  </si>
  <si>
    <t>Construcción y mejoramiento de salones culturales</t>
  </si>
  <si>
    <t>8. Fortalecimiento de la capacidad institucional con procesos de modernización e integración de los sistemas de gestión de calidad para la mayor eficiencia en la prestación de los servicios a la comunidad</t>
  </si>
  <si>
    <t>8.1. Modernidad y servicio.</t>
  </si>
  <si>
    <t>Modernización administrativa en un 60%.</t>
  </si>
  <si>
    <t>8.1.1.Implementación de calidad administrativa</t>
  </si>
  <si>
    <t xml:space="preserve">Fortalecimiento institucional </t>
  </si>
  <si>
    <t>Realizar y ejecutar el proyecto de modernización administrativa (reestructuración).</t>
  </si>
  <si>
    <t>Reestructuración y reforma administrativa</t>
  </si>
  <si>
    <t>Construccion centro integral de servicios</t>
  </si>
  <si>
    <t>Construcción de la morgue municipal</t>
  </si>
  <si>
    <t xml:space="preserve">Reevaluación de la umata </t>
  </si>
  <si>
    <t>8.1.2. Implementación de trámites y servicios</t>
  </si>
  <si>
    <t>Realizar 1 capacitación anual grupal a la administración municipal.</t>
  </si>
  <si>
    <t>Realizar una evaluación anual del desempeño de todos los funcionarios.</t>
  </si>
  <si>
    <t>Rediseño e implementación del sistema de control interno</t>
  </si>
  <si>
    <t xml:space="preserve">Diseño e implementación del 100% del MECI 2005 </t>
  </si>
  <si>
    <t>Diseño e implementación del 100% del sistema de desarrollo administrativo SISTEDA</t>
  </si>
  <si>
    <t>Implementación del sitema de desarrollo administrativo SISTEDA</t>
  </si>
  <si>
    <t>Gestion documental</t>
  </si>
  <si>
    <t>Implementación de programa del servicio al ciudadano. (PQR).</t>
  </si>
  <si>
    <t>Implementación de un sistema de atención quejas y reclamos</t>
  </si>
  <si>
    <t>Suministro e implementación de un (1) software administrativo.</t>
  </si>
  <si>
    <t>Software administrativo</t>
  </si>
  <si>
    <t>Implementar el 100% de la estrategia gobierno en línea, 3 trámites y un servicio en línea.</t>
  </si>
  <si>
    <t>Diseño e implementación de los sistemas integrados de gestion de calidad</t>
  </si>
  <si>
    <t>9. Actualizar el EOT teniendo en cuenta la necesidad de mejorar las políticas ambientales, de gestión del riesgo y de desarrollo territorial y de desarrollo social y cultural</t>
  </si>
  <si>
    <t>9.1.  Ordenamiento del territorio.</t>
  </si>
  <si>
    <t>Elaboración del documento guía que contiene el nuevo ordenamiento municipal</t>
  </si>
  <si>
    <t>Disminución en un 50% del impacto por desastres.</t>
  </si>
  <si>
    <t>9.1.1.Mejorar los servicios municipales</t>
  </si>
  <si>
    <t>Fortalecimiento institucional, prevención y atención de desastres, educación, agua potable y saneamiento básico, deporte y recreación, cultura, vivienda, salud.</t>
  </si>
  <si>
    <t>Actualización del 100% del EOT.</t>
  </si>
  <si>
    <t>Actualizar el esquema de ordenamiento territorial</t>
  </si>
  <si>
    <t xml:space="preserve">Documento de Evaluación y seguimiento al EOT anterior </t>
  </si>
  <si>
    <t>Documento del Expediente municipal</t>
  </si>
  <si>
    <t>9.1.2.  Gestión de riesgos</t>
  </si>
  <si>
    <t>Prevención y atención de desastres.</t>
  </si>
  <si>
    <t xml:space="preserve">Creación y puesta en marcha de un (1) comité de prevención y atención de desastres </t>
  </si>
  <si>
    <t>PREVENCION Y ATENCION DE DESASTRES</t>
  </si>
  <si>
    <t>Desarrollar programas de prevención de desastres</t>
  </si>
  <si>
    <t>Capacitaciones a la comunidad sobre prevención y atención de desastres</t>
  </si>
  <si>
    <t>Poner a funcionar el comité de prevención de desastres</t>
  </si>
  <si>
    <t>Estudios biomecánicos de suelos</t>
  </si>
  <si>
    <t xml:space="preserve">Limpieza, reconstruccion y construcciòn de alcantarillado </t>
  </si>
  <si>
    <t/>
  </si>
  <si>
    <t>Convenios, proyectos gestionados, donaciones, ect.</t>
  </si>
  <si>
    <t>Ley de victimas</t>
  </si>
  <si>
    <t>Creación del comité de seguridad vial</t>
  </si>
  <si>
    <r>
      <t xml:space="preserve">Gestionar y apoyar famiempresas y </t>
    </r>
    <r>
      <rPr>
        <sz val="8"/>
        <color indexed="10"/>
        <rFont val="Arial"/>
        <family val="2"/>
      </rPr>
      <t>asociaciones</t>
    </r>
  </si>
  <si>
    <t>Organización del transporte urbano rural</t>
  </si>
  <si>
    <r>
      <t xml:space="preserve">1. Preservar los páramos, </t>
    </r>
    <r>
      <rPr>
        <sz val="8"/>
        <color indexed="10"/>
        <rFont val="Arial"/>
        <family val="2"/>
      </rPr>
      <t>regarcas</t>
    </r>
    <r>
      <rPr>
        <sz val="8"/>
        <rFont val="Arial"/>
        <family val="2"/>
      </rPr>
      <t xml:space="preserve"> y las fuentes hídricas, y generar las acciones necesitarias para el suministro óptimo y adecuado de agua potable al sector urbano-rural.</t>
    </r>
  </si>
  <si>
    <r>
      <t xml:space="preserve"> 2. Lograr el mejoramiento y el mantenimiento de la red vial rural y urbana, para garantizar la movilidad interna municipal e intermunicipal, </t>
    </r>
    <r>
      <rPr>
        <sz val="8"/>
        <color indexed="10"/>
        <rFont val="Arial"/>
        <family val="2"/>
      </rPr>
      <t>formalización y /o legalización del transporte urbano rural.</t>
    </r>
  </si>
  <si>
    <r>
      <rPr>
        <sz val="8"/>
        <color indexed="10"/>
        <rFont val="Arial"/>
        <family val="2"/>
      </rPr>
      <t>Construir</t>
    </r>
    <r>
      <rPr>
        <sz val="8"/>
        <rFont val="Arial"/>
        <family val="2"/>
      </rPr>
      <t xml:space="preserve">, mejorar y recuperar los </t>
    </r>
    <r>
      <rPr>
        <sz val="8"/>
        <color indexed="10"/>
        <rFont val="Arial"/>
        <family val="2"/>
      </rPr>
      <t>escenarios</t>
    </r>
    <r>
      <rPr>
        <sz val="8"/>
        <rFont val="Arial"/>
        <family val="2"/>
      </rPr>
      <t xml:space="preserve"> deportivos</t>
    </r>
  </si>
  <si>
    <r>
      <t xml:space="preserve">Realizar el festival del retorno, </t>
    </r>
    <r>
      <rPr>
        <sz val="8"/>
        <color indexed="10"/>
        <rFont val="Arial"/>
        <family val="2"/>
      </rPr>
      <t>festival de la cultura y la gastronomía y festival del requinto</t>
    </r>
  </si>
  <si>
    <r>
      <t xml:space="preserve">Festival nacional retorno,  </t>
    </r>
    <r>
      <rPr>
        <sz val="8"/>
        <color indexed="10"/>
        <rFont val="Arial"/>
        <family val="2"/>
      </rPr>
      <t>festival de la cultura y la gastronomía y festival del requinto</t>
    </r>
  </si>
  <si>
    <r>
      <rPr>
        <sz val="8"/>
        <color indexed="10"/>
        <rFont val="Arial"/>
        <family val="2"/>
      </rPr>
      <t>Construcción o compra de</t>
    </r>
    <r>
      <rPr>
        <sz val="8"/>
        <rFont val="Arial"/>
        <family val="2"/>
      </rPr>
      <t xml:space="preserve"> casa de la cultura</t>
    </r>
  </si>
  <si>
    <r>
      <t>Gestionar y apoyar famiempresas y</t>
    </r>
    <r>
      <rPr>
        <sz val="8"/>
        <color indexed="10"/>
        <rFont val="Arial"/>
        <family val="2"/>
      </rPr>
      <t xml:space="preserve"> asociaciones</t>
    </r>
  </si>
  <si>
    <t>6.3.1.Promoción artesanal</t>
  </si>
  <si>
    <t>SECTOR</t>
  </si>
  <si>
    <t xml:space="preserve"> MATRIZ PLURIANUAL DE INVERSIONES 2012 2015</t>
  </si>
  <si>
    <t>Construir, mejorar y recuperar los escenarios deportivos</t>
  </si>
  <si>
    <t>Festival nacional retorno,  festival de la cultura y la gastronomía y festival del requinto</t>
  </si>
  <si>
    <t>Construcción o compra de casa de la cultura</t>
  </si>
  <si>
    <t>Gestionar y apoyar famiempresas y asociaciones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</si>
</sst>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indexed="20"/>
      <name val="Arial"/>
      <family val="2"/>
    </font>
    <font>
      <sz val="8"/>
      <color indexed="57"/>
      <name val="Arial"/>
      <family val="2"/>
    </font>
    <font>
      <sz val="8"/>
      <color indexed="5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/>
    </xf>
    <xf numFmtId="172" fontId="3" fillId="0" borderId="11" xfId="46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justify" wrapText="1"/>
    </xf>
    <xf numFmtId="172" fontId="4" fillId="0" borderId="11" xfId="46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72" fontId="3" fillId="0" borderId="13" xfId="46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2" fontId="3" fillId="0" borderId="11" xfId="46" applyNumberFormat="1" applyFont="1" applyFill="1" applyBorder="1" applyAlignment="1">
      <alignment horizontal="center" vertical="center" wrapText="1"/>
    </xf>
    <xf numFmtId="172" fontId="3" fillId="0" borderId="11" xfId="46" applyNumberFormat="1" applyFont="1" applyFill="1" applyBorder="1" applyAlignment="1">
      <alignment horizontal="justify" vertical="justify" wrapText="1"/>
    </xf>
    <xf numFmtId="172" fontId="3" fillId="0" borderId="0" xfId="46" applyNumberFormat="1" applyFont="1" applyFill="1" applyBorder="1" applyAlignment="1">
      <alignment/>
    </xf>
    <xf numFmtId="172" fontId="3" fillId="0" borderId="11" xfId="46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/>
    </xf>
    <xf numFmtId="172" fontId="3" fillId="33" borderId="11" xfId="46" applyNumberFormat="1" applyFont="1" applyFill="1" applyBorder="1" applyAlignment="1">
      <alignment/>
    </xf>
    <xf numFmtId="0" fontId="3" fillId="0" borderId="15" xfId="0" applyFont="1" applyFill="1" applyBorder="1" applyAlignment="1">
      <alignment horizontal="justify"/>
    </xf>
    <xf numFmtId="172" fontId="3" fillId="0" borderId="14" xfId="46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/>
    </xf>
    <xf numFmtId="172" fontId="3" fillId="34" borderId="11" xfId="46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3" fillId="0" borderId="0" xfId="46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justify" vertical="justify" wrapText="1"/>
    </xf>
    <xf numFmtId="0" fontId="3" fillId="40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justify" vertical="justify" wrapText="1"/>
    </xf>
    <xf numFmtId="0" fontId="10" fillId="39" borderId="11" xfId="0" applyFont="1" applyFill="1" applyBorder="1" applyAlignment="1">
      <alignment horizontal="justify" vertical="justify" wrapText="1"/>
    </xf>
    <xf numFmtId="0" fontId="10" fillId="39" borderId="11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11" fillId="39" borderId="11" xfId="0" applyFont="1" applyFill="1" applyBorder="1" applyAlignment="1">
      <alignment horizontal="justify" vertical="justify" wrapText="1"/>
    </xf>
    <xf numFmtId="172" fontId="3" fillId="41" borderId="11" xfId="46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9" fontId="3" fillId="0" borderId="1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7.8515625" style="2" customWidth="1"/>
    <col min="2" max="2" width="22.7109375" style="2" customWidth="1"/>
    <col min="3" max="3" width="14.421875" style="2" customWidth="1"/>
    <col min="4" max="4" width="13.00390625" style="2" bestFit="1" customWidth="1"/>
    <col min="5" max="5" width="19.140625" style="29" bestFit="1" customWidth="1"/>
    <col min="6" max="6" width="14.421875" style="29" bestFit="1" customWidth="1"/>
    <col min="7" max="7" width="12.28125" style="29" bestFit="1" customWidth="1"/>
    <col min="8" max="8" width="19.140625" style="29" bestFit="1" customWidth="1"/>
    <col min="9" max="9" width="14.421875" style="29" bestFit="1" customWidth="1"/>
    <col min="10" max="10" width="12.28125" style="2" bestFit="1" customWidth="1"/>
    <col min="11" max="11" width="19.140625" style="2" bestFit="1" customWidth="1"/>
    <col min="12" max="12" width="14.421875" style="2" bestFit="1" customWidth="1"/>
    <col min="13" max="13" width="12.28125" style="2" bestFit="1" customWidth="1"/>
    <col min="14" max="14" width="19.140625" style="2" bestFit="1" customWidth="1"/>
    <col min="15" max="16384" width="11.421875" style="2" customWidth="1"/>
  </cols>
  <sheetData>
    <row r="1" spans="1:14" ht="11.25">
      <c r="A1" s="65" t="s">
        <v>452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1.25">
      <c r="A2" s="3"/>
      <c r="B2" s="4"/>
      <c r="C2" s="66">
        <v>2012</v>
      </c>
      <c r="D2" s="66"/>
      <c r="E2" s="66"/>
      <c r="F2" s="66">
        <v>2013</v>
      </c>
      <c r="G2" s="66"/>
      <c r="H2" s="66"/>
      <c r="I2" s="66">
        <v>2014</v>
      </c>
      <c r="J2" s="66"/>
      <c r="K2" s="66"/>
      <c r="L2" s="66">
        <v>2015</v>
      </c>
      <c r="M2" s="66"/>
      <c r="N2" s="66"/>
    </row>
    <row r="3" spans="1:14" ht="22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3</v>
      </c>
      <c r="G3" s="5" t="s">
        <v>4</v>
      </c>
      <c r="H3" s="5" t="s">
        <v>5</v>
      </c>
      <c r="I3" s="5" t="s">
        <v>3</v>
      </c>
      <c r="J3" s="5" t="s">
        <v>4</v>
      </c>
      <c r="K3" s="5" t="s">
        <v>5</v>
      </c>
      <c r="L3" s="5" t="s">
        <v>3</v>
      </c>
      <c r="M3" s="5" t="s">
        <v>4</v>
      </c>
      <c r="N3" s="5" t="s">
        <v>5</v>
      </c>
    </row>
    <row r="4" spans="1:14" ht="22.5">
      <c r="A4" s="5" t="s">
        <v>18</v>
      </c>
      <c r="B4" s="6" t="s">
        <v>19</v>
      </c>
      <c r="C4" s="7">
        <v>4000000</v>
      </c>
      <c r="D4" s="7"/>
      <c r="E4" s="7"/>
      <c r="F4" s="7">
        <v>5000000</v>
      </c>
      <c r="G4" s="7"/>
      <c r="H4" s="7"/>
      <c r="I4" s="7">
        <v>10000000</v>
      </c>
      <c r="J4" s="7"/>
      <c r="K4" s="7"/>
      <c r="L4" s="7">
        <v>10000000</v>
      </c>
      <c r="M4" s="7"/>
      <c r="N4" s="7"/>
    </row>
    <row r="5" spans="1:14" ht="22.5">
      <c r="A5" s="5" t="s">
        <v>18</v>
      </c>
      <c r="B5" s="6" t="s">
        <v>20</v>
      </c>
      <c r="C5" s="7">
        <v>5000000</v>
      </c>
      <c r="D5" s="7"/>
      <c r="E5" s="7"/>
      <c r="F5" s="7"/>
      <c r="G5" s="7"/>
      <c r="H5" s="7"/>
      <c r="I5" s="7">
        <v>5000000</v>
      </c>
      <c r="J5" s="7"/>
      <c r="K5" s="7"/>
      <c r="L5" s="7">
        <v>19000000</v>
      </c>
      <c r="M5" s="7"/>
      <c r="N5" s="7"/>
    </row>
    <row r="6" spans="1:14" ht="45">
      <c r="A6" s="5" t="s">
        <v>18</v>
      </c>
      <c r="B6" s="6" t="s">
        <v>24</v>
      </c>
      <c r="C6" s="7">
        <v>36854094</v>
      </c>
      <c r="D6" s="7"/>
      <c r="E6" s="7"/>
      <c r="F6" s="7">
        <v>38899041</v>
      </c>
      <c r="G6" s="7"/>
      <c r="H6" s="7"/>
      <c r="I6" s="7">
        <v>25979774</v>
      </c>
      <c r="J6" s="7"/>
      <c r="K6" s="7"/>
      <c r="L6" s="7">
        <f>(+I6*1.75%)+I6</f>
        <v>26434420.045</v>
      </c>
      <c r="M6" s="7"/>
      <c r="N6" s="7"/>
    </row>
    <row r="7" spans="1:14" ht="33.75">
      <c r="A7" s="5" t="s">
        <v>18</v>
      </c>
      <c r="B7" s="11" t="s">
        <v>231</v>
      </c>
      <c r="C7" s="7">
        <v>5000000</v>
      </c>
      <c r="D7" s="7"/>
      <c r="E7" s="7"/>
      <c r="F7" s="7"/>
      <c r="G7" s="7"/>
      <c r="H7" s="7"/>
      <c r="I7" s="7">
        <v>5000000</v>
      </c>
      <c r="J7" s="7"/>
      <c r="K7" s="7"/>
      <c r="L7" s="7"/>
      <c r="M7" s="7"/>
      <c r="N7" s="7"/>
    </row>
    <row r="8" spans="1:14" ht="22.5">
      <c r="A8" s="5" t="s">
        <v>18</v>
      </c>
      <c r="B8" s="6" t="s">
        <v>355</v>
      </c>
      <c r="C8" s="7">
        <v>1000000</v>
      </c>
      <c r="D8" s="7"/>
      <c r="E8" s="7"/>
      <c r="F8" s="7">
        <v>1000000</v>
      </c>
      <c r="G8" s="7"/>
      <c r="H8" s="7"/>
      <c r="I8" s="7">
        <v>1000000</v>
      </c>
      <c r="J8" s="7"/>
      <c r="K8" s="7"/>
      <c r="L8" s="7">
        <v>1000000</v>
      </c>
      <c r="M8" s="7"/>
      <c r="N8" s="7"/>
    </row>
    <row r="9" spans="1:14" ht="33.75">
      <c r="A9" s="5" t="s">
        <v>26</v>
      </c>
      <c r="B9" s="8" t="s">
        <v>27</v>
      </c>
      <c r="C9" s="9"/>
      <c r="D9" s="7">
        <v>0</v>
      </c>
      <c r="E9" s="7"/>
      <c r="F9" s="7"/>
      <c r="G9" s="7">
        <v>0</v>
      </c>
      <c r="H9" s="7"/>
      <c r="I9" s="7"/>
      <c r="J9" s="7"/>
      <c r="K9" s="7"/>
      <c r="L9" s="7"/>
      <c r="M9" s="7"/>
      <c r="N9" s="7"/>
    </row>
    <row r="10" spans="1:14" ht="22.5">
      <c r="A10" s="5" t="s">
        <v>26</v>
      </c>
      <c r="B10" s="9" t="s">
        <v>28</v>
      </c>
      <c r="C10" s="9"/>
      <c r="D10" s="9"/>
      <c r="E10" s="7">
        <v>500000000</v>
      </c>
      <c r="F10" s="9"/>
      <c r="G10" s="9"/>
      <c r="H10" s="7">
        <v>500000000</v>
      </c>
      <c r="I10" s="9"/>
      <c r="J10" s="9"/>
      <c r="K10" s="9"/>
      <c r="L10" s="9"/>
      <c r="M10" s="9"/>
      <c r="N10" s="9"/>
    </row>
    <row r="11" spans="1:14" ht="22.5">
      <c r="A11" s="5" t="s">
        <v>26</v>
      </c>
      <c r="B11" s="10" t="s">
        <v>29</v>
      </c>
      <c r="C11" s="7">
        <v>2000000</v>
      </c>
      <c r="D11" s="7"/>
      <c r="E11" s="7"/>
      <c r="F11" s="7">
        <v>2000000</v>
      </c>
      <c r="G11" s="7"/>
      <c r="H11" s="7"/>
      <c r="I11" s="7"/>
      <c r="J11" s="7"/>
      <c r="K11" s="7"/>
      <c r="L11" s="7"/>
      <c r="M11" s="7"/>
      <c r="N11" s="7"/>
    </row>
    <row r="12" spans="1:14" ht="45">
      <c r="A12" s="5" t="s">
        <v>26</v>
      </c>
      <c r="B12" s="10" t="s">
        <v>30</v>
      </c>
      <c r="C12" s="7"/>
      <c r="D12" s="7">
        <v>15000000</v>
      </c>
      <c r="E12" s="7"/>
      <c r="F12" s="7"/>
      <c r="G12" s="7">
        <v>10000000</v>
      </c>
      <c r="H12" s="7"/>
      <c r="I12" s="7"/>
      <c r="J12" s="7">
        <v>10000000</v>
      </c>
      <c r="K12" s="7"/>
      <c r="L12" s="7"/>
      <c r="M12" s="7">
        <v>10000000</v>
      </c>
      <c r="N12" s="7"/>
    </row>
    <row r="13" spans="1:14" ht="33.75">
      <c r="A13" s="5" t="s">
        <v>26</v>
      </c>
      <c r="B13" s="6" t="s">
        <v>241</v>
      </c>
      <c r="C13" s="7"/>
      <c r="D13" s="7"/>
      <c r="E13" s="7"/>
      <c r="F13" s="7"/>
      <c r="G13" s="7">
        <v>30000000</v>
      </c>
      <c r="H13" s="7"/>
      <c r="I13" s="7"/>
      <c r="J13" s="7">
        <v>35000000</v>
      </c>
      <c r="K13" s="7"/>
      <c r="L13" s="7"/>
      <c r="M13" s="7">
        <v>40000000</v>
      </c>
      <c r="N13" s="7"/>
    </row>
    <row r="14" spans="1:14" ht="33.75">
      <c r="A14" s="5" t="s">
        <v>237</v>
      </c>
      <c r="B14" s="11" t="s">
        <v>238</v>
      </c>
      <c r="C14" s="4"/>
      <c r="D14" s="4"/>
      <c r="E14" s="7"/>
      <c r="F14" s="5"/>
      <c r="G14" s="5"/>
      <c r="H14" s="7">
        <v>4500000000</v>
      </c>
      <c r="I14" s="5"/>
      <c r="J14" s="4"/>
      <c r="K14" s="7">
        <v>4500000000</v>
      </c>
      <c r="L14" s="4"/>
      <c r="M14" s="4"/>
      <c r="N14" s="4"/>
    </row>
    <row r="15" spans="1:14" ht="22.5">
      <c r="A15" s="5" t="s">
        <v>38</v>
      </c>
      <c r="B15" s="9" t="s">
        <v>39</v>
      </c>
      <c r="C15" s="9"/>
      <c r="D15" s="7">
        <v>10000000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2.5">
      <c r="A16" s="5" t="s">
        <v>38</v>
      </c>
      <c r="B16" s="11" t="s">
        <v>40</v>
      </c>
      <c r="C16" s="4"/>
      <c r="D16" s="4"/>
      <c r="E16" s="7">
        <v>1500000000</v>
      </c>
      <c r="F16" s="5"/>
      <c r="G16" s="5"/>
      <c r="H16" s="5"/>
      <c r="I16" s="5"/>
      <c r="J16" s="4"/>
      <c r="K16" s="4"/>
      <c r="L16" s="4"/>
      <c r="M16" s="4"/>
      <c r="N16" s="4"/>
    </row>
    <row r="17" spans="1:13" s="5" customFormat="1" ht="33.75">
      <c r="A17" s="5" t="s">
        <v>38</v>
      </c>
      <c r="B17" s="11" t="s">
        <v>43</v>
      </c>
      <c r="D17" s="7">
        <v>20710004</v>
      </c>
      <c r="G17" s="7">
        <v>53694929</v>
      </c>
      <c r="J17" s="7">
        <v>46749590</v>
      </c>
      <c r="M17" s="7">
        <v>54875208</v>
      </c>
    </row>
    <row r="18" spans="1:14" ht="45">
      <c r="A18" s="5" t="s">
        <v>38</v>
      </c>
      <c r="B18" s="11" t="s">
        <v>44</v>
      </c>
      <c r="C18" s="7"/>
      <c r="D18" s="7">
        <v>60000000</v>
      </c>
      <c r="E18" s="7"/>
      <c r="F18" s="12"/>
      <c r="G18" s="7">
        <v>60000000</v>
      </c>
      <c r="H18" s="7"/>
      <c r="I18" s="12"/>
      <c r="J18" s="12">
        <v>60000000</v>
      </c>
      <c r="K18" s="7"/>
      <c r="L18" s="12"/>
      <c r="M18" s="7">
        <v>60000000</v>
      </c>
      <c r="N18" s="7"/>
    </row>
    <row r="19" spans="1:14" ht="33.75">
      <c r="A19" s="5" t="s">
        <v>38</v>
      </c>
      <c r="B19" s="11" t="s">
        <v>45</v>
      </c>
      <c r="C19" s="7"/>
      <c r="D19" s="7">
        <v>20000000</v>
      </c>
      <c r="E19" s="7"/>
      <c r="F19" s="12"/>
      <c r="G19" s="7">
        <v>25000000</v>
      </c>
      <c r="H19" s="7"/>
      <c r="I19" s="12"/>
      <c r="J19" s="7">
        <v>25000000</v>
      </c>
      <c r="K19" s="7"/>
      <c r="L19" s="12"/>
      <c r="M19" s="7">
        <v>25000000</v>
      </c>
      <c r="N19" s="7"/>
    </row>
    <row r="20" spans="1:14" ht="22.5">
      <c r="A20" s="5" t="s">
        <v>38</v>
      </c>
      <c r="B20" s="11" t="s">
        <v>48</v>
      </c>
      <c r="C20" s="7"/>
      <c r="D20" s="7">
        <v>10000000</v>
      </c>
      <c r="E20" s="5"/>
      <c r="F20" s="7"/>
      <c r="G20" s="7">
        <v>10000000</v>
      </c>
      <c r="H20" s="5"/>
      <c r="I20" s="7"/>
      <c r="J20" s="4"/>
      <c r="K20" s="4"/>
      <c r="L20" s="4"/>
      <c r="M20" s="4"/>
      <c r="N20" s="4"/>
    </row>
    <row r="21" spans="1:14" ht="33.75">
      <c r="A21" s="5" t="s">
        <v>38</v>
      </c>
      <c r="B21" s="11" t="s">
        <v>244</v>
      </c>
      <c r="C21" s="16"/>
      <c r="D21" s="7">
        <v>3000000</v>
      </c>
      <c r="E21" s="7"/>
      <c r="F21" s="7"/>
      <c r="G21" s="7">
        <v>3000000</v>
      </c>
      <c r="H21" s="7"/>
      <c r="I21" s="7"/>
      <c r="J21" s="7">
        <v>3000000</v>
      </c>
      <c r="K21" s="7"/>
      <c r="L21" s="7"/>
      <c r="M21" s="7">
        <v>3000000</v>
      </c>
      <c r="N21" s="16"/>
    </row>
    <row r="22" spans="1:14" ht="22.5">
      <c r="A22" s="13" t="s">
        <v>54</v>
      </c>
      <c r="B22" s="6" t="s">
        <v>55</v>
      </c>
      <c r="C22" s="7">
        <v>5000000</v>
      </c>
      <c r="D22" s="7"/>
      <c r="E22" s="7"/>
      <c r="F22" s="7"/>
      <c r="G22" s="7"/>
      <c r="H22" s="7"/>
      <c r="I22" s="7">
        <v>29084100</v>
      </c>
      <c r="J22" s="7"/>
      <c r="K22" s="7"/>
      <c r="L22" s="7">
        <v>1693072</v>
      </c>
      <c r="M22" s="7">
        <v>30000000</v>
      </c>
      <c r="N22" s="7"/>
    </row>
    <row r="23" spans="1:14" ht="45">
      <c r="A23" s="13" t="s">
        <v>54</v>
      </c>
      <c r="B23" s="6" t="s">
        <v>56</v>
      </c>
      <c r="C23" s="7">
        <v>30000000</v>
      </c>
      <c r="D23" s="7"/>
      <c r="E23" s="7"/>
      <c r="F23" s="7">
        <v>40000000</v>
      </c>
      <c r="G23" s="7"/>
      <c r="H23" s="7"/>
      <c r="I23" s="7">
        <v>40000000</v>
      </c>
      <c r="J23" s="7"/>
      <c r="K23" s="7"/>
      <c r="L23" s="7">
        <v>40000000</v>
      </c>
      <c r="M23" s="7">
        <v>32632531</v>
      </c>
      <c r="N23" s="7"/>
    </row>
    <row r="24" spans="1:14" ht="45">
      <c r="A24" s="13" t="s">
        <v>54</v>
      </c>
      <c r="B24" s="6" t="s">
        <v>57</v>
      </c>
      <c r="C24" s="7">
        <v>30000000</v>
      </c>
      <c r="D24" s="7"/>
      <c r="E24" s="7"/>
      <c r="F24" s="7">
        <v>40000000</v>
      </c>
      <c r="G24" s="7"/>
      <c r="H24" s="7"/>
      <c r="I24" s="7">
        <v>40000000</v>
      </c>
      <c r="J24" s="7"/>
      <c r="K24" s="7"/>
      <c r="L24" s="7">
        <v>40000000</v>
      </c>
      <c r="M24" s="7"/>
      <c r="N24" s="7"/>
    </row>
    <row r="25" spans="1:14" ht="22.5">
      <c r="A25" s="13" t="s">
        <v>54</v>
      </c>
      <c r="B25" s="6" t="s">
        <v>63</v>
      </c>
      <c r="C25" s="7">
        <v>30000000</v>
      </c>
      <c r="D25" s="7"/>
      <c r="E25" s="7"/>
      <c r="F25" s="7">
        <v>30000000</v>
      </c>
      <c r="G25" s="7"/>
      <c r="H25" s="7"/>
      <c r="I25" s="7">
        <v>45000000</v>
      </c>
      <c r="J25" s="7"/>
      <c r="K25" s="7"/>
      <c r="L25" s="7">
        <v>50000000</v>
      </c>
      <c r="M25" s="7"/>
      <c r="N25" s="7"/>
    </row>
    <row r="26" spans="1:14" ht="33.75">
      <c r="A26" s="13" t="s">
        <v>54</v>
      </c>
      <c r="B26" s="6" t="s">
        <v>64</v>
      </c>
      <c r="C26" s="7">
        <v>4000000</v>
      </c>
      <c r="D26" s="7">
        <v>116413256</v>
      </c>
      <c r="E26" s="7"/>
      <c r="F26" s="7">
        <v>6520000</v>
      </c>
      <c r="G26" s="7">
        <v>70000000</v>
      </c>
      <c r="H26" s="7">
        <v>1050000000</v>
      </c>
      <c r="I26" s="7"/>
      <c r="J26" s="7">
        <v>60523372</v>
      </c>
      <c r="K26" s="7"/>
      <c r="L26" s="7"/>
      <c r="M26" s="7"/>
      <c r="N26" s="7"/>
    </row>
    <row r="27" spans="1:14" ht="22.5">
      <c r="A27" s="13" t="s">
        <v>54</v>
      </c>
      <c r="B27" s="6" t="s">
        <v>66</v>
      </c>
      <c r="C27" s="7"/>
      <c r="D27" s="7"/>
      <c r="E27" s="7"/>
      <c r="F27" s="7">
        <v>20000000</v>
      </c>
      <c r="G27" s="7"/>
      <c r="H27" s="7"/>
      <c r="I27" s="7"/>
      <c r="J27" s="7"/>
      <c r="K27" s="7"/>
      <c r="L27" s="7"/>
      <c r="M27" s="7"/>
      <c r="N27" s="7"/>
    </row>
    <row r="28" spans="1:14" ht="22.5">
      <c r="A28" s="13" t="s">
        <v>54</v>
      </c>
      <c r="B28" s="6" t="s">
        <v>67</v>
      </c>
      <c r="C28" s="7"/>
      <c r="D28" s="7"/>
      <c r="E28" s="7"/>
      <c r="F28" s="7"/>
      <c r="G28" s="7"/>
      <c r="H28" s="7"/>
      <c r="I28" s="7">
        <v>10000000</v>
      </c>
      <c r="J28" s="7"/>
      <c r="K28" s="7"/>
      <c r="L28" s="7"/>
      <c r="M28" s="7"/>
      <c r="N28" s="7"/>
    </row>
    <row r="29" spans="1:14" ht="33.75">
      <c r="A29" s="13" t="s">
        <v>54</v>
      </c>
      <c r="B29" s="6" t="s">
        <v>68</v>
      </c>
      <c r="C29" s="7">
        <v>10000000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33.75">
      <c r="A30" s="13" t="s">
        <v>54</v>
      </c>
      <c r="B30" s="6" t="s">
        <v>69</v>
      </c>
      <c r="C30" s="7">
        <v>5000000</v>
      </c>
      <c r="D30" s="7"/>
      <c r="E30" s="7">
        <v>50000000</v>
      </c>
      <c r="F30" s="7">
        <v>5000000</v>
      </c>
      <c r="G30" s="7"/>
      <c r="H30" s="7">
        <v>50000000</v>
      </c>
      <c r="I30" s="7"/>
      <c r="J30" s="7"/>
      <c r="K30" s="7"/>
      <c r="L30" s="7"/>
      <c r="M30" s="7"/>
      <c r="N30" s="7"/>
    </row>
    <row r="31" spans="1:14" ht="22.5">
      <c r="A31" s="13" t="s">
        <v>54</v>
      </c>
      <c r="B31" s="6" t="s">
        <v>440</v>
      </c>
      <c r="C31" s="7">
        <v>500000</v>
      </c>
      <c r="D31" s="7"/>
      <c r="E31" s="7"/>
      <c r="F31" s="7">
        <v>500000</v>
      </c>
      <c r="G31" s="7"/>
      <c r="H31" s="7"/>
      <c r="I31" s="7">
        <v>500000</v>
      </c>
      <c r="J31" s="7"/>
      <c r="K31" s="7"/>
      <c r="L31" s="7">
        <v>500000</v>
      </c>
      <c r="M31" s="7"/>
      <c r="N31" s="7"/>
    </row>
    <row r="32" spans="1:14" ht="22.5">
      <c r="A32" s="13" t="s">
        <v>54</v>
      </c>
      <c r="B32" s="6" t="s">
        <v>442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45">
      <c r="A33" s="5" t="s">
        <v>78</v>
      </c>
      <c r="B33" s="6" t="s">
        <v>79</v>
      </c>
      <c r="C33" s="7">
        <v>2000000</v>
      </c>
      <c r="D33" s="12">
        <v>5000000</v>
      </c>
      <c r="E33" s="7"/>
      <c r="F33" s="7">
        <v>2000000</v>
      </c>
      <c r="G33" s="12">
        <v>5000000</v>
      </c>
      <c r="H33" s="7"/>
      <c r="I33" s="7">
        <v>2000000</v>
      </c>
      <c r="J33" s="12">
        <v>5000000</v>
      </c>
      <c r="K33" s="7"/>
      <c r="L33" s="7">
        <v>2000000</v>
      </c>
      <c r="M33" s="12">
        <v>5000000</v>
      </c>
      <c r="N33" s="7"/>
    </row>
    <row r="34" spans="1:14" ht="45">
      <c r="A34" s="5" t="s">
        <v>78</v>
      </c>
      <c r="B34" s="6" t="s">
        <v>81</v>
      </c>
      <c r="C34" s="7"/>
      <c r="D34" s="7">
        <v>2000000</v>
      </c>
      <c r="E34" s="7"/>
      <c r="F34" s="7"/>
      <c r="G34" s="7">
        <v>2000000</v>
      </c>
      <c r="H34" s="7"/>
      <c r="I34" s="7"/>
      <c r="J34" s="7">
        <v>2000000</v>
      </c>
      <c r="K34" s="7"/>
      <c r="L34" s="7"/>
      <c r="M34" s="7">
        <v>2000000</v>
      </c>
      <c r="N34" s="7"/>
    </row>
    <row r="35" spans="1:14" ht="45">
      <c r="A35" s="5" t="s">
        <v>78</v>
      </c>
      <c r="B35" s="6" t="s">
        <v>82</v>
      </c>
      <c r="C35" s="7">
        <v>1000000</v>
      </c>
      <c r="D35" s="7"/>
      <c r="E35" s="7"/>
      <c r="F35" s="7"/>
      <c r="G35" s="7"/>
      <c r="H35" s="7"/>
      <c r="I35" s="7"/>
      <c r="J35" s="7"/>
      <c r="K35" s="7"/>
      <c r="L35" s="7">
        <v>1000000</v>
      </c>
      <c r="M35" s="7"/>
      <c r="N35" s="7"/>
    </row>
    <row r="36" spans="1:14" ht="45">
      <c r="A36" s="5" t="s">
        <v>78</v>
      </c>
      <c r="B36" s="6" t="s">
        <v>83</v>
      </c>
      <c r="C36" s="7">
        <v>1000000</v>
      </c>
      <c r="D36" s="12">
        <v>5000000</v>
      </c>
      <c r="E36" s="7"/>
      <c r="F36" s="7">
        <v>1000000</v>
      </c>
      <c r="G36" s="12">
        <v>5000000</v>
      </c>
      <c r="H36" s="7"/>
      <c r="I36" s="7">
        <v>1000000</v>
      </c>
      <c r="J36" s="12">
        <v>5000000</v>
      </c>
      <c r="K36" s="7"/>
      <c r="L36" s="7">
        <v>1000000</v>
      </c>
      <c r="M36" s="12">
        <v>5000000</v>
      </c>
      <c r="N36" s="7"/>
    </row>
    <row r="37" spans="1:14" ht="45">
      <c r="A37" s="5" t="s">
        <v>78</v>
      </c>
      <c r="B37" s="6" t="s">
        <v>84</v>
      </c>
      <c r="C37" s="7"/>
      <c r="D37" s="7">
        <v>2000000</v>
      </c>
      <c r="E37" s="7"/>
      <c r="F37" s="7"/>
      <c r="G37" s="7">
        <v>2000000</v>
      </c>
      <c r="H37" s="7"/>
      <c r="I37" s="7"/>
      <c r="J37" s="7">
        <v>2000000</v>
      </c>
      <c r="K37" s="7"/>
      <c r="L37" s="7"/>
      <c r="M37" s="7">
        <v>2000000</v>
      </c>
      <c r="N37" s="7"/>
    </row>
    <row r="38" spans="1:14" ht="45">
      <c r="A38" s="5" t="s">
        <v>78</v>
      </c>
      <c r="B38" s="2" t="s">
        <v>87</v>
      </c>
      <c r="C38" s="14"/>
      <c r="D38" s="14">
        <v>15000000</v>
      </c>
      <c r="E38" s="14"/>
      <c r="F38" s="14"/>
      <c r="G38" s="14">
        <v>15000000</v>
      </c>
      <c r="H38" s="14"/>
      <c r="I38" s="14"/>
      <c r="J38" s="14">
        <v>15000000</v>
      </c>
      <c r="K38" s="14"/>
      <c r="L38" s="14"/>
      <c r="M38" s="14">
        <v>15000000</v>
      </c>
      <c r="N38" s="14"/>
    </row>
    <row r="39" spans="1:14" ht="45">
      <c r="A39" s="5" t="s">
        <v>78</v>
      </c>
      <c r="B39" s="6" t="s">
        <v>453</v>
      </c>
      <c r="C39" s="7">
        <v>8000000</v>
      </c>
      <c r="D39" s="12">
        <v>24019511</v>
      </c>
      <c r="E39" s="7"/>
      <c r="F39" s="7">
        <v>17350000</v>
      </c>
      <c r="G39" s="12">
        <v>24947352</v>
      </c>
      <c r="H39" s="7"/>
      <c r="I39" s="7">
        <v>17706125</v>
      </c>
      <c r="J39" s="12">
        <v>25891431</v>
      </c>
      <c r="K39" s="7"/>
      <c r="L39" s="7">
        <v>8068482</v>
      </c>
      <c r="M39" s="12">
        <v>26852031</v>
      </c>
      <c r="N39" s="7"/>
    </row>
    <row r="40" spans="1:14" ht="45">
      <c r="A40" s="5" t="s">
        <v>78</v>
      </c>
      <c r="B40" s="6" t="s">
        <v>93</v>
      </c>
      <c r="C40" s="7"/>
      <c r="D40" s="12"/>
      <c r="E40" s="7"/>
      <c r="F40" s="7">
        <v>60000000</v>
      </c>
      <c r="G40" s="12"/>
      <c r="H40" s="7"/>
      <c r="I40" s="7"/>
      <c r="J40" s="12"/>
      <c r="K40" s="7"/>
      <c r="L40" s="7"/>
      <c r="M40" s="12"/>
      <c r="N40" s="7"/>
    </row>
    <row r="41" spans="1:14" ht="45">
      <c r="A41" s="5" t="s">
        <v>78</v>
      </c>
      <c r="B41" s="6" t="s">
        <v>94</v>
      </c>
      <c r="C41" s="7">
        <v>8000000</v>
      </c>
      <c r="D41" s="12">
        <v>15000000</v>
      </c>
      <c r="E41" s="7"/>
      <c r="F41" s="7"/>
      <c r="G41" s="12">
        <v>15000000</v>
      </c>
      <c r="H41" s="7"/>
      <c r="I41" s="7">
        <v>0</v>
      </c>
      <c r="J41" s="12">
        <v>15000000</v>
      </c>
      <c r="K41" s="7"/>
      <c r="L41" s="7">
        <v>9000000</v>
      </c>
      <c r="M41" s="12">
        <v>15000000</v>
      </c>
      <c r="N41" s="7"/>
    </row>
    <row r="42" spans="1:14" ht="22.5">
      <c r="A42" s="5" t="s">
        <v>101</v>
      </c>
      <c r="B42" s="11" t="s">
        <v>102</v>
      </c>
      <c r="C42" s="7"/>
      <c r="D42" s="7">
        <v>2000000</v>
      </c>
      <c r="E42" s="7"/>
      <c r="F42" s="7"/>
      <c r="G42" s="7">
        <v>2000000</v>
      </c>
      <c r="H42" s="7"/>
      <c r="I42" s="7"/>
      <c r="J42" s="7">
        <v>2000000</v>
      </c>
      <c r="K42" s="7"/>
      <c r="L42" s="7"/>
      <c r="M42" s="7">
        <v>2000000</v>
      </c>
      <c r="N42" s="7"/>
    </row>
    <row r="43" spans="1:14" ht="22.5">
      <c r="A43" s="5" t="s">
        <v>101</v>
      </c>
      <c r="B43" s="9" t="s">
        <v>103</v>
      </c>
      <c r="C43" s="7">
        <v>3500000</v>
      </c>
      <c r="D43" s="7">
        <v>500000</v>
      </c>
      <c r="E43" s="7"/>
      <c r="F43" s="7">
        <v>3500000</v>
      </c>
      <c r="G43" s="7">
        <v>500000</v>
      </c>
      <c r="H43" s="7"/>
      <c r="I43" s="7">
        <v>3500000</v>
      </c>
      <c r="J43" s="7">
        <v>500000</v>
      </c>
      <c r="K43" s="7"/>
      <c r="L43" s="7">
        <v>3500000</v>
      </c>
      <c r="M43" s="7">
        <v>500000</v>
      </c>
      <c r="N43" s="7"/>
    </row>
    <row r="44" spans="1:14" ht="11.25">
      <c r="A44" s="5" t="s">
        <v>101</v>
      </c>
      <c r="B44" s="9" t="s">
        <v>104</v>
      </c>
      <c r="C44" s="7">
        <v>1500000</v>
      </c>
      <c r="D44" s="7"/>
      <c r="E44" s="7"/>
      <c r="F44" s="7">
        <v>1500000</v>
      </c>
      <c r="G44" s="7"/>
      <c r="H44" s="7"/>
      <c r="I44" s="7">
        <v>1500000</v>
      </c>
      <c r="J44" s="7"/>
      <c r="K44" s="7"/>
      <c r="L44" s="7">
        <v>1500000</v>
      </c>
      <c r="M44" s="7"/>
      <c r="N44" s="7"/>
    </row>
    <row r="45" spans="1:14" ht="67.5">
      <c r="A45" s="5" t="s">
        <v>101</v>
      </c>
      <c r="B45" s="11" t="s">
        <v>119</v>
      </c>
      <c r="C45" s="7"/>
      <c r="D45" s="7">
        <v>500000</v>
      </c>
      <c r="E45" s="7"/>
      <c r="F45" s="7"/>
      <c r="G45" s="7"/>
      <c r="H45" s="7"/>
      <c r="I45" s="7"/>
      <c r="J45" s="7">
        <v>500000</v>
      </c>
      <c r="K45" s="7"/>
      <c r="L45" s="7"/>
      <c r="M45" s="7"/>
      <c r="N45" s="7"/>
    </row>
    <row r="46" spans="1:14" ht="22.5">
      <c r="A46" s="5" t="s">
        <v>101</v>
      </c>
      <c r="B46" s="11" t="s">
        <v>120</v>
      </c>
      <c r="C46" s="7"/>
      <c r="D46" s="7">
        <v>5000000</v>
      </c>
      <c r="E46" s="7"/>
      <c r="F46" s="7"/>
      <c r="G46" s="7">
        <v>5000000</v>
      </c>
      <c r="H46" s="7"/>
      <c r="I46" s="7"/>
      <c r="J46" s="7">
        <v>5000000</v>
      </c>
      <c r="K46" s="7"/>
      <c r="L46" s="7"/>
      <c r="M46" s="7">
        <v>5000000</v>
      </c>
      <c r="N46" s="7"/>
    </row>
    <row r="47" spans="1:14" ht="11.25">
      <c r="A47" s="5" t="s">
        <v>101</v>
      </c>
      <c r="B47" s="11" t="s">
        <v>125</v>
      </c>
      <c r="C47" s="7">
        <v>7000000</v>
      </c>
      <c r="D47" s="7">
        <v>13000000</v>
      </c>
      <c r="E47" s="7"/>
      <c r="F47" s="7">
        <v>7000000</v>
      </c>
      <c r="G47" s="7">
        <v>14000000</v>
      </c>
      <c r="H47" s="7"/>
      <c r="I47" s="7">
        <v>7000000</v>
      </c>
      <c r="J47" s="7">
        <v>15000000</v>
      </c>
      <c r="K47" s="7"/>
      <c r="L47" s="7">
        <v>7000000</v>
      </c>
      <c r="M47" s="7">
        <v>16000000</v>
      </c>
      <c r="N47" s="7"/>
    </row>
    <row r="48" spans="1:16" s="4" customFormat="1" ht="33.75">
      <c r="A48" s="5" t="s">
        <v>101</v>
      </c>
      <c r="B48" s="11" t="s">
        <v>128</v>
      </c>
      <c r="D48" s="7">
        <v>5000000</v>
      </c>
      <c r="E48" s="7"/>
      <c r="F48" s="7"/>
      <c r="G48" s="7">
        <v>2000000</v>
      </c>
      <c r="H48" s="7"/>
      <c r="I48" s="7"/>
      <c r="J48" s="7">
        <v>2000000</v>
      </c>
      <c r="K48" s="7"/>
      <c r="L48" s="7"/>
      <c r="M48" s="7">
        <v>2000000</v>
      </c>
      <c r="N48" s="7"/>
      <c r="O48" s="7"/>
      <c r="P48" s="15"/>
    </row>
    <row r="49" spans="1:14" ht="78.75">
      <c r="A49" s="5" t="s">
        <v>101</v>
      </c>
      <c r="B49" s="11" t="s">
        <v>130</v>
      </c>
      <c r="C49" s="16"/>
      <c r="D49" s="7">
        <v>30000000</v>
      </c>
      <c r="E49" s="7"/>
      <c r="F49" s="7"/>
      <c r="G49" s="7">
        <v>56953537</v>
      </c>
      <c r="H49" s="7"/>
      <c r="I49" s="7"/>
      <c r="J49" s="7">
        <v>57241474</v>
      </c>
      <c r="K49" s="7"/>
      <c r="L49" s="7"/>
      <c r="M49" s="7">
        <v>58595700</v>
      </c>
      <c r="N49" s="7"/>
    </row>
    <row r="50" spans="1:14" ht="67.5">
      <c r="A50" s="5" t="s">
        <v>101</v>
      </c>
      <c r="B50" s="11" t="s">
        <v>131</v>
      </c>
      <c r="C50" s="16"/>
      <c r="D50" s="7">
        <v>17000000</v>
      </c>
      <c r="E50" s="7"/>
      <c r="F50" s="7"/>
      <c r="G50" s="7">
        <v>17000000</v>
      </c>
      <c r="H50" s="7"/>
      <c r="I50" s="7"/>
      <c r="J50" s="7">
        <v>17000000</v>
      </c>
      <c r="K50" s="7"/>
      <c r="L50" s="7"/>
      <c r="M50" s="7">
        <v>17000000</v>
      </c>
      <c r="N50" s="7"/>
    </row>
    <row r="51" spans="1:14" ht="33.75">
      <c r="A51" s="5" t="s">
        <v>101</v>
      </c>
      <c r="B51" s="11" t="s">
        <v>132</v>
      </c>
      <c r="C51" s="16"/>
      <c r="D51" s="7">
        <v>2230749</v>
      </c>
      <c r="E51" s="7"/>
      <c r="F51" s="7"/>
      <c r="G51" s="7">
        <v>2500000</v>
      </c>
      <c r="H51" s="7"/>
      <c r="I51" s="7"/>
      <c r="J51" s="7">
        <v>2500000</v>
      </c>
      <c r="K51" s="7"/>
      <c r="L51" s="7"/>
      <c r="M51" s="7">
        <v>2500000</v>
      </c>
      <c r="N51" s="7"/>
    </row>
    <row r="52" spans="1:14" ht="33.75">
      <c r="A52" s="5" t="s">
        <v>101</v>
      </c>
      <c r="B52" s="11" t="s">
        <v>133</v>
      </c>
      <c r="C52" s="16"/>
      <c r="D52" s="7"/>
      <c r="E52" s="7"/>
      <c r="F52" s="7"/>
      <c r="G52" s="7"/>
      <c r="H52" s="7">
        <v>2000000000</v>
      </c>
      <c r="I52" s="7"/>
      <c r="J52" s="7"/>
      <c r="K52" s="7">
        <v>2000000000</v>
      </c>
      <c r="L52" s="7"/>
      <c r="M52" s="7"/>
      <c r="N52" s="7"/>
    </row>
    <row r="53" spans="1:14" ht="78.75">
      <c r="A53" s="5" t="s">
        <v>101</v>
      </c>
      <c r="B53" s="11" t="s">
        <v>134</v>
      </c>
      <c r="C53" s="16"/>
      <c r="D53" s="7">
        <v>5000000</v>
      </c>
      <c r="E53" s="7"/>
      <c r="F53" s="7"/>
      <c r="G53" s="7">
        <v>2000000</v>
      </c>
      <c r="H53" s="7"/>
      <c r="I53" s="7"/>
      <c r="J53" s="7">
        <v>2000000</v>
      </c>
      <c r="K53" s="7"/>
      <c r="L53" s="7"/>
      <c r="M53" s="7">
        <v>2000000</v>
      </c>
      <c r="N53" s="7"/>
    </row>
    <row r="54" spans="1:14" ht="22.5">
      <c r="A54" s="5" t="s">
        <v>101</v>
      </c>
      <c r="B54" s="11" t="s">
        <v>135</v>
      </c>
      <c r="C54" s="16"/>
      <c r="D54" s="7">
        <v>32000000</v>
      </c>
      <c r="E54" s="7"/>
      <c r="F54" s="7"/>
      <c r="G54" s="7">
        <v>32000000</v>
      </c>
      <c r="H54" s="7"/>
      <c r="I54" s="7"/>
      <c r="J54" s="7">
        <v>32000000</v>
      </c>
      <c r="K54" s="7"/>
      <c r="L54" s="7"/>
      <c r="M54" s="7">
        <v>32000000</v>
      </c>
      <c r="N54" s="7"/>
    </row>
    <row r="55" spans="1:14" ht="33.75">
      <c r="A55" s="5" t="s">
        <v>101</v>
      </c>
      <c r="B55" s="11" t="s">
        <v>136</v>
      </c>
      <c r="C55" s="16"/>
      <c r="D55" s="7">
        <v>5000000</v>
      </c>
      <c r="E55" s="7"/>
      <c r="F55" s="7"/>
      <c r="G55" s="7">
        <v>5000000</v>
      </c>
      <c r="H55" s="7"/>
      <c r="I55" s="7"/>
      <c r="J55" s="7">
        <v>5000000</v>
      </c>
      <c r="K55" s="7"/>
      <c r="L55" s="7"/>
      <c r="M55" s="7">
        <v>5000000</v>
      </c>
      <c r="N55" s="16"/>
    </row>
    <row r="56" spans="1:14" ht="33.75">
      <c r="A56" s="5" t="s">
        <v>101</v>
      </c>
      <c r="B56" s="9" t="s">
        <v>138</v>
      </c>
      <c r="C56" s="9"/>
      <c r="D56" s="9"/>
      <c r="E56" s="17"/>
      <c r="F56" s="18"/>
      <c r="G56" s="19"/>
      <c r="H56" s="19"/>
      <c r="I56" s="19"/>
      <c r="J56" s="19"/>
      <c r="K56" s="19"/>
      <c r="L56" s="19"/>
      <c r="M56" s="19"/>
      <c r="N56" s="19"/>
    </row>
    <row r="57" spans="1:14" ht="22.5">
      <c r="A57" s="5" t="s">
        <v>101</v>
      </c>
      <c r="B57" s="11" t="s">
        <v>102</v>
      </c>
      <c r="C57" s="7"/>
      <c r="D57" s="7">
        <v>2000000</v>
      </c>
      <c r="E57" s="7"/>
      <c r="F57" s="7"/>
      <c r="G57" s="7">
        <v>2000000</v>
      </c>
      <c r="H57" s="7"/>
      <c r="I57" s="7"/>
      <c r="J57" s="7">
        <v>2000000</v>
      </c>
      <c r="K57" s="7"/>
      <c r="L57" s="7"/>
      <c r="M57" s="7">
        <v>2000000</v>
      </c>
      <c r="N57" s="7"/>
    </row>
    <row r="58" spans="1:14" ht="22.5">
      <c r="A58" s="5" t="s">
        <v>101</v>
      </c>
      <c r="B58" s="11" t="s">
        <v>103</v>
      </c>
      <c r="C58" s="7"/>
      <c r="D58" s="7">
        <v>500000</v>
      </c>
      <c r="E58" s="7"/>
      <c r="F58" s="7"/>
      <c r="G58" s="7">
        <v>500000</v>
      </c>
      <c r="H58" s="7"/>
      <c r="I58" s="7"/>
      <c r="J58" s="7">
        <v>500000</v>
      </c>
      <c r="K58" s="7"/>
      <c r="L58" s="7"/>
      <c r="M58" s="7">
        <v>500000</v>
      </c>
      <c r="N58" s="7"/>
    </row>
    <row r="59" spans="1:14" ht="33.75">
      <c r="A59" s="5" t="s">
        <v>123</v>
      </c>
      <c r="B59" s="6" t="s">
        <v>124</v>
      </c>
      <c r="C59" s="7"/>
      <c r="D59" s="7">
        <v>18740319</v>
      </c>
      <c r="E59" s="7"/>
      <c r="F59" s="7"/>
      <c r="G59" s="7">
        <v>19068275</v>
      </c>
      <c r="H59" s="7"/>
      <c r="I59" s="7"/>
      <c r="J59" s="7">
        <v>19401969</v>
      </c>
      <c r="K59" s="7"/>
      <c r="L59" s="7"/>
      <c r="M59" s="7">
        <v>19741504</v>
      </c>
      <c r="N59" s="7"/>
    </row>
    <row r="60" spans="1:14" ht="22.5">
      <c r="A60" s="5" t="s">
        <v>123</v>
      </c>
      <c r="B60" s="8" t="s">
        <v>226</v>
      </c>
      <c r="C60" s="7">
        <v>5000000</v>
      </c>
      <c r="D60" s="7"/>
      <c r="E60" s="7"/>
      <c r="F60" s="7">
        <v>5000000</v>
      </c>
      <c r="G60" s="7"/>
      <c r="H60" s="7"/>
      <c r="I60" s="7"/>
      <c r="J60" s="7"/>
      <c r="K60" s="7"/>
      <c r="L60" s="7"/>
      <c r="M60" s="7"/>
      <c r="N60" s="7"/>
    </row>
    <row r="61" spans="1:14" ht="22.5">
      <c r="A61" s="5" t="s">
        <v>153</v>
      </c>
      <c r="B61" s="11" t="s">
        <v>154</v>
      </c>
      <c r="C61" s="4"/>
      <c r="D61" s="4"/>
      <c r="E61" s="7">
        <v>5200000000</v>
      </c>
      <c r="F61" s="5"/>
      <c r="G61" s="5"/>
      <c r="H61" s="5"/>
      <c r="I61" s="5"/>
      <c r="J61" s="4"/>
      <c r="K61" s="4"/>
      <c r="L61" s="4"/>
      <c r="M61" s="4"/>
      <c r="N61" s="4"/>
    </row>
    <row r="62" spans="1:14" s="22" customFormat="1" ht="11.25">
      <c r="A62" s="20" t="s">
        <v>153</v>
      </c>
      <c r="B62" s="21" t="s">
        <v>157</v>
      </c>
      <c r="C62" s="7"/>
      <c r="D62" s="7">
        <v>47287324</v>
      </c>
      <c r="E62" s="7"/>
      <c r="F62" s="20"/>
      <c r="G62" s="20">
        <v>47287324</v>
      </c>
      <c r="H62" s="20"/>
      <c r="I62" s="20"/>
      <c r="J62" s="7">
        <v>47287324</v>
      </c>
      <c r="K62" s="7"/>
      <c r="L62" s="7"/>
      <c r="M62" s="7">
        <v>47287324</v>
      </c>
      <c r="N62" s="7"/>
    </row>
    <row r="63" spans="1:14" ht="22.5">
      <c r="A63" s="5" t="s">
        <v>153</v>
      </c>
      <c r="B63" s="9" t="s">
        <v>167</v>
      </c>
      <c r="C63" s="23">
        <v>10000000</v>
      </c>
      <c r="D63" s="9"/>
      <c r="E63" s="9"/>
      <c r="F63" s="23">
        <v>10000000</v>
      </c>
      <c r="G63" s="9"/>
      <c r="H63" s="9"/>
      <c r="I63" s="23">
        <v>10000000</v>
      </c>
      <c r="J63" s="9"/>
      <c r="K63" s="9"/>
      <c r="L63" s="23">
        <v>10000000</v>
      </c>
      <c r="M63" s="9"/>
      <c r="N63" s="9"/>
    </row>
    <row r="64" spans="1:14" ht="33.75">
      <c r="A64" s="5" t="s">
        <v>153</v>
      </c>
      <c r="B64" s="6" t="s">
        <v>206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45">
      <c r="A65" s="5" t="s">
        <v>220</v>
      </c>
      <c r="B65" s="6" t="s">
        <v>221</v>
      </c>
      <c r="C65" s="7"/>
      <c r="D65" s="7">
        <v>5000000</v>
      </c>
      <c r="E65" s="7"/>
      <c r="F65" s="7"/>
      <c r="G65" s="7">
        <v>5000000</v>
      </c>
      <c r="H65" s="7">
        <v>1500000000</v>
      </c>
      <c r="I65" s="7"/>
      <c r="J65" s="7">
        <v>5000000</v>
      </c>
      <c r="K65" s="7"/>
      <c r="L65" s="7"/>
      <c r="M65" s="7">
        <v>5000000</v>
      </c>
      <c r="N65" s="7"/>
    </row>
    <row r="66" spans="1:14" ht="45">
      <c r="A66" s="5" t="s">
        <v>220</v>
      </c>
      <c r="B66" s="6" t="s">
        <v>223</v>
      </c>
      <c r="C66" s="7"/>
      <c r="D66" s="7">
        <v>10000000</v>
      </c>
      <c r="E66" s="7"/>
      <c r="F66" s="7"/>
      <c r="G66" s="7">
        <v>10000000</v>
      </c>
      <c r="H66" s="7"/>
      <c r="I66" s="7"/>
      <c r="J66" s="7">
        <v>10000000</v>
      </c>
      <c r="K66" s="7"/>
      <c r="L66" s="7"/>
      <c r="M66" s="7">
        <v>10000000</v>
      </c>
      <c r="N66" s="7"/>
    </row>
    <row r="67" spans="1:14" ht="45">
      <c r="A67" s="5" t="s">
        <v>220</v>
      </c>
      <c r="B67" s="6" t="s">
        <v>228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45">
      <c r="A68" s="5" t="s">
        <v>220</v>
      </c>
      <c r="B68" s="6" t="s">
        <v>234</v>
      </c>
      <c r="C68" s="7"/>
      <c r="D68" s="7">
        <v>2000000</v>
      </c>
      <c r="E68" s="9"/>
      <c r="F68" s="7"/>
      <c r="G68" s="7">
        <v>2000000</v>
      </c>
      <c r="H68" s="9"/>
      <c r="I68" s="7"/>
      <c r="J68" s="7">
        <v>2000000</v>
      </c>
      <c r="K68" s="9"/>
      <c r="L68" s="7"/>
      <c r="M68" s="7">
        <v>2000000</v>
      </c>
      <c r="N68" s="9"/>
    </row>
    <row r="69" spans="1:14" ht="22.5">
      <c r="A69" s="5" t="s">
        <v>254</v>
      </c>
      <c r="B69" s="11" t="s">
        <v>255</v>
      </c>
      <c r="C69" s="4"/>
      <c r="D69" s="4"/>
      <c r="E69" s="20">
        <v>100000000</v>
      </c>
      <c r="F69" s="5"/>
      <c r="G69" s="5"/>
      <c r="H69" s="20">
        <v>100000000</v>
      </c>
      <c r="I69" s="5"/>
      <c r="J69" s="4"/>
      <c r="K69" s="20">
        <v>100000000</v>
      </c>
      <c r="L69" s="4"/>
      <c r="M69" s="4"/>
      <c r="N69" s="20">
        <v>100000000</v>
      </c>
    </row>
    <row r="70" spans="1:14" ht="22.5">
      <c r="A70" s="5" t="s">
        <v>254</v>
      </c>
      <c r="B70" s="11" t="s">
        <v>255</v>
      </c>
      <c r="C70" s="7">
        <v>0</v>
      </c>
      <c r="D70" s="7"/>
      <c r="E70" s="7">
        <v>150000000</v>
      </c>
      <c r="F70" s="7"/>
      <c r="G70" s="7"/>
      <c r="H70" s="7">
        <v>150000000</v>
      </c>
      <c r="I70" s="7"/>
      <c r="J70" s="7"/>
      <c r="K70" s="7">
        <v>150000000</v>
      </c>
      <c r="L70" s="7"/>
      <c r="M70" s="7"/>
      <c r="N70" s="7">
        <v>150000000</v>
      </c>
    </row>
    <row r="71" spans="1:14" ht="22.5">
      <c r="A71" s="5" t="s">
        <v>272</v>
      </c>
      <c r="B71" s="9" t="s">
        <v>273</v>
      </c>
      <c r="C71" s="9"/>
      <c r="D71" s="7">
        <v>3000000</v>
      </c>
      <c r="E71" s="9"/>
      <c r="F71" s="9"/>
      <c r="G71" s="7">
        <v>3000000</v>
      </c>
      <c r="H71" s="9"/>
      <c r="I71" s="9"/>
      <c r="J71" s="7">
        <v>3000000</v>
      </c>
      <c r="K71" s="9"/>
      <c r="L71" s="9"/>
      <c r="M71" s="7">
        <v>3000000</v>
      </c>
      <c r="N71" s="9"/>
    </row>
    <row r="72" spans="1:14" ht="22.5">
      <c r="A72" s="5" t="s">
        <v>272</v>
      </c>
      <c r="B72" s="6" t="s">
        <v>278</v>
      </c>
      <c r="C72" s="7"/>
      <c r="D72" s="7"/>
      <c r="E72" s="7"/>
      <c r="F72" s="7"/>
      <c r="G72" s="7"/>
      <c r="H72" s="7">
        <v>1500000000</v>
      </c>
      <c r="I72" s="7"/>
      <c r="J72" s="7"/>
      <c r="K72" s="7"/>
      <c r="L72" s="7"/>
      <c r="M72" s="7"/>
      <c r="N72" s="7"/>
    </row>
    <row r="73" spans="1:14" ht="22.5">
      <c r="A73" s="5" t="s">
        <v>272</v>
      </c>
      <c r="B73" s="6" t="s">
        <v>279</v>
      </c>
      <c r="C73" s="7"/>
      <c r="D73" s="7">
        <v>11000000</v>
      </c>
      <c r="E73" s="7"/>
      <c r="F73" s="7"/>
      <c r="G73" s="7">
        <v>12000000</v>
      </c>
      <c r="H73" s="7"/>
      <c r="I73" s="7"/>
      <c r="J73" s="7">
        <v>12000000</v>
      </c>
      <c r="K73" s="7"/>
      <c r="L73" s="7"/>
      <c r="M73" s="7">
        <v>12000000</v>
      </c>
      <c r="N73" s="7"/>
    </row>
    <row r="74" spans="1:14" ht="22.5">
      <c r="A74" s="5" t="s">
        <v>272</v>
      </c>
      <c r="B74" s="6" t="s">
        <v>280</v>
      </c>
      <c r="C74" s="7">
        <v>2000000</v>
      </c>
      <c r="D74" s="7"/>
      <c r="E74" s="7"/>
      <c r="F74" s="7">
        <v>2000000</v>
      </c>
      <c r="G74" s="7"/>
      <c r="H74" s="7"/>
      <c r="I74" s="7">
        <v>2000000</v>
      </c>
      <c r="J74" s="7"/>
      <c r="K74" s="7"/>
      <c r="L74" s="7">
        <v>2000000</v>
      </c>
      <c r="M74" s="7"/>
      <c r="N74" s="7"/>
    </row>
    <row r="75" spans="1:14" ht="22.5">
      <c r="A75" s="5" t="s">
        <v>272</v>
      </c>
      <c r="B75" s="6" t="s">
        <v>282</v>
      </c>
      <c r="C75" s="7"/>
      <c r="D75" s="7">
        <v>25000000</v>
      </c>
      <c r="E75" s="7"/>
      <c r="F75" s="7"/>
      <c r="G75" s="7">
        <v>30000000</v>
      </c>
      <c r="H75" s="7"/>
      <c r="I75" s="7"/>
      <c r="J75" s="7">
        <v>30000000</v>
      </c>
      <c r="K75" s="7"/>
      <c r="L75" s="7"/>
      <c r="M75" s="7">
        <v>30000000</v>
      </c>
      <c r="N75" s="7"/>
    </row>
    <row r="76" spans="1:14" ht="22.5">
      <c r="A76" s="5" t="s">
        <v>285</v>
      </c>
      <c r="B76" s="4" t="s">
        <v>286</v>
      </c>
      <c r="C76" s="7">
        <v>6000000</v>
      </c>
      <c r="D76" s="7"/>
      <c r="E76" s="7"/>
      <c r="F76" s="7">
        <v>6000000</v>
      </c>
      <c r="G76" s="7"/>
      <c r="H76" s="7"/>
      <c r="I76" s="7">
        <v>6000000</v>
      </c>
      <c r="J76" s="7"/>
      <c r="K76" s="7"/>
      <c r="L76" s="7">
        <v>6000000</v>
      </c>
      <c r="M76" s="7"/>
      <c r="N76" s="7"/>
    </row>
    <row r="77" spans="1:14" ht="67.5">
      <c r="A77" s="5" t="s">
        <v>272</v>
      </c>
      <c r="B77" s="6" t="s">
        <v>295</v>
      </c>
      <c r="C77" s="7"/>
      <c r="D77" s="12">
        <v>30000000</v>
      </c>
      <c r="E77" s="7"/>
      <c r="F77" s="7"/>
      <c r="G77" s="12">
        <v>30000000</v>
      </c>
      <c r="H77" s="7"/>
      <c r="I77" s="7"/>
      <c r="J77" s="12">
        <v>30000000</v>
      </c>
      <c r="K77" s="7"/>
      <c r="L77" s="7"/>
      <c r="M77" s="12">
        <v>30000000</v>
      </c>
      <c r="N77" s="7"/>
    </row>
    <row r="78" spans="1:14" ht="33.75">
      <c r="A78" s="5" t="s">
        <v>272</v>
      </c>
      <c r="B78" s="6" t="s">
        <v>297</v>
      </c>
      <c r="C78" s="7"/>
      <c r="D78" s="7">
        <v>15000000</v>
      </c>
      <c r="E78" s="7"/>
      <c r="F78" s="7"/>
      <c r="G78" s="7">
        <v>15000000</v>
      </c>
      <c r="H78" s="7"/>
      <c r="I78" s="7"/>
      <c r="J78" s="7">
        <v>15000000</v>
      </c>
      <c r="K78" s="7"/>
      <c r="L78" s="7"/>
      <c r="M78" s="7">
        <v>15000000</v>
      </c>
      <c r="N78" s="7"/>
    </row>
    <row r="79" spans="1:14" ht="22.5">
      <c r="A79" s="5" t="s">
        <v>272</v>
      </c>
      <c r="B79" s="6" t="s">
        <v>298</v>
      </c>
      <c r="C79" s="7"/>
      <c r="D79" s="7">
        <v>5000000</v>
      </c>
      <c r="E79" s="7"/>
      <c r="F79" s="7"/>
      <c r="G79" s="7">
        <v>5000000</v>
      </c>
      <c r="H79" s="7"/>
      <c r="I79" s="7"/>
      <c r="J79" s="7">
        <v>5000000</v>
      </c>
      <c r="K79" s="7"/>
      <c r="L79" s="7"/>
      <c r="M79" s="7">
        <v>5000000</v>
      </c>
      <c r="N79" s="7"/>
    </row>
    <row r="80" spans="1:14" ht="22.5">
      <c r="A80" s="5" t="s">
        <v>272</v>
      </c>
      <c r="B80" s="9" t="s">
        <v>300</v>
      </c>
      <c r="C80" s="9"/>
      <c r="D80" s="7">
        <v>3000000</v>
      </c>
      <c r="E80" s="9"/>
      <c r="F80" s="9"/>
      <c r="G80" s="7">
        <v>3000000</v>
      </c>
      <c r="H80" s="9"/>
      <c r="I80" s="9"/>
      <c r="J80" s="7">
        <v>3000000</v>
      </c>
      <c r="K80" s="9"/>
      <c r="L80" s="9"/>
      <c r="M80" s="7">
        <v>3000000</v>
      </c>
      <c r="N80" s="9"/>
    </row>
    <row r="81" spans="1:14" ht="22.5">
      <c r="A81" s="5" t="s">
        <v>272</v>
      </c>
      <c r="B81" s="9" t="s">
        <v>302</v>
      </c>
      <c r="C81" s="9"/>
      <c r="D81" s="7">
        <v>1500000</v>
      </c>
      <c r="E81" s="9"/>
      <c r="F81" s="9"/>
      <c r="G81" s="7">
        <v>1500000</v>
      </c>
      <c r="H81" s="9"/>
      <c r="I81" s="9"/>
      <c r="J81" s="7">
        <v>1500000</v>
      </c>
      <c r="K81" s="9"/>
      <c r="L81" s="9"/>
      <c r="M81" s="7">
        <v>1500000</v>
      </c>
      <c r="N81" s="9"/>
    </row>
    <row r="82" spans="1:14" ht="33.75">
      <c r="A82" s="5" t="s">
        <v>272</v>
      </c>
      <c r="B82" s="6" t="s">
        <v>304</v>
      </c>
      <c r="C82" s="7"/>
      <c r="D82" s="7">
        <v>10000000</v>
      </c>
      <c r="E82" s="7"/>
      <c r="F82" s="7"/>
      <c r="G82" s="7">
        <v>10000000</v>
      </c>
      <c r="H82" s="7"/>
      <c r="I82" s="7"/>
      <c r="J82" s="7">
        <v>12000000</v>
      </c>
      <c r="K82" s="7"/>
      <c r="L82" s="7"/>
      <c r="M82" s="7">
        <v>13000000</v>
      </c>
      <c r="N82" s="7"/>
    </row>
    <row r="83" spans="1:14" ht="22.5">
      <c r="A83" s="5" t="s">
        <v>272</v>
      </c>
      <c r="B83" s="6" t="s">
        <v>439</v>
      </c>
      <c r="C83" s="7">
        <v>2000000</v>
      </c>
      <c r="D83" s="7"/>
      <c r="E83" s="7"/>
      <c r="F83" s="7">
        <v>2000000</v>
      </c>
      <c r="G83" s="7"/>
      <c r="H83" s="7"/>
      <c r="I83" s="7">
        <v>2000000</v>
      </c>
      <c r="J83" s="7"/>
      <c r="K83" s="7"/>
      <c r="L83" s="7">
        <v>2000000</v>
      </c>
      <c r="M83" s="7"/>
      <c r="N83" s="7"/>
    </row>
    <row r="84" spans="1:16" s="39" customFormat="1" ht="22.5">
      <c r="A84" s="5" t="s">
        <v>272</v>
      </c>
      <c r="B84" s="9" t="s">
        <v>335</v>
      </c>
      <c r="C84" s="23"/>
      <c r="D84" s="9"/>
      <c r="E84" s="9"/>
      <c r="F84" s="23"/>
      <c r="G84" s="9"/>
      <c r="H84" s="9"/>
      <c r="I84" s="23"/>
      <c r="J84" s="9"/>
      <c r="K84" s="9"/>
      <c r="L84" s="23"/>
      <c r="M84" s="9"/>
      <c r="N84" s="9"/>
      <c r="O84" s="2"/>
      <c r="P84" s="2"/>
    </row>
    <row r="85" spans="1:14" ht="33.75">
      <c r="A85" s="5" t="s">
        <v>287</v>
      </c>
      <c r="B85" s="6" t="s">
        <v>288</v>
      </c>
      <c r="C85" s="7">
        <v>4000000</v>
      </c>
      <c r="D85" s="7"/>
      <c r="E85" s="7"/>
      <c r="F85" s="7">
        <v>4000000</v>
      </c>
      <c r="G85" s="7"/>
      <c r="H85" s="7"/>
      <c r="I85" s="7">
        <v>4000000</v>
      </c>
      <c r="J85" s="7"/>
      <c r="K85" s="7"/>
      <c r="L85" s="7">
        <v>4000000</v>
      </c>
      <c r="M85" s="7"/>
      <c r="N85" s="7"/>
    </row>
    <row r="86" spans="1:14" ht="33.75">
      <c r="A86" s="5" t="s">
        <v>287</v>
      </c>
      <c r="B86" s="6" t="s">
        <v>289</v>
      </c>
      <c r="C86" s="7"/>
      <c r="D86" s="7"/>
      <c r="E86" s="7"/>
      <c r="F86" s="7"/>
      <c r="G86" s="7"/>
      <c r="H86" s="7">
        <v>1000000000</v>
      </c>
      <c r="I86" s="7"/>
      <c r="J86" s="7"/>
      <c r="K86" s="7"/>
      <c r="L86" s="7"/>
      <c r="M86" s="7"/>
      <c r="N86" s="7"/>
    </row>
    <row r="87" spans="1:14" ht="33.75">
      <c r="A87" s="5" t="s">
        <v>287</v>
      </c>
      <c r="B87" s="10" t="s">
        <v>290</v>
      </c>
      <c r="C87" s="7">
        <v>5450000</v>
      </c>
      <c r="D87" s="7"/>
      <c r="E87" s="7"/>
      <c r="F87" s="7">
        <v>5720375</v>
      </c>
      <c r="G87" s="7"/>
      <c r="H87" s="7"/>
      <c r="I87" s="7">
        <v>5995482</v>
      </c>
      <c r="J87" s="7"/>
      <c r="K87" s="7"/>
      <c r="L87" s="7">
        <v>6275402</v>
      </c>
      <c r="M87" s="7"/>
      <c r="N87" s="7"/>
    </row>
    <row r="88" spans="1:14" ht="33.75">
      <c r="A88" s="5" t="s">
        <v>287</v>
      </c>
      <c r="B88" s="10" t="s">
        <v>291</v>
      </c>
      <c r="C88" s="7">
        <v>2000000</v>
      </c>
      <c r="D88" s="7"/>
      <c r="E88" s="7"/>
      <c r="F88" s="7">
        <v>2000000</v>
      </c>
      <c r="G88" s="7"/>
      <c r="H88" s="7"/>
      <c r="I88" s="7">
        <v>2000000</v>
      </c>
      <c r="J88" s="7"/>
      <c r="K88" s="7"/>
      <c r="L88" s="7">
        <v>2000000</v>
      </c>
      <c r="M88" s="7"/>
      <c r="N88" s="7"/>
    </row>
    <row r="89" spans="1:14" ht="33.75">
      <c r="A89" s="5" t="s">
        <v>287</v>
      </c>
      <c r="B89" s="10" t="s">
        <v>292</v>
      </c>
      <c r="C89" s="7">
        <v>4000000</v>
      </c>
      <c r="D89" s="7"/>
      <c r="E89" s="7"/>
      <c r="F89" s="7">
        <v>4000000</v>
      </c>
      <c r="G89" s="7"/>
      <c r="H89" s="7"/>
      <c r="I89" s="7">
        <v>4000000</v>
      </c>
      <c r="J89" s="7"/>
      <c r="K89" s="7"/>
      <c r="L89" s="7">
        <v>4000000</v>
      </c>
      <c r="M89" s="7"/>
      <c r="N89" s="7"/>
    </row>
    <row r="90" spans="1:14" ht="56.25">
      <c r="A90" s="5" t="s">
        <v>345</v>
      </c>
      <c r="B90" s="6" t="s">
        <v>346</v>
      </c>
      <c r="C90" s="7"/>
      <c r="D90" s="7">
        <v>3000000</v>
      </c>
      <c r="E90" s="7"/>
      <c r="F90" s="7"/>
      <c r="G90" s="7">
        <v>4000000</v>
      </c>
      <c r="H90" s="7"/>
      <c r="I90" s="7"/>
      <c r="J90" s="7">
        <v>4500000</v>
      </c>
      <c r="K90" s="7"/>
      <c r="L90" s="7"/>
      <c r="M90" s="7">
        <v>5000000</v>
      </c>
      <c r="N90" s="7"/>
    </row>
    <row r="91" spans="1:14" ht="22.5">
      <c r="A91" s="5" t="s">
        <v>345</v>
      </c>
      <c r="B91" s="6" t="s">
        <v>348</v>
      </c>
      <c r="C91" s="7"/>
      <c r="D91" s="7">
        <v>4000000</v>
      </c>
      <c r="E91" s="7"/>
      <c r="F91" s="7"/>
      <c r="G91" s="7">
        <v>4000000</v>
      </c>
      <c r="H91" s="7"/>
      <c r="I91" s="7"/>
      <c r="J91" s="7">
        <v>4000000</v>
      </c>
      <c r="K91" s="7"/>
      <c r="L91" s="7"/>
      <c r="M91" s="7">
        <v>4000000</v>
      </c>
      <c r="N91" s="7"/>
    </row>
    <row r="92" spans="1:14" ht="22.5">
      <c r="A92" s="5" t="s">
        <v>345</v>
      </c>
      <c r="B92" s="6" t="s">
        <v>350</v>
      </c>
      <c r="C92" s="7"/>
      <c r="D92" s="7">
        <v>3000000</v>
      </c>
      <c r="E92" s="7"/>
      <c r="F92" s="7"/>
      <c r="G92" s="7">
        <v>3000000</v>
      </c>
      <c r="H92" s="7"/>
      <c r="I92" s="7"/>
      <c r="J92" s="7">
        <v>3000000</v>
      </c>
      <c r="K92" s="7"/>
      <c r="L92" s="7"/>
      <c r="M92" s="7">
        <v>3000000</v>
      </c>
      <c r="N92" s="7"/>
    </row>
    <row r="93" spans="1:14" ht="22.5">
      <c r="A93" s="5" t="s">
        <v>345</v>
      </c>
      <c r="B93" s="6" t="s">
        <v>352</v>
      </c>
      <c r="C93" s="7"/>
      <c r="D93" s="7">
        <v>49000000</v>
      </c>
      <c r="E93" s="7"/>
      <c r="F93" s="7"/>
      <c r="G93" s="7">
        <v>30000000</v>
      </c>
      <c r="H93" s="7"/>
      <c r="I93" s="7"/>
      <c r="J93" s="7">
        <v>30000000</v>
      </c>
      <c r="K93" s="7"/>
      <c r="L93" s="7"/>
      <c r="M93" s="7">
        <v>30000000</v>
      </c>
      <c r="N93" s="7"/>
    </row>
    <row r="94" spans="1:14" ht="22.5">
      <c r="A94" s="5" t="s">
        <v>345</v>
      </c>
      <c r="B94" s="6" t="s">
        <v>353</v>
      </c>
      <c r="C94" s="7"/>
      <c r="D94" s="7">
        <v>3000000</v>
      </c>
      <c r="E94" s="7"/>
      <c r="F94" s="7"/>
      <c r="G94" s="7">
        <v>3000000</v>
      </c>
      <c r="H94" s="7"/>
      <c r="I94" s="7"/>
      <c r="J94" s="7">
        <v>3000000</v>
      </c>
      <c r="K94" s="7"/>
      <c r="L94" s="7"/>
      <c r="M94" s="7">
        <v>3000000</v>
      </c>
      <c r="N94" s="7"/>
    </row>
    <row r="95" spans="1:14" ht="22.5">
      <c r="A95" s="5" t="s">
        <v>345</v>
      </c>
      <c r="B95" s="6" t="s">
        <v>354</v>
      </c>
      <c r="C95" s="7">
        <v>4000000</v>
      </c>
      <c r="D95" s="7">
        <v>5000000</v>
      </c>
      <c r="E95" s="7"/>
      <c r="F95" s="7">
        <v>4000000</v>
      </c>
      <c r="G95" s="7">
        <v>5000000</v>
      </c>
      <c r="H95" s="7"/>
      <c r="I95" s="7">
        <v>4000000</v>
      </c>
      <c r="J95" s="7">
        <v>5000000</v>
      </c>
      <c r="K95" s="7"/>
      <c r="L95" s="7">
        <v>4000000</v>
      </c>
      <c r="M95" s="7">
        <v>5000000</v>
      </c>
      <c r="N95" s="7"/>
    </row>
    <row r="96" spans="1:14" ht="11.25">
      <c r="A96" s="5" t="s">
        <v>345</v>
      </c>
      <c r="B96" s="6" t="s">
        <v>356</v>
      </c>
      <c r="C96" s="7"/>
      <c r="D96" s="7">
        <v>1000000</v>
      </c>
      <c r="E96" s="7">
        <v>60000000</v>
      </c>
      <c r="F96" s="7"/>
      <c r="G96" s="7">
        <v>1000000</v>
      </c>
      <c r="H96" s="7">
        <v>60000000</v>
      </c>
      <c r="I96" s="7"/>
      <c r="J96" s="7">
        <v>6000000</v>
      </c>
      <c r="K96" s="7">
        <v>60000000</v>
      </c>
      <c r="L96" s="7"/>
      <c r="M96" s="7">
        <v>6000000</v>
      </c>
      <c r="N96" s="7">
        <v>60000000</v>
      </c>
    </row>
    <row r="97" spans="1:14" ht="22.5">
      <c r="A97" s="5" t="s">
        <v>345</v>
      </c>
      <c r="B97" s="6" t="s">
        <v>357</v>
      </c>
      <c r="C97" s="7"/>
      <c r="D97" s="7">
        <v>10000000</v>
      </c>
      <c r="E97" s="7"/>
      <c r="F97" s="7"/>
      <c r="G97" s="7">
        <v>10000000</v>
      </c>
      <c r="H97" s="7"/>
      <c r="I97" s="7"/>
      <c r="J97" s="7">
        <v>10000000</v>
      </c>
      <c r="K97" s="7"/>
      <c r="L97" s="7"/>
      <c r="M97" s="7">
        <v>10000000</v>
      </c>
      <c r="N97" s="7"/>
    </row>
    <row r="98" spans="1:14" ht="11.25">
      <c r="A98" s="5" t="s">
        <v>345</v>
      </c>
      <c r="B98" s="6" t="s">
        <v>403</v>
      </c>
      <c r="C98" s="7"/>
      <c r="D98" s="7">
        <v>19097353</v>
      </c>
      <c r="E98" s="7"/>
      <c r="F98" s="7"/>
      <c r="G98" s="7">
        <v>20391557</v>
      </c>
      <c r="H98" s="7"/>
      <c r="I98" s="7"/>
      <c r="J98" s="7">
        <v>21725909</v>
      </c>
      <c r="K98" s="7"/>
      <c r="L98" s="7"/>
      <c r="M98" s="7">
        <v>23101112</v>
      </c>
      <c r="N98" s="7"/>
    </row>
    <row r="99" spans="1:14" ht="45">
      <c r="A99" s="5" t="s">
        <v>345</v>
      </c>
      <c r="B99" s="6" t="s">
        <v>388</v>
      </c>
      <c r="C99" s="7"/>
      <c r="D99" s="7">
        <v>5000000</v>
      </c>
      <c r="E99" s="7"/>
      <c r="F99" s="7"/>
      <c r="G99" s="7">
        <v>5000000</v>
      </c>
      <c r="H99" s="7"/>
      <c r="I99" s="7"/>
      <c r="J99" s="7">
        <v>5000000</v>
      </c>
      <c r="K99" s="7"/>
      <c r="L99" s="7"/>
      <c r="M99" s="7">
        <v>5000000</v>
      </c>
      <c r="N99" s="7"/>
    </row>
    <row r="100" spans="1:14" ht="33.75">
      <c r="A100" s="5" t="s">
        <v>109</v>
      </c>
      <c r="B100" s="6" t="s">
        <v>358</v>
      </c>
      <c r="C100" s="7">
        <v>1000000</v>
      </c>
      <c r="D100" s="7"/>
      <c r="E100" s="7"/>
      <c r="F100" s="7">
        <v>5000000</v>
      </c>
      <c r="G100" s="7"/>
      <c r="H100" s="7">
        <v>300000000</v>
      </c>
      <c r="I100" s="7"/>
      <c r="J100" s="7"/>
      <c r="K100" s="7"/>
      <c r="L100" s="7"/>
      <c r="M100" s="7"/>
      <c r="N100" s="7"/>
    </row>
    <row r="101" spans="1:14" ht="33.75">
      <c r="A101" s="5" t="s">
        <v>109</v>
      </c>
      <c r="B101" s="27" t="s">
        <v>359</v>
      </c>
      <c r="C101" s="7"/>
      <c r="D101" s="7"/>
      <c r="E101" s="28"/>
      <c r="F101" s="7"/>
      <c r="G101" s="7"/>
      <c r="H101" s="7">
        <v>1000000000</v>
      </c>
      <c r="I101" s="7"/>
      <c r="J101" s="7"/>
      <c r="K101" s="7"/>
      <c r="L101" s="7"/>
      <c r="M101" s="7"/>
      <c r="N101" s="7"/>
    </row>
    <row r="102" spans="1:14" ht="22.5">
      <c r="A102" s="5" t="s">
        <v>109</v>
      </c>
      <c r="B102" s="6" t="s">
        <v>360</v>
      </c>
      <c r="C102" s="7"/>
      <c r="D102" s="7"/>
      <c r="E102" s="7"/>
      <c r="F102" s="7"/>
      <c r="G102" s="7"/>
      <c r="H102" s="7">
        <v>500000000</v>
      </c>
      <c r="I102" s="7"/>
      <c r="J102" s="7"/>
      <c r="K102" s="7"/>
      <c r="L102" s="7"/>
      <c r="M102" s="7"/>
      <c r="N102" s="7"/>
    </row>
    <row r="103" spans="1:14" ht="33.75">
      <c r="A103" s="5" t="s">
        <v>109</v>
      </c>
      <c r="B103" s="11" t="s">
        <v>110</v>
      </c>
      <c r="C103" s="7">
        <v>10000000</v>
      </c>
      <c r="D103" s="7"/>
      <c r="E103" s="7"/>
      <c r="F103" s="7">
        <v>10000000</v>
      </c>
      <c r="G103" s="7"/>
      <c r="H103" s="7"/>
      <c r="I103" s="7"/>
      <c r="J103" s="7"/>
      <c r="K103" s="7"/>
      <c r="L103" s="7"/>
      <c r="M103" s="7"/>
      <c r="N103" s="7"/>
    </row>
    <row r="104" spans="1:14" ht="45">
      <c r="A104" s="5" t="s">
        <v>367</v>
      </c>
      <c r="B104" s="6" t="s">
        <v>454</v>
      </c>
      <c r="C104" s="7">
        <v>40000000</v>
      </c>
      <c r="D104" s="7">
        <v>5000000</v>
      </c>
      <c r="E104" s="7"/>
      <c r="F104" s="7">
        <v>40000000</v>
      </c>
      <c r="G104" s="7">
        <v>5000000</v>
      </c>
      <c r="H104" s="7"/>
      <c r="I104" s="7">
        <v>40000000</v>
      </c>
      <c r="J104" s="7">
        <v>5000000</v>
      </c>
      <c r="K104" s="7"/>
      <c r="L104" s="7">
        <v>40000000</v>
      </c>
      <c r="M104" s="7">
        <v>5000000</v>
      </c>
      <c r="N104" s="7"/>
    </row>
    <row r="105" spans="1:14" ht="22.5">
      <c r="A105" s="5" t="s">
        <v>367</v>
      </c>
      <c r="B105" s="6" t="s">
        <v>368</v>
      </c>
      <c r="C105" s="7">
        <v>15000000</v>
      </c>
      <c r="D105" s="7">
        <v>10764632</v>
      </c>
      <c r="E105" s="7"/>
      <c r="F105" s="7">
        <v>15000000</v>
      </c>
      <c r="G105" s="7">
        <v>6460513</v>
      </c>
      <c r="H105" s="7">
        <v>500000000</v>
      </c>
      <c r="I105" s="7">
        <v>12000000</v>
      </c>
      <c r="J105" s="7"/>
      <c r="K105" s="7"/>
      <c r="L105" s="7">
        <v>12000000</v>
      </c>
      <c r="M105" s="7"/>
      <c r="N105" s="7"/>
    </row>
    <row r="106" spans="1:14" ht="22.5">
      <c r="A106" s="5" t="s">
        <v>367</v>
      </c>
      <c r="B106" s="6" t="s">
        <v>372</v>
      </c>
      <c r="C106" s="7"/>
      <c r="D106" s="7">
        <v>6000000</v>
      </c>
      <c r="E106" s="7"/>
      <c r="F106" s="7">
        <v>7000000</v>
      </c>
      <c r="G106" s="7"/>
      <c r="H106" s="7"/>
      <c r="I106" s="7">
        <v>8000000</v>
      </c>
      <c r="J106" s="7"/>
      <c r="K106" s="7"/>
      <c r="L106" s="7">
        <v>8000000</v>
      </c>
      <c r="M106" s="7"/>
      <c r="N106" s="7"/>
    </row>
    <row r="107" spans="1:14" ht="22.5">
      <c r="A107" s="5" t="s">
        <v>367</v>
      </c>
      <c r="B107" s="6" t="s">
        <v>373</v>
      </c>
      <c r="C107" s="7">
        <v>2000000</v>
      </c>
      <c r="D107" s="7"/>
      <c r="E107" s="7"/>
      <c r="F107" s="7">
        <v>2000000</v>
      </c>
      <c r="G107" s="7"/>
      <c r="H107" s="7"/>
      <c r="I107" s="7">
        <v>3000000</v>
      </c>
      <c r="J107" s="7"/>
      <c r="K107" s="7"/>
      <c r="L107" s="7">
        <v>4000000</v>
      </c>
      <c r="M107" s="7"/>
      <c r="N107" s="7"/>
    </row>
    <row r="108" spans="1:14" ht="22.5">
      <c r="A108" s="5" t="s">
        <v>367</v>
      </c>
      <c r="B108" s="6" t="s">
        <v>455</v>
      </c>
      <c r="C108" s="7">
        <v>10000000</v>
      </c>
      <c r="D108" s="7">
        <v>6000000</v>
      </c>
      <c r="E108" s="7"/>
      <c r="F108" s="7"/>
      <c r="G108" s="7">
        <v>15000000</v>
      </c>
      <c r="H108" s="7"/>
      <c r="I108" s="7"/>
      <c r="J108" s="7">
        <v>15000000</v>
      </c>
      <c r="K108" s="7"/>
      <c r="L108" s="7"/>
      <c r="M108" s="7">
        <v>15000000</v>
      </c>
      <c r="N108" s="7"/>
    </row>
    <row r="109" spans="1:14" ht="22.5">
      <c r="A109" s="5" t="s">
        <v>367</v>
      </c>
      <c r="B109" s="6" t="s">
        <v>374</v>
      </c>
      <c r="C109" s="7"/>
      <c r="D109" s="7">
        <v>12000000</v>
      </c>
      <c r="E109" s="7"/>
      <c r="F109" s="7"/>
      <c r="G109" s="7">
        <v>13000000</v>
      </c>
      <c r="H109" s="7"/>
      <c r="I109" s="7"/>
      <c r="J109" s="7">
        <v>14000000</v>
      </c>
      <c r="K109" s="7"/>
      <c r="L109" s="7"/>
      <c r="M109" s="7">
        <v>15000000</v>
      </c>
      <c r="N109" s="7"/>
    </row>
    <row r="110" spans="1:14" ht="11.25">
      <c r="A110" s="5" t="s">
        <v>367</v>
      </c>
      <c r="B110" s="6" t="s">
        <v>375</v>
      </c>
      <c r="C110" s="7">
        <v>5000000</v>
      </c>
      <c r="D110" s="7"/>
      <c r="E110" s="7"/>
      <c r="F110" s="7">
        <v>1776005</v>
      </c>
      <c r="G110" s="7"/>
      <c r="H110" s="7"/>
      <c r="I110" s="7">
        <v>1699586</v>
      </c>
      <c r="J110" s="7"/>
      <c r="K110" s="7"/>
      <c r="L110" s="7">
        <v>1639328</v>
      </c>
      <c r="M110" s="7"/>
      <c r="N110" s="7"/>
    </row>
    <row r="111" spans="1:14" ht="22.5">
      <c r="A111" s="5" t="s">
        <v>367</v>
      </c>
      <c r="B111" s="6" t="s">
        <v>376</v>
      </c>
      <c r="C111" s="7"/>
      <c r="D111" s="7"/>
      <c r="E111" s="7"/>
      <c r="F111" s="7">
        <v>6000000</v>
      </c>
      <c r="G111" s="7"/>
      <c r="H111" s="7"/>
      <c r="I111" s="7"/>
      <c r="J111" s="7"/>
      <c r="K111" s="7"/>
      <c r="L111" s="7">
        <v>7000000</v>
      </c>
      <c r="M111" s="7"/>
      <c r="N111" s="7"/>
    </row>
    <row r="112" spans="1:14" ht="33.75">
      <c r="A112" s="5" t="s">
        <v>367</v>
      </c>
      <c r="B112" s="6" t="s">
        <v>380</v>
      </c>
      <c r="C112" s="7">
        <v>2000000</v>
      </c>
      <c r="D112" s="7"/>
      <c r="E112" s="7"/>
      <c r="F112" s="7">
        <v>3000000</v>
      </c>
      <c r="G112" s="7"/>
      <c r="H112" s="7"/>
      <c r="I112" s="7">
        <v>3000000</v>
      </c>
      <c r="J112" s="7"/>
      <c r="K112" s="7"/>
      <c r="L112" s="7">
        <v>3000000</v>
      </c>
      <c r="M112" s="7"/>
      <c r="N112" s="7"/>
    </row>
    <row r="113" spans="1:14" ht="33.75">
      <c r="A113" s="5" t="s">
        <v>367</v>
      </c>
      <c r="B113" s="6" t="s">
        <v>381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33.75">
      <c r="A114" s="5" t="s">
        <v>367</v>
      </c>
      <c r="B114" s="6" t="s">
        <v>393</v>
      </c>
      <c r="C114" s="7">
        <v>18868310</v>
      </c>
      <c r="D114" s="7"/>
      <c r="E114" s="7"/>
      <c r="F114" s="7">
        <v>20000000</v>
      </c>
      <c r="G114" s="7">
        <v>6000000</v>
      </c>
      <c r="H114" s="7"/>
      <c r="I114" s="7">
        <v>21000000</v>
      </c>
      <c r="J114" s="7">
        <v>6000000</v>
      </c>
      <c r="K114" s="7"/>
      <c r="L114" s="7">
        <v>21000000</v>
      </c>
      <c r="M114" s="7">
        <v>6000000</v>
      </c>
      <c r="N114" s="7"/>
    </row>
    <row r="115" spans="1:14" ht="22.5">
      <c r="A115" s="5" t="s">
        <v>276</v>
      </c>
      <c r="B115" s="6" t="s">
        <v>277</v>
      </c>
      <c r="C115" s="7"/>
      <c r="D115" s="7"/>
      <c r="E115" s="7"/>
      <c r="F115" s="7"/>
      <c r="G115" s="7">
        <v>5000000</v>
      </c>
      <c r="H115" s="7"/>
      <c r="I115" s="7"/>
      <c r="J115" s="7">
        <v>5000000</v>
      </c>
      <c r="K115" s="7"/>
      <c r="L115" s="7"/>
      <c r="M115" s="7">
        <v>5000000</v>
      </c>
      <c r="N115" s="7"/>
    </row>
    <row r="116" spans="1:14" ht="22.5">
      <c r="A116" s="5" t="s">
        <v>276</v>
      </c>
      <c r="B116" s="6" t="s">
        <v>293</v>
      </c>
      <c r="C116" s="7"/>
      <c r="D116" s="7">
        <v>1000000</v>
      </c>
      <c r="E116" s="7"/>
      <c r="F116" s="7"/>
      <c r="G116" s="7">
        <v>2000000</v>
      </c>
      <c r="H116" s="7"/>
      <c r="I116" s="7"/>
      <c r="J116" s="7">
        <v>2000000</v>
      </c>
      <c r="K116" s="7"/>
      <c r="L116" s="7"/>
      <c r="M116" s="7">
        <v>2000000</v>
      </c>
      <c r="N116" s="7"/>
    </row>
    <row r="117" spans="1:14" ht="33.75">
      <c r="A117" s="5" t="s">
        <v>276</v>
      </c>
      <c r="B117" s="6" t="s">
        <v>456</v>
      </c>
      <c r="C117" s="7"/>
      <c r="D117" s="7">
        <v>0</v>
      </c>
      <c r="E117" s="7"/>
      <c r="F117" s="7"/>
      <c r="G117" s="7">
        <v>3000000</v>
      </c>
      <c r="H117" s="7"/>
      <c r="I117" s="7"/>
      <c r="J117" s="7">
        <v>3000000</v>
      </c>
      <c r="K117" s="7"/>
      <c r="L117" s="7"/>
      <c r="M117" s="7">
        <v>3000000</v>
      </c>
      <c r="N117" s="7"/>
    </row>
    <row r="118" spans="1:14" ht="22.5">
      <c r="A118" s="5" t="s">
        <v>276</v>
      </c>
      <c r="B118" s="6" t="s">
        <v>392</v>
      </c>
      <c r="C118" s="7"/>
      <c r="D118" s="7">
        <v>1000000</v>
      </c>
      <c r="E118" s="7"/>
      <c r="F118" s="7"/>
      <c r="G118" s="7">
        <v>1000000</v>
      </c>
      <c r="H118" s="7"/>
      <c r="I118" s="7"/>
      <c r="J118" s="7">
        <v>1000000</v>
      </c>
      <c r="K118" s="7"/>
      <c r="L118" s="7"/>
      <c r="M118" s="7">
        <v>1000000</v>
      </c>
      <c r="N118" s="7"/>
    </row>
    <row r="119" spans="1:14" ht="33.75">
      <c r="A119" s="5" t="s">
        <v>276</v>
      </c>
      <c r="B119" s="6" t="s">
        <v>456</v>
      </c>
      <c r="C119" s="7"/>
      <c r="D119" s="7"/>
      <c r="E119" s="7"/>
      <c r="F119" s="7"/>
      <c r="G119" s="7">
        <v>1000000</v>
      </c>
      <c r="H119" s="7"/>
      <c r="I119" s="7"/>
      <c r="J119" s="7">
        <v>1000000</v>
      </c>
      <c r="K119" s="7"/>
      <c r="L119" s="7"/>
      <c r="M119" s="7">
        <v>1000000</v>
      </c>
      <c r="N119" s="7"/>
    </row>
    <row r="120" spans="1:14" ht="22.5">
      <c r="A120" s="5" t="s">
        <v>276</v>
      </c>
      <c r="B120" s="6" t="s">
        <v>425</v>
      </c>
      <c r="C120" s="7">
        <v>58000000</v>
      </c>
      <c r="D120" s="7">
        <v>23500000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33.75">
      <c r="A121" s="5" t="s">
        <v>276</v>
      </c>
      <c r="B121" s="6" t="s">
        <v>426</v>
      </c>
      <c r="C121" s="7">
        <v>20000000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22.5">
      <c r="A122" s="5" t="s">
        <v>276</v>
      </c>
      <c r="B122" s="6" t="s">
        <v>427</v>
      </c>
      <c r="C122" s="7">
        <v>15000000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22.5">
      <c r="A123" s="5" t="s">
        <v>105</v>
      </c>
      <c r="B123" s="9" t="s">
        <v>106</v>
      </c>
      <c r="C123" s="7">
        <v>2000000</v>
      </c>
      <c r="D123" s="7"/>
      <c r="E123" s="7"/>
      <c r="F123" s="7">
        <v>2000000</v>
      </c>
      <c r="G123" s="7"/>
      <c r="H123" s="7"/>
      <c r="I123" s="7">
        <v>2000000</v>
      </c>
      <c r="J123" s="7"/>
      <c r="K123" s="7"/>
      <c r="L123" s="7">
        <v>2000000</v>
      </c>
      <c r="M123" s="7"/>
      <c r="N123" s="7"/>
    </row>
    <row r="124" spans="1:14" ht="22.5">
      <c r="A124" s="5" t="s">
        <v>105</v>
      </c>
      <c r="B124" s="9" t="s">
        <v>107</v>
      </c>
      <c r="C124" s="7">
        <v>3000000</v>
      </c>
      <c r="D124" s="7"/>
      <c r="E124" s="7"/>
      <c r="F124" s="7">
        <v>3000000</v>
      </c>
      <c r="G124" s="7"/>
      <c r="H124" s="7"/>
      <c r="I124" s="7">
        <v>3000000</v>
      </c>
      <c r="J124" s="7"/>
      <c r="K124" s="7"/>
      <c r="L124" s="7">
        <v>3000000</v>
      </c>
      <c r="M124" s="7"/>
      <c r="N124" s="7"/>
    </row>
    <row r="125" spans="1:14" ht="22.5">
      <c r="A125" s="5" t="s">
        <v>105</v>
      </c>
      <c r="B125" s="9" t="s">
        <v>108</v>
      </c>
      <c r="C125" s="7">
        <v>2000000</v>
      </c>
      <c r="D125" s="7"/>
      <c r="E125" s="7"/>
      <c r="F125" s="7">
        <v>2000000</v>
      </c>
      <c r="G125" s="7"/>
      <c r="H125" s="7"/>
      <c r="I125" s="7">
        <v>2000000</v>
      </c>
      <c r="J125" s="7"/>
      <c r="K125" s="7"/>
      <c r="L125" s="7">
        <v>2000000</v>
      </c>
      <c r="M125" s="7"/>
      <c r="N125" s="7"/>
    </row>
    <row r="126" spans="1:14" ht="22.5">
      <c r="A126" s="5" t="s">
        <v>105</v>
      </c>
      <c r="B126" s="8" t="s">
        <v>144</v>
      </c>
      <c r="C126" s="7">
        <v>13000000</v>
      </c>
      <c r="D126" s="7"/>
      <c r="E126" s="7"/>
      <c r="F126" s="7">
        <v>13000000</v>
      </c>
      <c r="G126" s="7"/>
      <c r="H126" s="7"/>
      <c r="I126" s="7">
        <v>13000000</v>
      </c>
      <c r="J126" s="7"/>
      <c r="K126" s="7"/>
      <c r="L126" s="7">
        <v>13000000</v>
      </c>
      <c r="M126" s="7"/>
      <c r="N126" s="7"/>
    </row>
    <row r="127" spans="1:14" ht="22.5">
      <c r="A127" s="5" t="s">
        <v>105</v>
      </c>
      <c r="B127" s="9" t="s">
        <v>400</v>
      </c>
      <c r="C127" s="7"/>
      <c r="D127" s="12">
        <v>288617046</v>
      </c>
      <c r="E127" s="12"/>
      <c r="F127" s="12"/>
      <c r="G127" s="12">
        <v>289397844</v>
      </c>
      <c r="H127" s="12"/>
      <c r="I127" s="12"/>
      <c r="J127" s="12">
        <v>290192307</v>
      </c>
      <c r="K127" s="12"/>
      <c r="L127" s="12"/>
      <c r="M127" s="12">
        <v>240755418</v>
      </c>
      <c r="N127" s="9"/>
    </row>
    <row r="128" spans="1:14" ht="22.5">
      <c r="A128" s="5" t="s">
        <v>105</v>
      </c>
      <c r="B128" s="9" t="s">
        <v>401</v>
      </c>
      <c r="C128" s="7"/>
      <c r="D128" s="12"/>
      <c r="E128" s="12"/>
      <c r="F128" s="12"/>
      <c r="G128" s="12"/>
      <c r="H128" s="12">
        <v>5000000000</v>
      </c>
      <c r="I128" s="12"/>
      <c r="J128" s="12"/>
      <c r="K128" s="12">
        <v>2000000000</v>
      </c>
      <c r="L128" s="12"/>
      <c r="M128" s="12"/>
      <c r="N128" s="9"/>
    </row>
    <row r="129" spans="1:14" ht="22.5">
      <c r="A129" s="5" t="s">
        <v>105</v>
      </c>
      <c r="B129" s="9" t="s">
        <v>402</v>
      </c>
      <c r="C129" s="7"/>
      <c r="D129" s="12"/>
      <c r="E129" s="12"/>
      <c r="F129" s="12"/>
      <c r="G129" s="12"/>
      <c r="H129" s="12">
        <v>50000000</v>
      </c>
      <c r="I129" s="12"/>
      <c r="J129" s="12"/>
      <c r="K129" s="12"/>
      <c r="L129" s="12"/>
      <c r="M129" s="12"/>
      <c r="N129" s="9"/>
    </row>
    <row r="130" spans="1:14" ht="22.5">
      <c r="A130" s="5" t="s">
        <v>105</v>
      </c>
      <c r="B130" s="8" t="s">
        <v>144</v>
      </c>
      <c r="C130" s="7">
        <v>10000000</v>
      </c>
      <c r="D130" s="4"/>
      <c r="E130" s="5"/>
      <c r="F130" s="7">
        <v>10000000</v>
      </c>
      <c r="G130" s="5"/>
      <c r="H130" s="5"/>
      <c r="I130" s="7">
        <v>10000000</v>
      </c>
      <c r="J130" s="9"/>
      <c r="K130" s="9"/>
      <c r="L130" s="7">
        <v>10000000</v>
      </c>
      <c r="M130" s="9"/>
      <c r="N130" s="9"/>
    </row>
    <row r="131" spans="1:14" ht="33.75">
      <c r="A131" s="5" t="s">
        <v>105</v>
      </c>
      <c r="B131" s="6" t="s">
        <v>407</v>
      </c>
      <c r="C131" s="7"/>
      <c r="D131" s="7">
        <v>2000000</v>
      </c>
      <c r="E131" s="9"/>
      <c r="F131" s="7"/>
      <c r="G131" s="7">
        <v>2000000</v>
      </c>
      <c r="H131" s="9"/>
      <c r="I131" s="9"/>
      <c r="J131" s="7">
        <v>2000000</v>
      </c>
      <c r="K131" s="9"/>
      <c r="L131" s="9"/>
      <c r="M131" s="9"/>
      <c r="N131" s="9"/>
    </row>
    <row r="132" spans="1:14" ht="22.5">
      <c r="A132" s="5" t="s">
        <v>105</v>
      </c>
      <c r="B132" s="9" t="s">
        <v>408</v>
      </c>
      <c r="C132" s="7"/>
      <c r="D132" s="7"/>
      <c r="E132" s="9"/>
      <c r="F132" s="7"/>
      <c r="G132" s="7"/>
      <c r="H132" s="9"/>
      <c r="I132" s="9"/>
      <c r="J132" s="7"/>
      <c r="K132" s="9"/>
      <c r="L132" s="9"/>
      <c r="M132" s="9"/>
      <c r="N132" s="9"/>
    </row>
    <row r="133" spans="1:14" ht="33.75">
      <c r="A133" s="5" t="s">
        <v>105</v>
      </c>
      <c r="B133" s="9" t="s">
        <v>410</v>
      </c>
      <c r="C133" s="7"/>
      <c r="D133" s="7">
        <v>2000000</v>
      </c>
      <c r="E133" s="9"/>
      <c r="F133" s="7"/>
      <c r="G133" s="7">
        <v>2000000</v>
      </c>
      <c r="H133" s="9"/>
      <c r="I133" s="9"/>
      <c r="J133" s="7">
        <v>2000000</v>
      </c>
      <c r="K133" s="9"/>
      <c r="L133" s="9"/>
      <c r="M133" s="9"/>
      <c r="N133" s="9"/>
    </row>
    <row r="134" spans="1:14" ht="22.5">
      <c r="A134" s="5" t="s">
        <v>105</v>
      </c>
      <c r="B134" s="9" t="s">
        <v>411</v>
      </c>
      <c r="C134" s="7"/>
      <c r="D134" s="7">
        <v>2000000</v>
      </c>
      <c r="E134" s="9"/>
      <c r="F134" s="7"/>
      <c r="G134" s="7">
        <v>4000000</v>
      </c>
      <c r="H134" s="9"/>
      <c r="I134" s="9"/>
      <c r="J134" s="7"/>
      <c r="K134" s="9"/>
      <c r="L134" s="9"/>
      <c r="M134" s="9"/>
      <c r="N134" s="9"/>
    </row>
    <row r="135" spans="1:14" ht="33.75">
      <c r="A135" s="5" t="s">
        <v>105</v>
      </c>
      <c r="B135" s="9" t="s">
        <v>413</v>
      </c>
      <c r="C135" s="7"/>
      <c r="D135" s="7">
        <v>2000000</v>
      </c>
      <c r="E135" s="9"/>
      <c r="F135" s="9"/>
      <c r="G135" s="7">
        <v>2000000</v>
      </c>
      <c r="H135" s="9"/>
      <c r="I135" s="9"/>
      <c r="J135" s="7">
        <v>2000000</v>
      </c>
      <c r="K135" s="9"/>
      <c r="L135" s="9"/>
      <c r="M135" s="9"/>
      <c r="N135" s="9"/>
    </row>
    <row r="136" spans="1:14" ht="22.5">
      <c r="A136" s="5" t="s">
        <v>105</v>
      </c>
      <c r="B136" s="6" t="s">
        <v>415</v>
      </c>
      <c r="C136" s="7"/>
      <c r="D136" s="7">
        <v>15000000</v>
      </c>
      <c r="E136" s="7"/>
      <c r="F136" s="7"/>
      <c r="G136" s="7">
        <v>25000000</v>
      </c>
      <c r="H136" s="7"/>
      <c r="I136" s="7"/>
      <c r="J136" s="7"/>
      <c r="K136" s="7"/>
      <c r="L136" s="7"/>
      <c r="M136" s="7"/>
      <c r="N136" s="7"/>
    </row>
    <row r="137" spans="1:14" ht="33.75">
      <c r="A137" s="5" t="s">
        <v>105</v>
      </c>
      <c r="B137" s="9" t="s">
        <v>417</v>
      </c>
      <c r="C137" s="7"/>
      <c r="D137" s="7">
        <v>5000000</v>
      </c>
      <c r="E137" s="9"/>
      <c r="F137" s="7"/>
      <c r="G137" s="7">
        <v>5000000</v>
      </c>
      <c r="H137" s="9"/>
      <c r="I137" s="9"/>
      <c r="J137" s="7">
        <v>5000000</v>
      </c>
      <c r="K137" s="9"/>
      <c r="L137" s="9"/>
      <c r="M137" s="9"/>
      <c r="N137" s="9"/>
    </row>
    <row r="138" spans="1:14" ht="33.75">
      <c r="A138" s="5" t="s">
        <v>431</v>
      </c>
      <c r="B138" s="6" t="s">
        <v>432</v>
      </c>
      <c r="C138" s="7"/>
      <c r="D138" s="7">
        <v>7000000</v>
      </c>
      <c r="E138" s="7"/>
      <c r="F138" s="7"/>
      <c r="G138" s="7">
        <v>11525000</v>
      </c>
      <c r="H138" s="7"/>
      <c r="I138" s="7"/>
      <c r="J138" s="7">
        <v>8059188</v>
      </c>
      <c r="K138" s="7"/>
      <c r="L138" s="7"/>
      <c r="M138" s="7">
        <v>12602723</v>
      </c>
      <c r="N138" s="7"/>
    </row>
    <row r="139" spans="1:14" ht="33.75">
      <c r="A139" s="5" t="s">
        <v>431</v>
      </c>
      <c r="B139" s="8" t="s">
        <v>433</v>
      </c>
      <c r="C139" s="7"/>
      <c r="D139" s="7">
        <v>4000000</v>
      </c>
      <c r="E139" s="7"/>
      <c r="F139" s="7"/>
      <c r="G139" s="7">
        <v>2000000</v>
      </c>
      <c r="H139" s="7"/>
      <c r="I139" s="7"/>
      <c r="J139" s="7">
        <v>4000000</v>
      </c>
      <c r="K139" s="7"/>
      <c r="L139" s="7"/>
      <c r="M139" s="7">
        <v>2000000</v>
      </c>
      <c r="N139" s="7"/>
    </row>
    <row r="140" spans="1:14" ht="33.75">
      <c r="A140" s="5" t="s">
        <v>431</v>
      </c>
      <c r="B140" s="8" t="s">
        <v>434</v>
      </c>
      <c r="C140" s="7"/>
      <c r="D140" s="7">
        <v>4000000</v>
      </c>
      <c r="E140" s="7"/>
      <c r="F140" s="7"/>
      <c r="G140" s="7">
        <v>2000000</v>
      </c>
      <c r="H140" s="7"/>
      <c r="I140" s="7"/>
      <c r="J140" s="7">
        <v>4000000</v>
      </c>
      <c r="K140" s="7"/>
      <c r="L140" s="7"/>
      <c r="M140" s="7">
        <v>2000000</v>
      </c>
      <c r="N140" s="7"/>
    </row>
    <row r="141" spans="1:14" ht="33.75">
      <c r="A141" s="5" t="s">
        <v>431</v>
      </c>
      <c r="B141" s="8" t="s">
        <v>435</v>
      </c>
      <c r="C141" s="7"/>
      <c r="D141" s="7"/>
      <c r="E141" s="7"/>
      <c r="F141" s="7"/>
      <c r="G141" s="7"/>
      <c r="H141" s="7">
        <v>100000000</v>
      </c>
      <c r="I141" s="7"/>
      <c r="J141" s="7"/>
      <c r="K141" s="7"/>
      <c r="L141" s="7"/>
      <c r="M141" s="7"/>
      <c r="N141" s="7"/>
    </row>
    <row r="142" spans="1:14" ht="33.75">
      <c r="A142" s="5" t="s">
        <v>431</v>
      </c>
      <c r="B142" s="8" t="s">
        <v>436</v>
      </c>
      <c r="C142" s="7"/>
      <c r="D142" s="7">
        <v>15000000</v>
      </c>
      <c r="E142" s="7"/>
      <c r="F142" s="7"/>
      <c r="G142" s="7">
        <v>15000000</v>
      </c>
      <c r="H142" s="7"/>
      <c r="I142" s="7"/>
      <c r="J142" s="7">
        <v>15000000</v>
      </c>
      <c r="K142" s="7"/>
      <c r="L142" s="7"/>
      <c r="M142" s="7">
        <v>15000000</v>
      </c>
      <c r="N142" s="7"/>
    </row>
    <row r="143" spans="1:14" ht="11.25">
      <c r="A143" s="29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0" s="29" customFormat="1" ht="11.25">
      <c r="A144" s="2"/>
      <c r="B144" s="2"/>
      <c r="C144" s="2"/>
      <c r="D144" s="2"/>
      <c r="J144" s="2"/>
    </row>
    <row r="145" spans="1:10" s="29" customFormat="1" ht="11.25">
      <c r="A145" s="5" t="s">
        <v>5</v>
      </c>
      <c r="B145" s="2" t="s">
        <v>438</v>
      </c>
      <c r="C145" s="2"/>
      <c r="D145" s="2"/>
      <c r="H145" s="29" t="s">
        <v>437</v>
      </c>
      <c r="J145" s="2"/>
    </row>
    <row r="146" spans="1:10" s="29" customFormat="1" ht="11.25">
      <c r="A146" s="2"/>
      <c r="B146" s="2"/>
      <c r="C146" s="2"/>
      <c r="D146" s="2"/>
      <c r="H146" s="29" t="s">
        <v>437</v>
      </c>
      <c r="J146" s="2"/>
    </row>
    <row r="147" spans="1:10" s="29" customFormat="1" ht="11.25">
      <c r="A147" s="2"/>
      <c r="B147" s="2"/>
      <c r="C147" s="2"/>
      <c r="D147" s="2"/>
      <c r="H147" s="29" t="s">
        <v>437</v>
      </c>
      <c r="J147" s="2"/>
    </row>
    <row r="148" spans="1:10" s="29" customFormat="1" ht="11.25">
      <c r="A148" s="2"/>
      <c r="B148" s="2"/>
      <c r="C148" s="2"/>
      <c r="D148" s="2"/>
      <c r="H148" s="29" t="s">
        <v>437</v>
      </c>
      <c r="J148" s="2"/>
    </row>
    <row r="149" spans="1:10" s="29" customFormat="1" ht="11.25">
      <c r="A149" s="2"/>
      <c r="B149" s="2"/>
      <c r="C149" s="2"/>
      <c r="D149" s="2"/>
      <c r="H149" s="29" t="s">
        <v>437</v>
      </c>
      <c r="J149" s="2"/>
    </row>
    <row r="484" ht="11.25"/>
    <row r="485" ht="11.25"/>
    <row r="486" ht="11.25"/>
    <row r="487" ht="11.25"/>
  </sheetData>
  <sheetProtection/>
  <autoFilter ref="A3:P149"/>
  <mergeCells count="5">
    <mergeCell ref="A1:N1"/>
    <mergeCell ref="C2:E2"/>
    <mergeCell ref="F2:H2"/>
    <mergeCell ref="I2:K2"/>
    <mergeCell ref="L2:N2"/>
  </mergeCells>
  <printOptions headings="1" horizontalCentered="1" verticalCentered="1"/>
  <pageMargins left="0.7086614173228347" right="0.7086614173228347" top="0.7086614173228347" bottom="0.7086614173228347" header="0" footer="0"/>
  <pageSetup horizontalDpi="600" verticalDpi="600" orientation="landscape" paperSize="5" scale="65" r:id="rId3"/>
  <headerFooter alignWithMargins="0">
    <oddHeader>&amp;C&amp;"Monotype Corsiva,Negrita"ALCALDÍA DE SANTA ROSA DE VITERBO
DESPACHO ALCALDE
“Noble y Culta Villa Republicana”
Nit:&amp;"-,Negrita" &amp;"-,Normal"800039213-3
</oddHeader>
    <oddFooter>&amp;C&amp;"Monotype Corsiva,Normal"Firmeza, lealtad y compromiso
www.santarosadeviterbo-boyaca.gov.co&amp;"-,Normal"
19&amp;P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3"/>
  <sheetViews>
    <sheetView zoomScale="85" zoomScaleNormal="85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N4"/>
    </sheetView>
  </sheetViews>
  <sheetFormatPr defaultColWidth="11.421875" defaultRowHeight="15"/>
  <cols>
    <col min="1" max="1" width="11.8515625" style="2" customWidth="1"/>
    <col min="2" max="2" width="22.7109375" style="2" customWidth="1"/>
    <col min="3" max="3" width="14.421875" style="2" customWidth="1"/>
    <col min="4" max="4" width="13.00390625" style="2" bestFit="1" customWidth="1"/>
    <col min="5" max="5" width="19.140625" style="29" bestFit="1" customWidth="1"/>
    <col min="6" max="6" width="14.421875" style="29" bestFit="1" customWidth="1"/>
    <col min="7" max="7" width="12.28125" style="29" bestFit="1" customWidth="1"/>
    <col min="8" max="8" width="19.140625" style="29" bestFit="1" customWidth="1"/>
    <col min="9" max="9" width="14.421875" style="29" bestFit="1" customWidth="1"/>
    <col min="10" max="10" width="12.28125" style="2" bestFit="1" customWidth="1"/>
    <col min="11" max="11" width="19.140625" style="2" bestFit="1" customWidth="1"/>
    <col min="12" max="12" width="14.421875" style="2" bestFit="1" customWidth="1"/>
    <col min="13" max="13" width="12.28125" style="2" bestFit="1" customWidth="1"/>
    <col min="14" max="14" width="19.140625" style="2" bestFit="1" customWidth="1"/>
    <col min="15" max="15" width="15.00390625" style="39" bestFit="1" customWidth="1"/>
    <col min="16" max="16384" width="11.421875" style="2" customWidth="1"/>
  </cols>
  <sheetData>
    <row r="1" spans="1:16" ht="11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6"/>
      <c r="P1" s="1"/>
    </row>
    <row r="2" spans="1:14" ht="11.25">
      <c r="A2" s="3"/>
      <c r="B2" s="4"/>
      <c r="C2" s="66">
        <v>2012</v>
      </c>
      <c r="D2" s="66"/>
      <c r="E2" s="66"/>
      <c r="F2" s="66">
        <v>2013</v>
      </c>
      <c r="G2" s="66"/>
      <c r="H2" s="66"/>
      <c r="I2" s="66">
        <v>2014</v>
      </c>
      <c r="J2" s="66"/>
      <c r="K2" s="66"/>
      <c r="L2" s="66">
        <v>2015</v>
      </c>
      <c r="M2" s="66"/>
      <c r="N2" s="66"/>
    </row>
    <row r="3" spans="1:14" ht="22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3</v>
      </c>
      <c r="G3" s="5" t="s">
        <v>4</v>
      </c>
      <c r="H3" s="5" t="s">
        <v>5</v>
      </c>
      <c r="I3" s="5" t="s">
        <v>3</v>
      </c>
      <c r="J3" s="5" t="s">
        <v>4</v>
      </c>
      <c r="K3" s="5" t="s">
        <v>5</v>
      </c>
      <c r="L3" s="5" t="s">
        <v>3</v>
      </c>
      <c r="M3" s="5" t="s">
        <v>4</v>
      </c>
      <c r="N3" s="5" t="s">
        <v>5</v>
      </c>
    </row>
    <row r="4" spans="1:15" s="38" customFormat="1" ht="11.25">
      <c r="A4" s="37" t="s">
        <v>14</v>
      </c>
      <c r="B4" s="67" t="s">
        <v>15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40"/>
    </row>
    <row r="5" spans="1:15" ht="45">
      <c r="A5" s="5" t="s">
        <v>16</v>
      </c>
      <c r="B5" s="68" t="s">
        <v>17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9" t="s">
        <v>451</v>
      </c>
    </row>
    <row r="6" spans="1:15" ht="22.5">
      <c r="A6" s="43" t="s">
        <v>18</v>
      </c>
      <c r="B6" s="6" t="s">
        <v>19</v>
      </c>
      <c r="C6" s="7">
        <v>4000000</v>
      </c>
      <c r="D6" s="7"/>
      <c r="E6" s="7"/>
      <c r="F6" s="7">
        <v>5000000</v>
      </c>
      <c r="G6" s="7"/>
      <c r="H6" s="7"/>
      <c r="I6" s="7">
        <v>10000000</v>
      </c>
      <c r="J6" s="7"/>
      <c r="K6" s="7"/>
      <c r="L6" s="7">
        <v>10000000</v>
      </c>
      <c r="M6" s="7"/>
      <c r="N6" s="7"/>
      <c r="O6" s="39" t="s">
        <v>451</v>
      </c>
    </row>
    <row r="7" spans="1:15" ht="22.5">
      <c r="A7" s="43" t="s">
        <v>18</v>
      </c>
      <c r="B7" s="6" t="s">
        <v>20</v>
      </c>
      <c r="C7" s="7">
        <v>5000000</v>
      </c>
      <c r="D7" s="7"/>
      <c r="E7" s="7"/>
      <c r="F7" s="7"/>
      <c r="G7" s="7"/>
      <c r="H7" s="7"/>
      <c r="I7" s="7">
        <v>5000000</v>
      </c>
      <c r="J7" s="7"/>
      <c r="K7" s="7"/>
      <c r="L7" s="7">
        <v>19000000</v>
      </c>
      <c r="M7" s="7"/>
      <c r="N7" s="7"/>
      <c r="O7" s="39" t="s">
        <v>451</v>
      </c>
    </row>
    <row r="8" spans="1:15" s="38" customFormat="1" ht="11.25">
      <c r="A8" s="37" t="s">
        <v>14</v>
      </c>
      <c r="B8" s="67" t="s">
        <v>21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0"/>
    </row>
    <row r="9" spans="1:14" ht="22.5">
      <c r="A9" s="5" t="s">
        <v>22</v>
      </c>
      <c r="B9" s="68" t="s">
        <v>23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5" ht="45">
      <c r="A10" s="43" t="s">
        <v>18</v>
      </c>
      <c r="B10" s="6" t="s">
        <v>24</v>
      </c>
      <c r="C10" s="7">
        <v>36854094</v>
      </c>
      <c r="D10" s="7"/>
      <c r="E10" s="7"/>
      <c r="F10" s="7">
        <v>38899041</v>
      </c>
      <c r="G10" s="7"/>
      <c r="H10" s="7"/>
      <c r="I10" s="7">
        <v>25979774</v>
      </c>
      <c r="J10" s="7"/>
      <c r="K10" s="7"/>
      <c r="L10" s="7">
        <f>(+I10*1.75%)+I10</f>
        <v>26434420.045</v>
      </c>
      <c r="M10" s="7"/>
      <c r="N10" s="7"/>
      <c r="O10" s="39" t="s">
        <v>451</v>
      </c>
    </row>
    <row r="11" spans="1:14" ht="22.5">
      <c r="A11" s="5" t="s">
        <v>22</v>
      </c>
      <c r="B11" s="68" t="s">
        <v>25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5" ht="33.75">
      <c r="A12" s="56" t="s">
        <v>26</v>
      </c>
      <c r="B12" s="8" t="s">
        <v>27</v>
      </c>
      <c r="C12" s="9"/>
      <c r="D12" s="7">
        <v>0</v>
      </c>
      <c r="E12" s="7"/>
      <c r="F12" s="7"/>
      <c r="G12" s="7">
        <v>0</v>
      </c>
      <c r="H12" s="7"/>
      <c r="I12" s="7"/>
      <c r="J12" s="7"/>
      <c r="K12" s="7"/>
      <c r="L12" s="7"/>
      <c r="M12" s="7"/>
      <c r="N12" s="7"/>
      <c r="O12" s="39" t="s">
        <v>451</v>
      </c>
    </row>
    <row r="13" spans="1:15" ht="22.5">
      <c r="A13" s="56" t="s">
        <v>26</v>
      </c>
      <c r="B13" s="9" t="s">
        <v>28</v>
      </c>
      <c r="C13" s="9"/>
      <c r="D13" s="9"/>
      <c r="E13" s="7">
        <v>500000000</v>
      </c>
      <c r="F13" s="9"/>
      <c r="G13" s="9"/>
      <c r="H13" s="7">
        <v>500000000</v>
      </c>
      <c r="I13" s="9"/>
      <c r="J13" s="9"/>
      <c r="K13" s="9"/>
      <c r="L13" s="9"/>
      <c r="M13" s="9"/>
      <c r="N13" s="9"/>
      <c r="O13" s="39" t="s">
        <v>451</v>
      </c>
    </row>
    <row r="14" spans="1:15" ht="22.5">
      <c r="A14" s="56" t="s">
        <v>26</v>
      </c>
      <c r="B14" s="10" t="s">
        <v>29</v>
      </c>
      <c r="C14" s="7">
        <v>2000000</v>
      </c>
      <c r="D14" s="7"/>
      <c r="E14" s="7"/>
      <c r="F14" s="7">
        <v>2000000</v>
      </c>
      <c r="G14" s="7"/>
      <c r="H14" s="7"/>
      <c r="I14" s="7"/>
      <c r="J14" s="7"/>
      <c r="K14" s="7"/>
      <c r="L14" s="7"/>
      <c r="M14" s="7"/>
      <c r="N14" s="7"/>
      <c r="O14" s="39" t="s">
        <v>451</v>
      </c>
    </row>
    <row r="15" spans="1:15" ht="45">
      <c r="A15" s="56" t="s">
        <v>26</v>
      </c>
      <c r="B15" s="10" t="s">
        <v>30</v>
      </c>
      <c r="C15" s="7"/>
      <c r="D15" s="7">
        <v>15000000</v>
      </c>
      <c r="E15" s="7"/>
      <c r="F15" s="7"/>
      <c r="G15" s="7">
        <v>10000000</v>
      </c>
      <c r="H15" s="7"/>
      <c r="I15" s="7"/>
      <c r="J15" s="7">
        <v>10000000</v>
      </c>
      <c r="K15" s="7"/>
      <c r="L15" s="7"/>
      <c r="M15" s="7">
        <v>10000000</v>
      </c>
      <c r="N15" s="7"/>
      <c r="O15" s="39" t="s">
        <v>451</v>
      </c>
    </row>
    <row r="16" spans="1:15" s="38" customFormat="1" ht="11.25">
      <c r="A16" s="37" t="s">
        <v>14</v>
      </c>
      <c r="B16" s="67" t="s">
        <v>35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0"/>
    </row>
    <row r="17" spans="1:14" ht="33.75">
      <c r="A17" s="5" t="s">
        <v>36</v>
      </c>
      <c r="B17" s="68" t="s">
        <v>37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5" ht="22.5">
      <c r="A18" s="24" t="s">
        <v>38</v>
      </c>
      <c r="B18" s="9" t="s">
        <v>39</v>
      </c>
      <c r="C18" s="9"/>
      <c r="D18" s="7">
        <v>10000000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39" t="s">
        <v>451</v>
      </c>
    </row>
    <row r="19" spans="1:15" ht="22.5">
      <c r="A19" s="24" t="s">
        <v>38</v>
      </c>
      <c r="B19" s="11" t="s">
        <v>40</v>
      </c>
      <c r="C19" s="4"/>
      <c r="D19" s="4"/>
      <c r="E19" s="7">
        <v>1500000000</v>
      </c>
      <c r="F19" s="5"/>
      <c r="G19" s="5"/>
      <c r="H19" s="5"/>
      <c r="I19" s="5"/>
      <c r="J19" s="4"/>
      <c r="K19" s="4"/>
      <c r="L19" s="4"/>
      <c r="M19" s="4"/>
      <c r="N19" s="4"/>
      <c r="O19" s="39" t="s">
        <v>451</v>
      </c>
    </row>
    <row r="20" spans="1:15" s="38" customFormat="1" ht="11.25">
      <c r="A20" s="37" t="s">
        <v>14</v>
      </c>
      <c r="B20" s="67" t="s">
        <v>41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40"/>
    </row>
    <row r="21" spans="1:14" ht="33.75">
      <c r="A21" s="5" t="s">
        <v>36</v>
      </c>
      <c r="B21" s="68" t="s">
        <v>42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5" s="5" customFormat="1" ht="33.75">
      <c r="A22" s="24" t="s">
        <v>38</v>
      </c>
      <c r="B22" s="11" t="s">
        <v>43</v>
      </c>
      <c r="D22" s="7">
        <v>20710004</v>
      </c>
      <c r="G22" s="7">
        <v>53694929</v>
      </c>
      <c r="J22" s="7">
        <v>46749590</v>
      </c>
      <c r="M22" s="7">
        <v>54875208</v>
      </c>
      <c r="O22" s="39" t="s">
        <v>451</v>
      </c>
    </row>
    <row r="23" spans="1:15" ht="45">
      <c r="A23" s="24" t="s">
        <v>38</v>
      </c>
      <c r="B23" s="11" t="s">
        <v>44</v>
      </c>
      <c r="C23" s="7"/>
      <c r="D23" s="7">
        <v>60000000</v>
      </c>
      <c r="E23" s="7"/>
      <c r="F23" s="12"/>
      <c r="G23" s="7">
        <v>60000000</v>
      </c>
      <c r="H23" s="7"/>
      <c r="I23" s="12"/>
      <c r="J23" s="12">
        <v>60000000</v>
      </c>
      <c r="K23" s="7"/>
      <c r="L23" s="12"/>
      <c r="M23" s="7">
        <v>60000000</v>
      </c>
      <c r="N23" s="7"/>
      <c r="O23" s="39" t="s">
        <v>451</v>
      </c>
    </row>
    <row r="24" spans="1:15" ht="33.75">
      <c r="A24" s="24" t="s">
        <v>38</v>
      </c>
      <c r="B24" s="11" t="s">
        <v>45</v>
      </c>
      <c r="C24" s="7"/>
      <c r="D24" s="7">
        <v>20000000</v>
      </c>
      <c r="E24" s="7"/>
      <c r="F24" s="12"/>
      <c r="G24" s="7">
        <v>25000000</v>
      </c>
      <c r="H24" s="7"/>
      <c r="I24" s="12"/>
      <c r="J24" s="7">
        <v>25000000</v>
      </c>
      <c r="K24" s="7"/>
      <c r="L24" s="12"/>
      <c r="M24" s="7">
        <v>25000000</v>
      </c>
      <c r="N24" s="7"/>
      <c r="O24" s="39" t="s">
        <v>451</v>
      </c>
    </row>
    <row r="25" spans="1:14" ht="11.25">
      <c r="A25" s="5" t="s">
        <v>14</v>
      </c>
      <c r="B25" s="68" t="s">
        <v>46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5" ht="33.75">
      <c r="A26" s="5" t="s">
        <v>36</v>
      </c>
      <c r="B26" s="68" t="s">
        <v>47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39" t="s">
        <v>451</v>
      </c>
    </row>
    <row r="27" spans="1:15" ht="22.5">
      <c r="A27" s="24" t="s">
        <v>38</v>
      </c>
      <c r="B27" s="11" t="s">
        <v>48</v>
      </c>
      <c r="C27" s="7"/>
      <c r="D27" s="7">
        <v>10000000</v>
      </c>
      <c r="E27" s="5"/>
      <c r="F27" s="7"/>
      <c r="G27" s="7">
        <v>10000000</v>
      </c>
      <c r="H27" s="5"/>
      <c r="I27" s="7"/>
      <c r="J27" s="4"/>
      <c r="K27" s="4"/>
      <c r="L27" s="4"/>
      <c r="M27" s="4"/>
      <c r="N27" s="4"/>
      <c r="O27" s="39" t="s">
        <v>451</v>
      </c>
    </row>
    <row r="28" spans="1:15" s="38" customFormat="1" ht="11.25">
      <c r="A28" s="37" t="s">
        <v>14</v>
      </c>
      <c r="B28" s="67" t="s">
        <v>51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40"/>
    </row>
    <row r="29" spans="1:14" ht="22.5">
      <c r="A29" s="5" t="s">
        <v>52</v>
      </c>
      <c r="B29" s="68" t="s">
        <v>53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5" ht="22.5">
      <c r="A30" s="30" t="s">
        <v>54</v>
      </c>
      <c r="B30" s="6" t="s">
        <v>55</v>
      </c>
      <c r="C30" s="7">
        <v>5000000</v>
      </c>
      <c r="D30" s="7"/>
      <c r="E30" s="7"/>
      <c r="F30" s="7"/>
      <c r="G30" s="7"/>
      <c r="H30" s="7"/>
      <c r="I30" s="7">
        <v>29084100</v>
      </c>
      <c r="J30" s="7"/>
      <c r="K30" s="7"/>
      <c r="L30" s="7">
        <v>1693072</v>
      </c>
      <c r="M30" s="7">
        <v>30000000</v>
      </c>
      <c r="N30" s="7"/>
      <c r="O30" s="39" t="s">
        <v>451</v>
      </c>
    </row>
    <row r="31" spans="1:15" ht="45">
      <c r="A31" s="30" t="s">
        <v>54</v>
      </c>
      <c r="B31" s="6" t="s">
        <v>56</v>
      </c>
      <c r="C31" s="7">
        <v>30000000</v>
      </c>
      <c r="D31" s="7"/>
      <c r="E31" s="7"/>
      <c r="F31" s="7">
        <v>40000000</v>
      </c>
      <c r="G31" s="7"/>
      <c r="H31" s="7"/>
      <c r="I31" s="7">
        <v>40000000</v>
      </c>
      <c r="J31" s="7"/>
      <c r="K31" s="7"/>
      <c r="L31" s="7">
        <v>40000000</v>
      </c>
      <c r="M31" s="7">
        <v>32632531</v>
      </c>
      <c r="N31" s="7"/>
      <c r="O31" s="39" t="s">
        <v>451</v>
      </c>
    </row>
    <row r="32" spans="1:15" ht="45">
      <c r="A32" s="30" t="s">
        <v>54</v>
      </c>
      <c r="B32" s="6" t="s">
        <v>57</v>
      </c>
      <c r="C32" s="7">
        <v>30000000</v>
      </c>
      <c r="D32" s="7"/>
      <c r="E32" s="7"/>
      <c r="F32" s="7">
        <v>40000000</v>
      </c>
      <c r="G32" s="7"/>
      <c r="H32" s="7"/>
      <c r="I32" s="7">
        <v>40000000</v>
      </c>
      <c r="J32" s="7"/>
      <c r="K32" s="7"/>
      <c r="L32" s="7">
        <v>40000000</v>
      </c>
      <c r="M32" s="7"/>
      <c r="N32" s="7"/>
      <c r="O32" s="39" t="s">
        <v>451</v>
      </c>
    </row>
    <row r="33" spans="1:15" s="38" customFormat="1" ht="11.25">
      <c r="A33" s="37" t="s">
        <v>14</v>
      </c>
      <c r="B33" s="67" t="s">
        <v>61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40"/>
    </row>
    <row r="34" spans="1:14" ht="22.5">
      <c r="A34" s="5" t="s">
        <v>52</v>
      </c>
      <c r="B34" s="68" t="s">
        <v>62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5" ht="22.5">
      <c r="A35" s="30" t="s">
        <v>54</v>
      </c>
      <c r="B35" s="6" t="s">
        <v>63</v>
      </c>
      <c r="C35" s="7">
        <v>30000000</v>
      </c>
      <c r="D35" s="7"/>
      <c r="E35" s="7"/>
      <c r="F35" s="7">
        <v>30000000</v>
      </c>
      <c r="G35" s="7"/>
      <c r="H35" s="7"/>
      <c r="I35" s="7">
        <v>45000000</v>
      </c>
      <c r="J35" s="7"/>
      <c r="K35" s="7"/>
      <c r="L35" s="7">
        <v>50000000</v>
      </c>
      <c r="M35" s="7"/>
      <c r="N35" s="7"/>
      <c r="O35" s="39" t="s">
        <v>451</v>
      </c>
    </row>
    <row r="36" spans="1:15" ht="33.75">
      <c r="A36" s="30" t="s">
        <v>54</v>
      </c>
      <c r="B36" s="6" t="s">
        <v>64</v>
      </c>
      <c r="C36" s="7">
        <v>4000000</v>
      </c>
      <c r="D36" s="7">
        <v>116413256</v>
      </c>
      <c r="E36" s="7"/>
      <c r="F36" s="7">
        <v>6520000</v>
      </c>
      <c r="G36" s="7">
        <v>70000000</v>
      </c>
      <c r="H36" s="7">
        <v>1050000000</v>
      </c>
      <c r="I36" s="7"/>
      <c r="J36" s="7">
        <v>60523372</v>
      </c>
      <c r="K36" s="7"/>
      <c r="L36" s="7"/>
      <c r="M36" s="7"/>
      <c r="N36" s="7"/>
      <c r="O36" s="39" t="s">
        <v>451</v>
      </c>
    </row>
    <row r="37" spans="1:14" ht="22.5">
      <c r="A37" s="5" t="s">
        <v>52</v>
      </c>
      <c r="B37" s="68" t="s">
        <v>65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5" ht="22.5">
      <c r="A38" s="30" t="s">
        <v>54</v>
      </c>
      <c r="B38" s="6" t="s">
        <v>66</v>
      </c>
      <c r="C38" s="7"/>
      <c r="D38" s="7"/>
      <c r="E38" s="7"/>
      <c r="F38" s="7">
        <v>20000000</v>
      </c>
      <c r="G38" s="7"/>
      <c r="H38" s="7"/>
      <c r="I38" s="7"/>
      <c r="J38" s="7"/>
      <c r="K38" s="7"/>
      <c r="L38" s="7"/>
      <c r="M38" s="7"/>
      <c r="N38" s="7"/>
      <c r="O38" s="39" t="s">
        <v>451</v>
      </c>
    </row>
    <row r="39" spans="1:15" ht="22.5">
      <c r="A39" s="30" t="s">
        <v>54</v>
      </c>
      <c r="B39" s="6" t="s">
        <v>67</v>
      </c>
      <c r="C39" s="7"/>
      <c r="D39" s="7"/>
      <c r="E39" s="7"/>
      <c r="F39" s="7"/>
      <c r="G39" s="7"/>
      <c r="H39" s="7"/>
      <c r="I39" s="7">
        <v>10000000</v>
      </c>
      <c r="J39" s="7"/>
      <c r="K39" s="7"/>
      <c r="L39" s="7"/>
      <c r="M39" s="7"/>
      <c r="N39" s="7"/>
      <c r="O39" s="39" t="s">
        <v>451</v>
      </c>
    </row>
    <row r="40" spans="1:15" ht="33.75">
      <c r="A40" s="30" t="s">
        <v>54</v>
      </c>
      <c r="B40" s="6" t="s">
        <v>68</v>
      </c>
      <c r="C40" s="7">
        <v>10000000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9" t="s">
        <v>451</v>
      </c>
    </row>
    <row r="41" spans="1:15" ht="33.75">
      <c r="A41" s="30" t="s">
        <v>54</v>
      </c>
      <c r="B41" s="6" t="s">
        <v>69</v>
      </c>
      <c r="C41" s="7">
        <v>5000000</v>
      </c>
      <c r="D41" s="7"/>
      <c r="E41" s="7">
        <v>50000000</v>
      </c>
      <c r="F41" s="7">
        <v>5000000</v>
      </c>
      <c r="G41" s="7"/>
      <c r="H41" s="7">
        <v>50000000</v>
      </c>
      <c r="I41" s="7"/>
      <c r="J41" s="7"/>
      <c r="K41" s="7"/>
      <c r="L41" s="7"/>
      <c r="M41" s="7"/>
      <c r="N41" s="7"/>
      <c r="O41" s="39" t="s">
        <v>451</v>
      </c>
    </row>
    <row r="42" spans="1:15" s="33" customFormat="1" ht="22.5">
      <c r="A42" s="30" t="s">
        <v>54</v>
      </c>
      <c r="B42" s="31" t="s">
        <v>440</v>
      </c>
      <c r="C42" s="32">
        <v>500000</v>
      </c>
      <c r="D42" s="32"/>
      <c r="E42" s="32"/>
      <c r="F42" s="32">
        <v>500000</v>
      </c>
      <c r="G42" s="32"/>
      <c r="H42" s="32"/>
      <c r="I42" s="32">
        <v>500000</v>
      </c>
      <c r="J42" s="32"/>
      <c r="K42" s="32"/>
      <c r="L42" s="32">
        <v>500000</v>
      </c>
      <c r="M42" s="32"/>
      <c r="N42" s="32"/>
      <c r="O42" s="41"/>
    </row>
    <row r="43" spans="1:15" s="33" customFormat="1" ht="22.5">
      <c r="A43" s="30" t="s">
        <v>54</v>
      </c>
      <c r="B43" s="31" t="s">
        <v>442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1"/>
    </row>
    <row r="44" spans="1:15" s="38" customFormat="1" ht="11.25">
      <c r="A44" s="37" t="s">
        <v>14</v>
      </c>
      <c r="B44" s="67" t="s">
        <v>75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40"/>
    </row>
    <row r="45" spans="1:14" ht="45">
      <c r="A45" s="5" t="s">
        <v>76</v>
      </c>
      <c r="B45" s="68" t="s">
        <v>77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5" ht="56.25">
      <c r="A46" s="49" t="s">
        <v>78</v>
      </c>
      <c r="B46" s="6" t="s">
        <v>79</v>
      </c>
      <c r="C46" s="7">
        <v>2000000</v>
      </c>
      <c r="D46" s="12">
        <v>5000000</v>
      </c>
      <c r="E46" s="7"/>
      <c r="F46" s="7">
        <v>2000000</v>
      </c>
      <c r="G46" s="12">
        <v>5000000</v>
      </c>
      <c r="H46" s="7"/>
      <c r="I46" s="7">
        <v>2000000</v>
      </c>
      <c r="J46" s="12">
        <v>5000000</v>
      </c>
      <c r="K46" s="7"/>
      <c r="L46" s="7">
        <v>2000000</v>
      </c>
      <c r="M46" s="12">
        <v>5000000</v>
      </c>
      <c r="N46" s="7"/>
      <c r="O46" s="39" t="s">
        <v>451</v>
      </c>
    </row>
    <row r="47" spans="1:14" ht="45">
      <c r="A47" s="5" t="s">
        <v>76</v>
      </c>
      <c r="B47" s="68" t="s">
        <v>80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5" ht="56.25">
      <c r="A48" s="49" t="s">
        <v>78</v>
      </c>
      <c r="B48" s="6" t="s">
        <v>81</v>
      </c>
      <c r="C48" s="7"/>
      <c r="D48" s="7">
        <v>2000000</v>
      </c>
      <c r="E48" s="7"/>
      <c r="F48" s="7"/>
      <c r="G48" s="7">
        <v>2000000</v>
      </c>
      <c r="H48" s="7"/>
      <c r="I48" s="7"/>
      <c r="J48" s="7">
        <v>2000000</v>
      </c>
      <c r="K48" s="7"/>
      <c r="L48" s="7"/>
      <c r="M48" s="7">
        <v>2000000</v>
      </c>
      <c r="N48" s="7"/>
      <c r="O48" s="39" t="s">
        <v>451</v>
      </c>
    </row>
    <row r="49" spans="1:15" ht="56.25">
      <c r="A49" s="49" t="s">
        <v>78</v>
      </c>
      <c r="B49" s="6" t="s">
        <v>82</v>
      </c>
      <c r="C49" s="7">
        <v>1000000</v>
      </c>
      <c r="D49" s="7"/>
      <c r="E49" s="7"/>
      <c r="F49" s="7"/>
      <c r="G49" s="7"/>
      <c r="H49" s="7"/>
      <c r="I49" s="7"/>
      <c r="J49" s="7"/>
      <c r="K49" s="7"/>
      <c r="L49" s="7">
        <v>1000000</v>
      </c>
      <c r="M49" s="7"/>
      <c r="N49" s="7"/>
      <c r="O49" s="39" t="s">
        <v>451</v>
      </c>
    </row>
    <row r="50" spans="1:15" ht="56.25">
      <c r="A50" s="49" t="s">
        <v>78</v>
      </c>
      <c r="B50" s="6" t="s">
        <v>83</v>
      </c>
      <c r="C50" s="7">
        <v>1000000</v>
      </c>
      <c r="D50" s="12">
        <v>5000000</v>
      </c>
      <c r="E50" s="7"/>
      <c r="F50" s="7">
        <v>1000000</v>
      </c>
      <c r="G50" s="12">
        <v>5000000</v>
      </c>
      <c r="H50" s="7"/>
      <c r="I50" s="7">
        <v>1000000</v>
      </c>
      <c r="J50" s="12">
        <v>5000000</v>
      </c>
      <c r="K50" s="7"/>
      <c r="L50" s="7">
        <v>1000000</v>
      </c>
      <c r="M50" s="12">
        <v>5000000</v>
      </c>
      <c r="N50" s="7"/>
      <c r="O50" s="39" t="s">
        <v>451</v>
      </c>
    </row>
    <row r="51" spans="1:15" ht="56.25">
      <c r="A51" s="49" t="s">
        <v>78</v>
      </c>
      <c r="B51" s="6" t="s">
        <v>84</v>
      </c>
      <c r="C51" s="7"/>
      <c r="D51" s="7">
        <v>2000000</v>
      </c>
      <c r="E51" s="7"/>
      <c r="F51" s="7"/>
      <c r="G51" s="7">
        <v>2000000</v>
      </c>
      <c r="H51" s="7"/>
      <c r="I51" s="7"/>
      <c r="J51" s="7">
        <v>2000000</v>
      </c>
      <c r="K51" s="7"/>
      <c r="L51" s="7"/>
      <c r="M51" s="7">
        <v>2000000</v>
      </c>
      <c r="N51" s="7"/>
      <c r="O51" s="39" t="s">
        <v>451</v>
      </c>
    </row>
    <row r="52" spans="1:14" ht="11.25">
      <c r="A52" s="5" t="s">
        <v>14</v>
      </c>
      <c r="B52" s="68" t="s">
        <v>85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5" ht="56.25">
      <c r="A53" s="49" t="s">
        <v>86</v>
      </c>
      <c r="B53" s="2" t="s">
        <v>87</v>
      </c>
      <c r="C53" s="14"/>
      <c r="D53" s="14">
        <v>15000000</v>
      </c>
      <c r="E53" s="14"/>
      <c r="F53" s="14"/>
      <c r="G53" s="14">
        <v>15000000</v>
      </c>
      <c r="H53" s="14"/>
      <c r="I53" s="14"/>
      <c r="J53" s="14">
        <v>15000000</v>
      </c>
      <c r="K53" s="14"/>
      <c r="L53" s="14"/>
      <c r="M53" s="14">
        <v>15000000</v>
      </c>
      <c r="N53" s="14"/>
      <c r="O53" s="39" t="s">
        <v>451</v>
      </c>
    </row>
    <row r="54" spans="1:14" ht="11.25">
      <c r="A54" s="69" t="s">
        <v>9</v>
      </c>
      <c r="B54" s="70" t="s">
        <v>88</v>
      </c>
      <c r="C54" s="71"/>
      <c r="D54" s="71"/>
      <c r="E54" s="72"/>
      <c r="F54" s="76" t="s">
        <v>11</v>
      </c>
      <c r="G54" s="77"/>
      <c r="H54" s="77"/>
      <c r="I54" s="77"/>
      <c r="J54" s="77"/>
      <c r="K54" s="77"/>
      <c r="L54" s="77"/>
      <c r="M54" s="77"/>
      <c r="N54" s="77"/>
    </row>
    <row r="55" spans="1:14" ht="11.25">
      <c r="A55" s="69"/>
      <c r="B55" s="73"/>
      <c r="C55" s="74"/>
      <c r="D55" s="74"/>
      <c r="E55" s="75"/>
      <c r="F55" s="76" t="s">
        <v>89</v>
      </c>
      <c r="G55" s="77"/>
      <c r="H55" s="77"/>
      <c r="I55" s="77"/>
      <c r="J55" s="77"/>
      <c r="K55" s="77"/>
      <c r="L55" s="77"/>
      <c r="M55" s="77"/>
      <c r="N55" s="77"/>
    </row>
    <row r="56" spans="1:15" s="38" customFormat="1" ht="11.25">
      <c r="A56" s="37" t="s">
        <v>14</v>
      </c>
      <c r="B56" s="67" t="s">
        <v>90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40"/>
    </row>
    <row r="57" spans="1:14" ht="33.75">
      <c r="A57" s="5" t="s">
        <v>91</v>
      </c>
      <c r="B57" s="68" t="s">
        <v>92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5" ht="56.25">
      <c r="A58" s="49" t="s">
        <v>78</v>
      </c>
      <c r="B58" s="6" t="s">
        <v>445</v>
      </c>
      <c r="C58" s="7">
        <v>8000000</v>
      </c>
      <c r="D58" s="12">
        <v>24019511</v>
      </c>
      <c r="E58" s="7"/>
      <c r="F58" s="7">
        <v>17350000</v>
      </c>
      <c r="G58" s="12">
        <v>24947352</v>
      </c>
      <c r="H58" s="7"/>
      <c r="I58" s="7">
        <v>17706125</v>
      </c>
      <c r="J58" s="12">
        <v>25891431</v>
      </c>
      <c r="K58" s="7"/>
      <c r="L58" s="7">
        <v>8068482</v>
      </c>
      <c r="M58" s="12">
        <v>26852031</v>
      </c>
      <c r="N58" s="7"/>
      <c r="O58" s="39" t="s">
        <v>451</v>
      </c>
    </row>
    <row r="59" spans="1:15" ht="56.25">
      <c r="A59" s="49" t="s">
        <v>78</v>
      </c>
      <c r="B59" s="6" t="s">
        <v>93</v>
      </c>
      <c r="C59" s="7"/>
      <c r="D59" s="12"/>
      <c r="E59" s="7"/>
      <c r="F59" s="7">
        <v>60000000</v>
      </c>
      <c r="G59" s="12"/>
      <c r="H59" s="7"/>
      <c r="I59" s="7"/>
      <c r="J59" s="12"/>
      <c r="K59" s="7"/>
      <c r="L59" s="7"/>
      <c r="M59" s="12"/>
      <c r="N59" s="7"/>
      <c r="O59" s="39" t="s">
        <v>451</v>
      </c>
    </row>
    <row r="60" spans="1:15" ht="56.25">
      <c r="A60" s="49" t="s">
        <v>78</v>
      </c>
      <c r="B60" s="6" t="s">
        <v>94</v>
      </c>
      <c r="C60" s="7">
        <v>8000000</v>
      </c>
      <c r="D60" s="12">
        <v>15000000</v>
      </c>
      <c r="E60" s="7"/>
      <c r="F60" s="7"/>
      <c r="G60" s="12">
        <v>15000000</v>
      </c>
      <c r="H60" s="7"/>
      <c r="I60" s="7">
        <v>0</v>
      </c>
      <c r="J60" s="12">
        <v>15000000</v>
      </c>
      <c r="K60" s="7"/>
      <c r="L60" s="7">
        <v>9000000</v>
      </c>
      <c r="M60" s="12">
        <v>15000000</v>
      </c>
      <c r="N60" s="7"/>
      <c r="O60" s="39" t="s">
        <v>451</v>
      </c>
    </row>
    <row r="61" spans="1:15" s="38" customFormat="1" ht="11.25">
      <c r="A61" s="37" t="s">
        <v>14</v>
      </c>
      <c r="B61" s="67" t="s">
        <v>98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40"/>
    </row>
    <row r="62" spans="1:14" ht="56.25">
      <c r="A62" s="5" t="s">
        <v>99</v>
      </c>
      <c r="B62" s="68" t="s">
        <v>100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5" ht="22.5">
      <c r="A63" s="51" t="s">
        <v>101</v>
      </c>
      <c r="B63" s="60" t="s">
        <v>102</v>
      </c>
      <c r="C63" s="7"/>
      <c r="D63" s="7">
        <v>2000000</v>
      </c>
      <c r="E63" s="7"/>
      <c r="F63" s="7"/>
      <c r="G63" s="7">
        <v>2000000</v>
      </c>
      <c r="H63" s="7"/>
      <c r="I63" s="7"/>
      <c r="J63" s="7">
        <v>2000000</v>
      </c>
      <c r="K63" s="7"/>
      <c r="L63" s="7"/>
      <c r="M63" s="7">
        <v>2000000</v>
      </c>
      <c r="N63" s="7"/>
      <c r="O63" s="39" t="s">
        <v>451</v>
      </c>
    </row>
    <row r="64" spans="1:15" ht="22.5">
      <c r="A64" s="51" t="s">
        <v>101</v>
      </c>
      <c r="B64" s="61" t="s">
        <v>103</v>
      </c>
      <c r="C64" s="7">
        <v>3500000</v>
      </c>
      <c r="D64" s="7">
        <v>500000</v>
      </c>
      <c r="E64" s="7"/>
      <c r="F64" s="7">
        <v>3500000</v>
      </c>
      <c r="G64" s="7">
        <v>500000</v>
      </c>
      <c r="H64" s="7"/>
      <c r="I64" s="7">
        <v>3500000</v>
      </c>
      <c r="J64" s="7">
        <v>500000</v>
      </c>
      <c r="K64" s="7"/>
      <c r="L64" s="7">
        <v>3500000</v>
      </c>
      <c r="M64" s="7">
        <v>500000</v>
      </c>
      <c r="N64" s="7"/>
      <c r="O64" s="39" t="s">
        <v>451</v>
      </c>
    </row>
    <row r="65" spans="1:15" ht="11.25">
      <c r="A65" s="51" t="s">
        <v>101</v>
      </c>
      <c r="B65" s="61" t="s">
        <v>104</v>
      </c>
      <c r="C65" s="7">
        <v>1500000</v>
      </c>
      <c r="D65" s="7"/>
      <c r="E65" s="7"/>
      <c r="F65" s="7">
        <v>1500000</v>
      </c>
      <c r="G65" s="7"/>
      <c r="H65" s="7"/>
      <c r="I65" s="7">
        <v>1500000</v>
      </c>
      <c r="J65" s="7"/>
      <c r="K65" s="7"/>
      <c r="L65" s="7">
        <v>1500000</v>
      </c>
      <c r="M65" s="7"/>
      <c r="N65" s="7"/>
      <c r="O65" s="39" t="s">
        <v>451</v>
      </c>
    </row>
    <row r="66" spans="1:15" ht="45">
      <c r="A66" s="53" t="s">
        <v>105</v>
      </c>
      <c r="B66" s="9" t="s">
        <v>106</v>
      </c>
      <c r="C66" s="7">
        <v>2000000</v>
      </c>
      <c r="D66" s="7"/>
      <c r="E66" s="7"/>
      <c r="F66" s="7">
        <v>2000000</v>
      </c>
      <c r="G66" s="7"/>
      <c r="H66" s="7"/>
      <c r="I66" s="7">
        <v>2000000</v>
      </c>
      <c r="J66" s="7"/>
      <c r="K66" s="7"/>
      <c r="L66" s="7">
        <v>2000000</v>
      </c>
      <c r="M66" s="7"/>
      <c r="N66" s="7"/>
      <c r="O66" s="39" t="s">
        <v>451</v>
      </c>
    </row>
    <row r="67" spans="1:15" ht="45">
      <c r="A67" s="53" t="s">
        <v>105</v>
      </c>
      <c r="B67" s="9" t="s">
        <v>107</v>
      </c>
      <c r="C67" s="7">
        <v>3000000</v>
      </c>
      <c r="D67" s="7"/>
      <c r="E67" s="7"/>
      <c r="F67" s="7">
        <v>3000000</v>
      </c>
      <c r="G67" s="7"/>
      <c r="H67" s="7"/>
      <c r="I67" s="7">
        <v>3000000</v>
      </c>
      <c r="J67" s="7"/>
      <c r="K67" s="7"/>
      <c r="L67" s="7">
        <v>3000000</v>
      </c>
      <c r="M67" s="7"/>
      <c r="N67" s="7"/>
      <c r="O67" s="39" t="s">
        <v>451</v>
      </c>
    </row>
    <row r="68" spans="1:15" ht="45">
      <c r="A68" s="53" t="s">
        <v>105</v>
      </c>
      <c r="B68" s="9" t="s">
        <v>108</v>
      </c>
      <c r="C68" s="7">
        <v>2000000</v>
      </c>
      <c r="D68" s="7"/>
      <c r="E68" s="7"/>
      <c r="F68" s="7">
        <v>2000000</v>
      </c>
      <c r="G68" s="7"/>
      <c r="H68" s="7"/>
      <c r="I68" s="7">
        <v>2000000</v>
      </c>
      <c r="J68" s="7"/>
      <c r="K68" s="7"/>
      <c r="L68" s="7">
        <v>2000000</v>
      </c>
      <c r="M68" s="7"/>
      <c r="N68" s="7"/>
      <c r="O68" s="39" t="s">
        <v>451</v>
      </c>
    </row>
    <row r="69" spans="1:15" ht="33.75">
      <c r="A69" s="52" t="s">
        <v>109</v>
      </c>
      <c r="B69" s="11" t="s">
        <v>110</v>
      </c>
      <c r="C69" s="7">
        <v>10000000</v>
      </c>
      <c r="D69" s="7"/>
      <c r="E69" s="7"/>
      <c r="F69" s="7">
        <v>10000000</v>
      </c>
      <c r="G69" s="7"/>
      <c r="H69" s="7"/>
      <c r="I69" s="7"/>
      <c r="J69" s="7"/>
      <c r="K69" s="7"/>
      <c r="L69" s="7"/>
      <c r="M69" s="7"/>
      <c r="N69" s="7"/>
      <c r="O69" s="39" t="s">
        <v>451</v>
      </c>
    </row>
    <row r="70" spans="1:15" s="38" customFormat="1" ht="11.25">
      <c r="A70" s="37" t="s">
        <v>14</v>
      </c>
      <c r="B70" s="67" t="s">
        <v>116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40"/>
    </row>
    <row r="71" spans="1:14" ht="11.25">
      <c r="A71" s="5" t="s">
        <v>117</v>
      </c>
      <c r="B71" s="68" t="s">
        <v>118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5" ht="67.5">
      <c r="A72" s="51" t="s">
        <v>101</v>
      </c>
      <c r="B72" s="59" t="s">
        <v>119</v>
      </c>
      <c r="C72" s="7"/>
      <c r="D72" s="7">
        <v>500000</v>
      </c>
      <c r="E72" s="7"/>
      <c r="F72" s="7"/>
      <c r="G72" s="7"/>
      <c r="H72" s="7"/>
      <c r="I72" s="7"/>
      <c r="J72" s="7">
        <v>500000</v>
      </c>
      <c r="K72" s="7"/>
      <c r="L72" s="7"/>
      <c r="M72" s="7"/>
      <c r="N72" s="7"/>
      <c r="O72" s="39" t="s">
        <v>451</v>
      </c>
    </row>
    <row r="73" spans="1:15" ht="22.5">
      <c r="A73" s="51" t="s">
        <v>101</v>
      </c>
      <c r="B73" s="60" t="s">
        <v>120</v>
      </c>
      <c r="C73" s="7"/>
      <c r="D73" s="7">
        <v>5000000</v>
      </c>
      <c r="E73" s="7"/>
      <c r="F73" s="7"/>
      <c r="G73" s="7">
        <v>5000000</v>
      </c>
      <c r="H73" s="7"/>
      <c r="I73" s="7"/>
      <c r="J73" s="7">
        <v>5000000</v>
      </c>
      <c r="K73" s="7"/>
      <c r="L73" s="7"/>
      <c r="M73" s="7">
        <v>5000000</v>
      </c>
      <c r="N73" s="7"/>
      <c r="O73" s="39" t="s">
        <v>451</v>
      </c>
    </row>
    <row r="74" spans="1:15" s="38" customFormat="1" ht="11.25">
      <c r="A74" s="37" t="s">
        <v>14</v>
      </c>
      <c r="B74" s="67" t="s">
        <v>121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40"/>
    </row>
    <row r="75" spans="1:14" ht="11.25">
      <c r="A75" s="5" t="s">
        <v>117</v>
      </c>
      <c r="B75" s="68" t="s">
        <v>122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5" ht="33.75">
      <c r="A76" s="45" t="s">
        <v>123</v>
      </c>
      <c r="B76" s="6" t="s">
        <v>124</v>
      </c>
      <c r="C76" s="7"/>
      <c r="D76" s="7">
        <v>18740319</v>
      </c>
      <c r="E76" s="7"/>
      <c r="F76" s="7"/>
      <c r="G76" s="7">
        <v>19068275</v>
      </c>
      <c r="H76" s="7"/>
      <c r="I76" s="7"/>
      <c r="J76" s="7">
        <v>19401969</v>
      </c>
      <c r="K76" s="7"/>
      <c r="L76" s="7"/>
      <c r="M76" s="7">
        <v>19741504</v>
      </c>
      <c r="N76" s="7"/>
      <c r="O76" s="39" t="s">
        <v>451</v>
      </c>
    </row>
    <row r="77" spans="1:15" ht="11.25">
      <c r="A77" s="51" t="s">
        <v>101</v>
      </c>
      <c r="B77" s="46" t="s">
        <v>125</v>
      </c>
      <c r="C77" s="7">
        <v>7000000</v>
      </c>
      <c r="D77" s="7">
        <v>13000000</v>
      </c>
      <c r="E77" s="7"/>
      <c r="F77" s="7">
        <v>7000000</v>
      </c>
      <c r="G77" s="7">
        <v>14000000</v>
      </c>
      <c r="H77" s="7"/>
      <c r="I77" s="7">
        <v>7000000</v>
      </c>
      <c r="J77" s="7">
        <v>15000000</v>
      </c>
      <c r="K77" s="7"/>
      <c r="L77" s="7">
        <v>7000000</v>
      </c>
      <c r="M77" s="7">
        <v>16000000</v>
      </c>
      <c r="N77" s="7"/>
      <c r="O77" s="39" t="s">
        <v>451</v>
      </c>
    </row>
    <row r="78" spans="1:15" s="38" customFormat="1" ht="11.25">
      <c r="A78" s="37" t="s">
        <v>14</v>
      </c>
      <c r="B78" s="67" t="s">
        <v>126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40"/>
    </row>
    <row r="79" spans="1:14" ht="11.25">
      <c r="A79" s="5" t="s">
        <v>117</v>
      </c>
      <c r="B79" s="68" t="s">
        <v>127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8" s="4" customFormat="1" ht="33.75">
      <c r="A80" s="51" t="s">
        <v>101</v>
      </c>
      <c r="B80" s="59" t="s">
        <v>128</v>
      </c>
      <c r="D80" s="7">
        <v>5000000</v>
      </c>
      <c r="E80" s="7"/>
      <c r="F80" s="7"/>
      <c r="G80" s="7">
        <v>2000000</v>
      </c>
      <c r="H80" s="7"/>
      <c r="I80" s="7"/>
      <c r="J80" s="7">
        <v>2000000</v>
      </c>
      <c r="K80" s="7"/>
      <c r="L80" s="7"/>
      <c r="M80" s="7">
        <v>2000000</v>
      </c>
      <c r="N80" s="7"/>
      <c r="O80" s="39" t="s">
        <v>451</v>
      </c>
      <c r="Q80" s="7"/>
      <c r="R80" s="15"/>
    </row>
    <row r="81" spans="1:14" ht="11.25">
      <c r="A81" s="5" t="s">
        <v>117</v>
      </c>
      <c r="B81" s="68" t="s">
        <v>129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5" ht="78.75">
      <c r="A82" s="51" t="s">
        <v>101</v>
      </c>
      <c r="B82" s="63" t="s">
        <v>130</v>
      </c>
      <c r="C82" s="16"/>
      <c r="D82" s="7">
        <v>30000000</v>
      </c>
      <c r="E82" s="7"/>
      <c r="F82" s="7"/>
      <c r="G82" s="7">
        <v>56953537</v>
      </c>
      <c r="H82" s="7"/>
      <c r="I82" s="7"/>
      <c r="J82" s="7">
        <v>57241474</v>
      </c>
      <c r="K82" s="7"/>
      <c r="L82" s="7"/>
      <c r="M82" s="7">
        <v>58595700</v>
      </c>
      <c r="N82" s="7"/>
      <c r="O82" s="39" t="s">
        <v>451</v>
      </c>
    </row>
    <row r="83" spans="1:15" ht="67.5">
      <c r="A83" s="51" t="s">
        <v>101</v>
      </c>
      <c r="B83" s="63" t="s">
        <v>131</v>
      </c>
      <c r="C83" s="16"/>
      <c r="D83" s="7">
        <v>17000000</v>
      </c>
      <c r="E83" s="7"/>
      <c r="F83" s="7"/>
      <c r="G83" s="7">
        <v>17000000</v>
      </c>
      <c r="H83" s="7"/>
      <c r="I83" s="7"/>
      <c r="J83" s="7">
        <v>17000000</v>
      </c>
      <c r="K83" s="7"/>
      <c r="L83" s="7"/>
      <c r="M83" s="7">
        <v>17000000</v>
      </c>
      <c r="N83" s="7"/>
      <c r="O83" s="39" t="s">
        <v>451</v>
      </c>
    </row>
    <row r="84" spans="1:15" ht="33.75">
      <c r="A84" s="51" t="s">
        <v>101</v>
      </c>
      <c r="B84" s="59" t="s">
        <v>132</v>
      </c>
      <c r="C84" s="16"/>
      <c r="D84" s="7">
        <v>2230749</v>
      </c>
      <c r="E84" s="7"/>
      <c r="F84" s="7"/>
      <c r="G84" s="7">
        <v>2500000</v>
      </c>
      <c r="H84" s="7"/>
      <c r="I84" s="7"/>
      <c r="J84" s="7">
        <v>2500000</v>
      </c>
      <c r="K84" s="7"/>
      <c r="L84" s="7"/>
      <c r="M84" s="7">
        <v>2500000</v>
      </c>
      <c r="N84" s="7"/>
      <c r="O84" s="39" t="s">
        <v>451</v>
      </c>
    </row>
    <row r="85" spans="1:15" ht="33.75">
      <c r="A85" s="51" t="s">
        <v>101</v>
      </c>
      <c r="B85" s="46" t="s">
        <v>133</v>
      </c>
      <c r="C85" s="16"/>
      <c r="D85" s="7"/>
      <c r="E85" s="7"/>
      <c r="F85" s="7"/>
      <c r="G85" s="7"/>
      <c r="H85" s="7">
        <v>2000000000</v>
      </c>
      <c r="I85" s="7"/>
      <c r="J85" s="7"/>
      <c r="K85" s="7">
        <v>2000000000</v>
      </c>
      <c r="L85" s="7"/>
      <c r="M85" s="7"/>
      <c r="N85" s="7"/>
      <c r="O85" s="39" t="s">
        <v>451</v>
      </c>
    </row>
    <row r="86" spans="1:15" ht="78.75">
      <c r="A86" s="51" t="s">
        <v>101</v>
      </c>
      <c r="B86" s="59" t="s">
        <v>134</v>
      </c>
      <c r="C86" s="16"/>
      <c r="D86" s="7">
        <v>5000000</v>
      </c>
      <c r="E86" s="7"/>
      <c r="F86" s="7"/>
      <c r="G86" s="7">
        <v>2000000</v>
      </c>
      <c r="H86" s="7"/>
      <c r="I86" s="7"/>
      <c r="J86" s="7">
        <v>2000000</v>
      </c>
      <c r="K86" s="7"/>
      <c r="L86" s="7"/>
      <c r="M86" s="7">
        <v>2000000</v>
      </c>
      <c r="N86" s="7"/>
      <c r="O86" s="39" t="s">
        <v>451</v>
      </c>
    </row>
    <row r="87" spans="1:15" ht="22.5">
      <c r="A87" s="51" t="s">
        <v>101</v>
      </c>
      <c r="B87" s="46" t="s">
        <v>135</v>
      </c>
      <c r="C87" s="16"/>
      <c r="D87" s="7">
        <v>32000000</v>
      </c>
      <c r="E87" s="7"/>
      <c r="F87" s="7"/>
      <c r="G87" s="7">
        <v>32000000</v>
      </c>
      <c r="H87" s="7"/>
      <c r="I87" s="7"/>
      <c r="J87" s="7">
        <v>32000000</v>
      </c>
      <c r="K87" s="7"/>
      <c r="L87" s="7"/>
      <c r="M87" s="7">
        <v>32000000</v>
      </c>
      <c r="N87" s="7"/>
      <c r="O87" s="39" t="s">
        <v>451</v>
      </c>
    </row>
    <row r="88" spans="1:15" ht="33.75">
      <c r="A88" s="51" t="s">
        <v>101</v>
      </c>
      <c r="B88" s="46" t="s">
        <v>136</v>
      </c>
      <c r="C88" s="16"/>
      <c r="D88" s="7">
        <v>5000000</v>
      </c>
      <c r="E88" s="7"/>
      <c r="F88" s="7"/>
      <c r="G88" s="7">
        <v>5000000</v>
      </c>
      <c r="H88" s="7"/>
      <c r="I88" s="7"/>
      <c r="J88" s="7">
        <v>5000000</v>
      </c>
      <c r="K88" s="7"/>
      <c r="L88" s="7"/>
      <c r="M88" s="7">
        <v>5000000</v>
      </c>
      <c r="N88" s="16"/>
      <c r="O88" s="39" t="s">
        <v>451</v>
      </c>
    </row>
    <row r="89" spans="1:14" ht="11.25">
      <c r="A89" s="5" t="s">
        <v>117</v>
      </c>
      <c r="B89" s="68" t="s">
        <v>137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4" ht="33.75">
      <c r="A90" s="51" t="s">
        <v>101</v>
      </c>
      <c r="B90" s="62" t="s">
        <v>138</v>
      </c>
      <c r="C90" s="9"/>
      <c r="D90" s="9"/>
      <c r="E90" s="17"/>
      <c r="F90" s="18"/>
      <c r="G90" s="19"/>
      <c r="H90" s="19"/>
      <c r="I90" s="19"/>
      <c r="J90" s="19"/>
      <c r="K90" s="19"/>
      <c r="L90" s="19"/>
      <c r="M90" s="19"/>
      <c r="N90" s="19"/>
    </row>
    <row r="91" spans="1:15" s="38" customFormat="1" ht="11.25">
      <c r="A91" s="37" t="s">
        <v>14</v>
      </c>
      <c r="B91" s="67" t="s">
        <v>141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40"/>
    </row>
    <row r="92" spans="1:14" ht="11.25">
      <c r="A92" s="5" t="s">
        <v>117</v>
      </c>
      <c r="B92" s="68" t="s">
        <v>142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5" ht="22.5">
      <c r="A93" s="51" t="s">
        <v>101</v>
      </c>
      <c r="B93" s="60" t="s">
        <v>102</v>
      </c>
      <c r="C93" s="7"/>
      <c r="D93" s="7">
        <v>2000000</v>
      </c>
      <c r="E93" s="7"/>
      <c r="F93" s="7"/>
      <c r="G93" s="7">
        <v>2000000</v>
      </c>
      <c r="H93" s="7"/>
      <c r="I93" s="7"/>
      <c r="J93" s="7">
        <v>2000000</v>
      </c>
      <c r="K93" s="7"/>
      <c r="L93" s="7"/>
      <c r="M93" s="7">
        <v>2000000</v>
      </c>
      <c r="N93" s="7"/>
      <c r="O93" s="39" t="s">
        <v>451</v>
      </c>
    </row>
    <row r="94" spans="1:15" ht="22.5">
      <c r="A94" s="51" t="s">
        <v>101</v>
      </c>
      <c r="B94" s="60" t="s">
        <v>103</v>
      </c>
      <c r="C94" s="7"/>
      <c r="D94" s="7">
        <v>500000</v>
      </c>
      <c r="E94" s="7"/>
      <c r="F94" s="7"/>
      <c r="G94" s="7">
        <v>500000</v>
      </c>
      <c r="H94" s="7"/>
      <c r="I94" s="7"/>
      <c r="J94" s="7">
        <v>500000</v>
      </c>
      <c r="K94" s="7"/>
      <c r="L94" s="7"/>
      <c r="M94" s="7">
        <v>500000</v>
      </c>
      <c r="N94" s="7"/>
      <c r="O94" s="39" t="s">
        <v>451</v>
      </c>
    </row>
    <row r="95" spans="1:14" ht="33.75">
      <c r="A95" s="5" t="s">
        <v>91</v>
      </c>
      <c r="B95" s="68" t="s">
        <v>143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5" ht="45">
      <c r="A96" s="53" t="s">
        <v>105</v>
      </c>
      <c r="B96" s="8" t="s">
        <v>144</v>
      </c>
      <c r="C96" s="7">
        <v>13000000</v>
      </c>
      <c r="D96" s="7"/>
      <c r="E96" s="7"/>
      <c r="F96" s="7">
        <v>13000000</v>
      </c>
      <c r="G96" s="7"/>
      <c r="H96" s="7"/>
      <c r="I96" s="7">
        <v>13000000</v>
      </c>
      <c r="J96" s="7"/>
      <c r="K96" s="7"/>
      <c r="L96" s="7">
        <v>13000000</v>
      </c>
      <c r="M96" s="7"/>
      <c r="N96" s="7"/>
      <c r="O96" s="39" t="s">
        <v>451</v>
      </c>
    </row>
    <row r="97" spans="1:15" s="38" customFormat="1" ht="11.25">
      <c r="A97" s="37" t="s">
        <v>14</v>
      </c>
      <c r="B97" s="67" t="s">
        <v>150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40"/>
    </row>
    <row r="98" spans="1:14" ht="11.25">
      <c r="A98" s="5" t="s">
        <v>151</v>
      </c>
      <c r="B98" s="4" t="s">
        <v>152</v>
      </c>
      <c r="C98" s="4"/>
      <c r="D98" s="4"/>
      <c r="E98" s="5"/>
      <c r="F98" s="5"/>
      <c r="G98" s="5"/>
      <c r="H98" s="5"/>
      <c r="I98" s="5"/>
      <c r="J98" s="4"/>
      <c r="K98" s="4"/>
      <c r="L98" s="4"/>
      <c r="M98" s="4"/>
      <c r="N98" s="4"/>
    </row>
    <row r="99" spans="1:15" ht="22.5">
      <c r="A99" s="48" t="s">
        <v>153</v>
      </c>
      <c r="B99" s="11" t="s">
        <v>154</v>
      </c>
      <c r="C99" s="4"/>
      <c r="D99" s="4"/>
      <c r="E99" s="7">
        <v>5200000000</v>
      </c>
      <c r="F99" s="5"/>
      <c r="G99" s="5"/>
      <c r="H99" s="5"/>
      <c r="I99" s="5"/>
      <c r="J99" s="4"/>
      <c r="K99" s="4"/>
      <c r="L99" s="4"/>
      <c r="M99" s="4"/>
      <c r="N99" s="4"/>
      <c r="O99" s="39" t="s">
        <v>451</v>
      </c>
    </row>
    <row r="100" spans="1:15" s="38" customFormat="1" ht="11.25">
      <c r="A100" s="37" t="s">
        <v>14</v>
      </c>
      <c r="B100" s="67" t="s">
        <v>155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40"/>
    </row>
    <row r="101" spans="1:14" ht="11.25">
      <c r="A101" s="5" t="s">
        <v>151</v>
      </c>
      <c r="B101" s="68" t="s">
        <v>156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5" s="22" customFormat="1" ht="11.25">
      <c r="A102" s="64" t="s">
        <v>153</v>
      </c>
      <c r="B102" s="21" t="s">
        <v>157</v>
      </c>
      <c r="C102" s="7"/>
      <c r="D102" s="7">
        <v>47287324</v>
      </c>
      <c r="E102" s="7"/>
      <c r="F102" s="20"/>
      <c r="G102" s="20">
        <v>47287324</v>
      </c>
      <c r="H102" s="20"/>
      <c r="I102" s="20"/>
      <c r="J102" s="7">
        <v>47287324</v>
      </c>
      <c r="K102" s="7"/>
      <c r="L102" s="7"/>
      <c r="M102" s="7">
        <v>47287324</v>
      </c>
      <c r="N102" s="7"/>
      <c r="O102" s="39" t="s">
        <v>451</v>
      </c>
    </row>
    <row r="103" spans="1:15" s="38" customFormat="1" ht="11.25">
      <c r="A103" s="37" t="s">
        <v>14</v>
      </c>
      <c r="B103" s="67" t="s">
        <v>158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40"/>
    </row>
    <row r="104" spans="1:14" ht="11.25">
      <c r="A104" s="5" t="s">
        <v>151</v>
      </c>
      <c r="B104" s="68" t="s">
        <v>159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ht="11.25">
      <c r="A105" s="5" t="s">
        <v>151</v>
      </c>
      <c r="B105" s="68" t="s">
        <v>160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4" ht="11.25">
      <c r="A106" s="5" t="s">
        <v>151</v>
      </c>
      <c r="B106" s="68" t="s">
        <v>161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ht="11.25">
      <c r="A107" s="5" t="s">
        <v>151</v>
      </c>
      <c r="B107" s="68" t="s">
        <v>162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4" ht="11.25">
      <c r="A108" s="5" t="s">
        <v>151</v>
      </c>
      <c r="B108" s="68" t="s">
        <v>163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4" ht="11.25">
      <c r="A109" s="5" t="s">
        <v>151</v>
      </c>
      <c r="B109" s="68" t="s">
        <v>164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ht="11.25">
      <c r="A110" s="5" t="s">
        <v>151</v>
      </c>
      <c r="B110" s="68" t="s">
        <v>165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4" ht="11.25">
      <c r="A111" s="5" t="s">
        <v>151</v>
      </c>
      <c r="B111" s="68" t="s">
        <v>166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5" ht="22.5">
      <c r="A112" s="48" t="s">
        <v>153</v>
      </c>
      <c r="B112" s="9" t="s">
        <v>167</v>
      </c>
      <c r="C112" s="23">
        <v>10000000</v>
      </c>
      <c r="D112" s="9"/>
      <c r="E112" s="9"/>
      <c r="F112" s="23">
        <v>10000000</v>
      </c>
      <c r="G112" s="9"/>
      <c r="H112" s="9"/>
      <c r="I112" s="23">
        <v>10000000</v>
      </c>
      <c r="J112" s="9"/>
      <c r="K112" s="9"/>
      <c r="L112" s="23">
        <v>10000000</v>
      </c>
      <c r="M112" s="9"/>
      <c r="N112" s="9"/>
      <c r="O112" s="39" t="s">
        <v>451</v>
      </c>
    </row>
    <row r="113" spans="1:14" ht="11.25">
      <c r="A113" s="5" t="s">
        <v>151</v>
      </c>
      <c r="B113" s="68" t="s">
        <v>168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11.25">
      <c r="A114" s="5" t="s">
        <v>14</v>
      </c>
      <c r="B114" s="78" t="s">
        <v>169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1:14" ht="11.25">
      <c r="A115" s="5" t="s">
        <v>151</v>
      </c>
      <c r="B115" s="68" t="s">
        <v>170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 ht="11.25">
      <c r="A116" s="5" t="s">
        <v>151</v>
      </c>
      <c r="B116" s="68" t="s">
        <v>171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1.25">
      <c r="A117" s="5" t="s">
        <v>151</v>
      </c>
      <c r="B117" s="68" t="s">
        <v>172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1.25">
      <c r="A118" s="5" t="s">
        <v>14</v>
      </c>
      <c r="B118" s="78" t="s">
        <v>173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1.25">
      <c r="A119" s="5" t="s">
        <v>151</v>
      </c>
      <c r="B119" s="68" t="s">
        <v>174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1.25">
      <c r="A120" s="5" t="s">
        <v>151</v>
      </c>
      <c r="B120" s="68" t="s">
        <v>175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1.25">
      <c r="A121" s="5" t="s">
        <v>151</v>
      </c>
      <c r="B121" s="68" t="s">
        <v>176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1.25">
      <c r="A122" s="5" t="s">
        <v>151</v>
      </c>
      <c r="B122" s="68" t="s">
        <v>177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1.25">
      <c r="A123" s="5" t="s">
        <v>14</v>
      </c>
      <c r="B123" s="78" t="s">
        <v>178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11.25">
      <c r="A124" s="5" t="s">
        <v>151</v>
      </c>
      <c r="B124" s="68" t="s">
        <v>179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1.25">
      <c r="A125" s="5" t="s">
        <v>14</v>
      </c>
      <c r="B125" s="78" t="s">
        <v>180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11.25">
      <c r="A126" s="5" t="s">
        <v>151</v>
      </c>
      <c r="B126" s="68" t="s">
        <v>181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11.25">
      <c r="A127" s="5" t="s">
        <v>14</v>
      </c>
      <c r="B127" s="78" t="s">
        <v>182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11.25">
      <c r="A128" s="5" t="s">
        <v>151</v>
      </c>
      <c r="B128" s="68" t="s">
        <v>183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ht="11.25">
      <c r="A129" s="5" t="s">
        <v>14</v>
      </c>
      <c r="B129" s="78" t="s">
        <v>184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ht="11.25">
      <c r="A130" s="5" t="s">
        <v>151</v>
      </c>
      <c r="B130" s="68" t="s">
        <v>185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1:14" ht="11.25">
      <c r="A131" s="5" t="s">
        <v>14</v>
      </c>
      <c r="B131" s="78" t="s">
        <v>186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ht="11.25">
      <c r="A132" s="5" t="s">
        <v>151</v>
      </c>
      <c r="B132" s="68" t="s">
        <v>187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1:14" ht="11.25">
      <c r="A133" s="5" t="s">
        <v>14</v>
      </c>
      <c r="B133" s="78" t="s">
        <v>188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ht="11.25">
      <c r="A134" s="5" t="s">
        <v>151</v>
      </c>
      <c r="B134" s="68" t="s">
        <v>189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ht="11.25">
      <c r="A135" s="5" t="s">
        <v>14</v>
      </c>
      <c r="B135" s="78" t="s">
        <v>190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1:14" ht="11.25">
      <c r="A136" s="5" t="s">
        <v>151</v>
      </c>
      <c r="B136" s="68" t="s">
        <v>191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1:14" ht="11.25">
      <c r="A137" s="5" t="s">
        <v>14</v>
      </c>
      <c r="B137" s="78" t="s">
        <v>192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1:14" ht="11.25">
      <c r="A138" s="5" t="s">
        <v>151</v>
      </c>
      <c r="B138" s="68" t="s">
        <v>193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1:14" ht="11.25">
      <c r="A139" s="5" t="s">
        <v>14</v>
      </c>
      <c r="B139" s="78" t="s">
        <v>194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1:14" ht="11.25">
      <c r="A140" s="5" t="s">
        <v>151</v>
      </c>
      <c r="B140" s="68" t="s">
        <v>195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ht="11.25">
      <c r="A141" s="5" t="s">
        <v>14</v>
      </c>
      <c r="B141" s="78" t="s">
        <v>196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1:14" ht="11.25">
      <c r="A142" s="5" t="s">
        <v>151</v>
      </c>
      <c r="B142" s="68" t="s">
        <v>197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1:14" ht="11.25">
      <c r="A143" s="5" t="s">
        <v>14</v>
      </c>
      <c r="B143" s="78" t="s">
        <v>198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1:14" ht="11.25">
      <c r="A144" s="5" t="s">
        <v>151</v>
      </c>
      <c r="B144" s="68" t="s">
        <v>199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ht="11.25">
      <c r="A145" s="5" t="s">
        <v>14</v>
      </c>
      <c r="B145" s="78" t="s">
        <v>200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1:14" ht="11.25">
      <c r="A146" s="5" t="s">
        <v>151</v>
      </c>
      <c r="B146" s="68" t="s">
        <v>201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ht="11.25">
      <c r="A147" s="5" t="s">
        <v>151</v>
      </c>
      <c r="B147" s="68" t="s">
        <v>179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1:14" ht="11.25">
      <c r="A148" s="5" t="s">
        <v>14</v>
      </c>
      <c r="B148" s="68" t="s">
        <v>202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ht="11.25">
      <c r="A149" s="5" t="s">
        <v>203</v>
      </c>
      <c r="B149" s="68" t="s">
        <v>204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1:14" ht="11.25">
      <c r="A150" s="5" t="s">
        <v>203</v>
      </c>
      <c r="B150" s="68" t="s">
        <v>205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ht="33.75">
      <c r="A151" s="48" t="s">
        <v>153</v>
      </c>
      <c r="B151" s="6" t="s">
        <v>206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5" s="38" customFormat="1" ht="11.25">
      <c r="A152" s="37" t="s">
        <v>14</v>
      </c>
      <c r="B152" s="67" t="s">
        <v>217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40"/>
    </row>
    <row r="153" spans="1:14" ht="56.25">
      <c r="A153" s="5" t="s">
        <v>218</v>
      </c>
      <c r="B153" s="68" t="s">
        <v>219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1:15" ht="67.5">
      <c r="A154" s="57" t="s">
        <v>220</v>
      </c>
      <c r="B154" s="6" t="s">
        <v>221</v>
      </c>
      <c r="C154" s="7"/>
      <c r="D154" s="7">
        <v>5000000</v>
      </c>
      <c r="E154" s="7"/>
      <c r="F154" s="7"/>
      <c r="G154" s="7">
        <v>5000000</v>
      </c>
      <c r="H154" s="7">
        <v>1500000000</v>
      </c>
      <c r="I154" s="7"/>
      <c r="J154" s="7">
        <v>5000000</v>
      </c>
      <c r="K154" s="7"/>
      <c r="L154" s="7"/>
      <c r="M154" s="7">
        <v>5000000</v>
      </c>
      <c r="N154" s="7"/>
      <c r="O154" s="39" t="s">
        <v>451</v>
      </c>
    </row>
    <row r="155" spans="1:14" ht="56.25">
      <c r="A155" s="5" t="s">
        <v>218</v>
      </c>
      <c r="B155" s="68" t="s">
        <v>222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1:15" ht="67.5">
      <c r="A156" s="57" t="s">
        <v>220</v>
      </c>
      <c r="B156" s="6" t="s">
        <v>223</v>
      </c>
      <c r="C156" s="7"/>
      <c r="D156" s="7">
        <v>10000000</v>
      </c>
      <c r="E156" s="7"/>
      <c r="F156" s="7"/>
      <c r="G156" s="7">
        <v>10000000</v>
      </c>
      <c r="H156" s="7"/>
      <c r="I156" s="7"/>
      <c r="J156" s="7">
        <v>10000000</v>
      </c>
      <c r="K156" s="7"/>
      <c r="L156" s="7"/>
      <c r="M156" s="7">
        <v>10000000</v>
      </c>
      <c r="N156" s="7"/>
      <c r="O156" s="39" t="s">
        <v>451</v>
      </c>
    </row>
    <row r="157" spans="1:15" s="38" customFormat="1" ht="11.25">
      <c r="A157" s="37" t="s">
        <v>14</v>
      </c>
      <c r="B157" s="67" t="s">
        <v>224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40"/>
    </row>
    <row r="158" spans="1:14" ht="56.25">
      <c r="A158" s="5" t="s">
        <v>218</v>
      </c>
      <c r="B158" s="68" t="s">
        <v>225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1:15" ht="22.5">
      <c r="A159" s="45" t="s">
        <v>123</v>
      </c>
      <c r="B159" s="8" t="s">
        <v>226</v>
      </c>
      <c r="C159" s="7">
        <v>5000000</v>
      </c>
      <c r="D159" s="7"/>
      <c r="E159" s="7"/>
      <c r="F159" s="7">
        <v>5000000</v>
      </c>
      <c r="G159" s="7"/>
      <c r="H159" s="7"/>
      <c r="I159" s="7"/>
      <c r="J159" s="7"/>
      <c r="K159" s="7"/>
      <c r="L159" s="7"/>
      <c r="M159" s="7"/>
      <c r="N159" s="7"/>
      <c r="O159" s="39" t="s">
        <v>451</v>
      </c>
    </row>
    <row r="160" spans="1:14" ht="56.25">
      <c r="A160" s="5" t="s">
        <v>218</v>
      </c>
      <c r="B160" s="68" t="s">
        <v>227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1:14" ht="67.5">
      <c r="A161" s="57" t="s">
        <v>220</v>
      </c>
      <c r="B161" s="6" t="s">
        <v>228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5" s="38" customFormat="1" ht="11.25">
      <c r="A162" s="37" t="s">
        <v>14</v>
      </c>
      <c r="B162" s="67" t="s">
        <v>229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40"/>
    </row>
    <row r="163" spans="1:14" ht="33.75">
      <c r="A163" s="5" t="s">
        <v>36</v>
      </c>
      <c r="B163" s="11" t="s">
        <v>230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5" ht="33.75">
      <c r="A164" s="43" t="s">
        <v>18</v>
      </c>
      <c r="B164" s="11" t="s">
        <v>231</v>
      </c>
      <c r="C164" s="7">
        <v>5000000</v>
      </c>
      <c r="D164" s="7"/>
      <c r="E164" s="7"/>
      <c r="F164" s="7"/>
      <c r="G164" s="7"/>
      <c r="H164" s="7"/>
      <c r="I164" s="7">
        <v>5000000</v>
      </c>
      <c r="J164" s="7"/>
      <c r="K164" s="7"/>
      <c r="L164" s="7"/>
      <c r="M164" s="7"/>
      <c r="N164" s="7"/>
      <c r="O164" s="39" t="s">
        <v>451</v>
      </c>
    </row>
    <row r="165" spans="1:14" ht="33.75">
      <c r="A165" s="5" t="s">
        <v>232</v>
      </c>
      <c r="B165" s="68" t="s">
        <v>233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1:15" ht="67.5">
      <c r="A166" s="57" t="s">
        <v>220</v>
      </c>
      <c r="B166" s="6" t="s">
        <v>234</v>
      </c>
      <c r="C166" s="7"/>
      <c r="D166" s="7">
        <v>2000000</v>
      </c>
      <c r="E166" s="9"/>
      <c r="F166" s="7"/>
      <c r="G166" s="7">
        <v>2000000</v>
      </c>
      <c r="H166" s="9"/>
      <c r="I166" s="7"/>
      <c r="J166" s="7">
        <v>2000000</v>
      </c>
      <c r="K166" s="9"/>
      <c r="L166" s="7"/>
      <c r="M166" s="7">
        <v>2000000</v>
      </c>
      <c r="N166" s="9"/>
      <c r="O166" s="39" t="s">
        <v>451</v>
      </c>
    </row>
    <row r="167" spans="1:15" s="38" customFormat="1" ht="11.25">
      <c r="A167" s="37" t="s">
        <v>14</v>
      </c>
      <c r="B167" s="67" t="s">
        <v>235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40"/>
    </row>
    <row r="168" spans="1:14" ht="33.75">
      <c r="A168" s="5" t="s">
        <v>232</v>
      </c>
      <c r="B168" s="68" t="s">
        <v>236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1:15" ht="45">
      <c r="A169" s="24" t="s">
        <v>237</v>
      </c>
      <c r="B169" s="11" t="s">
        <v>238</v>
      </c>
      <c r="C169" s="4"/>
      <c r="D169" s="4"/>
      <c r="E169" s="7"/>
      <c r="F169" s="5"/>
      <c r="G169" s="5"/>
      <c r="H169" s="7">
        <v>4500000000</v>
      </c>
      <c r="I169" s="5"/>
      <c r="J169" s="4"/>
      <c r="K169" s="7">
        <v>4500000000</v>
      </c>
      <c r="L169" s="4"/>
      <c r="M169" s="4"/>
      <c r="N169" s="4"/>
      <c r="O169" s="39" t="s">
        <v>451</v>
      </c>
    </row>
    <row r="170" spans="1:15" s="38" customFormat="1" ht="11.25">
      <c r="A170" s="37" t="s">
        <v>14</v>
      </c>
      <c r="B170" s="67" t="s">
        <v>239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40"/>
    </row>
    <row r="171" spans="1:14" ht="33.75">
      <c r="A171" s="5" t="s">
        <v>232</v>
      </c>
      <c r="B171" s="68" t="s">
        <v>240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1:15" ht="33.75">
      <c r="A172" s="56" t="s">
        <v>26</v>
      </c>
      <c r="B172" s="6" t="s">
        <v>241</v>
      </c>
      <c r="C172" s="7"/>
      <c r="D172" s="7"/>
      <c r="E172" s="7"/>
      <c r="F172" s="7"/>
      <c r="G172" s="7">
        <v>30000000</v>
      </c>
      <c r="H172" s="7"/>
      <c r="I172" s="7"/>
      <c r="J172" s="7">
        <v>35000000</v>
      </c>
      <c r="K172" s="7"/>
      <c r="L172" s="7"/>
      <c r="M172" s="7">
        <v>40000000</v>
      </c>
      <c r="N172" s="7"/>
      <c r="O172" s="39" t="s">
        <v>451</v>
      </c>
    </row>
    <row r="173" spans="1:14" ht="22.5">
      <c r="A173" s="5" t="s">
        <v>242</v>
      </c>
      <c r="B173" s="68" t="s">
        <v>243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1:15" ht="33.75">
      <c r="A174" s="24" t="s">
        <v>232</v>
      </c>
      <c r="B174" s="11" t="s">
        <v>244</v>
      </c>
      <c r="C174" s="16"/>
      <c r="D174" s="7">
        <v>3000000</v>
      </c>
      <c r="E174" s="7"/>
      <c r="F174" s="7"/>
      <c r="G174" s="7">
        <v>3000000</v>
      </c>
      <c r="H174" s="7"/>
      <c r="I174" s="7"/>
      <c r="J174" s="7">
        <v>3000000</v>
      </c>
      <c r="K174" s="7"/>
      <c r="L174" s="7"/>
      <c r="M174" s="7">
        <v>3000000</v>
      </c>
      <c r="N174" s="16"/>
      <c r="O174" s="39" t="s">
        <v>451</v>
      </c>
    </row>
    <row r="175" spans="1:15" s="38" customFormat="1" ht="11.25">
      <c r="A175" s="37" t="s">
        <v>14</v>
      </c>
      <c r="B175" s="67" t="s">
        <v>250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40"/>
    </row>
    <row r="176" spans="1:14" ht="11.25">
      <c r="A176" s="5" t="s">
        <v>251</v>
      </c>
      <c r="B176" s="68" t="s">
        <v>252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1:14" ht="11.25">
      <c r="A177" s="5" t="s">
        <v>251</v>
      </c>
      <c r="B177" s="68" t="s">
        <v>253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1:15" ht="22.5">
      <c r="A178" s="58" t="s">
        <v>254</v>
      </c>
      <c r="B178" s="11" t="s">
        <v>255</v>
      </c>
      <c r="C178" s="4"/>
      <c r="D178" s="4"/>
      <c r="E178" s="20">
        <v>100000000</v>
      </c>
      <c r="F178" s="5"/>
      <c r="G178" s="5"/>
      <c r="H178" s="20">
        <v>100000000</v>
      </c>
      <c r="I178" s="5"/>
      <c r="J178" s="4"/>
      <c r="K178" s="20">
        <v>100000000</v>
      </c>
      <c r="L178" s="4"/>
      <c r="M178" s="4"/>
      <c r="N178" s="20">
        <v>100000000</v>
      </c>
      <c r="O178" s="39" t="s">
        <v>451</v>
      </c>
    </row>
    <row r="179" spans="1:15" s="38" customFormat="1" ht="11.25">
      <c r="A179" s="37" t="s">
        <v>14</v>
      </c>
      <c r="B179" s="67" t="s">
        <v>256</v>
      </c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40"/>
    </row>
    <row r="180" spans="1:14" ht="11.25">
      <c r="A180" s="5" t="s">
        <v>251</v>
      </c>
      <c r="B180" s="68" t="s">
        <v>257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1:14" ht="11.25">
      <c r="A181" s="5" t="s">
        <v>251</v>
      </c>
      <c r="B181" s="68" t="s">
        <v>258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1:15" ht="22.5">
      <c r="A182" s="58" t="s">
        <v>254</v>
      </c>
      <c r="B182" s="11" t="s">
        <v>255</v>
      </c>
      <c r="C182" s="7">
        <v>0</v>
      </c>
      <c r="D182" s="7"/>
      <c r="E182" s="7">
        <v>150000000</v>
      </c>
      <c r="F182" s="7"/>
      <c r="G182" s="7"/>
      <c r="H182" s="7">
        <v>150000000</v>
      </c>
      <c r="I182" s="7"/>
      <c r="J182" s="7"/>
      <c r="K182" s="7">
        <v>150000000</v>
      </c>
      <c r="L182" s="7"/>
      <c r="M182" s="7"/>
      <c r="N182" s="7">
        <v>150000000</v>
      </c>
      <c r="O182" s="39" t="s">
        <v>451</v>
      </c>
    </row>
    <row r="183" spans="1:15" s="38" customFormat="1" ht="11.25">
      <c r="A183" s="37" t="s">
        <v>14</v>
      </c>
      <c r="B183" s="67" t="s">
        <v>269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40"/>
    </row>
    <row r="184" spans="1:14" ht="33.75">
      <c r="A184" s="5" t="s">
        <v>270</v>
      </c>
      <c r="B184" s="68" t="s">
        <v>271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1:15" ht="33.75">
      <c r="A185" s="47" t="s">
        <v>272</v>
      </c>
      <c r="B185" s="9" t="s">
        <v>273</v>
      </c>
      <c r="C185" s="9"/>
      <c r="D185" s="7">
        <v>3000000</v>
      </c>
      <c r="E185" s="9"/>
      <c r="F185" s="9"/>
      <c r="G185" s="7">
        <v>3000000</v>
      </c>
      <c r="H185" s="9"/>
      <c r="I185" s="9"/>
      <c r="J185" s="7">
        <v>3000000</v>
      </c>
      <c r="K185" s="9"/>
      <c r="L185" s="9"/>
      <c r="M185" s="7">
        <v>3000000</v>
      </c>
      <c r="N185" s="9"/>
      <c r="O185" s="39" t="s">
        <v>451</v>
      </c>
    </row>
    <row r="186" spans="1:15" s="38" customFormat="1" ht="11.25">
      <c r="A186" s="37" t="s">
        <v>14</v>
      </c>
      <c r="B186" s="67" t="s">
        <v>274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40"/>
    </row>
    <row r="187" spans="1:14" ht="33.75">
      <c r="A187" s="5" t="s">
        <v>270</v>
      </c>
      <c r="B187" s="68" t="s">
        <v>275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1:15" ht="33.75">
      <c r="A188" s="50" t="s">
        <v>276</v>
      </c>
      <c r="B188" s="6" t="s">
        <v>277</v>
      </c>
      <c r="C188" s="7"/>
      <c r="D188" s="7"/>
      <c r="E188" s="7"/>
      <c r="F188" s="7"/>
      <c r="G188" s="7">
        <v>5000000</v>
      </c>
      <c r="H188" s="7"/>
      <c r="I188" s="7"/>
      <c r="J188" s="7">
        <v>5000000</v>
      </c>
      <c r="K188" s="7"/>
      <c r="L188" s="7"/>
      <c r="M188" s="7">
        <v>5000000</v>
      </c>
      <c r="N188" s="7"/>
      <c r="O188" s="39" t="s">
        <v>451</v>
      </c>
    </row>
    <row r="189" spans="1:15" ht="33.75">
      <c r="A189" s="47" t="s">
        <v>272</v>
      </c>
      <c r="B189" s="6" t="s">
        <v>278</v>
      </c>
      <c r="C189" s="7"/>
      <c r="D189" s="7"/>
      <c r="E189" s="7"/>
      <c r="F189" s="7"/>
      <c r="G189" s="7"/>
      <c r="H189" s="7">
        <v>1500000000</v>
      </c>
      <c r="I189" s="7"/>
      <c r="J189" s="7"/>
      <c r="K189" s="7"/>
      <c r="L189" s="7"/>
      <c r="M189" s="7"/>
      <c r="N189" s="7"/>
      <c r="O189" s="39" t="s">
        <v>451</v>
      </c>
    </row>
    <row r="190" spans="1:15" ht="33.75">
      <c r="A190" s="47" t="s">
        <v>272</v>
      </c>
      <c r="B190" s="6" t="s">
        <v>279</v>
      </c>
      <c r="C190" s="7"/>
      <c r="D190" s="7">
        <v>11000000</v>
      </c>
      <c r="E190" s="7"/>
      <c r="F190" s="7"/>
      <c r="G190" s="7">
        <v>12000000</v>
      </c>
      <c r="H190" s="7"/>
      <c r="I190" s="7"/>
      <c r="J190" s="7">
        <v>12000000</v>
      </c>
      <c r="K190" s="7"/>
      <c r="L190" s="7"/>
      <c r="M190" s="7">
        <v>12000000</v>
      </c>
      <c r="N190" s="7"/>
      <c r="O190" s="39" t="s">
        <v>451</v>
      </c>
    </row>
    <row r="191" spans="1:15" ht="33.75">
      <c r="A191" s="47" t="s">
        <v>272</v>
      </c>
      <c r="B191" s="25" t="s">
        <v>280</v>
      </c>
      <c r="C191" s="26">
        <v>2000000</v>
      </c>
      <c r="D191" s="26"/>
      <c r="E191" s="26"/>
      <c r="F191" s="26">
        <v>2000000</v>
      </c>
      <c r="G191" s="26"/>
      <c r="H191" s="26"/>
      <c r="I191" s="26">
        <v>2000000</v>
      </c>
      <c r="J191" s="26"/>
      <c r="K191" s="26"/>
      <c r="L191" s="26">
        <v>2000000</v>
      </c>
      <c r="M191" s="26"/>
      <c r="N191" s="26"/>
      <c r="O191" s="39" t="s">
        <v>451</v>
      </c>
    </row>
    <row r="192" spans="1:14" ht="33.75" customHeight="1">
      <c r="A192" s="5" t="s">
        <v>281</v>
      </c>
      <c r="B192" s="68" t="s">
        <v>93</v>
      </c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1:15" ht="33.75">
      <c r="A193" s="47" t="s">
        <v>272</v>
      </c>
      <c r="B193" s="6" t="s">
        <v>282</v>
      </c>
      <c r="C193" s="7"/>
      <c r="D193" s="7">
        <v>25000000</v>
      </c>
      <c r="E193" s="7"/>
      <c r="F193" s="7"/>
      <c r="G193" s="7">
        <v>30000000</v>
      </c>
      <c r="H193" s="7"/>
      <c r="I193" s="7"/>
      <c r="J193" s="7">
        <v>30000000</v>
      </c>
      <c r="K193" s="7"/>
      <c r="L193" s="7"/>
      <c r="M193" s="7">
        <v>30000000</v>
      </c>
      <c r="N193" s="7"/>
      <c r="O193" s="39" t="s">
        <v>451</v>
      </c>
    </row>
    <row r="194" spans="1:14" ht="78.75">
      <c r="A194" s="5" t="s">
        <v>283</v>
      </c>
      <c r="B194" s="68" t="s">
        <v>284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1:15" ht="22.5">
      <c r="A195" s="47" t="s">
        <v>285</v>
      </c>
      <c r="B195" s="4" t="s">
        <v>286</v>
      </c>
      <c r="C195" s="7">
        <v>6000000</v>
      </c>
      <c r="D195" s="7"/>
      <c r="E195" s="7"/>
      <c r="F195" s="7">
        <v>6000000</v>
      </c>
      <c r="G195" s="7"/>
      <c r="H195" s="7"/>
      <c r="I195" s="7">
        <v>6000000</v>
      </c>
      <c r="J195" s="7"/>
      <c r="K195" s="7"/>
      <c r="L195" s="7">
        <v>6000000</v>
      </c>
      <c r="M195" s="7"/>
      <c r="N195" s="7"/>
      <c r="O195" s="39" t="s">
        <v>451</v>
      </c>
    </row>
    <row r="196" spans="1:15" ht="45">
      <c r="A196" s="54" t="s">
        <v>287</v>
      </c>
      <c r="B196" s="6" t="s">
        <v>288</v>
      </c>
      <c r="C196" s="7">
        <v>4000000</v>
      </c>
      <c r="D196" s="7"/>
      <c r="E196" s="7"/>
      <c r="F196" s="7">
        <v>4000000</v>
      </c>
      <c r="G196" s="7"/>
      <c r="H196" s="7"/>
      <c r="I196" s="7">
        <v>4000000</v>
      </c>
      <c r="J196" s="7"/>
      <c r="K196" s="7"/>
      <c r="L196" s="7">
        <v>4000000</v>
      </c>
      <c r="M196" s="7"/>
      <c r="N196" s="7"/>
      <c r="O196" s="39" t="s">
        <v>451</v>
      </c>
    </row>
    <row r="197" spans="1:15" ht="45">
      <c r="A197" s="54" t="s">
        <v>287</v>
      </c>
      <c r="B197" s="6" t="s">
        <v>289</v>
      </c>
      <c r="C197" s="7"/>
      <c r="D197" s="7"/>
      <c r="E197" s="7"/>
      <c r="F197" s="7"/>
      <c r="G197" s="7"/>
      <c r="H197" s="7">
        <v>1000000000</v>
      </c>
      <c r="I197" s="7"/>
      <c r="J197" s="7"/>
      <c r="K197" s="7"/>
      <c r="L197" s="7"/>
      <c r="M197" s="7"/>
      <c r="N197" s="7"/>
      <c r="O197" s="39" t="s">
        <v>451</v>
      </c>
    </row>
    <row r="198" spans="1:15" ht="45">
      <c r="A198" s="54" t="s">
        <v>287</v>
      </c>
      <c r="B198" s="10" t="s">
        <v>290</v>
      </c>
      <c r="C198" s="7">
        <v>5450000</v>
      </c>
      <c r="D198" s="7"/>
      <c r="E198" s="7"/>
      <c r="F198" s="7">
        <v>5720375</v>
      </c>
      <c r="G198" s="7"/>
      <c r="H198" s="7"/>
      <c r="I198" s="7">
        <v>5995482</v>
      </c>
      <c r="J198" s="7"/>
      <c r="K198" s="7"/>
      <c r="L198" s="7">
        <v>6275402</v>
      </c>
      <c r="M198" s="7"/>
      <c r="N198" s="7"/>
      <c r="O198" s="39" t="s">
        <v>451</v>
      </c>
    </row>
    <row r="199" spans="1:15" ht="45">
      <c r="A199" s="54" t="s">
        <v>287</v>
      </c>
      <c r="B199" s="10" t="s">
        <v>291</v>
      </c>
      <c r="C199" s="7">
        <v>2000000</v>
      </c>
      <c r="D199" s="7"/>
      <c r="E199" s="7"/>
      <c r="F199" s="7">
        <v>2000000</v>
      </c>
      <c r="G199" s="7"/>
      <c r="H199" s="7"/>
      <c r="I199" s="7">
        <v>2000000</v>
      </c>
      <c r="J199" s="7"/>
      <c r="K199" s="7"/>
      <c r="L199" s="7">
        <v>2000000</v>
      </c>
      <c r="M199" s="7"/>
      <c r="N199" s="7"/>
      <c r="O199" s="39" t="s">
        <v>451</v>
      </c>
    </row>
    <row r="200" spans="1:15" ht="45">
      <c r="A200" s="54" t="s">
        <v>287</v>
      </c>
      <c r="B200" s="10" t="s">
        <v>292</v>
      </c>
      <c r="C200" s="7">
        <v>4000000</v>
      </c>
      <c r="D200" s="7"/>
      <c r="E200" s="7"/>
      <c r="F200" s="7">
        <v>4000000</v>
      </c>
      <c r="G200" s="7"/>
      <c r="H200" s="7"/>
      <c r="I200" s="7">
        <v>4000000</v>
      </c>
      <c r="J200" s="7"/>
      <c r="K200" s="7"/>
      <c r="L200" s="7">
        <v>4000000</v>
      </c>
      <c r="M200" s="7"/>
      <c r="N200" s="7"/>
      <c r="O200" s="39" t="s">
        <v>451</v>
      </c>
    </row>
    <row r="201" spans="1:15" ht="33.75">
      <c r="A201" s="50" t="s">
        <v>276</v>
      </c>
      <c r="B201" s="6" t="s">
        <v>293</v>
      </c>
      <c r="C201" s="7"/>
      <c r="D201" s="7">
        <v>1000000</v>
      </c>
      <c r="E201" s="7"/>
      <c r="F201" s="7"/>
      <c r="G201" s="7">
        <v>2000000</v>
      </c>
      <c r="H201" s="7"/>
      <c r="I201" s="7"/>
      <c r="J201" s="7">
        <v>2000000</v>
      </c>
      <c r="K201" s="7"/>
      <c r="L201" s="7"/>
      <c r="M201" s="7">
        <v>2000000</v>
      </c>
      <c r="N201" s="7"/>
      <c r="O201" s="39" t="s">
        <v>451</v>
      </c>
    </row>
    <row r="202" spans="1:14" ht="78.75">
      <c r="A202" s="5" t="s">
        <v>283</v>
      </c>
      <c r="B202" s="68" t="s">
        <v>294</v>
      </c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1:15" ht="67.5">
      <c r="A203" s="47" t="s">
        <v>272</v>
      </c>
      <c r="B203" s="6" t="s">
        <v>295</v>
      </c>
      <c r="C203" s="7"/>
      <c r="D203" s="12">
        <v>30000000</v>
      </c>
      <c r="E203" s="7"/>
      <c r="F203" s="7"/>
      <c r="G203" s="12">
        <v>30000000</v>
      </c>
      <c r="H203" s="7"/>
      <c r="I203" s="7"/>
      <c r="J203" s="12">
        <v>30000000</v>
      </c>
      <c r="K203" s="7"/>
      <c r="L203" s="7"/>
      <c r="M203" s="12">
        <v>30000000</v>
      </c>
      <c r="N203" s="7"/>
      <c r="O203" s="39" t="s">
        <v>451</v>
      </c>
    </row>
    <row r="204" spans="1:14" ht="33.75">
      <c r="A204" s="5" t="s">
        <v>270</v>
      </c>
      <c r="B204" s="68" t="s">
        <v>296</v>
      </c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1:15" ht="33.75">
      <c r="A205" s="47" t="s">
        <v>272</v>
      </c>
      <c r="B205" s="6" t="s">
        <v>297</v>
      </c>
      <c r="C205" s="7"/>
      <c r="D205" s="7">
        <v>15000000</v>
      </c>
      <c r="E205" s="7"/>
      <c r="F205" s="7"/>
      <c r="G205" s="7">
        <v>15000000</v>
      </c>
      <c r="H205" s="7"/>
      <c r="I205" s="7"/>
      <c r="J205" s="7">
        <v>15000000</v>
      </c>
      <c r="K205" s="7"/>
      <c r="L205" s="7"/>
      <c r="M205" s="7">
        <v>15000000</v>
      </c>
      <c r="N205" s="7"/>
      <c r="O205" s="39" t="s">
        <v>451</v>
      </c>
    </row>
    <row r="206" spans="1:15" ht="33.75">
      <c r="A206" s="47" t="s">
        <v>272</v>
      </c>
      <c r="B206" s="6" t="s">
        <v>298</v>
      </c>
      <c r="C206" s="7"/>
      <c r="D206" s="7">
        <v>5000000</v>
      </c>
      <c r="E206" s="7"/>
      <c r="F206" s="7"/>
      <c r="G206" s="7">
        <v>5000000</v>
      </c>
      <c r="H206" s="7"/>
      <c r="I206" s="7"/>
      <c r="J206" s="7">
        <v>5000000</v>
      </c>
      <c r="K206" s="7"/>
      <c r="L206" s="7"/>
      <c r="M206" s="7">
        <v>5000000</v>
      </c>
      <c r="N206" s="7"/>
      <c r="O206" s="39" t="s">
        <v>451</v>
      </c>
    </row>
    <row r="207" spans="1:14" ht="33.75">
      <c r="A207" s="5" t="s">
        <v>270</v>
      </c>
      <c r="B207" s="68" t="s">
        <v>299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1:15" ht="33.75">
      <c r="A208" s="47" t="s">
        <v>272</v>
      </c>
      <c r="B208" s="9" t="s">
        <v>300</v>
      </c>
      <c r="C208" s="9"/>
      <c r="D208" s="7">
        <v>3000000</v>
      </c>
      <c r="E208" s="9"/>
      <c r="F208" s="9"/>
      <c r="G208" s="7">
        <v>3000000</v>
      </c>
      <c r="H208" s="9"/>
      <c r="I208" s="9"/>
      <c r="J208" s="7">
        <v>3000000</v>
      </c>
      <c r="K208" s="9"/>
      <c r="L208" s="9"/>
      <c r="M208" s="7">
        <v>3000000</v>
      </c>
      <c r="N208" s="9"/>
      <c r="O208" s="39" t="s">
        <v>451</v>
      </c>
    </row>
    <row r="209" spans="1:14" ht="33.75">
      <c r="A209" s="5" t="s">
        <v>270</v>
      </c>
      <c r="B209" s="68" t="s">
        <v>301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1:15" ht="33.75">
      <c r="A210" s="47" t="s">
        <v>272</v>
      </c>
      <c r="B210" s="9" t="s">
        <v>302</v>
      </c>
      <c r="C210" s="9"/>
      <c r="D210" s="7">
        <v>1500000</v>
      </c>
      <c r="E210" s="9"/>
      <c r="F210" s="9"/>
      <c r="G210" s="7">
        <v>1500000</v>
      </c>
      <c r="H210" s="9"/>
      <c r="I210" s="9"/>
      <c r="J210" s="7">
        <v>1500000</v>
      </c>
      <c r="K210" s="9"/>
      <c r="L210" s="9"/>
      <c r="M210" s="7">
        <v>1500000</v>
      </c>
      <c r="N210" s="9"/>
      <c r="O210" s="39" t="s">
        <v>451</v>
      </c>
    </row>
    <row r="211" spans="1:14" ht="33.75">
      <c r="A211" s="5" t="s">
        <v>270</v>
      </c>
      <c r="B211" s="68" t="s">
        <v>303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1:15" ht="33.75">
      <c r="A212" s="47" t="s">
        <v>272</v>
      </c>
      <c r="B212" s="6" t="s">
        <v>304</v>
      </c>
      <c r="C212" s="7"/>
      <c r="D212" s="7">
        <v>10000000</v>
      </c>
      <c r="E212" s="7"/>
      <c r="F212" s="7"/>
      <c r="G212" s="7">
        <v>10000000</v>
      </c>
      <c r="H212" s="7"/>
      <c r="I212" s="7"/>
      <c r="J212" s="7">
        <v>12000000</v>
      </c>
      <c r="K212" s="7"/>
      <c r="L212" s="7"/>
      <c r="M212" s="7">
        <v>13000000</v>
      </c>
      <c r="N212" s="7"/>
      <c r="O212" s="39" t="s">
        <v>451</v>
      </c>
    </row>
    <row r="213" spans="1:15" ht="33.75">
      <c r="A213" s="47" t="s">
        <v>272</v>
      </c>
      <c r="B213" s="6" t="s">
        <v>439</v>
      </c>
      <c r="C213" s="7">
        <v>2000000</v>
      </c>
      <c r="D213" s="7"/>
      <c r="E213" s="7"/>
      <c r="F213" s="7">
        <v>2000000</v>
      </c>
      <c r="G213" s="7"/>
      <c r="H213" s="7"/>
      <c r="I213" s="7">
        <v>2000000</v>
      </c>
      <c r="J213" s="7"/>
      <c r="K213" s="7"/>
      <c r="L213" s="7">
        <v>2000000</v>
      </c>
      <c r="M213" s="7"/>
      <c r="N213" s="7"/>
      <c r="O213" s="39" t="s">
        <v>451</v>
      </c>
    </row>
    <row r="214" spans="1:14" ht="11.25">
      <c r="A214" s="69" t="s">
        <v>9</v>
      </c>
      <c r="B214" s="70" t="s">
        <v>305</v>
      </c>
      <c r="C214" s="71"/>
      <c r="D214" s="71"/>
      <c r="E214" s="72"/>
      <c r="F214" s="76" t="s">
        <v>11</v>
      </c>
      <c r="G214" s="77"/>
      <c r="H214" s="77"/>
      <c r="I214" s="77"/>
      <c r="J214" s="77"/>
      <c r="K214" s="77"/>
      <c r="L214" s="77"/>
      <c r="M214" s="77"/>
      <c r="N214" s="77"/>
    </row>
    <row r="215" spans="1:14" ht="11.25">
      <c r="A215" s="69"/>
      <c r="B215" s="73"/>
      <c r="C215" s="74"/>
      <c r="D215" s="74"/>
      <c r="E215" s="75"/>
      <c r="F215" s="76" t="s">
        <v>306</v>
      </c>
      <c r="G215" s="77"/>
      <c r="H215" s="77"/>
      <c r="I215" s="77"/>
      <c r="J215" s="77"/>
      <c r="K215" s="77"/>
      <c r="L215" s="77"/>
      <c r="M215" s="77"/>
      <c r="N215" s="77"/>
    </row>
    <row r="216" spans="1:15" s="38" customFormat="1" ht="11.25">
      <c r="A216" s="37" t="s">
        <v>14</v>
      </c>
      <c r="B216" s="67" t="s">
        <v>307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40"/>
    </row>
    <row r="217" spans="1:14" ht="33.75">
      <c r="A217" s="5" t="s">
        <v>270</v>
      </c>
      <c r="B217" s="68" t="s">
        <v>308</v>
      </c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1:14" ht="11.25">
      <c r="A218" s="5" t="s">
        <v>14</v>
      </c>
      <c r="B218" s="68" t="s">
        <v>309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78.75">
      <c r="A219" s="5" t="s">
        <v>283</v>
      </c>
      <c r="B219" s="68" t="s">
        <v>310</v>
      </c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1.25">
      <c r="A220" s="5" t="s">
        <v>14</v>
      </c>
      <c r="B220" s="68" t="s">
        <v>311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45">
      <c r="A221" s="5" t="s">
        <v>312</v>
      </c>
      <c r="B221" s="68" t="s">
        <v>313</v>
      </c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1.25">
      <c r="A222" s="5" t="s">
        <v>14</v>
      </c>
      <c r="B222" s="68" t="s">
        <v>314</v>
      </c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33.75">
      <c r="A223" s="5" t="s">
        <v>270</v>
      </c>
      <c r="B223" s="68" t="s">
        <v>315</v>
      </c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78.75">
      <c r="A224" s="5" t="s">
        <v>283</v>
      </c>
      <c r="B224" s="68" t="s">
        <v>316</v>
      </c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56.25">
      <c r="A225" s="5" t="s">
        <v>317</v>
      </c>
      <c r="B225" s="68" t="s">
        <v>318</v>
      </c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1.25">
      <c r="A226" s="5" t="s">
        <v>14</v>
      </c>
      <c r="B226" s="68" t="s">
        <v>319</v>
      </c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45">
      <c r="A227" s="5" t="s">
        <v>320</v>
      </c>
      <c r="B227" s="68" t="s">
        <v>321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45">
      <c r="A228" s="5" t="s">
        <v>320</v>
      </c>
      <c r="B228" s="68" t="s">
        <v>322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33.75">
      <c r="A229" s="5" t="s">
        <v>323</v>
      </c>
      <c r="B229" s="68" t="s">
        <v>324</v>
      </c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33.75">
      <c r="A230" s="5" t="s">
        <v>323</v>
      </c>
      <c r="B230" s="68" t="s">
        <v>325</v>
      </c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1.25">
      <c r="A231" s="5" t="s">
        <v>14</v>
      </c>
      <c r="B231" s="68" t="s">
        <v>326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45">
      <c r="A232" s="5" t="s">
        <v>327</v>
      </c>
      <c r="B232" s="68" t="s">
        <v>328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1.25">
      <c r="A233" s="5" t="s">
        <v>14</v>
      </c>
      <c r="B233" s="68" t="s">
        <v>329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45">
      <c r="A234" s="5" t="s">
        <v>327</v>
      </c>
      <c r="B234" s="68" t="s">
        <v>330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1.25">
      <c r="A235" s="5" t="s">
        <v>14</v>
      </c>
      <c r="B235" s="68" t="s">
        <v>331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33.75">
      <c r="A236" s="5" t="s">
        <v>323</v>
      </c>
      <c r="B236" s="68" t="s">
        <v>332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1.25">
      <c r="A237" s="5" t="s">
        <v>14</v>
      </c>
      <c r="B237" s="68" t="s">
        <v>333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33.75">
      <c r="A238" s="5" t="s">
        <v>323</v>
      </c>
      <c r="B238" s="68" t="s">
        <v>334</v>
      </c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33.75">
      <c r="A239" s="5" t="s">
        <v>272</v>
      </c>
      <c r="B239" s="9" t="s">
        <v>335</v>
      </c>
      <c r="C239" s="23"/>
      <c r="D239" s="9"/>
      <c r="E239" s="9"/>
      <c r="F239" s="23"/>
      <c r="G239" s="9"/>
      <c r="H239" s="9"/>
      <c r="I239" s="23"/>
      <c r="J239" s="9"/>
      <c r="K239" s="9"/>
      <c r="L239" s="23"/>
      <c r="M239" s="9"/>
      <c r="N239" s="9"/>
    </row>
    <row r="240" spans="1:14" ht="22.5">
      <c r="A240" s="5" t="s">
        <v>8</v>
      </c>
      <c r="B240" s="69" t="s">
        <v>336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1:15" s="38" customFormat="1" ht="11.25">
      <c r="A241" s="37" t="s">
        <v>14</v>
      </c>
      <c r="B241" s="67" t="s">
        <v>342</v>
      </c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40"/>
    </row>
    <row r="242" spans="1:14" ht="33.75">
      <c r="A242" s="5" t="s">
        <v>343</v>
      </c>
      <c r="B242" s="68" t="s">
        <v>344</v>
      </c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5" ht="56.25">
      <c r="A243" s="44" t="s">
        <v>345</v>
      </c>
      <c r="B243" s="6" t="s">
        <v>346</v>
      </c>
      <c r="C243" s="7"/>
      <c r="D243" s="7">
        <v>3000000</v>
      </c>
      <c r="E243" s="7"/>
      <c r="F243" s="7"/>
      <c r="G243" s="7">
        <v>4000000</v>
      </c>
      <c r="H243" s="7"/>
      <c r="I243" s="7"/>
      <c r="J243" s="7">
        <v>4500000</v>
      </c>
      <c r="K243" s="7"/>
      <c r="L243" s="7"/>
      <c r="M243" s="7">
        <v>5000000</v>
      </c>
      <c r="N243" s="7"/>
      <c r="O243" s="39" t="s">
        <v>451</v>
      </c>
    </row>
    <row r="244" spans="1:14" ht="33.75">
      <c r="A244" s="5" t="s">
        <v>343</v>
      </c>
      <c r="B244" s="68" t="s">
        <v>347</v>
      </c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5" ht="22.5">
      <c r="A245" s="44" t="s">
        <v>345</v>
      </c>
      <c r="B245" s="6" t="s">
        <v>348</v>
      </c>
      <c r="C245" s="7"/>
      <c r="D245" s="7">
        <v>4000000</v>
      </c>
      <c r="E245" s="7"/>
      <c r="F245" s="7"/>
      <c r="G245" s="7">
        <v>4000000</v>
      </c>
      <c r="H245" s="7"/>
      <c r="I245" s="7"/>
      <c r="J245" s="7">
        <v>4000000</v>
      </c>
      <c r="K245" s="7"/>
      <c r="L245" s="7"/>
      <c r="M245" s="7">
        <v>4000000</v>
      </c>
      <c r="N245" s="7"/>
      <c r="O245" s="39" t="s">
        <v>451</v>
      </c>
    </row>
    <row r="246" spans="1:14" ht="33.75">
      <c r="A246" s="5" t="s">
        <v>343</v>
      </c>
      <c r="B246" s="68" t="s">
        <v>349</v>
      </c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5" ht="22.5">
      <c r="A247" s="44" t="s">
        <v>345</v>
      </c>
      <c r="B247" s="6" t="s">
        <v>350</v>
      </c>
      <c r="C247" s="7"/>
      <c r="D247" s="7">
        <v>3000000</v>
      </c>
      <c r="E247" s="7"/>
      <c r="F247" s="7"/>
      <c r="G247" s="7">
        <v>3000000</v>
      </c>
      <c r="H247" s="7"/>
      <c r="I247" s="7"/>
      <c r="J247" s="7">
        <v>3000000</v>
      </c>
      <c r="K247" s="7"/>
      <c r="L247" s="7"/>
      <c r="M247" s="7">
        <v>3000000</v>
      </c>
      <c r="N247" s="7"/>
      <c r="O247" s="39" t="s">
        <v>451</v>
      </c>
    </row>
    <row r="248" spans="1:14" ht="33.75">
      <c r="A248" s="5" t="s">
        <v>343</v>
      </c>
      <c r="B248" s="68" t="s">
        <v>351</v>
      </c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5" ht="22.5">
      <c r="A249" s="44" t="s">
        <v>345</v>
      </c>
      <c r="B249" s="6" t="s">
        <v>352</v>
      </c>
      <c r="C249" s="7"/>
      <c r="D249" s="7">
        <v>49000000</v>
      </c>
      <c r="E249" s="7"/>
      <c r="F249" s="7"/>
      <c r="G249" s="7">
        <v>30000000</v>
      </c>
      <c r="H249" s="7"/>
      <c r="I249" s="7"/>
      <c r="J249" s="7">
        <v>30000000</v>
      </c>
      <c r="K249" s="7"/>
      <c r="L249" s="7"/>
      <c r="M249" s="7">
        <v>30000000</v>
      </c>
      <c r="N249" s="7"/>
      <c r="O249" s="39" t="s">
        <v>451</v>
      </c>
    </row>
    <row r="250" spans="1:15" ht="22.5">
      <c r="A250" s="44" t="s">
        <v>345</v>
      </c>
      <c r="B250" s="6" t="s">
        <v>353</v>
      </c>
      <c r="C250" s="7"/>
      <c r="D250" s="7">
        <v>3000000</v>
      </c>
      <c r="E250" s="7"/>
      <c r="F250" s="7"/>
      <c r="G250" s="7">
        <v>3000000</v>
      </c>
      <c r="H250" s="7"/>
      <c r="I250" s="7"/>
      <c r="J250" s="7">
        <v>3000000</v>
      </c>
      <c r="K250" s="7"/>
      <c r="L250" s="7"/>
      <c r="M250" s="7">
        <v>3000000</v>
      </c>
      <c r="N250" s="7"/>
      <c r="O250" s="39" t="s">
        <v>451</v>
      </c>
    </row>
    <row r="251" spans="1:15" ht="22.5">
      <c r="A251" s="44" t="s">
        <v>345</v>
      </c>
      <c r="B251" s="6" t="s">
        <v>354</v>
      </c>
      <c r="C251" s="7">
        <v>4000000</v>
      </c>
      <c r="D251" s="7">
        <v>5000000</v>
      </c>
      <c r="E251" s="7"/>
      <c r="F251" s="7">
        <v>4000000</v>
      </c>
      <c r="G251" s="7">
        <v>5000000</v>
      </c>
      <c r="H251" s="7"/>
      <c r="I251" s="7">
        <v>4000000</v>
      </c>
      <c r="J251" s="7">
        <v>5000000</v>
      </c>
      <c r="K251" s="7"/>
      <c r="L251" s="7">
        <v>4000000</v>
      </c>
      <c r="M251" s="7">
        <v>5000000</v>
      </c>
      <c r="N251" s="7"/>
      <c r="O251" s="39" t="s">
        <v>451</v>
      </c>
    </row>
    <row r="252" spans="1:15" ht="22.5">
      <c r="A252" s="43" t="s">
        <v>18</v>
      </c>
      <c r="B252" s="6" t="s">
        <v>355</v>
      </c>
      <c r="C252" s="7">
        <v>1000000</v>
      </c>
      <c r="D252" s="7"/>
      <c r="E252" s="7"/>
      <c r="F252" s="7">
        <v>1000000</v>
      </c>
      <c r="G252" s="7"/>
      <c r="H252" s="7"/>
      <c r="I252" s="7">
        <v>1000000</v>
      </c>
      <c r="J252" s="7"/>
      <c r="K252" s="7"/>
      <c r="L252" s="7">
        <v>1000000</v>
      </c>
      <c r="M252" s="7"/>
      <c r="N252" s="7"/>
      <c r="O252" s="39" t="s">
        <v>451</v>
      </c>
    </row>
    <row r="253" spans="1:15" ht="22.5">
      <c r="A253" s="44" t="s">
        <v>345</v>
      </c>
      <c r="B253" s="6" t="s">
        <v>356</v>
      </c>
      <c r="C253" s="7"/>
      <c r="D253" s="7">
        <v>1000000</v>
      </c>
      <c r="E253" s="7">
        <v>60000000</v>
      </c>
      <c r="F253" s="7"/>
      <c r="G253" s="7">
        <v>1000000</v>
      </c>
      <c r="H253" s="7">
        <v>60000000</v>
      </c>
      <c r="I253" s="7"/>
      <c r="J253" s="7">
        <v>6000000</v>
      </c>
      <c r="K253" s="7">
        <v>60000000</v>
      </c>
      <c r="L253" s="7"/>
      <c r="M253" s="7">
        <v>6000000</v>
      </c>
      <c r="N253" s="7">
        <v>60000000</v>
      </c>
      <c r="O253" s="39" t="s">
        <v>451</v>
      </c>
    </row>
    <row r="254" spans="1:15" ht="22.5">
      <c r="A254" s="44" t="s">
        <v>345</v>
      </c>
      <c r="B254" s="6" t="s">
        <v>357</v>
      </c>
      <c r="C254" s="7"/>
      <c r="D254" s="7">
        <v>10000000</v>
      </c>
      <c r="E254" s="7"/>
      <c r="F254" s="7"/>
      <c r="G254" s="7">
        <v>10000000</v>
      </c>
      <c r="H254" s="7"/>
      <c r="I254" s="7"/>
      <c r="J254" s="7">
        <v>10000000</v>
      </c>
      <c r="K254" s="7"/>
      <c r="L254" s="7"/>
      <c r="M254" s="7">
        <v>10000000</v>
      </c>
      <c r="N254" s="7"/>
      <c r="O254" s="39" t="s">
        <v>451</v>
      </c>
    </row>
    <row r="255" spans="1:15" ht="33.75">
      <c r="A255" s="52" t="s">
        <v>109</v>
      </c>
      <c r="B255" s="6" t="s">
        <v>358</v>
      </c>
      <c r="C255" s="7">
        <v>1000000</v>
      </c>
      <c r="D255" s="7"/>
      <c r="E255" s="7"/>
      <c r="F255" s="7">
        <v>5000000</v>
      </c>
      <c r="G255" s="7"/>
      <c r="H255" s="7">
        <v>300000000</v>
      </c>
      <c r="I255" s="7"/>
      <c r="J255" s="7"/>
      <c r="K255" s="7"/>
      <c r="L255" s="7"/>
      <c r="M255" s="7"/>
      <c r="N255" s="7"/>
      <c r="O255" s="39" t="s">
        <v>451</v>
      </c>
    </row>
    <row r="256" spans="1:15" ht="33.75">
      <c r="A256" s="52" t="s">
        <v>109</v>
      </c>
      <c r="B256" s="27" t="s">
        <v>359</v>
      </c>
      <c r="C256" s="7"/>
      <c r="D256" s="7"/>
      <c r="E256" s="28"/>
      <c r="F256" s="7"/>
      <c r="G256" s="7"/>
      <c r="H256" s="7">
        <v>1000000000</v>
      </c>
      <c r="I256" s="7"/>
      <c r="J256" s="7"/>
      <c r="K256" s="7"/>
      <c r="L256" s="7"/>
      <c r="M256" s="7"/>
      <c r="N256" s="7"/>
      <c r="O256" s="39" t="s">
        <v>451</v>
      </c>
    </row>
    <row r="257" spans="1:15" ht="22.5">
      <c r="A257" s="52" t="s">
        <v>109</v>
      </c>
      <c r="B257" s="6" t="s">
        <v>360</v>
      </c>
      <c r="C257" s="7"/>
      <c r="D257" s="7"/>
      <c r="E257" s="7"/>
      <c r="F257" s="7"/>
      <c r="G257" s="7"/>
      <c r="H257" s="7">
        <v>500000000</v>
      </c>
      <c r="I257" s="7"/>
      <c r="J257" s="7"/>
      <c r="K257" s="7"/>
      <c r="L257" s="7"/>
      <c r="M257" s="7"/>
      <c r="N257" s="7"/>
      <c r="O257" s="39" t="s">
        <v>451</v>
      </c>
    </row>
    <row r="258" spans="1:15" s="38" customFormat="1" ht="11.25">
      <c r="A258" s="37" t="s">
        <v>14</v>
      </c>
      <c r="B258" s="67" t="s">
        <v>365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40"/>
    </row>
    <row r="259" spans="1:14" ht="33.75">
      <c r="A259" s="5" t="s">
        <v>366</v>
      </c>
      <c r="B259" s="68" t="s">
        <v>446</v>
      </c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5" ht="45">
      <c r="A260" s="48" t="s">
        <v>367</v>
      </c>
      <c r="B260" s="6" t="s">
        <v>447</v>
      </c>
      <c r="C260" s="7">
        <v>40000000</v>
      </c>
      <c r="D260" s="7">
        <v>5000000</v>
      </c>
      <c r="E260" s="7"/>
      <c r="F260" s="7">
        <v>40000000</v>
      </c>
      <c r="G260" s="7">
        <v>5000000</v>
      </c>
      <c r="H260" s="7"/>
      <c r="I260" s="7">
        <v>40000000</v>
      </c>
      <c r="J260" s="7">
        <v>5000000</v>
      </c>
      <c r="K260" s="7"/>
      <c r="L260" s="7">
        <v>40000000</v>
      </c>
      <c r="M260" s="7">
        <v>5000000</v>
      </c>
      <c r="N260" s="7"/>
      <c r="O260" s="39" t="s">
        <v>451</v>
      </c>
    </row>
    <row r="261" spans="1:15" ht="22.5">
      <c r="A261" s="48" t="s">
        <v>367</v>
      </c>
      <c r="B261" s="6" t="s">
        <v>368</v>
      </c>
      <c r="C261" s="7">
        <v>15000000</v>
      </c>
      <c r="D261" s="7">
        <v>10764632</v>
      </c>
      <c r="E261" s="7"/>
      <c r="F261" s="7">
        <v>15000000</v>
      </c>
      <c r="G261" s="7">
        <v>6460513</v>
      </c>
      <c r="H261" s="7">
        <v>500000000</v>
      </c>
      <c r="I261" s="7">
        <v>12000000</v>
      </c>
      <c r="J261" s="7"/>
      <c r="K261" s="7"/>
      <c r="L261" s="7">
        <v>12000000</v>
      </c>
      <c r="M261" s="7"/>
      <c r="N261" s="7"/>
      <c r="O261" s="39" t="s">
        <v>451</v>
      </c>
    </row>
    <row r="262" spans="1:15" s="38" customFormat="1" ht="11.25">
      <c r="A262" s="37" t="s">
        <v>14</v>
      </c>
      <c r="B262" s="67" t="s">
        <v>369</v>
      </c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40"/>
    </row>
    <row r="263" spans="1:14" ht="33.75">
      <c r="A263" s="5" t="s">
        <v>366</v>
      </c>
      <c r="B263" s="68" t="s">
        <v>370</v>
      </c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33.75">
      <c r="A264" s="5" t="s">
        <v>366</v>
      </c>
      <c r="B264" s="68" t="s">
        <v>371</v>
      </c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5" ht="22.5">
      <c r="A265" s="48" t="s">
        <v>367</v>
      </c>
      <c r="B265" s="6" t="s">
        <v>372</v>
      </c>
      <c r="C265" s="7"/>
      <c r="D265" s="7">
        <v>6000000</v>
      </c>
      <c r="E265" s="7"/>
      <c r="F265" s="7">
        <v>7000000</v>
      </c>
      <c r="G265" s="7"/>
      <c r="H265" s="7"/>
      <c r="I265" s="7">
        <v>8000000</v>
      </c>
      <c r="J265" s="7"/>
      <c r="K265" s="7"/>
      <c r="L265" s="7">
        <v>8000000</v>
      </c>
      <c r="M265" s="7"/>
      <c r="N265" s="7"/>
      <c r="O265" s="39" t="s">
        <v>451</v>
      </c>
    </row>
    <row r="266" spans="1:15" ht="22.5">
      <c r="A266" s="48" t="s">
        <v>367</v>
      </c>
      <c r="B266" s="6" t="s">
        <v>373</v>
      </c>
      <c r="C266" s="7">
        <v>2000000</v>
      </c>
      <c r="D266" s="7"/>
      <c r="E266" s="7"/>
      <c r="F266" s="7">
        <v>2000000</v>
      </c>
      <c r="G266" s="7"/>
      <c r="H266" s="7"/>
      <c r="I266" s="7">
        <v>3000000</v>
      </c>
      <c r="J266" s="7"/>
      <c r="K266" s="7"/>
      <c r="L266" s="7">
        <v>4000000</v>
      </c>
      <c r="M266" s="7"/>
      <c r="N266" s="7"/>
      <c r="O266" s="39" t="s">
        <v>451</v>
      </c>
    </row>
    <row r="267" spans="1:15" ht="22.5">
      <c r="A267" s="48" t="s">
        <v>367</v>
      </c>
      <c r="B267" s="6" t="s">
        <v>448</v>
      </c>
      <c r="C267" s="7">
        <v>10000000</v>
      </c>
      <c r="D267" s="7">
        <v>6000000</v>
      </c>
      <c r="E267" s="7"/>
      <c r="F267" s="7"/>
      <c r="G267" s="7">
        <v>15000000</v>
      </c>
      <c r="H267" s="7"/>
      <c r="I267" s="7"/>
      <c r="J267" s="7">
        <v>15000000</v>
      </c>
      <c r="K267" s="7"/>
      <c r="L267" s="7"/>
      <c r="M267" s="7">
        <v>15000000</v>
      </c>
      <c r="N267" s="7"/>
      <c r="O267" s="39" t="s">
        <v>451</v>
      </c>
    </row>
    <row r="268" spans="1:15" ht="22.5">
      <c r="A268" s="48" t="s">
        <v>367</v>
      </c>
      <c r="B268" s="6" t="s">
        <v>374</v>
      </c>
      <c r="C268" s="7"/>
      <c r="D268" s="7">
        <v>12000000</v>
      </c>
      <c r="E268" s="7"/>
      <c r="F268" s="7"/>
      <c r="G268" s="7">
        <v>13000000</v>
      </c>
      <c r="H268" s="7"/>
      <c r="I268" s="7"/>
      <c r="J268" s="7">
        <v>14000000</v>
      </c>
      <c r="K268" s="7"/>
      <c r="L268" s="7"/>
      <c r="M268" s="7">
        <v>15000000</v>
      </c>
      <c r="N268" s="7"/>
      <c r="O268" s="39" t="s">
        <v>451</v>
      </c>
    </row>
    <row r="269" spans="1:15" ht="11.25">
      <c r="A269" s="48" t="s">
        <v>367</v>
      </c>
      <c r="B269" s="6" t="s">
        <v>375</v>
      </c>
      <c r="C269" s="7">
        <v>5000000</v>
      </c>
      <c r="D269" s="7"/>
      <c r="E269" s="7"/>
      <c r="F269" s="7">
        <v>1776005</v>
      </c>
      <c r="G269" s="7"/>
      <c r="H269" s="7"/>
      <c r="I269" s="7">
        <v>1699586</v>
      </c>
      <c r="J269" s="7"/>
      <c r="K269" s="7"/>
      <c r="L269" s="7">
        <v>1639328</v>
      </c>
      <c r="M269" s="7"/>
      <c r="N269" s="7"/>
      <c r="O269" s="39" t="s">
        <v>451</v>
      </c>
    </row>
    <row r="270" spans="1:15" ht="22.5">
      <c r="A270" s="48" t="s">
        <v>367</v>
      </c>
      <c r="B270" s="6" t="s">
        <v>376</v>
      </c>
      <c r="C270" s="7"/>
      <c r="D270" s="7"/>
      <c r="E270" s="7"/>
      <c r="F270" s="7">
        <v>6000000</v>
      </c>
      <c r="G270" s="7"/>
      <c r="H270" s="7"/>
      <c r="I270" s="7"/>
      <c r="J270" s="7"/>
      <c r="K270" s="7"/>
      <c r="L270" s="7">
        <v>7000000</v>
      </c>
      <c r="M270" s="7"/>
      <c r="N270" s="7"/>
      <c r="O270" s="39" t="s">
        <v>451</v>
      </c>
    </row>
    <row r="271" spans="1:15" s="38" customFormat="1" ht="11.25">
      <c r="A271" s="37" t="s">
        <v>14</v>
      </c>
      <c r="B271" s="67" t="s">
        <v>450</v>
      </c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40"/>
    </row>
    <row r="272" spans="1:14" ht="33.75">
      <c r="A272" s="5" t="s">
        <v>366</v>
      </c>
      <c r="B272" s="68" t="s">
        <v>379</v>
      </c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5" ht="33.75">
      <c r="A273" s="48" t="s">
        <v>367</v>
      </c>
      <c r="B273" s="6" t="s">
        <v>380</v>
      </c>
      <c r="C273" s="7">
        <v>2000000</v>
      </c>
      <c r="D273" s="7"/>
      <c r="E273" s="7"/>
      <c r="F273" s="7">
        <v>3000000</v>
      </c>
      <c r="G273" s="7"/>
      <c r="H273" s="7"/>
      <c r="I273" s="7">
        <v>3000000</v>
      </c>
      <c r="J273" s="7"/>
      <c r="K273" s="7"/>
      <c r="L273" s="7">
        <v>3000000</v>
      </c>
      <c r="M273" s="7"/>
      <c r="N273" s="7"/>
      <c r="O273" s="39" t="s">
        <v>451</v>
      </c>
    </row>
    <row r="274" spans="1:15" ht="33.75">
      <c r="A274" s="48" t="s">
        <v>367</v>
      </c>
      <c r="B274" s="6" t="s">
        <v>381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39" t="s">
        <v>451</v>
      </c>
    </row>
    <row r="275" spans="1:15" s="38" customFormat="1" ht="11.25">
      <c r="A275" s="37" t="s">
        <v>14</v>
      </c>
      <c r="B275" s="67" t="s">
        <v>385</v>
      </c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40"/>
    </row>
    <row r="276" spans="1:14" ht="22.5">
      <c r="A276" s="5" t="s">
        <v>386</v>
      </c>
      <c r="B276" s="68" t="s">
        <v>387</v>
      </c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5" ht="33.75">
      <c r="A277" s="50" t="s">
        <v>276</v>
      </c>
      <c r="B277" s="6" t="s">
        <v>441</v>
      </c>
      <c r="C277" s="7"/>
      <c r="D277" s="7">
        <v>0</v>
      </c>
      <c r="E277" s="7"/>
      <c r="F277" s="7"/>
      <c r="G277" s="7">
        <v>3000000</v>
      </c>
      <c r="H277" s="7"/>
      <c r="I277" s="7"/>
      <c r="J277" s="7">
        <v>3000000</v>
      </c>
      <c r="K277" s="7"/>
      <c r="L277" s="7"/>
      <c r="M277" s="7">
        <v>3000000</v>
      </c>
      <c r="N277" s="7"/>
      <c r="O277" s="39" t="s">
        <v>451</v>
      </c>
    </row>
    <row r="278" spans="1:15" ht="45">
      <c r="A278" s="44" t="s">
        <v>345</v>
      </c>
      <c r="B278" s="6" t="s">
        <v>388</v>
      </c>
      <c r="C278" s="7"/>
      <c r="D278" s="7">
        <v>5000000</v>
      </c>
      <c r="E278" s="7"/>
      <c r="F278" s="7"/>
      <c r="G278" s="7">
        <v>5000000</v>
      </c>
      <c r="H278" s="7"/>
      <c r="I278" s="7"/>
      <c r="J278" s="7">
        <v>5000000</v>
      </c>
      <c r="K278" s="7"/>
      <c r="L278" s="7"/>
      <c r="M278" s="7">
        <v>5000000</v>
      </c>
      <c r="N278" s="7"/>
      <c r="O278" s="39" t="s">
        <v>451</v>
      </c>
    </row>
    <row r="279" spans="1:15" s="38" customFormat="1" ht="11.25">
      <c r="A279" s="37" t="s">
        <v>14</v>
      </c>
      <c r="B279" s="67" t="s">
        <v>391</v>
      </c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40"/>
    </row>
    <row r="280" spans="1:15" ht="22.5">
      <c r="A280" s="50" t="s">
        <v>386</v>
      </c>
      <c r="B280" s="6" t="s">
        <v>392</v>
      </c>
      <c r="C280" s="7"/>
      <c r="D280" s="7">
        <v>1000000</v>
      </c>
      <c r="E280" s="7"/>
      <c r="F280" s="7"/>
      <c r="G280" s="7">
        <v>1000000</v>
      </c>
      <c r="H280" s="7"/>
      <c r="I280" s="7"/>
      <c r="J280" s="7">
        <v>1000000</v>
      </c>
      <c r="K280" s="7"/>
      <c r="L280" s="7"/>
      <c r="M280" s="7">
        <v>1000000</v>
      </c>
      <c r="N280" s="7"/>
      <c r="O280" s="39" t="s">
        <v>451</v>
      </c>
    </row>
    <row r="281" spans="1:15" ht="33.75">
      <c r="A281" s="48" t="s">
        <v>367</v>
      </c>
      <c r="B281" s="6" t="s">
        <v>393</v>
      </c>
      <c r="C281" s="7">
        <v>18868310</v>
      </c>
      <c r="D281" s="7"/>
      <c r="E281" s="7"/>
      <c r="F281" s="7">
        <v>20000000</v>
      </c>
      <c r="G281" s="7">
        <v>6000000</v>
      </c>
      <c r="H281" s="7"/>
      <c r="I281" s="7">
        <v>21000000</v>
      </c>
      <c r="J281" s="7">
        <v>6000000</v>
      </c>
      <c r="K281" s="7"/>
      <c r="L281" s="7">
        <v>21000000</v>
      </c>
      <c r="M281" s="7">
        <v>6000000</v>
      </c>
      <c r="N281" s="7"/>
      <c r="O281" s="39" t="s">
        <v>451</v>
      </c>
    </row>
    <row r="282" spans="1:15" s="38" customFormat="1" ht="11.25">
      <c r="A282" s="37" t="s">
        <v>14</v>
      </c>
      <c r="B282" s="67" t="s">
        <v>397</v>
      </c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40"/>
    </row>
    <row r="283" spans="1:14" ht="33.75">
      <c r="A283" s="5" t="s">
        <v>398</v>
      </c>
      <c r="B283" s="68" t="s">
        <v>399</v>
      </c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5" ht="45">
      <c r="A284" s="53" t="s">
        <v>105</v>
      </c>
      <c r="B284" s="9" t="s">
        <v>400</v>
      </c>
      <c r="C284" s="7"/>
      <c r="D284" s="12">
        <v>288617046</v>
      </c>
      <c r="E284" s="12"/>
      <c r="F284" s="12"/>
      <c r="G284" s="12">
        <v>289397844</v>
      </c>
      <c r="H284" s="12"/>
      <c r="I284" s="12"/>
      <c r="J284" s="12">
        <v>290192307</v>
      </c>
      <c r="K284" s="12"/>
      <c r="L284" s="12"/>
      <c r="M284" s="12">
        <v>240755418</v>
      </c>
      <c r="N284" s="9"/>
      <c r="O284" s="39" t="s">
        <v>451</v>
      </c>
    </row>
    <row r="285" spans="1:15" ht="45">
      <c r="A285" s="53" t="s">
        <v>105</v>
      </c>
      <c r="B285" s="9" t="s">
        <v>401</v>
      </c>
      <c r="C285" s="7"/>
      <c r="D285" s="12"/>
      <c r="E285" s="12"/>
      <c r="F285" s="12"/>
      <c r="G285" s="12"/>
      <c r="H285" s="12">
        <v>5000000000</v>
      </c>
      <c r="I285" s="12"/>
      <c r="J285" s="12"/>
      <c r="K285" s="12">
        <v>2000000000</v>
      </c>
      <c r="L285" s="12"/>
      <c r="M285" s="12"/>
      <c r="N285" s="9"/>
      <c r="O285" s="39" t="s">
        <v>451</v>
      </c>
    </row>
    <row r="286" spans="1:15" ht="45">
      <c r="A286" s="53" t="s">
        <v>105</v>
      </c>
      <c r="B286" s="9" t="s">
        <v>402</v>
      </c>
      <c r="C286" s="7"/>
      <c r="D286" s="12"/>
      <c r="E286" s="12"/>
      <c r="F286" s="12"/>
      <c r="G286" s="12"/>
      <c r="H286" s="12">
        <v>50000000</v>
      </c>
      <c r="I286" s="12"/>
      <c r="J286" s="12"/>
      <c r="K286" s="12"/>
      <c r="L286" s="12"/>
      <c r="M286" s="12"/>
      <c r="N286" s="9"/>
      <c r="O286" s="39" t="s">
        <v>451</v>
      </c>
    </row>
    <row r="287" spans="1:15" ht="22.5">
      <c r="A287" s="44" t="s">
        <v>345</v>
      </c>
      <c r="B287" s="6" t="s">
        <v>403</v>
      </c>
      <c r="C287" s="7"/>
      <c r="D287" s="7">
        <v>19097353</v>
      </c>
      <c r="E287" s="7"/>
      <c r="F287" s="7"/>
      <c r="G287" s="7">
        <v>20391557</v>
      </c>
      <c r="H287" s="7"/>
      <c r="I287" s="7"/>
      <c r="J287" s="7">
        <v>21725909</v>
      </c>
      <c r="K287" s="7"/>
      <c r="L287" s="7"/>
      <c r="M287" s="7">
        <v>23101112</v>
      </c>
      <c r="N287" s="7"/>
      <c r="O287" s="39" t="s">
        <v>451</v>
      </c>
    </row>
    <row r="288" spans="1:15" s="38" customFormat="1" ht="11.25">
      <c r="A288" s="37" t="s">
        <v>14</v>
      </c>
      <c r="B288" s="67" t="s">
        <v>404</v>
      </c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40"/>
    </row>
    <row r="289" spans="1:14" ht="33.75">
      <c r="A289" s="5" t="s">
        <v>398</v>
      </c>
      <c r="B289" s="68" t="s">
        <v>405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5" ht="45">
      <c r="A290" s="53" t="s">
        <v>105</v>
      </c>
      <c r="B290" s="8" t="s">
        <v>144</v>
      </c>
      <c r="C290" s="7">
        <v>10000000</v>
      </c>
      <c r="D290" s="4"/>
      <c r="E290" s="5"/>
      <c r="F290" s="7">
        <v>10000000</v>
      </c>
      <c r="G290" s="5"/>
      <c r="H290" s="5"/>
      <c r="I290" s="7">
        <v>10000000</v>
      </c>
      <c r="J290" s="9"/>
      <c r="K290" s="9"/>
      <c r="L290" s="7">
        <v>10000000</v>
      </c>
      <c r="M290" s="9"/>
      <c r="N290" s="9"/>
      <c r="O290" s="39" t="s">
        <v>451</v>
      </c>
    </row>
    <row r="291" spans="1:14" ht="33.75">
      <c r="A291" s="5" t="s">
        <v>91</v>
      </c>
      <c r="B291" s="68" t="s">
        <v>406</v>
      </c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5" ht="45">
      <c r="A292" s="53" t="s">
        <v>105</v>
      </c>
      <c r="B292" s="6" t="s">
        <v>407</v>
      </c>
      <c r="C292" s="7"/>
      <c r="D292" s="7">
        <v>2000000</v>
      </c>
      <c r="E292" s="9"/>
      <c r="F292" s="7"/>
      <c r="G292" s="7">
        <v>2000000</v>
      </c>
      <c r="H292" s="9"/>
      <c r="I292" s="9"/>
      <c r="J292" s="7">
        <v>2000000</v>
      </c>
      <c r="K292" s="9"/>
      <c r="L292" s="9"/>
      <c r="M292" s="9"/>
      <c r="N292" s="9"/>
      <c r="O292" s="39" t="s">
        <v>451</v>
      </c>
    </row>
    <row r="293" spans="1:14" ht="33.75">
      <c r="A293" s="5" t="s">
        <v>91</v>
      </c>
      <c r="B293" s="68" t="s">
        <v>408</v>
      </c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5" ht="45">
      <c r="A294" s="53" t="s">
        <v>105</v>
      </c>
      <c r="B294" s="9" t="s">
        <v>408</v>
      </c>
      <c r="C294" s="7"/>
      <c r="D294" s="7"/>
      <c r="E294" s="9"/>
      <c r="F294" s="7"/>
      <c r="G294" s="7"/>
      <c r="H294" s="9"/>
      <c r="I294" s="9"/>
      <c r="J294" s="7"/>
      <c r="K294" s="9"/>
      <c r="L294" s="9"/>
      <c r="M294" s="9"/>
      <c r="N294" s="9"/>
      <c r="O294" s="39" t="s">
        <v>451</v>
      </c>
    </row>
    <row r="295" spans="1:14" ht="33.75">
      <c r="A295" s="5" t="s">
        <v>91</v>
      </c>
      <c r="B295" s="68" t="s">
        <v>409</v>
      </c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5" ht="45">
      <c r="A296" s="53" t="s">
        <v>105</v>
      </c>
      <c r="B296" s="9" t="s">
        <v>410</v>
      </c>
      <c r="C296" s="7"/>
      <c r="D296" s="7">
        <v>2000000</v>
      </c>
      <c r="E296" s="9"/>
      <c r="F296" s="7"/>
      <c r="G296" s="7">
        <v>2000000</v>
      </c>
      <c r="H296" s="9"/>
      <c r="I296" s="9"/>
      <c r="J296" s="7">
        <v>2000000</v>
      </c>
      <c r="K296" s="9"/>
      <c r="L296" s="9"/>
      <c r="M296" s="9"/>
      <c r="N296" s="9"/>
      <c r="O296" s="39" t="s">
        <v>451</v>
      </c>
    </row>
    <row r="297" spans="1:15" ht="45">
      <c r="A297" s="53" t="s">
        <v>105</v>
      </c>
      <c r="B297" s="9" t="s">
        <v>411</v>
      </c>
      <c r="C297" s="7"/>
      <c r="D297" s="7">
        <v>2000000</v>
      </c>
      <c r="E297" s="9"/>
      <c r="F297" s="7"/>
      <c r="G297" s="7">
        <v>4000000</v>
      </c>
      <c r="H297" s="9"/>
      <c r="I297" s="9"/>
      <c r="J297" s="7"/>
      <c r="K297" s="9"/>
      <c r="L297" s="9"/>
      <c r="M297" s="9"/>
      <c r="N297" s="9"/>
      <c r="O297" s="39" t="s">
        <v>451</v>
      </c>
    </row>
    <row r="298" spans="1:14" ht="33.75">
      <c r="A298" s="5" t="s">
        <v>91</v>
      </c>
      <c r="B298" s="68" t="s">
        <v>412</v>
      </c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5" ht="45">
      <c r="A299" s="53" t="s">
        <v>105</v>
      </c>
      <c r="B299" s="9" t="s">
        <v>413</v>
      </c>
      <c r="C299" s="7"/>
      <c r="D299" s="7">
        <v>2000000</v>
      </c>
      <c r="E299" s="9"/>
      <c r="F299" s="9"/>
      <c r="G299" s="7">
        <v>2000000</v>
      </c>
      <c r="H299" s="9"/>
      <c r="I299" s="9"/>
      <c r="J299" s="7">
        <v>2000000</v>
      </c>
      <c r="K299" s="9"/>
      <c r="L299" s="9"/>
      <c r="M299" s="9"/>
      <c r="N299" s="9"/>
      <c r="O299" s="39" t="s">
        <v>451</v>
      </c>
    </row>
    <row r="300" spans="1:14" ht="33.75">
      <c r="A300" s="5" t="s">
        <v>91</v>
      </c>
      <c r="B300" s="68" t="s">
        <v>414</v>
      </c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5" ht="45">
      <c r="A301" s="53" t="s">
        <v>105</v>
      </c>
      <c r="B301" s="6" t="s">
        <v>415</v>
      </c>
      <c r="C301" s="7"/>
      <c r="D301" s="7">
        <v>15000000</v>
      </c>
      <c r="E301" s="7"/>
      <c r="F301" s="7"/>
      <c r="G301" s="7">
        <v>25000000</v>
      </c>
      <c r="H301" s="7"/>
      <c r="I301" s="7"/>
      <c r="J301" s="7"/>
      <c r="K301" s="7"/>
      <c r="L301" s="7"/>
      <c r="M301" s="7"/>
      <c r="N301" s="7"/>
      <c r="O301" s="39" t="s">
        <v>451</v>
      </c>
    </row>
    <row r="302" spans="1:14" ht="33.75">
      <c r="A302" s="5" t="s">
        <v>91</v>
      </c>
      <c r="B302" s="68" t="s">
        <v>416</v>
      </c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5" ht="45">
      <c r="A303" s="53" t="s">
        <v>105</v>
      </c>
      <c r="B303" s="9" t="s">
        <v>417</v>
      </c>
      <c r="C303" s="7"/>
      <c r="D303" s="7">
        <v>5000000</v>
      </c>
      <c r="E303" s="9"/>
      <c r="F303" s="7"/>
      <c r="G303" s="7">
        <v>5000000</v>
      </c>
      <c r="H303" s="9"/>
      <c r="I303" s="9"/>
      <c r="J303" s="7">
        <v>5000000</v>
      </c>
      <c r="K303" s="9"/>
      <c r="L303" s="9"/>
      <c r="M303" s="9"/>
      <c r="N303" s="9"/>
      <c r="O303" s="39" t="s">
        <v>451</v>
      </c>
    </row>
    <row r="304" spans="1:15" ht="33.75">
      <c r="A304" s="50" t="s">
        <v>276</v>
      </c>
      <c r="B304" s="6" t="s">
        <v>449</v>
      </c>
      <c r="C304" s="7"/>
      <c r="D304" s="7"/>
      <c r="E304" s="7"/>
      <c r="F304" s="7"/>
      <c r="G304" s="7">
        <v>1000000</v>
      </c>
      <c r="H304" s="7"/>
      <c r="I304" s="7"/>
      <c r="J304" s="7">
        <v>1000000</v>
      </c>
      <c r="K304" s="7"/>
      <c r="L304" s="7"/>
      <c r="M304" s="7">
        <v>1000000</v>
      </c>
      <c r="N304" s="7"/>
      <c r="O304" s="39" t="s">
        <v>451</v>
      </c>
    </row>
    <row r="305" spans="1:15" s="38" customFormat="1" ht="11.25">
      <c r="A305" s="37" t="s">
        <v>14</v>
      </c>
      <c r="B305" s="67" t="s">
        <v>422</v>
      </c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40"/>
    </row>
    <row r="306" spans="1:14" ht="37.5" customHeight="1">
      <c r="A306" s="5" t="s">
        <v>423</v>
      </c>
      <c r="B306" s="68" t="s">
        <v>424</v>
      </c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5" ht="33.75">
      <c r="A307" s="50" t="s">
        <v>276</v>
      </c>
      <c r="B307" s="6" t="s">
        <v>425</v>
      </c>
      <c r="C307" s="7">
        <v>58000000</v>
      </c>
      <c r="D307" s="7">
        <v>23500000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39" t="s">
        <v>451</v>
      </c>
    </row>
    <row r="308" spans="1:15" ht="33.75">
      <c r="A308" s="50" t="s">
        <v>276</v>
      </c>
      <c r="B308" s="6" t="s">
        <v>426</v>
      </c>
      <c r="C308" s="7">
        <v>20000000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39" t="s">
        <v>451</v>
      </c>
    </row>
    <row r="309" spans="1:15" ht="33.75">
      <c r="A309" s="50" t="s">
        <v>276</v>
      </c>
      <c r="B309" s="6" t="s">
        <v>427</v>
      </c>
      <c r="C309" s="7">
        <v>15000000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39" t="s">
        <v>451</v>
      </c>
    </row>
    <row r="310" spans="1:15" s="38" customFormat="1" ht="11.25">
      <c r="A310" s="37" t="s">
        <v>14</v>
      </c>
      <c r="B310" s="67" t="s">
        <v>428</v>
      </c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40"/>
    </row>
    <row r="311" spans="1:14" ht="33.75">
      <c r="A311" s="5" t="s">
        <v>429</v>
      </c>
      <c r="B311" s="68" t="s">
        <v>430</v>
      </c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5" ht="45">
      <c r="A312" s="55" t="s">
        <v>431</v>
      </c>
      <c r="B312" s="6" t="s">
        <v>432</v>
      </c>
      <c r="C312" s="7"/>
      <c r="D312" s="7">
        <v>7000000</v>
      </c>
      <c r="E312" s="7"/>
      <c r="F312" s="7"/>
      <c r="G312" s="7">
        <v>11525000</v>
      </c>
      <c r="H312" s="7"/>
      <c r="I312" s="7"/>
      <c r="J312" s="7">
        <v>8059188</v>
      </c>
      <c r="K312" s="7"/>
      <c r="L312" s="7"/>
      <c r="M312" s="7">
        <v>12602723</v>
      </c>
      <c r="N312" s="7"/>
      <c r="O312" s="39" t="s">
        <v>451</v>
      </c>
    </row>
    <row r="313" spans="1:15" ht="45">
      <c r="A313" s="55" t="s">
        <v>431</v>
      </c>
      <c r="B313" s="8" t="s">
        <v>433</v>
      </c>
      <c r="C313" s="7"/>
      <c r="D313" s="7">
        <v>4000000</v>
      </c>
      <c r="E313" s="7"/>
      <c r="F313" s="7"/>
      <c r="G313" s="7">
        <v>2000000</v>
      </c>
      <c r="H313" s="7"/>
      <c r="I313" s="7"/>
      <c r="J313" s="7">
        <v>4000000</v>
      </c>
      <c r="K313" s="7"/>
      <c r="L313" s="7"/>
      <c r="M313" s="7">
        <v>2000000</v>
      </c>
      <c r="N313" s="7"/>
      <c r="O313" s="39" t="s">
        <v>451</v>
      </c>
    </row>
    <row r="314" spans="1:15" ht="45">
      <c r="A314" s="55" t="s">
        <v>431</v>
      </c>
      <c r="B314" s="8" t="s">
        <v>434</v>
      </c>
      <c r="C314" s="7"/>
      <c r="D314" s="7">
        <v>4000000</v>
      </c>
      <c r="E314" s="7"/>
      <c r="F314" s="7"/>
      <c r="G314" s="7">
        <v>2000000</v>
      </c>
      <c r="H314" s="7"/>
      <c r="I314" s="7"/>
      <c r="J314" s="7">
        <v>4000000</v>
      </c>
      <c r="K314" s="7"/>
      <c r="L314" s="7"/>
      <c r="M314" s="7">
        <v>2000000</v>
      </c>
      <c r="N314" s="7"/>
      <c r="O314" s="39" t="s">
        <v>451</v>
      </c>
    </row>
    <row r="315" spans="1:15" ht="45">
      <c r="A315" s="55" t="s">
        <v>431</v>
      </c>
      <c r="B315" s="8" t="s">
        <v>435</v>
      </c>
      <c r="C315" s="7"/>
      <c r="D315" s="7"/>
      <c r="E315" s="7"/>
      <c r="F315" s="7"/>
      <c r="G315" s="7"/>
      <c r="H315" s="7">
        <v>100000000</v>
      </c>
      <c r="I315" s="7"/>
      <c r="J315" s="7"/>
      <c r="K315" s="7"/>
      <c r="L315" s="7"/>
      <c r="M315" s="7"/>
      <c r="N315" s="7"/>
      <c r="O315" s="39" t="s">
        <v>451</v>
      </c>
    </row>
    <row r="316" spans="1:15" ht="45">
      <c r="A316" s="55" t="s">
        <v>431</v>
      </c>
      <c r="B316" s="8" t="s">
        <v>436</v>
      </c>
      <c r="C316" s="7"/>
      <c r="D316" s="7">
        <v>15000000</v>
      </c>
      <c r="E316" s="7"/>
      <c r="F316" s="7"/>
      <c r="G316" s="7">
        <v>15000000</v>
      </c>
      <c r="H316" s="7"/>
      <c r="I316" s="7"/>
      <c r="J316" s="7">
        <v>15000000</v>
      </c>
      <c r="K316" s="7"/>
      <c r="L316" s="7"/>
      <c r="M316" s="7">
        <v>15000000</v>
      </c>
      <c r="N316" s="7"/>
      <c r="O316" s="39" t="s">
        <v>451</v>
      </c>
    </row>
    <row r="317" spans="1:15" ht="11.25">
      <c r="A317" s="29"/>
      <c r="C317" s="34">
        <f aca="true" t="shared" si="0" ref="C317:N317">+C6+C7+C10+C12+C13+C14+C15+C18+C19+C22+C23+C24+C27+C30+C31+C32++C35+C36+C38+C39+C40+C41+C42+C46+C48+C49+C50+C51+C58+C59+C60+C63+C64+C65+C66+C67+C68+C69+C72+C73+C76+C77+C80+C82+C83+C84+C85+C86+C87+C88+C90+C93+C94+C96+C98+C99+C102+C112+C151+C154+C156+C159+C161+C163+C164+C166+C169+C172+C174+C178+C182+C185+C188+C189+C190+C191+C193+C195+C196+C197+C198+C199+C200+C201+C203+C205+C206+C208+C210+C212+C213+C239+C243+C245+C247+C249+C250+C251+C252+C253+C254+C255+C256+C257+C260+C261+C265+C266+C267+C268+C269+C270+C273+C274+C277+C278+C280+C281+C284+C285+C286+C287+C290+C292+C294+C296+C297+C299+C301+C303+C304+C307+C308+C309+C312+C313+C314+C315+C316</f>
        <v>471672404</v>
      </c>
      <c r="D317" s="34">
        <f t="shared" si="0"/>
        <v>1128380194</v>
      </c>
      <c r="E317" s="34">
        <f t="shared" si="0"/>
        <v>7560000000</v>
      </c>
      <c r="F317" s="34">
        <f t="shared" si="0"/>
        <v>465765421</v>
      </c>
      <c r="G317" s="34">
        <f t="shared" si="0"/>
        <v>1152726331</v>
      </c>
      <c r="H317" s="34">
        <f t="shared" si="0"/>
        <v>19860000000</v>
      </c>
      <c r="I317" s="34">
        <f t="shared" si="0"/>
        <v>402965067</v>
      </c>
      <c r="J317" s="34">
        <f t="shared" si="0"/>
        <v>1110072564</v>
      </c>
      <c r="K317" s="34">
        <f t="shared" si="0"/>
        <v>8810000000</v>
      </c>
      <c r="L317" s="34">
        <f t="shared" si="0"/>
        <v>388610704.045</v>
      </c>
      <c r="M317" s="34">
        <f t="shared" si="0"/>
        <v>1072443551</v>
      </c>
      <c r="N317" s="34">
        <f t="shared" si="0"/>
        <v>310000000</v>
      </c>
      <c r="O317" s="42">
        <f>SUM(C317:N317)</f>
        <v>42732636236.045</v>
      </c>
    </row>
    <row r="318" spans="1:10" s="29" customFormat="1" ht="11.25">
      <c r="A318" s="2"/>
      <c r="B318" s="2"/>
      <c r="C318" s="2"/>
      <c r="D318" s="2"/>
      <c r="H318" s="29" t="s">
        <v>437</v>
      </c>
      <c r="J318" s="2"/>
    </row>
    <row r="319" spans="1:10" s="29" customFormat="1" ht="11.25">
      <c r="A319" s="5" t="s">
        <v>5</v>
      </c>
      <c r="B319" s="2" t="s">
        <v>438</v>
      </c>
      <c r="C319" s="2"/>
      <c r="D319" s="2"/>
      <c r="H319" s="29" t="s">
        <v>437</v>
      </c>
      <c r="J319" s="2"/>
    </row>
    <row r="320" spans="1:10" s="29" customFormat="1" ht="11.25">
      <c r="A320" s="2"/>
      <c r="B320" s="2"/>
      <c r="C320" s="2"/>
      <c r="D320" s="2"/>
      <c r="H320" s="29" t="s">
        <v>437</v>
      </c>
      <c r="J320" s="2"/>
    </row>
    <row r="321" spans="1:10" s="29" customFormat="1" ht="11.25">
      <c r="A321" s="2"/>
      <c r="B321" s="2"/>
      <c r="C321" s="2"/>
      <c r="D321" s="2"/>
      <c r="H321" s="29" t="s">
        <v>437</v>
      </c>
      <c r="J321" s="2"/>
    </row>
    <row r="322" spans="1:10" s="29" customFormat="1" ht="11.25">
      <c r="A322" s="2"/>
      <c r="B322" s="2"/>
      <c r="C322" s="2"/>
      <c r="D322" s="2"/>
      <c r="H322" s="29" t="s">
        <v>437</v>
      </c>
      <c r="J322" s="2"/>
    </row>
    <row r="323" spans="1:10" s="29" customFormat="1" ht="11.25">
      <c r="A323" s="2"/>
      <c r="B323" s="2"/>
      <c r="C323" s="2"/>
      <c r="D323" s="2"/>
      <c r="H323" s="29" t="s">
        <v>437</v>
      </c>
      <c r="J323" s="2"/>
    </row>
    <row r="351" ht="11.25"/>
    <row r="352" ht="11.25"/>
    <row r="353" ht="11.25"/>
    <row r="354" ht="11.25"/>
  </sheetData>
  <sheetProtection/>
  <autoFilter ref="A3:R323"/>
  <mergeCells count="181">
    <mergeCell ref="B306:N306"/>
    <mergeCell ref="B310:N310"/>
    <mergeCell ref="B311:N311"/>
    <mergeCell ref="B293:N293"/>
    <mergeCell ref="B295:N295"/>
    <mergeCell ref="B298:N298"/>
    <mergeCell ref="B300:N300"/>
    <mergeCell ref="B302:N302"/>
    <mergeCell ref="B305:N305"/>
    <mergeCell ref="B291:N291"/>
    <mergeCell ref="B279:N279"/>
    <mergeCell ref="B275:N275"/>
    <mergeCell ref="B276:N276"/>
    <mergeCell ref="B282:N282"/>
    <mergeCell ref="B283:N283"/>
    <mergeCell ref="B288:N288"/>
    <mergeCell ref="B289:N289"/>
    <mergeCell ref="B271:N271"/>
    <mergeCell ref="B272:N272"/>
    <mergeCell ref="B258:N258"/>
    <mergeCell ref="B259:N259"/>
    <mergeCell ref="B262:N262"/>
    <mergeCell ref="B263:N263"/>
    <mergeCell ref="B264:N264"/>
    <mergeCell ref="B244:N244"/>
    <mergeCell ref="B246:N246"/>
    <mergeCell ref="B248:N248"/>
    <mergeCell ref="B238:N238"/>
    <mergeCell ref="B240:N240"/>
    <mergeCell ref="B241:N241"/>
    <mergeCell ref="B242:N242"/>
    <mergeCell ref="B234:N234"/>
    <mergeCell ref="B235:N235"/>
    <mergeCell ref="B236:N236"/>
    <mergeCell ref="B237:N237"/>
    <mergeCell ref="B232:N232"/>
    <mergeCell ref="B233:N233"/>
    <mergeCell ref="B229:N229"/>
    <mergeCell ref="B230:N230"/>
    <mergeCell ref="B231:N231"/>
    <mergeCell ref="B218:N218"/>
    <mergeCell ref="B219:N219"/>
    <mergeCell ref="B220:N220"/>
    <mergeCell ref="B221:N221"/>
    <mergeCell ref="B222:N222"/>
    <mergeCell ref="B223:N223"/>
    <mergeCell ref="B224:N224"/>
    <mergeCell ref="B216:N216"/>
    <mergeCell ref="B217:N217"/>
    <mergeCell ref="B207:N207"/>
    <mergeCell ref="B209:N209"/>
    <mergeCell ref="B211:N211"/>
    <mergeCell ref="B228:N228"/>
    <mergeCell ref="B225:N225"/>
    <mergeCell ref="B226:N226"/>
    <mergeCell ref="B227:N227"/>
    <mergeCell ref="B186:N186"/>
    <mergeCell ref="B187:N187"/>
    <mergeCell ref="B192:N192"/>
    <mergeCell ref="B194:N194"/>
    <mergeCell ref="A214:A215"/>
    <mergeCell ref="B214:E215"/>
    <mergeCell ref="F214:N214"/>
    <mergeCell ref="F215:N215"/>
    <mergeCell ref="B202:N202"/>
    <mergeCell ref="B204:N204"/>
    <mergeCell ref="B179:N179"/>
    <mergeCell ref="B183:N183"/>
    <mergeCell ref="B184:N184"/>
    <mergeCell ref="B180:N180"/>
    <mergeCell ref="B181:N181"/>
    <mergeCell ref="B168:N168"/>
    <mergeCell ref="B175:N175"/>
    <mergeCell ref="B176:N176"/>
    <mergeCell ref="B177:N177"/>
    <mergeCell ref="B170:N170"/>
    <mergeCell ref="B171:N171"/>
    <mergeCell ref="B173:N173"/>
    <mergeCell ref="B155:N155"/>
    <mergeCell ref="B157:N157"/>
    <mergeCell ref="B158:N158"/>
    <mergeCell ref="B160:N160"/>
    <mergeCell ref="B162:N162"/>
    <mergeCell ref="B165:N165"/>
    <mergeCell ref="B167:N167"/>
    <mergeCell ref="B152:N152"/>
    <mergeCell ref="B153:N153"/>
    <mergeCell ref="B149:N149"/>
    <mergeCell ref="B150:N150"/>
    <mergeCell ref="B147:N147"/>
    <mergeCell ref="B148:N148"/>
    <mergeCell ref="B133:N133"/>
    <mergeCell ref="B134:N134"/>
    <mergeCell ref="B131:N131"/>
    <mergeCell ref="B132:N132"/>
    <mergeCell ref="B137:N137"/>
    <mergeCell ref="B138:N138"/>
    <mergeCell ref="B139:N139"/>
    <mergeCell ref="B140:N140"/>
    <mergeCell ref="B145:N145"/>
    <mergeCell ref="B146:N146"/>
    <mergeCell ref="B135:N135"/>
    <mergeCell ref="B136:N136"/>
    <mergeCell ref="B141:N141"/>
    <mergeCell ref="B142:N142"/>
    <mergeCell ref="B143:N143"/>
    <mergeCell ref="B144:N144"/>
    <mergeCell ref="B124:N124"/>
    <mergeCell ref="B129:N129"/>
    <mergeCell ref="B130:N130"/>
    <mergeCell ref="B125:N125"/>
    <mergeCell ref="B126:N126"/>
    <mergeCell ref="B127:N127"/>
    <mergeCell ref="B128:N128"/>
    <mergeCell ref="B123:N123"/>
    <mergeCell ref="B103:N103"/>
    <mergeCell ref="B121:N121"/>
    <mergeCell ref="B122:N122"/>
    <mergeCell ref="B110:N110"/>
    <mergeCell ref="B111:N111"/>
    <mergeCell ref="B117:N117"/>
    <mergeCell ref="B118:N118"/>
    <mergeCell ref="B119:N119"/>
    <mergeCell ref="B120:N120"/>
    <mergeCell ref="B113:N113"/>
    <mergeCell ref="B108:N108"/>
    <mergeCell ref="B109:N109"/>
    <mergeCell ref="B114:N114"/>
    <mergeCell ref="B115:N115"/>
    <mergeCell ref="B116:N116"/>
    <mergeCell ref="B95:N95"/>
    <mergeCell ref="B104:N104"/>
    <mergeCell ref="B105:N105"/>
    <mergeCell ref="B106:N106"/>
    <mergeCell ref="B107:N107"/>
    <mergeCell ref="B97:N97"/>
    <mergeCell ref="B100:N100"/>
    <mergeCell ref="B101:N101"/>
    <mergeCell ref="B78:N78"/>
    <mergeCell ref="B79:N79"/>
    <mergeCell ref="B91:N91"/>
    <mergeCell ref="B92:N92"/>
    <mergeCell ref="B81:N81"/>
    <mergeCell ref="B89:N89"/>
    <mergeCell ref="B70:N70"/>
    <mergeCell ref="B71:N71"/>
    <mergeCell ref="B74:N74"/>
    <mergeCell ref="B75:N75"/>
    <mergeCell ref="B61:N61"/>
    <mergeCell ref="B62:N62"/>
    <mergeCell ref="A54:A55"/>
    <mergeCell ref="B54:E55"/>
    <mergeCell ref="F54:N54"/>
    <mergeCell ref="F55:N55"/>
    <mergeCell ref="B56:N56"/>
    <mergeCell ref="B57:N57"/>
    <mergeCell ref="B44:N44"/>
    <mergeCell ref="B45:N45"/>
    <mergeCell ref="B47:N47"/>
    <mergeCell ref="B52:N52"/>
    <mergeCell ref="B33:N33"/>
    <mergeCell ref="B34:N34"/>
    <mergeCell ref="B37:N37"/>
    <mergeCell ref="B11:N11"/>
    <mergeCell ref="B26:N26"/>
    <mergeCell ref="B28:N28"/>
    <mergeCell ref="B29:N29"/>
    <mergeCell ref="B17:N17"/>
    <mergeCell ref="B20:N20"/>
    <mergeCell ref="B21:N21"/>
    <mergeCell ref="B25:N25"/>
    <mergeCell ref="A1:N1"/>
    <mergeCell ref="C2:E2"/>
    <mergeCell ref="F2:H2"/>
    <mergeCell ref="I2:K2"/>
    <mergeCell ref="L2:N2"/>
    <mergeCell ref="B16:N16"/>
    <mergeCell ref="B4:N4"/>
    <mergeCell ref="B5:N5"/>
    <mergeCell ref="B8:N8"/>
    <mergeCell ref="B9:N9"/>
  </mergeCells>
  <printOptions headings="1" horizontalCentered="1" verticalCentered="1"/>
  <pageMargins left="0.708661417322835" right="0.708661417322835" top="0.72" bottom="0.71" header="0" footer="0"/>
  <pageSetup horizontalDpi="600" verticalDpi="600" orientation="landscape" scale="54" r:id="rId3"/>
  <headerFooter alignWithMargins="0">
    <oddHeader>&amp;C&amp;"Monotype Corsiva,Negrita"ALCALDÍA DE SANTA ROSA DE VITERBO
DESPACHO ALCALDE
“Noble y Culta Villa Republicana”
Nit:&amp;"-,Negrita" &amp;"-,Normal"800039213-3
</oddHeader>
    <oddFooter>&amp;C&amp;"Monotype Corsiva,Normal"Firmeza, lealtad y compromiso
www.santarosadeviterbo-boyaca.gov.co&amp;"-,Normal"
19&amp;P</oddFooter>
  </headerFooter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7"/>
  <sheetViews>
    <sheetView zoomScalePageLayoutView="0" workbookViewId="0" topLeftCell="A1">
      <pane xSplit="1" ySplit="3" topLeftCell="B17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7" sqref="B187"/>
    </sheetView>
  </sheetViews>
  <sheetFormatPr defaultColWidth="11.421875" defaultRowHeight="15"/>
  <cols>
    <col min="1" max="1" width="11.8515625" style="2" customWidth="1"/>
    <col min="2" max="2" width="22.7109375" style="2" customWidth="1"/>
    <col min="3" max="3" width="14.421875" style="2" customWidth="1"/>
    <col min="4" max="4" width="13.00390625" style="2" bestFit="1" customWidth="1"/>
    <col min="5" max="5" width="19.140625" style="29" bestFit="1" customWidth="1"/>
    <col min="6" max="6" width="14.421875" style="29" bestFit="1" customWidth="1"/>
    <col min="7" max="7" width="12.28125" style="29" bestFit="1" customWidth="1"/>
    <col min="8" max="8" width="19.140625" style="29" bestFit="1" customWidth="1"/>
    <col min="9" max="9" width="14.421875" style="29" bestFit="1" customWidth="1"/>
    <col min="10" max="10" width="12.28125" style="2" bestFit="1" customWidth="1"/>
    <col min="11" max="11" width="19.140625" style="2" bestFit="1" customWidth="1"/>
    <col min="12" max="12" width="14.421875" style="2" bestFit="1" customWidth="1"/>
    <col min="13" max="13" width="12.28125" style="2" bestFit="1" customWidth="1"/>
    <col min="14" max="14" width="19.140625" style="2" bestFit="1" customWidth="1"/>
    <col min="15" max="15" width="15.00390625" style="2" bestFit="1" customWidth="1"/>
    <col min="16" max="16384" width="11.421875" style="2" customWidth="1"/>
  </cols>
  <sheetData>
    <row r="1" spans="1:16" ht="11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  <c r="P1" s="1"/>
    </row>
    <row r="2" spans="1:14" ht="11.25">
      <c r="A2" s="3"/>
      <c r="B2" s="4"/>
      <c r="C2" s="66">
        <v>2012</v>
      </c>
      <c r="D2" s="66"/>
      <c r="E2" s="66"/>
      <c r="F2" s="66">
        <v>2013</v>
      </c>
      <c r="G2" s="66"/>
      <c r="H2" s="66"/>
      <c r="I2" s="66">
        <v>2014</v>
      </c>
      <c r="J2" s="66"/>
      <c r="K2" s="66"/>
      <c r="L2" s="66">
        <v>2015</v>
      </c>
      <c r="M2" s="66"/>
      <c r="N2" s="66"/>
    </row>
    <row r="3" spans="1:14" ht="22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3</v>
      </c>
      <c r="G3" s="5" t="s">
        <v>4</v>
      </c>
      <c r="H3" s="5" t="s">
        <v>5</v>
      </c>
      <c r="I3" s="5" t="s">
        <v>3</v>
      </c>
      <c r="J3" s="5" t="s">
        <v>4</v>
      </c>
      <c r="K3" s="5" t="s">
        <v>5</v>
      </c>
      <c r="L3" s="5" t="s">
        <v>3</v>
      </c>
      <c r="M3" s="5" t="s">
        <v>4</v>
      </c>
      <c r="N3" s="5" t="s">
        <v>5</v>
      </c>
    </row>
    <row r="4" spans="1:14" ht="22.5">
      <c r="A4" s="5" t="s">
        <v>6</v>
      </c>
      <c r="B4" s="69" t="s">
        <v>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22.5">
      <c r="A5" s="5" t="s">
        <v>8</v>
      </c>
      <c r="B5" s="69" t="s">
        <v>443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1.25">
      <c r="A6" s="69" t="s">
        <v>9</v>
      </c>
      <c r="B6" s="76" t="s">
        <v>10</v>
      </c>
      <c r="C6" s="77"/>
      <c r="D6" s="77"/>
      <c r="E6" s="77"/>
      <c r="F6" s="76" t="s">
        <v>11</v>
      </c>
      <c r="G6" s="77"/>
      <c r="H6" s="77"/>
      <c r="I6" s="77"/>
      <c r="J6" s="77"/>
      <c r="K6" s="77"/>
      <c r="L6" s="77"/>
      <c r="M6" s="77"/>
      <c r="N6" s="77"/>
    </row>
    <row r="7" spans="1:14" ht="11.25">
      <c r="A7" s="69"/>
      <c r="B7" s="84"/>
      <c r="C7" s="85"/>
      <c r="D7" s="85"/>
      <c r="E7" s="85"/>
      <c r="F7" s="76" t="s">
        <v>12</v>
      </c>
      <c r="G7" s="77"/>
      <c r="H7" s="77"/>
      <c r="I7" s="77"/>
      <c r="J7" s="77"/>
      <c r="K7" s="77"/>
      <c r="L7" s="77"/>
      <c r="M7" s="77"/>
      <c r="N7" s="77"/>
    </row>
    <row r="8" spans="1:14" ht="11.25">
      <c r="A8" s="69"/>
      <c r="B8" s="82"/>
      <c r="C8" s="83"/>
      <c r="D8" s="83"/>
      <c r="E8" s="83"/>
      <c r="F8" s="76" t="s">
        <v>13</v>
      </c>
      <c r="G8" s="77"/>
      <c r="H8" s="77"/>
      <c r="I8" s="77"/>
      <c r="J8" s="77"/>
      <c r="K8" s="77"/>
      <c r="L8" s="77"/>
      <c r="M8" s="77"/>
      <c r="N8" s="77"/>
    </row>
    <row r="9" spans="1:14" ht="11.25">
      <c r="A9" s="5" t="s">
        <v>14</v>
      </c>
      <c r="B9" s="68" t="s">
        <v>15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45">
      <c r="A10" s="5" t="s">
        <v>16</v>
      </c>
      <c r="B10" s="68" t="s">
        <v>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22.5">
      <c r="A11" s="5" t="s">
        <v>18</v>
      </c>
      <c r="B11" s="6" t="s">
        <v>19</v>
      </c>
      <c r="C11" s="7">
        <v>4000000</v>
      </c>
      <c r="D11" s="7"/>
      <c r="E11" s="7"/>
      <c r="F11" s="7">
        <v>5000000</v>
      </c>
      <c r="G11" s="7"/>
      <c r="H11" s="7"/>
      <c r="I11" s="7">
        <v>10000000</v>
      </c>
      <c r="J11" s="7"/>
      <c r="K11" s="7"/>
      <c r="L11" s="7">
        <v>10000000</v>
      </c>
      <c r="M11" s="7"/>
      <c r="N11" s="7"/>
    </row>
    <row r="12" spans="1:14" ht="22.5">
      <c r="A12" s="5" t="s">
        <v>18</v>
      </c>
      <c r="B12" s="6" t="s">
        <v>20</v>
      </c>
      <c r="C12" s="7">
        <v>5000000</v>
      </c>
      <c r="D12" s="7"/>
      <c r="E12" s="7"/>
      <c r="F12" s="7"/>
      <c r="G12" s="7"/>
      <c r="H12" s="7"/>
      <c r="I12" s="7">
        <v>5000000</v>
      </c>
      <c r="J12" s="7"/>
      <c r="K12" s="7"/>
      <c r="L12" s="7">
        <v>19000000</v>
      </c>
      <c r="M12" s="7"/>
      <c r="N12" s="7"/>
    </row>
    <row r="13" spans="1:14" ht="11.25">
      <c r="A13" s="5" t="s">
        <v>14</v>
      </c>
      <c r="B13" s="68" t="s">
        <v>21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22.5">
      <c r="A14" s="5" t="s">
        <v>22</v>
      </c>
      <c r="B14" s="68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45">
      <c r="A15" s="5" t="s">
        <v>18</v>
      </c>
      <c r="B15" s="6" t="s">
        <v>24</v>
      </c>
      <c r="C15" s="7">
        <v>36854094</v>
      </c>
      <c r="D15" s="7"/>
      <c r="E15" s="7"/>
      <c r="F15" s="7">
        <v>38899041</v>
      </c>
      <c r="G15" s="7"/>
      <c r="H15" s="7"/>
      <c r="I15" s="7">
        <v>25979774</v>
      </c>
      <c r="J15" s="7"/>
      <c r="K15" s="7"/>
      <c r="L15" s="7">
        <f>(+I15*1.75%)+I15</f>
        <v>26434420.045</v>
      </c>
      <c r="M15" s="7"/>
      <c r="N15" s="7"/>
    </row>
    <row r="16" spans="1:14" ht="22.5">
      <c r="A16" s="5" t="s">
        <v>22</v>
      </c>
      <c r="B16" s="68" t="s">
        <v>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33.75">
      <c r="A17" s="5" t="s">
        <v>26</v>
      </c>
      <c r="B17" s="8" t="s">
        <v>27</v>
      </c>
      <c r="C17" s="9"/>
      <c r="D17" s="7">
        <v>0</v>
      </c>
      <c r="E17" s="7"/>
      <c r="F17" s="7"/>
      <c r="G17" s="7">
        <v>0</v>
      </c>
      <c r="H17" s="7"/>
      <c r="I17" s="7"/>
      <c r="J17" s="7"/>
      <c r="K17" s="7"/>
      <c r="L17" s="7"/>
      <c r="M17" s="7"/>
      <c r="N17" s="7"/>
    </row>
    <row r="18" spans="1:14" ht="22.5">
      <c r="A18" s="5" t="s">
        <v>26</v>
      </c>
      <c r="B18" s="9" t="s">
        <v>28</v>
      </c>
      <c r="C18" s="9"/>
      <c r="D18" s="9"/>
      <c r="E18" s="7">
        <v>500000000</v>
      </c>
      <c r="F18" s="9"/>
      <c r="G18" s="9"/>
      <c r="H18" s="7">
        <v>500000000</v>
      </c>
      <c r="I18" s="9"/>
      <c r="J18" s="9"/>
      <c r="K18" s="9"/>
      <c r="L18" s="9"/>
      <c r="M18" s="9"/>
      <c r="N18" s="9"/>
    </row>
    <row r="19" spans="1:14" ht="22.5">
      <c r="A19" s="5" t="s">
        <v>26</v>
      </c>
      <c r="B19" s="10" t="s">
        <v>29</v>
      </c>
      <c r="C19" s="7">
        <v>2000000</v>
      </c>
      <c r="D19" s="7"/>
      <c r="E19" s="7"/>
      <c r="F19" s="7">
        <v>2000000</v>
      </c>
      <c r="G19" s="7"/>
      <c r="H19" s="7"/>
      <c r="I19" s="7"/>
      <c r="J19" s="7"/>
      <c r="K19" s="7"/>
      <c r="L19" s="7"/>
      <c r="M19" s="7"/>
      <c r="N19" s="7"/>
    </row>
    <row r="20" spans="1:14" ht="45">
      <c r="A20" s="5" t="s">
        <v>26</v>
      </c>
      <c r="B20" s="10" t="s">
        <v>30</v>
      </c>
      <c r="C20" s="7"/>
      <c r="D20" s="7">
        <v>15000000</v>
      </c>
      <c r="E20" s="7"/>
      <c r="F20" s="7"/>
      <c r="G20" s="7">
        <v>10000000</v>
      </c>
      <c r="H20" s="7"/>
      <c r="I20" s="7"/>
      <c r="J20" s="7">
        <v>10000000</v>
      </c>
      <c r="K20" s="7"/>
      <c r="L20" s="7"/>
      <c r="M20" s="7">
        <v>10000000</v>
      </c>
      <c r="N20" s="7"/>
    </row>
    <row r="21" spans="1:14" ht="11.25">
      <c r="A21" s="69" t="s">
        <v>9</v>
      </c>
      <c r="B21" s="70" t="s">
        <v>31</v>
      </c>
      <c r="C21" s="71"/>
      <c r="D21" s="71"/>
      <c r="E21" s="72"/>
      <c r="F21" s="76" t="s">
        <v>11</v>
      </c>
      <c r="G21" s="77"/>
      <c r="H21" s="77"/>
      <c r="I21" s="77"/>
      <c r="J21" s="77"/>
      <c r="K21" s="77"/>
      <c r="L21" s="77"/>
      <c r="M21" s="77"/>
      <c r="N21" s="77"/>
    </row>
    <row r="22" spans="1:14" ht="11.25">
      <c r="A22" s="69"/>
      <c r="B22" s="79"/>
      <c r="C22" s="80"/>
      <c r="D22" s="80"/>
      <c r="E22" s="81"/>
      <c r="F22" s="76" t="s">
        <v>32</v>
      </c>
      <c r="G22" s="77"/>
      <c r="H22" s="77"/>
      <c r="I22" s="77"/>
      <c r="J22" s="77"/>
      <c r="K22" s="77"/>
      <c r="L22" s="77"/>
      <c r="M22" s="77"/>
      <c r="N22" s="77"/>
    </row>
    <row r="23" spans="1:14" ht="11.25">
      <c r="A23" s="69"/>
      <c r="B23" s="79"/>
      <c r="C23" s="80"/>
      <c r="D23" s="80"/>
      <c r="E23" s="81"/>
      <c r="F23" s="76" t="s">
        <v>33</v>
      </c>
      <c r="G23" s="77"/>
      <c r="H23" s="77"/>
      <c r="I23" s="77"/>
      <c r="J23" s="77"/>
      <c r="K23" s="77"/>
      <c r="L23" s="77"/>
      <c r="M23" s="77"/>
      <c r="N23" s="77"/>
    </row>
    <row r="24" spans="1:14" ht="11.25">
      <c r="A24" s="69"/>
      <c r="B24" s="73"/>
      <c r="C24" s="74"/>
      <c r="D24" s="74"/>
      <c r="E24" s="75"/>
      <c r="F24" s="76" t="s">
        <v>34</v>
      </c>
      <c r="G24" s="77"/>
      <c r="H24" s="77"/>
      <c r="I24" s="77"/>
      <c r="J24" s="77"/>
      <c r="K24" s="77"/>
      <c r="L24" s="77"/>
      <c r="M24" s="77"/>
      <c r="N24" s="77"/>
    </row>
    <row r="25" spans="1:14" ht="11.25">
      <c r="A25" s="5" t="s">
        <v>14</v>
      </c>
      <c r="B25" s="68" t="s">
        <v>35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33.75">
      <c r="A26" s="5" t="s">
        <v>36</v>
      </c>
      <c r="B26" s="68" t="s">
        <v>37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22.5">
      <c r="A27" s="5" t="s">
        <v>38</v>
      </c>
      <c r="B27" s="9" t="s">
        <v>39</v>
      </c>
      <c r="C27" s="9"/>
      <c r="D27" s="7">
        <v>10000000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2.5">
      <c r="A28" s="5" t="s">
        <v>38</v>
      </c>
      <c r="B28" s="11" t="s">
        <v>40</v>
      </c>
      <c r="C28" s="4"/>
      <c r="D28" s="4"/>
      <c r="E28" s="7">
        <v>1500000000</v>
      </c>
      <c r="F28" s="5"/>
      <c r="G28" s="5"/>
      <c r="H28" s="5"/>
      <c r="I28" s="5"/>
      <c r="J28" s="4"/>
      <c r="K28" s="4"/>
      <c r="L28" s="4"/>
      <c r="M28" s="4"/>
      <c r="N28" s="4"/>
    </row>
    <row r="29" spans="1:14" ht="11.25">
      <c r="A29" s="5" t="s">
        <v>14</v>
      </c>
      <c r="B29" s="68" t="s">
        <v>41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33.75">
      <c r="A30" s="5" t="s">
        <v>36</v>
      </c>
      <c r="B30" s="68" t="s">
        <v>42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5" s="5" customFormat="1" ht="33.75">
      <c r="A31" s="5" t="s">
        <v>38</v>
      </c>
      <c r="B31" s="11" t="s">
        <v>43</v>
      </c>
      <c r="D31" s="7">
        <v>20710004</v>
      </c>
      <c r="G31" s="7">
        <v>53694929</v>
      </c>
      <c r="J31" s="7">
        <v>46749590</v>
      </c>
      <c r="M31" s="7">
        <v>54875208</v>
      </c>
      <c r="O31" s="5">
        <f>SUM(C31:N31)</f>
        <v>176029731</v>
      </c>
    </row>
    <row r="32" spans="1:14" ht="45">
      <c r="A32" s="5" t="s">
        <v>38</v>
      </c>
      <c r="B32" s="11" t="s">
        <v>44</v>
      </c>
      <c r="C32" s="7"/>
      <c r="D32" s="7">
        <v>60000000</v>
      </c>
      <c r="E32" s="7"/>
      <c r="F32" s="12"/>
      <c r="G32" s="7">
        <v>60000000</v>
      </c>
      <c r="H32" s="7"/>
      <c r="I32" s="12"/>
      <c r="J32" s="12">
        <v>60000000</v>
      </c>
      <c r="K32" s="7"/>
      <c r="L32" s="12"/>
      <c r="M32" s="7">
        <v>60000000</v>
      </c>
      <c r="N32" s="7"/>
    </row>
    <row r="33" spans="1:14" ht="33.75">
      <c r="A33" s="5" t="s">
        <v>38</v>
      </c>
      <c r="B33" s="11" t="s">
        <v>45</v>
      </c>
      <c r="C33" s="7"/>
      <c r="D33" s="7">
        <v>20000000</v>
      </c>
      <c r="E33" s="7"/>
      <c r="F33" s="12"/>
      <c r="G33" s="7">
        <v>25000000</v>
      </c>
      <c r="H33" s="7"/>
      <c r="I33" s="12"/>
      <c r="J33" s="7">
        <v>25000000</v>
      </c>
      <c r="K33" s="7"/>
      <c r="L33" s="12"/>
      <c r="M33" s="7">
        <v>25000000</v>
      </c>
      <c r="N33" s="7"/>
    </row>
    <row r="34" spans="1:14" ht="11.25">
      <c r="A34" s="5" t="s">
        <v>14</v>
      </c>
      <c r="B34" s="68" t="s">
        <v>46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33.75">
      <c r="A35" s="5" t="s">
        <v>36</v>
      </c>
      <c r="B35" s="68" t="s">
        <v>47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22.5">
      <c r="A36" s="5" t="s">
        <v>38</v>
      </c>
      <c r="B36" s="11" t="s">
        <v>48</v>
      </c>
      <c r="C36" s="7"/>
      <c r="D36" s="7">
        <v>10000000</v>
      </c>
      <c r="E36" s="5"/>
      <c r="F36" s="7"/>
      <c r="G36" s="7">
        <v>10000000</v>
      </c>
      <c r="H36" s="5"/>
      <c r="I36" s="7"/>
      <c r="J36" s="4"/>
      <c r="K36" s="4"/>
      <c r="L36" s="4"/>
      <c r="M36" s="4"/>
      <c r="N36" s="4"/>
    </row>
    <row r="37" spans="1:14" ht="28.5" customHeight="1">
      <c r="A37" s="5" t="s">
        <v>8</v>
      </c>
      <c r="B37" s="69" t="s">
        <v>444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1.25">
      <c r="A38" s="69" t="s">
        <v>9</v>
      </c>
      <c r="B38" s="70" t="s">
        <v>49</v>
      </c>
      <c r="C38" s="71"/>
      <c r="D38" s="71"/>
      <c r="E38" s="72"/>
      <c r="F38" s="76" t="s">
        <v>11</v>
      </c>
      <c r="G38" s="77"/>
      <c r="H38" s="77"/>
      <c r="I38" s="77"/>
      <c r="J38" s="77"/>
      <c r="K38" s="77"/>
      <c r="L38" s="77"/>
      <c r="M38" s="77"/>
      <c r="N38" s="77"/>
    </row>
    <row r="39" spans="1:14" ht="11.25">
      <c r="A39" s="69"/>
      <c r="B39" s="73"/>
      <c r="C39" s="74"/>
      <c r="D39" s="74"/>
      <c r="E39" s="75"/>
      <c r="F39" s="76" t="s">
        <v>50</v>
      </c>
      <c r="G39" s="77"/>
      <c r="H39" s="77"/>
      <c r="I39" s="77"/>
      <c r="J39" s="77"/>
      <c r="K39" s="77"/>
      <c r="L39" s="77"/>
      <c r="M39" s="77"/>
      <c r="N39" s="77"/>
    </row>
    <row r="40" spans="1:14" ht="11.25">
      <c r="A40" s="5" t="s">
        <v>14</v>
      </c>
      <c r="B40" s="68" t="s">
        <v>51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22.5">
      <c r="A41" s="5" t="s">
        <v>52</v>
      </c>
      <c r="B41" s="68" t="s">
        <v>53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22.5">
      <c r="A42" s="13" t="s">
        <v>54</v>
      </c>
      <c r="B42" s="6" t="s">
        <v>55</v>
      </c>
      <c r="C42" s="7">
        <v>5000000</v>
      </c>
      <c r="D42" s="7"/>
      <c r="E42" s="7"/>
      <c r="F42" s="7"/>
      <c r="G42" s="7"/>
      <c r="H42" s="7"/>
      <c r="I42" s="7">
        <v>29084100</v>
      </c>
      <c r="J42" s="7"/>
      <c r="K42" s="7"/>
      <c r="L42" s="7">
        <v>1693072</v>
      </c>
      <c r="M42" s="7">
        <v>30000000</v>
      </c>
      <c r="N42" s="7"/>
    </row>
    <row r="43" spans="1:14" ht="45">
      <c r="A43" s="13" t="s">
        <v>54</v>
      </c>
      <c r="B43" s="6" t="s">
        <v>56</v>
      </c>
      <c r="C43" s="7">
        <v>30000000</v>
      </c>
      <c r="D43" s="7"/>
      <c r="E43" s="7"/>
      <c r="F43" s="7">
        <v>40000000</v>
      </c>
      <c r="G43" s="7"/>
      <c r="H43" s="7"/>
      <c r="I43" s="7">
        <v>40000000</v>
      </c>
      <c r="J43" s="7"/>
      <c r="K43" s="7"/>
      <c r="L43" s="7">
        <v>40000000</v>
      </c>
      <c r="M43" s="7">
        <v>32632531</v>
      </c>
      <c r="N43" s="7"/>
    </row>
    <row r="44" spans="1:14" ht="45">
      <c r="A44" s="13" t="s">
        <v>54</v>
      </c>
      <c r="B44" s="6" t="s">
        <v>57</v>
      </c>
      <c r="C44" s="7">
        <v>30000000</v>
      </c>
      <c r="D44" s="7"/>
      <c r="E44" s="7"/>
      <c r="F44" s="7">
        <v>40000000</v>
      </c>
      <c r="G44" s="7"/>
      <c r="H44" s="7"/>
      <c r="I44" s="7">
        <v>40000000</v>
      </c>
      <c r="J44" s="7"/>
      <c r="K44" s="7"/>
      <c r="L44" s="7">
        <v>40000000</v>
      </c>
      <c r="M44" s="7"/>
      <c r="N44" s="7"/>
    </row>
    <row r="45" spans="1:14" ht="11.25">
      <c r="A45" s="69" t="s">
        <v>9</v>
      </c>
      <c r="B45" s="70" t="s">
        <v>58</v>
      </c>
      <c r="C45" s="71"/>
      <c r="D45" s="71"/>
      <c r="E45" s="72"/>
      <c r="F45" s="76" t="s">
        <v>11</v>
      </c>
      <c r="G45" s="77"/>
      <c r="H45" s="77"/>
      <c r="I45" s="77"/>
      <c r="J45" s="77"/>
      <c r="K45" s="77"/>
      <c r="L45" s="77"/>
      <c r="M45" s="77"/>
      <c r="N45" s="77"/>
    </row>
    <row r="46" spans="1:14" ht="11.25">
      <c r="A46" s="69"/>
      <c r="B46" s="79"/>
      <c r="C46" s="80"/>
      <c r="D46" s="80"/>
      <c r="E46" s="81"/>
      <c r="F46" s="76" t="s">
        <v>59</v>
      </c>
      <c r="G46" s="77"/>
      <c r="H46" s="77"/>
      <c r="I46" s="77"/>
      <c r="J46" s="77"/>
      <c r="K46" s="77"/>
      <c r="L46" s="77"/>
      <c r="M46" s="77"/>
      <c r="N46" s="77"/>
    </row>
    <row r="47" spans="1:14" ht="11.25">
      <c r="A47" s="69"/>
      <c r="B47" s="73"/>
      <c r="C47" s="74"/>
      <c r="D47" s="74"/>
      <c r="E47" s="75"/>
      <c r="F47" s="76" t="s">
        <v>60</v>
      </c>
      <c r="G47" s="77"/>
      <c r="H47" s="77"/>
      <c r="I47" s="77"/>
      <c r="J47" s="77"/>
      <c r="K47" s="77"/>
      <c r="L47" s="77"/>
      <c r="M47" s="77"/>
      <c r="N47" s="77"/>
    </row>
    <row r="48" spans="1:14" ht="11.25">
      <c r="A48" s="5" t="s">
        <v>14</v>
      </c>
      <c r="B48" s="68" t="s">
        <v>61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22.5">
      <c r="A49" s="5" t="s">
        <v>52</v>
      </c>
      <c r="B49" s="68" t="s">
        <v>62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22.5">
      <c r="A50" s="13" t="s">
        <v>54</v>
      </c>
      <c r="B50" s="6" t="s">
        <v>63</v>
      </c>
      <c r="C50" s="7">
        <v>30000000</v>
      </c>
      <c r="D50" s="7"/>
      <c r="E50" s="7"/>
      <c r="F50" s="7">
        <v>30000000</v>
      </c>
      <c r="G50" s="7"/>
      <c r="H50" s="7"/>
      <c r="I50" s="7">
        <v>45000000</v>
      </c>
      <c r="J50" s="7"/>
      <c r="K50" s="7"/>
      <c r="L50" s="7">
        <v>50000000</v>
      </c>
      <c r="M50" s="7"/>
      <c r="N50" s="7"/>
    </row>
    <row r="51" spans="1:14" ht="33.75">
      <c r="A51" s="13" t="s">
        <v>54</v>
      </c>
      <c r="B51" s="6" t="s">
        <v>64</v>
      </c>
      <c r="C51" s="7">
        <v>4000000</v>
      </c>
      <c r="D51" s="7">
        <v>116413256</v>
      </c>
      <c r="E51" s="7"/>
      <c r="F51" s="7">
        <v>6520000</v>
      </c>
      <c r="G51" s="7">
        <v>70000000</v>
      </c>
      <c r="H51" s="7">
        <v>1050000000</v>
      </c>
      <c r="I51" s="7"/>
      <c r="J51" s="7">
        <v>60523372</v>
      </c>
      <c r="K51" s="7"/>
      <c r="L51" s="7"/>
      <c r="M51" s="7"/>
      <c r="N51" s="7"/>
    </row>
    <row r="52" spans="1:14" ht="22.5">
      <c r="A52" s="5" t="s">
        <v>52</v>
      </c>
      <c r="B52" s="68" t="s">
        <v>65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22.5">
      <c r="A53" s="13" t="s">
        <v>54</v>
      </c>
      <c r="B53" s="6" t="s">
        <v>66</v>
      </c>
      <c r="C53" s="7"/>
      <c r="D53" s="7"/>
      <c r="E53" s="7"/>
      <c r="F53" s="7">
        <v>20000000</v>
      </c>
      <c r="G53" s="7"/>
      <c r="H53" s="7"/>
      <c r="I53" s="7"/>
      <c r="J53" s="7"/>
      <c r="K53" s="7"/>
      <c r="L53" s="7"/>
      <c r="M53" s="7"/>
      <c r="N53" s="7"/>
    </row>
    <row r="54" spans="1:14" ht="22.5">
      <c r="A54" s="13" t="s">
        <v>54</v>
      </c>
      <c r="B54" s="6" t="s">
        <v>67</v>
      </c>
      <c r="C54" s="7"/>
      <c r="D54" s="7"/>
      <c r="E54" s="7"/>
      <c r="F54" s="7"/>
      <c r="G54" s="7"/>
      <c r="H54" s="7"/>
      <c r="I54" s="7">
        <v>10000000</v>
      </c>
      <c r="J54" s="7"/>
      <c r="K54" s="7"/>
      <c r="L54" s="7"/>
      <c r="M54" s="7"/>
      <c r="N54" s="7"/>
    </row>
    <row r="55" spans="1:14" ht="33.75">
      <c r="A55" s="13" t="s">
        <v>54</v>
      </c>
      <c r="B55" s="6" t="s">
        <v>68</v>
      </c>
      <c r="C55" s="7">
        <v>10000000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33.75">
      <c r="A56" s="13" t="s">
        <v>54</v>
      </c>
      <c r="B56" s="6" t="s">
        <v>69</v>
      </c>
      <c r="C56" s="7">
        <v>5000000</v>
      </c>
      <c r="D56" s="7"/>
      <c r="E56" s="7">
        <v>50000000</v>
      </c>
      <c r="F56" s="7">
        <v>5000000</v>
      </c>
      <c r="G56" s="7"/>
      <c r="H56" s="7">
        <v>50000000</v>
      </c>
      <c r="I56" s="7"/>
      <c r="J56" s="7"/>
      <c r="K56" s="7"/>
      <c r="L56" s="7"/>
      <c r="M56" s="7"/>
      <c r="N56" s="7"/>
    </row>
    <row r="57" spans="1:14" s="33" customFormat="1" ht="22.5">
      <c r="A57" s="30" t="s">
        <v>54</v>
      </c>
      <c r="B57" s="31" t="s">
        <v>440</v>
      </c>
      <c r="C57" s="32">
        <v>500000</v>
      </c>
      <c r="D57" s="32"/>
      <c r="E57" s="32"/>
      <c r="F57" s="32">
        <v>500000</v>
      </c>
      <c r="G57" s="32"/>
      <c r="H57" s="32"/>
      <c r="I57" s="32">
        <v>500000</v>
      </c>
      <c r="J57" s="32"/>
      <c r="K57" s="32"/>
      <c r="L57" s="32">
        <v>500000</v>
      </c>
      <c r="M57" s="32"/>
      <c r="N57" s="32"/>
    </row>
    <row r="58" spans="1:14" s="33" customFormat="1" ht="22.5">
      <c r="A58" s="30" t="s">
        <v>54</v>
      </c>
      <c r="B58" s="31" t="s">
        <v>442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2.5">
      <c r="A59" s="5" t="s">
        <v>8</v>
      </c>
      <c r="B59" s="69" t="s">
        <v>70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1.25">
      <c r="A60" s="69" t="s">
        <v>9</v>
      </c>
      <c r="B60" s="70" t="s">
        <v>71</v>
      </c>
      <c r="C60" s="71"/>
      <c r="D60" s="71"/>
      <c r="E60" s="72"/>
      <c r="F60" s="76" t="s">
        <v>11</v>
      </c>
      <c r="G60" s="77"/>
      <c r="H60" s="77"/>
      <c r="I60" s="77"/>
      <c r="J60" s="77"/>
      <c r="K60" s="77"/>
      <c r="L60" s="77"/>
      <c r="M60" s="77"/>
      <c r="N60" s="77"/>
    </row>
    <row r="61" spans="1:14" ht="11.25">
      <c r="A61" s="69"/>
      <c r="B61" s="79"/>
      <c r="C61" s="80"/>
      <c r="D61" s="80"/>
      <c r="E61" s="81"/>
      <c r="F61" s="76" t="s">
        <v>72</v>
      </c>
      <c r="G61" s="77"/>
      <c r="H61" s="77"/>
      <c r="I61" s="77"/>
      <c r="J61" s="77"/>
      <c r="K61" s="77"/>
      <c r="L61" s="77"/>
      <c r="M61" s="77"/>
      <c r="N61" s="77"/>
    </row>
    <row r="62" spans="1:14" ht="11.25">
      <c r="A62" s="69"/>
      <c r="B62" s="79"/>
      <c r="C62" s="80"/>
      <c r="D62" s="80"/>
      <c r="E62" s="81"/>
      <c r="F62" s="76" t="s">
        <v>73</v>
      </c>
      <c r="G62" s="77"/>
      <c r="H62" s="77"/>
      <c r="I62" s="77"/>
      <c r="J62" s="77"/>
      <c r="K62" s="77"/>
      <c r="L62" s="77"/>
      <c r="M62" s="77"/>
      <c r="N62" s="77"/>
    </row>
    <row r="63" spans="1:14" ht="11.25">
      <c r="A63" s="69"/>
      <c r="B63" s="73"/>
      <c r="C63" s="74"/>
      <c r="D63" s="74"/>
      <c r="E63" s="75"/>
      <c r="F63" s="76" t="s">
        <v>74</v>
      </c>
      <c r="G63" s="77"/>
      <c r="H63" s="77"/>
      <c r="I63" s="77"/>
      <c r="J63" s="77"/>
      <c r="K63" s="77"/>
      <c r="L63" s="77"/>
      <c r="M63" s="77"/>
      <c r="N63" s="77"/>
    </row>
    <row r="64" spans="1:14" ht="11.25">
      <c r="A64" s="5" t="s">
        <v>14</v>
      </c>
      <c r="B64" s="68" t="s">
        <v>75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45">
      <c r="A65" s="5" t="s">
        <v>76</v>
      </c>
      <c r="B65" s="68" t="s">
        <v>77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ht="56.25">
      <c r="A66" s="5" t="s">
        <v>78</v>
      </c>
      <c r="B66" s="6" t="s">
        <v>79</v>
      </c>
      <c r="C66" s="7">
        <v>2000000</v>
      </c>
      <c r="D66" s="12">
        <v>5000000</v>
      </c>
      <c r="E66" s="7"/>
      <c r="F66" s="7">
        <v>2000000</v>
      </c>
      <c r="G66" s="12">
        <v>5000000</v>
      </c>
      <c r="H66" s="7"/>
      <c r="I66" s="7">
        <v>2000000</v>
      </c>
      <c r="J66" s="12">
        <v>5000000</v>
      </c>
      <c r="K66" s="7"/>
      <c r="L66" s="7">
        <v>2000000</v>
      </c>
      <c r="M66" s="12">
        <v>5000000</v>
      </c>
      <c r="N66" s="7"/>
    </row>
    <row r="67" spans="1:14" ht="45">
      <c r="A67" s="5" t="s">
        <v>76</v>
      </c>
      <c r="B67" s="68" t="s">
        <v>80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56.25">
      <c r="A68" s="5" t="s">
        <v>78</v>
      </c>
      <c r="B68" s="6" t="s">
        <v>81</v>
      </c>
      <c r="C68" s="7"/>
      <c r="D68" s="7">
        <v>2000000</v>
      </c>
      <c r="E68" s="7"/>
      <c r="F68" s="7"/>
      <c r="G68" s="7">
        <v>2000000</v>
      </c>
      <c r="H68" s="7"/>
      <c r="I68" s="7"/>
      <c r="J68" s="7">
        <v>2000000</v>
      </c>
      <c r="K68" s="7"/>
      <c r="L68" s="7"/>
      <c r="M68" s="7">
        <v>2000000</v>
      </c>
      <c r="N68" s="7"/>
    </row>
    <row r="69" spans="1:14" ht="56.25">
      <c r="A69" s="5" t="s">
        <v>78</v>
      </c>
      <c r="B69" s="6" t="s">
        <v>82</v>
      </c>
      <c r="C69" s="7">
        <v>1000000</v>
      </c>
      <c r="D69" s="7"/>
      <c r="E69" s="7"/>
      <c r="F69" s="7"/>
      <c r="G69" s="7"/>
      <c r="H69" s="7"/>
      <c r="I69" s="7"/>
      <c r="J69" s="7"/>
      <c r="K69" s="7"/>
      <c r="L69" s="7">
        <v>1000000</v>
      </c>
      <c r="M69" s="7"/>
      <c r="N69" s="7"/>
    </row>
    <row r="70" spans="1:14" ht="56.25">
      <c r="A70" s="5" t="s">
        <v>78</v>
      </c>
      <c r="B70" s="6" t="s">
        <v>83</v>
      </c>
      <c r="C70" s="7">
        <v>1000000</v>
      </c>
      <c r="D70" s="12">
        <v>5000000</v>
      </c>
      <c r="E70" s="7"/>
      <c r="F70" s="7">
        <v>1000000</v>
      </c>
      <c r="G70" s="12">
        <v>5000000</v>
      </c>
      <c r="H70" s="7"/>
      <c r="I70" s="7">
        <v>1000000</v>
      </c>
      <c r="J70" s="12">
        <v>5000000</v>
      </c>
      <c r="K70" s="7"/>
      <c r="L70" s="7">
        <v>1000000</v>
      </c>
      <c r="M70" s="12">
        <v>5000000</v>
      </c>
      <c r="N70" s="7"/>
    </row>
    <row r="71" spans="1:14" ht="56.25">
      <c r="A71" s="5" t="s">
        <v>78</v>
      </c>
      <c r="B71" s="6" t="s">
        <v>84</v>
      </c>
      <c r="C71" s="7"/>
      <c r="D71" s="7">
        <v>2000000</v>
      </c>
      <c r="E71" s="7"/>
      <c r="F71" s="7"/>
      <c r="G71" s="7">
        <v>2000000</v>
      </c>
      <c r="H71" s="7"/>
      <c r="I71" s="7"/>
      <c r="J71" s="7">
        <v>2000000</v>
      </c>
      <c r="K71" s="7"/>
      <c r="L71" s="7"/>
      <c r="M71" s="7">
        <v>2000000</v>
      </c>
      <c r="N71" s="7"/>
    </row>
    <row r="72" spans="1:14" ht="11.25">
      <c r="A72" s="5" t="s">
        <v>14</v>
      </c>
      <c r="B72" s="68" t="s">
        <v>85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ht="56.25">
      <c r="A73" s="5" t="s">
        <v>86</v>
      </c>
      <c r="B73" s="2" t="s">
        <v>87</v>
      </c>
      <c r="C73" s="14"/>
      <c r="D73" s="14">
        <v>15000000</v>
      </c>
      <c r="E73" s="14"/>
      <c r="F73" s="14"/>
      <c r="G73" s="14">
        <v>15000000</v>
      </c>
      <c r="H73" s="14"/>
      <c r="I73" s="14"/>
      <c r="J73" s="14">
        <v>15000000</v>
      </c>
      <c r="K73" s="14"/>
      <c r="L73" s="14"/>
      <c r="M73" s="14">
        <v>15000000</v>
      </c>
      <c r="N73" s="14"/>
    </row>
    <row r="74" spans="1:14" ht="11.25">
      <c r="A74" s="69" t="s">
        <v>9</v>
      </c>
      <c r="B74" s="70" t="s">
        <v>88</v>
      </c>
      <c r="C74" s="71"/>
      <c r="D74" s="71"/>
      <c r="E74" s="72"/>
      <c r="F74" s="76" t="s">
        <v>11</v>
      </c>
      <c r="G74" s="77"/>
      <c r="H74" s="77"/>
      <c r="I74" s="77"/>
      <c r="J74" s="77"/>
      <c r="K74" s="77"/>
      <c r="L74" s="77"/>
      <c r="M74" s="77"/>
      <c r="N74" s="77"/>
    </row>
    <row r="75" spans="1:14" ht="11.25">
      <c r="A75" s="69"/>
      <c r="B75" s="73"/>
      <c r="C75" s="74"/>
      <c r="D75" s="74"/>
      <c r="E75" s="75"/>
      <c r="F75" s="76" t="s">
        <v>89</v>
      </c>
      <c r="G75" s="77"/>
      <c r="H75" s="77"/>
      <c r="I75" s="77"/>
      <c r="J75" s="77"/>
      <c r="K75" s="77"/>
      <c r="L75" s="77"/>
      <c r="M75" s="77"/>
      <c r="N75" s="77"/>
    </row>
    <row r="76" spans="1:14" ht="11.25">
      <c r="A76" s="5" t="s">
        <v>14</v>
      </c>
      <c r="B76" s="68" t="s">
        <v>90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33.75">
      <c r="A77" s="5" t="s">
        <v>91</v>
      </c>
      <c r="B77" s="68" t="s">
        <v>92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56.25">
      <c r="A78" s="5" t="s">
        <v>78</v>
      </c>
      <c r="B78" s="6" t="s">
        <v>445</v>
      </c>
      <c r="C78" s="7">
        <v>8000000</v>
      </c>
      <c r="D78" s="12">
        <v>24019511</v>
      </c>
      <c r="E78" s="7"/>
      <c r="F78" s="7">
        <v>17350000</v>
      </c>
      <c r="G78" s="12">
        <v>24947352</v>
      </c>
      <c r="H78" s="7"/>
      <c r="I78" s="7">
        <v>17706125</v>
      </c>
      <c r="J78" s="12">
        <v>25891431</v>
      </c>
      <c r="K78" s="7"/>
      <c r="L78" s="7">
        <v>8068482</v>
      </c>
      <c r="M78" s="12">
        <v>26852031</v>
      </c>
      <c r="N78" s="7"/>
    </row>
    <row r="79" spans="1:14" ht="56.25">
      <c r="A79" s="5" t="s">
        <v>78</v>
      </c>
      <c r="B79" s="6" t="s">
        <v>93</v>
      </c>
      <c r="C79" s="7"/>
      <c r="D79" s="12"/>
      <c r="E79" s="7"/>
      <c r="F79" s="7">
        <v>60000000</v>
      </c>
      <c r="G79" s="12"/>
      <c r="H79" s="7"/>
      <c r="I79" s="7"/>
      <c r="J79" s="12"/>
      <c r="K79" s="7"/>
      <c r="L79" s="7"/>
      <c r="M79" s="12"/>
      <c r="N79" s="7"/>
    </row>
    <row r="80" spans="1:14" ht="56.25">
      <c r="A80" s="5" t="s">
        <v>78</v>
      </c>
      <c r="B80" s="6" t="s">
        <v>94</v>
      </c>
      <c r="C80" s="7">
        <v>8000000</v>
      </c>
      <c r="D80" s="12">
        <v>15000000</v>
      </c>
      <c r="E80" s="7"/>
      <c r="F80" s="7"/>
      <c r="G80" s="12">
        <v>15000000</v>
      </c>
      <c r="H80" s="7"/>
      <c r="I80" s="7">
        <v>0</v>
      </c>
      <c r="J80" s="12">
        <v>15000000</v>
      </c>
      <c r="K80" s="7"/>
      <c r="L80" s="7">
        <v>9000000</v>
      </c>
      <c r="M80" s="12">
        <v>15000000</v>
      </c>
      <c r="N80" s="7"/>
    </row>
    <row r="81" spans="1:14" ht="22.5">
      <c r="A81" s="5" t="s">
        <v>8</v>
      </c>
      <c r="B81" s="69" t="s">
        <v>95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1.25">
      <c r="A82" s="69" t="s">
        <v>9</v>
      </c>
      <c r="B82" s="70" t="s">
        <v>96</v>
      </c>
      <c r="C82" s="71"/>
      <c r="D82" s="71"/>
      <c r="E82" s="72"/>
      <c r="F82" s="76" t="s">
        <v>11</v>
      </c>
      <c r="G82" s="77"/>
      <c r="H82" s="77"/>
      <c r="I82" s="77"/>
      <c r="J82" s="77"/>
      <c r="K82" s="77"/>
      <c r="L82" s="77"/>
      <c r="M82" s="77"/>
      <c r="N82" s="77"/>
    </row>
    <row r="83" spans="1:14" ht="11.25">
      <c r="A83" s="69"/>
      <c r="B83" s="73"/>
      <c r="C83" s="74"/>
      <c r="D83" s="74"/>
      <c r="E83" s="75"/>
      <c r="F83" s="82" t="s">
        <v>97</v>
      </c>
      <c r="G83" s="83"/>
      <c r="H83" s="83"/>
      <c r="I83" s="83"/>
      <c r="J83" s="83"/>
      <c r="K83" s="83"/>
      <c r="L83" s="83"/>
      <c r="M83" s="83"/>
      <c r="N83" s="83"/>
    </row>
    <row r="84" spans="1:14" ht="11.25">
      <c r="A84" s="5" t="s">
        <v>14</v>
      </c>
      <c r="B84" s="68" t="s">
        <v>98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4" ht="56.25">
      <c r="A85" s="5" t="s">
        <v>99</v>
      </c>
      <c r="B85" s="68" t="s">
        <v>100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22.5">
      <c r="A86" s="5" t="s">
        <v>101</v>
      </c>
      <c r="B86" s="11" t="s">
        <v>102</v>
      </c>
      <c r="C86" s="7"/>
      <c r="D86" s="7">
        <v>2000000</v>
      </c>
      <c r="E86" s="7"/>
      <c r="F86" s="7"/>
      <c r="G86" s="7">
        <v>2000000</v>
      </c>
      <c r="H86" s="7"/>
      <c r="I86" s="7"/>
      <c r="J86" s="7">
        <v>2000000</v>
      </c>
      <c r="K86" s="7"/>
      <c r="L86" s="7"/>
      <c r="M86" s="7">
        <v>2000000</v>
      </c>
      <c r="N86" s="7"/>
    </row>
    <row r="87" spans="1:14" ht="22.5">
      <c r="A87" s="5" t="s">
        <v>101</v>
      </c>
      <c r="B87" s="9" t="s">
        <v>103</v>
      </c>
      <c r="C87" s="7">
        <v>3500000</v>
      </c>
      <c r="D87" s="7">
        <v>500000</v>
      </c>
      <c r="E87" s="7"/>
      <c r="F87" s="7">
        <v>3500000</v>
      </c>
      <c r="G87" s="7">
        <v>500000</v>
      </c>
      <c r="H87" s="7"/>
      <c r="I87" s="7">
        <v>3500000</v>
      </c>
      <c r="J87" s="7">
        <v>500000</v>
      </c>
      <c r="K87" s="7"/>
      <c r="L87" s="7">
        <v>3500000</v>
      </c>
      <c r="M87" s="7">
        <v>500000</v>
      </c>
      <c r="N87" s="7"/>
    </row>
    <row r="88" spans="1:14" ht="11.25">
      <c r="A88" s="5" t="s">
        <v>101</v>
      </c>
      <c r="B88" s="9" t="s">
        <v>104</v>
      </c>
      <c r="C88" s="7">
        <v>1500000</v>
      </c>
      <c r="D88" s="7"/>
      <c r="E88" s="7"/>
      <c r="F88" s="7">
        <v>1500000</v>
      </c>
      <c r="G88" s="7"/>
      <c r="H88" s="7"/>
      <c r="I88" s="7">
        <v>1500000</v>
      </c>
      <c r="J88" s="7"/>
      <c r="K88" s="7"/>
      <c r="L88" s="7">
        <v>1500000</v>
      </c>
      <c r="M88" s="7"/>
      <c r="N88" s="7"/>
    </row>
    <row r="89" spans="1:14" ht="45">
      <c r="A89" s="5" t="s">
        <v>105</v>
      </c>
      <c r="B89" s="9" t="s">
        <v>106</v>
      </c>
      <c r="C89" s="7">
        <v>2000000</v>
      </c>
      <c r="D89" s="7"/>
      <c r="E89" s="7"/>
      <c r="F89" s="7">
        <v>2000000</v>
      </c>
      <c r="G89" s="7"/>
      <c r="H89" s="7"/>
      <c r="I89" s="7">
        <v>2000000</v>
      </c>
      <c r="J89" s="7"/>
      <c r="K89" s="7"/>
      <c r="L89" s="7">
        <v>2000000</v>
      </c>
      <c r="M89" s="7"/>
      <c r="N89" s="7"/>
    </row>
    <row r="90" spans="1:14" ht="45">
      <c r="A90" s="5" t="s">
        <v>105</v>
      </c>
      <c r="B90" s="9" t="s">
        <v>107</v>
      </c>
      <c r="C90" s="7">
        <v>3000000</v>
      </c>
      <c r="D90" s="7"/>
      <c r="E90" s="7"/>
      <c r="F90" s="7">
        <v>3000000</v>
      </c>
      <c r="G90" s="7"/>
      <c r="H90" s="7"/>
      <c r="I90" s="7">
        <v>3000000</v>
      </c>
      <c r="J90" s="7"/>
      <c r="K90" s="7"/>
      <c r="L90" s="7">
        <v>3000000</v>
      </c>
      <c r="M90" s="7"/>
      <c r="N90" s="7"/>
    </row>
    <row r="91" spans="1:14" ht="45">
      <c r="A91" s="5" t="s">
        <v>105</v>
      </c>
      <c r="B91" s="9" t="s">
        <v>108</v>
      </c>
      <c r="C91" s="7">
        <v>2000000</v>
      </c>
      <c r="D91" s="7"/>
      <c r="E91" s="7"/>
      <c r="F91" s="7">
        <v>2000000</v>
      </c>
      <c r="G91" s="7"/>
      <c r="H91" s="7"/>
      <c r="I91" s="7">
        <v>2000000</v>
      </c>
      <c r="J91" s="7"/>
      <c r="K91" s="7"/>
      <c r="L91" s="7">
        <v>2000000</v>
      </c>
      <c r="M91" s="7"/>
      <c r="N91" s="7"/>
    </row>
    <row r="92" spans="1:14" ht="33.75">
      <c r="A92" s="5" t="s">
        <v>109</v>
      </c>
      <c r="B92" s="11" t="s">
        <v>110</v>
      </c>
      <c r="C92" s="7">
        <v>10000000</v>
      </c>
      <c r="D92" s="7"/>
      <c r="E92" s="7"/>
      <c r="F92" s="7">
        <v>10000000</v>
      </c>
      <c r="G92" s="7"/>
      <c r="H92" s="7"/>
      <c r="I92" s="7"/>
      <c r="J92" s="7"/>
      <c r="K92" s="7"/>
      <c r="L92" s="7"/>
      <c r="M92" s="7"/>
      <c r="N92" s="7"/>
    </row>
    <row r="93" spans="1:14" ht="11.25">
      <c r="A93" s="69" t="s">
        <v>9</v>
      </c>
      <c r="B93" s="70" t="s">
        <v>111</v>
      </c>
      <c r="C93" s="71"/>
      <c r="D93" s="71"/>
      <c r="E93" s="72"/>
      <c r="F93" s="76" t="s">
        <v>11</v>
      </c>
      <c r="G93" s="77"/>
      <c r="H93" s="77"/>
      <c r="I93" s="77"/>
      <c r="J93" s="77"/>
      <c r="K93" s="77"/>
      <c r="L93" s="77"/>
      <c r="M93" s="77"/>
      <c r="N93" s="77"/>
    </row>
    <row r="94" spans="1:14" ht="11.25">
      <c r="A94" s="69"/>
      <c r="B94" s="79"/>
      <c r="C94" s="80"/>
      <c r="D94" s="80"/>
      <c r="E94" s="81"/>
      <c r="F94" s="76" t="s">
        <v>112</v>
      </c>
      <c r="G94" s="77"/>
      <c r="H94" s="77"/>
      <c r="I94" s="77"/>
      <c r="J94" s="77"/>
      <c r="K94" s="77"/>
      <c r="L94" s="77"/>
      <c r="M94" s="77"/>
      <c r="N94" s="77"/>
    </row>
    <row r="95" spans="1:14" ht="11.25">
      <c r="A95" s="69"/>
      <c r="B95" s="79"/>
      <c r="C95" s="80"/>
      <c r="D95" s="80"/>
      <c r="E95" s="81"/>
      <c r="F95" s="76" t="s">
        <v>113</v>
      </c>
      <c r="G95" s="77"/>
      <c r="H95" s="77"/>
      <c r="I95" s="77"/>
      <c r="J95" s="77"/>
      <c r="K95" s="77"/>
      <c r="L95" s="77"/>
      <c r="M95" s="77"/>
      <c r="N95" s="77"/>
    </row>
    <row r="96" spans="1:14" ht="11.25">
      <c r="A96" s="69"/>
      <c r="B96" s="79"/>
      <c r="C96" s="80"/>
      <c r="D96" s="80"/>
      <c r="E96" s="81"/>
      <c r="F96" s="76" t="s">
        <v>114</v>
      </c>
      <c r="G96" s="77"/>
      <c r="H96" s="77"/>
      <c r="I96" s="77"/>
      <c r="J96" s="77"/>
      <c r="K96" s="77"/>
      <c r="L96" s="77"/>
      <c r="M96" s="77"/>
      <c r="N96" s="77"/>
    </row>
    <row r="97" spans="1:14" ht="11.25">
      <c r="A97" s="69"/>
      <c r="B97" s="79"/>
      <c r="C97" s="80"/>
      <c r="D97" s="80"/>
      <c r="E97" s="81"/>
      <c r="F97" s="76" t="s">
        <v>115</v>
      </c>
      <c r="G97" s="77"/>
      <c r="H97" s="77"/>
      <c r="I97" s="77"/>
      <c r="J97" s="77"/>
      <c r="K97" s="77"/>
      <c r="L97" s="77"/>
      <c r="M97" s="77"/>
      <c r="N97" s="77"/>
    </row>
    <row r="98" spans="1:14" ht="11.25">
      <c r="A98" s="5" t="s">
        <v>14</v>
      </c>
      <c r="B98" s="68" t="s">
        <v>116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1.25">
      <c r="A99" s="5" t="s">
        <v>117</v>
      </c>
      <c r="B99" s="68" t="s">
        <v>118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1:14" ht="67.5">
      <c r="A100" s="5" t="s">
        <v>101</v>
      </c>
      <c r="B100" s="11" t="s">
        <v>119</v>
      </c>
      <c r="C100" s="7"/>
      <c r="D100" s="7">
        <v>500000</v>
      </c>
      <c r="E100" s="7"/>
      <c r="F100" s="7"/>
      <c r="G100" s="7"/>
      <c r="H100" s="7"/>
      <c r="I100" s="7"/>
      <c r="J100" s="7">
        <v>500000</v>
      </c>
      <c r="K100" s="7"/>
      <c r="L100" s="7"/>
      <c r="M100" s="7"/>
      <c r="N100" s="7"/>
    </row>
    <row r="101" spans="1:14" ht="22.5">
      <c r="A101" s="5" t="s">
        <v>101</v>
      </c>
      <c r="B101" s="11" t="s">
        <v>120</v>
      </c>
      <c r="C101" s="7"/>
      <c r="D101" s="7">
        <v>5000000</v>
      </c>
      <c r="E101" s="7"/>
      <c r="F101" s="7"/>
      <c r="G101" s="7">
        <v>5000000</v>
      </c>
      <c r="H101" s="7"/>
      <c r="I101" s="7"/>
      <c r="J101" s="7">
        <v>5000000</v>
      </c>
      <c r="K101" s="7"/>
      <c r="L101" s="7"/>
      <c r="M101" s="7">
        <v>5000000</v>
      </c>
      <c r="N101" s="7"/>
    </row>
    <row r="102" spans="1:14" ht="11.25">
      <c r="A102" s="5" t="s">
        <v>14</v>
      </c>
      <c r="B102" s="68" t="s">
        <v>121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11.25">
      <c r="A103" s="5" t="s">
        <v>117</v>
      </c>
      <c r="B103" s="68" t="s">
        <v>122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4" ht="33.75">
      <c r="A104" s="5" t="s">
        <v>123</v>
      </c>
      <c r="B104" s="6" t="s">
        <v>124</v>
      </c>
      <c r="C104" s="7"/>
      <c r="D104" s="7">
        <v>18740319</v>
      </c>
      <c r="E104" s="7"/>
      <c r="F104" s="7"/>
      <c r="G104" s="7">
        <v>19068275</v>
      </c>
      <c r="H104" s="7"/>
      <c r="I104" s="7"/>
      <c r="J104" s="7">
        <v>19401969</v>
      </c>
      <c r="K104" s="7"/>
      <c r="L104" s="7"/>
      <c r="M104" s="7">
        <v>19741504</v>
      </c>
      <c r="N104" s="7"/>
    </row>
    <row r="105" spans="1:14" ht="11.25">
      <c r="A105" s="5" t="s">
        <v>101</v>
      </c>
      <c r="B105" s="11" t="s">
        <v>125</v>
      </c>
      <c r="C105" s="7">
        <v>7000000</v>
      </c>
      <c r="D105" s="7">
        <v>13000000</v>
      </c>
      <c r="E105" s="7"/>
      <c r="F105" s="7">
        <v>7000000</v>
      </c>
      <c r="G105" s="7">
        <v>14000000</v>
      </c>
      <c r="H105" s="7"/>
      <c r="I105" s="7">
        <v>7000000</v>
      </c>
      <c r="J105" s="7">
        <v>15000000</v>
      </c>
      <c r="K105" s="7"/>
      <c r="L105" s="7">
        <v>7000000</v>
      </c>
      <c r="M105" s="7">
        <v>16000000</v>
      </c>
      <c r="N105" s="7"/>
    </row>
    <row r="106" spans="1:14" ht="11.25">
      <c r="A106" s="5" t="s">
        <v>14</v>
      </c>
      <c r="B106" s="68" t="s">
        <v>126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ht="11.25">
      <c r="A107" s="5" t="s">
        <v>117</v>
      </c>
      <c r="B107" s="68" t="s">
        <v>127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8" s="4" customFormat="1" ht="33.75">
      <c r="A108" s="5" t="s">
        <v>101</v>
      </c>
      <c r="B108" s="11" t="s">
        <v>128</v>
      </c>
      <c r="D108" s="7">
        <v>5000000</v>
      </c>
      <c r="E108" s="7"/>
      <c r="F108" s="7"/>
      <c r="G108" s="7">
        <v>2000000</v>
      </c>
      <c r="H108" s="7"/>
      <c r="I108" s="7"/>
      <c r="J108" s="7">
        <v>2000000</v>
      </c>
      <c r="K108" s="7"/>
      <c r="L108" s="7"/>
      <c r="M108" s="7">
        <v>2000000</v>
      </c>
      <c r="N108" s="7"/>
      <c r="Q108" s="7"/>
      <c r="R108" s="15"/>
    </row>
    <row r="109" spans="1:14" ht="11.25">
      <c r="A109" s="5" t="s">
        <v>117</v>
      </c>
      <c r="B109" s="68" t="s">
        <v>129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ht="78.75">
      <c r="A110" s="5" t="s">
        <v>101</v>
      </c>
      <c r="B110" s="11" t="s">
        <v>130</v>
      </c>
      <c r="C110" s="16"/>
      <c r="D110" s="7">
        <v>30000000</v>
      </c>
      <c r="E110" s="7"/>
      <c r="F110" s="7"/>
      <c r="G110" s="7">
        <v>56953537</v>
      </c>
      <c r="H110" s="7"/>
      <c r="I110" s="7"/>
      <c r="J110" s="7">
        <v>57241474</v>
      </c>
      <c r="K110" s="7"/>
      <c r="L110" s="7"/>
      <c r="M110" s="7">
        <v>58595700</v>
      </c>
      <c r="N110" s="7"/>
    </row>
    <row r="111" spans="1:14" ht="67.5">
      <c r="A111" s="5" t="s">
        <v>101</v>
      </c>
      <c r="B111" s="11" t="s">
        <v>131</v>
      </c>
      <c r="C111" s="16"/>
      <c r="D111" s="7">
        <v>17000000</v>
      </c>
      <c r="E111" s="7"/>
      <c r="F111" s="7"/>
      <c r="G111" s="7">
        <v>17000000</v>
      </c>
      <c r="H111" s="7"/>
      <c r="I111" s="7"/>
      <c r="J111" s="7">
        <v>17000000</v>
      </c>
      <c r="K111" s="7"/>
      <c r="L111" s="7"/>
      <c r="M111" s="7">
        <v>17000000</v>
      </c>
      <c r="N111" s="7"/>
    </row>
    <row r="112" spans="1:14" ht="33.75">
      <c r="A112" s="5" t="s">
        <v>101</v>
      </c>
      <c r="B112" s="11" t="s">
        <v>132</v>
      </c>
      <c r="C112" s="16"/>
      <c r="D112" s="7">
        <v>2230749</v>
      </c>
      <c r="E112" s="7"/>
      <c r="F112" s="7"/>
      <c r="G112" s="7">
        <v>2500000</v>
      </c>
      <c r="H112" s="7"/>
      <c r="I112" s="7"/>
      <c r="J112" s="7">
        <v>2500000</v>
      </c>
      <c r="K112" s="7"/>
      <c r="L112" s="7"/>
      <c r="M112" s="7">
        <v>2500000</v>
      </c>
      <c r="N112" s="7"/>
    </row>
    <row r="113" spans="1:14" ht="33.75">
      <c r="A113" s="5" t="s">
        <v>101</v>
      </c>
      <c r="B113" s="11" t="s">
        <v>133</v>
      </c>
      <c r="C113" s="16"/>
      <c r="D113" s="7"/>
      <c r="E113" s="7"/>
      <c r="F113" s="7"/>
      <c r="G113" s="7"/>
      <c r="H113" s="7">
        <v>2000000000</v>
      </c>
      <c r="I113" s="7"/>
      <c r="J113" s="7"/>
      <c r="K113" s="7">
        <v>2000000000</v>
      </c>
      <c r="L113" s="7"/>
      <c r="M113" s="7"/>
      <c r="N113" s="7"/>
    </row>
    <row r="114" spans="1:14" ht="78.75">
      <c r="A114" s="5" t="s">
        <v>101</v>
      </c>
      <c r="B114" s="11" t="s">
        <v>134</v>
      </c>
      <c r="C114" s="16"/>
      <c r="D114" s="7">
        <v>5000000</v>
      </c>
      <c r="E114" s="7"/>
      <c r="F114" s="7"/>
      <c r="G114" s="7">
        <v>2000000</v>
      </c>
      <c r="H114" s="7"/>
      <c r="I114" s="7"/>
      <c r="J114" s="7">
        <v>2000000</v>
      </c>
      <c r="K114" s="7"/>
      <c r="L114" s="7"/>
      <c r="M114" s="7">
        <v>2000000</v>
      </c>
      <c r="N114" s="7"/>
    </row>
    <row r="115" spans="1:14" ht="22.5">
      <c r="A115" s="5" t="s">
        <v>101</v>
      </c>
      <c r="B115" s="11" t="s">
        <v>135</v>
      </c>
      <c r="C115" s="16"/>
      <c r="D115" s="7">
        <v>32000000</v>
      </c>
      <c r="E115" s="7"/>
      <c r="F115" s="7"/>
      <c r="G115" s="7">
        <v>32000000</v>
      </c>
      <c r="H115" s="7"/>
      <c r="I115" s="7"/>
      <c r="J115" s="7">
        <v>32000000</v>
      </c>
      <c r="K115" s="7"/>
      <c r="L115" s="7"/>
      <c r="M115" s="7">
        <v>32000000</v>
      </c>
      <c r="N115" s="7"/>
    </row>
    <row r="116" spans="1:14" ht="33.75">
      <c r="A116" s="5" t="s">
        <v>101</v>
      </c>
      <c r="B116" s="11" t="s">
        <v>136</v>
      </c>
      <c r="C116" s="16"/>
      <c r="D116" s="7">
        <v>5000000</v>
      </c>
      <c r="E116" s="7"/>
      <c r="F116" s="7"/>
      <c r="G116" s="7">
        <v>5000000</v>
      </c>
      <c r="H116" s="7"/>
      <c r="I116" s="7"/>
      <c r="J116" s="7">
        <v>5000000</v>
      </c>
      <c r="K116" s="7"/>
      <c r="L116" s="7"/>
      <c r="M116" s="7">
        <v>5000000</v>
      </c>
      <c r="N116" s="16"/>
    </row>
    <row r="117" spans="1:14" ht="11.25">
      <c r="A117" s="5" t="s">
        <v>117</v>
      </c>
      <c r="B117" s="68" t="s">
        <v>137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33.75">
      <c r="A118" s="5" t="s">
        <v>101</v>
      </c>
      <c r="B118" s="9" t="s">
        <v>138</v>
      </c>
      <c r="C118" s="9"/>
      <c r="D118" s="9"/>
      <c r="E118" s="17"/>
      <c r="F118" s="18"/>
      <c r="G118" s="19"/>
      <c r="H118" s="19"/>
      <c r="I118" s="19"/>
      <c r="J118" s="19"/>
      <c r="K118" s="19"/>
      <c r="L118" s="19"/>
      <c r="M118" s="19"/>
      <c r="N118" s="19"/>
    </row>
    <row r="119" spans="1:14" ht="11.25">
      <c r="A119" s="69" t="s">
        <v>9</v>
      </c>
      <c r="B119" s="70" t="s">
        <v>139</v>
      </c>
      <c r="C119" s="71"/>
      <c r="D119" s="71"/>
      <c r="E119" s="72"/>
      <c r="F119" s="76" t="s">
        <v>11</v>
      </c>
      <c r="G119" s="77"/>
      <c r="H119" s="77"/>
      <c r="I119" s="77"/>
      <c r="J119" s="77"/>
      <c r="K119" s="77"/>
      <c r="L119" s="77"/>
      <c r="M119" s="77"/>
      <c r="N119" s="77"/>
    </row>
    <row r="120" spans="1:14" ht="11.25">
      <c r="A120" s="69"/>
      <c r="B120" s="79"/>
      <c r="C120" s="80"/>
      <c r="D120" s="80"/>
      <c r="E120" s="81"/>
      <c r="F120" s="76" t="s">
        <v>115</v>
      </c>
      <c r="G120" s="77"/>
      <c r="H120" s="77"/>
      <c r="I120" s="77"/>
      <c r="J120" s="77"/>
      <c r="K120" s="77"/>
      <c r="L120" s="77"/>
      <c r="M120" s="77"/>
      <c r="N120" s="77"/>
    </row>
    <row r="121" spans="1:14" ht="11.25">
      <c r="A121" s="69"/>
      <c r="B121" s="73"/>
      <c r="C121" s="74"/>
      <c r="D121" s="74"/>
      <c r="E121" s="75"/>
      <c r="F121" s="76" t="s">
        <v>140</v>
      </c>
      <c r="G121" s="77"/>
      <c r="H121" s="77"/>
      <c r="I121" s="77"/>
      <c r="J121" s="77"/>
      <c r="K121" s="77"/>
      <c r="L121" s="77"/>
      <c r="M121" s="77"/>
      <c r="N121" s="77"/>
    </row>
    <row r="122" spans="1:14" ht="11.25">
      <c r="A122" s="5" t="s">
        <v>14</v>
      </c>
      <c r="B122" s="68" t="s">
        <v>141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1.25">
      <c r="A123" s="5" t="s">
        <v>117</v>
      </c>
      <c r="B123" s="68" t="s">
        <v>142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22.5">
      <c r="A124" s="5" t="s">
        <v>101</v>
      </c>
      <c r="B124" s="11" t="s">
        <v>102</v>
      </c>
      <c r="C124" s="7"/>
      <c r="D124" s="7">
        <v>2000000</v>
      </c>
      <c r="E124" s="7"/>
      <c r="F124" s="7"/>
      <c r="G124" s="7">
        <v>2000000</v>
      </c>
      <c r="H124" s="7"/>
      <c r="I124" s="7"/>
      <c r="J124" s="7">
        <v>2000000</v>
      </c>
      <c r="K124" s="7"/>
      <c r="L124" s="7"/>
      <c r="M124" s="7">
        <v>2000000</v>
      </c>
      <c r="N124" s="7"/>
    </row>
    <row r="125" spans="1:14" ht="22.5">
      <c r="A125" s="5" t="s">
        <v>101</v>
      </c>
      <c r="B125" s="11" t="s">
        <v>103</v>
      </c>
      <c r="C125" s="7"/>
      <c r="D125" s="7">
        <v>500000</v>
      </c>
      <c r="E125" s="7"/>
      <c r="F125" s="7"/>
      <c r="G125" s="7">
        <v>500000</v>
      </c>
      <c r="H125" s="7"/>
      <c r="I125" s="7"/>
      <c r="J125" s="7">
        <v>500000</v>
      </c>
      <c r="K125" s="7"/>
      <c r="L125" s="7"/>
      <c r="M125" s="7">
        <v>500000</v>
      </c>
      <c r="N125" s="7"/>
    </row>
    <row r="126" spans="1:14" ht="33.75">
      <c r="A126" s="5" t="s">
        <v>91</v>
      </c>
      <c r="B126" s="68" t="s">
        <v>143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45">
      <c r="A127" s="5" t="s">
        <v>105</v>
      </c>
      <c r="B127" s="8" t="s">
        <v>144</v>
      </c>
      <c r="C127" s="7">
        <v>13000000</v>
      </c>
      <c r="D127" s="7"/>
      <c r="E127" s="7"/>
      <c r="F127" s="7">
        <v>13000000</v>
      </c>
      <c r="G127" s="7"/>
      <c r="H127" s="7"/>
      <c r="I127" s="7">
        <v>13000000</v>
      </c>
      <c r="J127" s="7"/>
      <c r="K127" s="7"/>
      <c r="L127" s="7">
        <v>13000000</v>
      </c>
      <c r="M127" s="7"/>
      <c r="N127" s="7"/>
    </row>
    <row r="128" spans="1:14" ht="22.5">
      <c r="A128" s="5" t="s">
        <v>8</v>
      </c>
      <c r="B128" s="69" t="s">
        <v>145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1.25">
      <c r="A129" s="69" t="s">
        <v>9</v>
      </c>
      <c r="B129" s="70" t="s">
        <v>146</v>
      </c>
      <c r="C129" s="71"/>
      <c r="D129" s="71"/>
      <c r="E129" s="72"/>
      <c r="F129" s="76" t="s">
        <v>11</v>
      </c>
      <c r="G129" s="77"/>
      <c r="H129" s="77"/>
      <c r="I129" s="77"/>
      <c r="J129" s="77"/>
      <c r="K129" s="77"/>
      <c r="L129" s="77"/>
      <c r="M129" s="77"/>
      <c r="N129" s="77"/>
    </row>
    <row r="130" spans="1:14" ht="11.25">
      <c r="A130" s="69"/>
      <c r="B130" s="79"/>
      <c r="C130" s="80"/>
      <c r="D130" s="80"/>
      <c r="E130" s="81"/>
      <c r="F130" s="76" t="s">
        <v>147</v>
      </c>
      <c r="G130" s="77"/>
      <c r="H130" s="77"/>
      <c r="I130" s="77"/>
      <c r="J130" s="77"/>
      <c r="K130" s="77"/>
      <c r="L130" s="77"/>
      <c r="M130" s="77"/>
      <c r="N130" s="77"/>
    </row>
    <row r="131" spans="1:14" ht="11.25">
      <c r="A131" s="69"/>
      <c r="B131" s="79"/>
      <c r="C131" s="80"/>
      <c r="D131" s="80"/>
      <c r="E131" s="81"/>
      <c r="F131" s="76" t="s">
        <v>148</v>
      </c>
      <c r="G131" s="77"/>
      <c r="H131" s="77"/>
      <c r="I131" s="77"/>
      <c r="J131" s="77"/>
      <c r="K131" s="77"/>
      <c r="L131" s="77"/>
      <c r="M131" s="77"/>
      <c r="N131" s="77"/>
    </row>
    <row r="132" spans="1:14" ht="11.25">
      <c r="A132" s="69"/>
      <c r="B132" s="73"/>
      <c r="C132" s="74"/>
      <c r="D132" s="74"/>
      <c r="E132" s="75"/>
      <c r="F132" s="76" t="s">
        <v>149</v>
      </c>
      <c r="G132" s="77"/>
      <c r="H132" s="77"/>
      <c r="I132" s="77"/>
      <c r="J132" s="77"/>
      <c r="K132" s="77"/>
      <c r="L132" s="77"/>
      <c r="M132" s="77"/>
      <c r="N132" s="77"/>
    </row>
    <row r="133" spans="1:14" ht="11.25">
      <c r="A133" s="5" t="s">
        <v>14</v>
      </c>
      <c r="B133" s="68" t="s">
        <v>150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ht="11.25">
      <c r="A134" s="5" t="s">
        <v>151</v>
      </c>
      <c r="B134" s="4" t="s">
        <v>152</v>
      </c>
      <c r="C134" s="4"/>
      <c r="D134" s="4"/>
      <c r="E134" s="5"/>
      <c r="F134" s="5"/>
      <c r="G134" s="5"/>
      <c r="H134" s="5"/>
      <c r="I134" s="5"/>
      <c r="J134" s="4"/>
      <c r="K134" s="4"/>
      <c r="L134" s="4"/>
      <c r="M134" s="4"/>
      <c r="N134" s="4"/>
    </row>
    <row r="135" spans="1:14" ht="22.5">
      <c r="A135" s="5" t="s">
        <v>153</v>
      </c>
      <c r="B135" s="11" t="s">
        <v>154</v>
      </c>
      <c r="C135" s="4"/>
      <c r="D135" s="4"/>
      <c r="E135" s="7">
        <v>5200000000</v>
      </c>
      <c r="F135" s="5"/>
      <c r="G135" s="5"/>
      <c r="H135" s="5"/>
      <c r="I135" s="5"/>
      <c r="J135" s="4"/>
      <c r="K135" s="4"/>
      <c r="L135" s="4"/>
      <c r="M135" s="4"/>
      <c r="N135" s="4"/>
    </row>
    <row r="136" spans="1:14" ht="11.25">
      <c r="A136" s="5" t="s">
        <v>14</v>
      </c>
      <c r="B136" s="68" t="s">
        <v>155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1:14" ht="11.25">
      <c r="A137" s="5" t="s">
        <v>151</v>
      </c>
      <c r="B137" s="68" t="s">
        <v>156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1:14" s="22" customFormat="1" ht="11.25">
      <c r="A138" s="20" t="s">
        <v>153</v>
      </c>
      <c r="B138" s="21" t="s">
        <v>157</v>
      </c>
      <c r="C138" s="7"/>
      <c r="D138" s="7">
        <v>47287324</v>
      </c>
      <c r="E138" s="7"/>
      <c r="F138" s="20"/>
      <c r="G138" s="20">
        <v>47287324</v>
      </c>
      <c r="H138" s="20"/>
      <c r="I138" s="20"/>
      <c r="J138" s="7">
        <v>47287324</v>
      </c>
      <c r="K138" s="7"/>
      <c r="L138" s="7"/>
      <c r="M138" s="7">
        <v>47287324</v>
      </c>
      <c r="N138" s="7"/>
    </row>
    <row r="139" spans="1:14" ht="11.25">
      <c r="A139" s="5" t="s">
        <v>14</v>
      </c>
      <c r="B139" s="68" t="s">
        <v>158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1:14" ht="11.25">
      <c r="A140" s="5" t="s">
        <v>151</v>
      </c>
      <c r="B140" s="68" t="s">
        <v>159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ht="11.25">
      <c r="A141" s="5" t="s">
        <v>151</v>
      </c>
      <c r="B141" s="68" t="s">
        <v>160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1:14" ht="11.25">
      <c r="A142" s="5" t="s">
        <v>151</v>
      </c>
      <c r="B142" s="68" t="s">
        <v>161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1:14" ht="11.25">
      <c r="A143" s="5" t="s">
        <v>151</v>
      </c>
      <c r="B143" s="68" t="s">
        <v>162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1:14" ht="11.25">
      <c r="A144" s="5" t="s">
        <v>151</v>
      </c>
      <c r="B144" s="68" t="s">
        <v>163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ht="11.25">
      <c r="A145" s="5" t="s">
        <v>151</v>
      </c>
      <c r="B145" s="68" t="s">
        <v>164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1:14" ht="11.25">
      <c r="A146" s="5" t="s">
        <v>151</v>
      </c>
      <c r="B146" s="68" t="s">
        <v>165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ht="11.25">
      <c r="A147" s="5" t="s">
        <v>151</v>
      </c>
      <c r="B147" s="68" t="s">
        <v>166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1:14" ht="22.5">
      <c r="A148" s="5" t="s">
        <v>153</v>
      </c>
      <c r="B148" s="9" t="s">
        <v>167</v>
      </c>
      <c r="C148" s="23">
        <v>10000000</v>
      </c>
      <c r="D148" s="9"/>
      <c r="E148" s="9"/>
      <c r="F148" s="23">
        <v>10000000</v>
      </c>
      <c r="G148" s="9"/>
      <c r="H148" s="9"/>
      <c r="I148" s="23">
        <v>10000000</v>
      </c>
      <c r="J148" s="9"/>
      <c r="K148" s="9"/>
      <c r="L148" s="23">
        <v>10000000</v>
      </c>
      <c r="M148" s="9"/>
      <c r="N148" s="9"/>
    </row>
    <row r="149" spans="1:14" ht="11.25">
      <c r="A149" s="5" t="s">
        <v>151</v>
      </c>
      <c r="B149" s="68" t="s">
        <v>168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1:14" ht="11.25">
      <c r="A150" s="5" t="s">
        <v>14</v>
      </c>
      <c r="B150" s="78" t="s">
        <v>169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ht="11.25">
      <c r="A151" s="5" t="s">
        <v>151</v>
      </c>
      <c r="B151" s="68" t="s">
        <v>170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1:14" ht="11.25">
      <c r="A152" s="5" t="s">
        <v>151</v>
      </c>
      <c r="B152" s="68" t="s">
        <v>171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1:14" ht="11.25">
      <c r="A153" s="5" t="s">
        <v>151</v>
      </c>
      <c r="B153" s="68" t="s">
        <v>172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1:14" ht="11.25">
      <c r="A154" s="5" t="s">
        <v>14</v>
      </c>
      <c r="B154" s="78" t="s">
        <v>173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1:14" ht="11.25">
      <c r="A155" s="5" t="s">
        <v>151</v>
      </c>
      <c r="B155" s="68" t="s">
        <v>174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1:14" ht="11.25">
      <c r="A156" s="5" t="s">
        <v>151</v>
      </c>
      <c r="B156" s="68" t="s">
        <v>175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1:14" ht="11.25">
      <c r="A157" s="5" t="s">
        <v>151</v>
      </c>
      <c r="B157" s="68" t="s">
        <v>176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1:14" ht="11.25">
      <c r="A158" s="5" t="s">
        <v>151</v>
      </c>
      <c r="B158" s="68" t="s">
        <v>177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1:14" ht="11.25">
      <c r="A159" s="5" t="s">
        <v>14</v>
      </c>
      <c r="B159" s="78" t="s">
        <v>178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1:14" ht="11.25">
      <c r="A160" s="5" t="s">
        <v>151</v>
      </c>
      <c r="B160" s="68" t="s">
        <v>179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1:14" ht="11.25">
      <c r="A161" s="5" t="s">
        <v>14</v>
      </c>
      <c r="B161" s="78" t="s">
        <v>180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1:14" ht="11.25">
      <c r="A162" s="5" t="s">
        <v>151</v>
      </c>
      <c r="B162" s="68" t="s">
        <v>181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1:14" ht="11.25">
      <c r="A163" s="5" t="s">
        <v>14</v>
      </c>
      <c r="B163" s="78" t="s">
        <v>182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1:14" ht="11.25">
      <c r="A164" s="5" t="s">
        <v>151</v>
      </c>
      <c r="B164" s="68" t="s">
        <v>183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4" ht="11.25">
      <c r="A165" s="5" t="s">
        <v>14</v>
      </c>
      <c r="B165" s="78" t="s">
        <v>184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1:14" ht="11.25">
      <c r="A166" s="5" t="s">
        <v>151</v>
      </c>
      <c r="B166" s="68" t="s">
        <v>185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1:14" ht="11.25">
      <c r="A167" s="5" t="s">
        <v>14</v>
      </c>
      <c r="B167" s="78" t="s">
        <v>186</v>
      </c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1:14" ht="11.25">
      <c r="A168" s="5" t="s">
        <v>151</v>
      </c>
      <c r="B168" s="68" t="s">
        <v>187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1:14" ht="11.25">
      <c r="A169" s="5" t="s">
        <v>14</v>
      </c>
      <c r="B169" s="78" t="s">
        <v>188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1:14" ht="11.25">
      <c r="A170" s="5" t="s">
        <v>151</v>
      </c>
      <c r="B170" s="68" t="s">
        <v>189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1:14" ht="11.25">
      <c r="A171" s="5" t="s">
        <v>14</v>
      </c>
      <c r="B171" s="78" t="s">
        <v>190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1:14" ht="11.25">
      <c r="A172" s="5" t="s">
        <v>151</v>
      </c>
      <c r="B172" s="68" t="s">
        <v>191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1:14" ht="11.25">
      <c r="A173" s="5" t="s">
        <v>14</v>
      </c>
      <c r="B173" s="78" t="s">
        <v>192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1:14" ht="11.25">
      <c r="A174" s="5" t="s">
        <v>151</v>
      </c>
      <c r="B174" s="68" t="s">
        <v>193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1:14" ht="11.25">
      <c r="A175" s="5" t="s">
        <v>14</v>
      </c>
      <c r="B175" s="78" t="s">
        <v>194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1:14" ht="11.25">
      <c r="A176" s="5" t="s">
        <v>151</v>
      </c>
      <c r="B176" s="68" t="s">
        <v>195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1:14" ht="11.25">
      <c r="A177" s="5" t="s">
        <v>14</v>
      </c>
      <c r="B177" s="78" t="s">
        <v>196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1:14" ht="11.25">
      <c r="A178" s="5" t="s">
        <v>151</v>
      </c>
      <c r="B178" s="68" t="s">
        <v>197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1:14" ht="11.25">
      <c r="A179" s="5" t="s">
        <v>14</v>
      </c>
      <c r="B179" s="78" t="s">
        <v>198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1:14" ht="11.25">
      <c r="A180" s="5" t="s">
        <v>151</v>
      </c>
      <c r="B180" s="68" t="s">
        <v>199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1:14" ht="11.25">
      <c r="A181" s="5" t="s">
        <v>14</v>
      </c>
      <c r="B181" s="78" t="s">
        <v>200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1:14" ht="11.25">
      <c r="A182" s="5" t="s">
        <v>151</v>
      </c>
      <c r="B182" s="68" t="s">
        <v>201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1:14" ht="11.25">
      <c r="A183" s="5" t="s">
        <v>151</v>
      </c>
      <c r="B183" s="68" t="s">
        <v>179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1:14" ht="11.25">
      <c r="A184" s="5" t="s">
        <v>14</v>
      </c>
      <c r="B184" s="68" t="s">
        <v>202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1:14" ht="11.25">
      <c r="A185" s="5" t="s">
        <v>203</v>
      </c>
      <c r="B185" s="68" t="s">
        <v>204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1:14" ht="11.25">
      <c r="A186" s="5" t="s">
        <v>203</v>
      </c>
      <c r="B186" s="68" t="s">
        <v>205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1:14" ht="33.75">
      <c r="A187" s="5" t="s">
        <v>153</v>
      </c>
      <c r="B187" s="6" t="s">
        <v>206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1.25">
      <c r="A188" s="69" t="s">
        <v>9</v>
      </c>
      <c r="B188" s="70" t="s">
        <v>207</v>
      </c>
      <c r="C188" s="71"/>
      <c r="D188" s="71"/>
      <c r="E188" s="72"/>
      <c r="F188" s="76" t="s">
        <v>11</v>
      </c>
      <c r="G188" s="77"/>
      <c r="H188" s="77"/>
      <c r="I188" s="77"/>
      <c r="J188" s="77"/>
      <c r="K188" s="77"/>
      <c r="L188" s="77"/>
      <c r="M188" s="77"/>
      <c r="N188" s="77"/>
    </row>
    <row r="189" spans="1:14" ht="11.25">
      <c r="A189" s="69"/>
      <c r="B189" s="79"/>
      <c r="C189" s="80"/>
      <c r="D189" s="80"/>
      <c r="E189" s="81"/>
      <c r="F189" s="76" t="s">
        <v>208</v>
      </c>
      <c r="G189" s="77"/>
      <c r="H189" s="77"/>
      <c r="I189" s="77"/>
      <c r="J189" s="77"/>
      <c r="K189" s="77"/>
      <c r="L189" s="77"/>
      <c r="M189" s="77"/>
      <c r="N189" s="77"/>
    </row>
    <row r="190" spans="1:14" ht="11.25">
      <c r="A190" s="69"/>
      <c r="B190" s="79"/>
      <c r="C190" s="80"/>
      <c r="D190" s="80"/>
      <c r="E190" s="81"/>
      <c r="F190" s="76" t="s">
        <v>209</v>
      </c>
      <c r="G190" s="77"/>
      <c r="H190" s="77"/>
      <c r="I190" s="77"/>
      <c r="J190" s="77"/>
      <c r="K190" s="77"/>
      <c r="L190" s="77"/>
      <c r="M190" s="77"/>
      <c r="N190" s="77"/>
    </row>
    <row r="191" spans="1:14" ht="11.25">
      <c r="A191" s="69"/>
      <c r="B191" s="79"/>
      <c r="C191" s="80"/>
      <c r="D191" s="80"/>
      <c r="E191" s="81"/>
      <c r="F191" s="76" t="s">
        <v>210</v>
      </c>
      <c r="G191" s="77"/>
      <c r="H191" s="77"/>
      <c r="I191" s="77"/>
      <c r="J191" s="77"/>
      <c r="K191" s="77"/>
      <c r="L191" s="77"/>
      <c r="M191" s="77"/>
      <c r="N191" s="77"/>
    </row>
    <row r="192" spans="1:14" ht="11.25">
      <c r="A192" s="69"/>
      <c r="B192" s="79"/>
      <c r="C192" s="80"/>
      <c r="D192" s="80"/>
      <c r="E192" s="81"/>
      <c r="F192" s="76" t="s">
        <v>211</v>
      </c>
      <c r="G192" s="77"/>
      <c r="H192" s="77"/>
      <c r="I192" s="77"/>
      <c r="J192" s="77"/>
      <c r="K192" s="77"/>
      <c r="L192" s="77"/>
      <c r="M192" s="77"/>
      <c r="N192" s="77"/>
    </row>
    <row r="193" spans="1:14" ht="11.25">
      <c r="A193" s="69"/>
      <c r="B193" s="79"/>
      <c r="C193" s="80"/>
      <c r="D193" s="80"/>
      <c r="E193" s="81"/>
      <c r="F193" s="76" t="s">
        <v>212</v>
      </c>
      <c r="G193" s="77"/>
      <c r="H193" s="77"/>
      <c r="I193" s="77"/>
      <c r="J193" s="77"/>
      <c r="K193" s="77"/>
      <c r="L193" s="77"/>
      <c r="M193" s="77"/>
      <c r="N193" s="77"/>
    </row>
    <row r="194" spans="1:14" ht="11.25">
      <c r="A194" s="69"/>
      <c r="B194" s="79"/>
      <c r="C194" s="80"/>
      <c r="D194" s="80"/>
      <c r="E194" s="81"/>
      <c r="F194" s="76" t="s">
        <v>213</v>
      </c>
      <c r="G194" s="77"/>
      <c r="H194" s="77"/>
      <c r="I194" s="77"/>
      <c r="J194" s="77"/>
      <c r="K194" s="77"/>
      <c r="L194" s="77"/>
      <c r="M194" s="77"/>
      <c r="N194" s="77"/>
    </row>
    <row r="195" spans="1:14" ht="11.25">
      <c r="A195" s="69"/>
      <c r="B195" s="79"/>
      <c r="C195" s="80"/>
      <c r="D195" s="80"/>
      <c r="E195" s="81"/>
      <c r="F195" s="76" t="s">
        <v>214</v>
      </c>
      <c r="G195" s="77"/>
      <c r="H195" s="77"/>
      <c r="I195" s="77"/>
      <c r="J195" s="77"/>
      <c r="K195" s="77"/>
      <c r="L195" s="77"/>
      <c r="M195" s="77"/>
      <c r="N195" s="77"/>
    </row>
    <row r="196" spans="1:14" ht="11.25">
      <c r="A196" s="69"/>
      <c r="B196" s="79"/>
      <c r="C196" s="80"/>
      <c r="D196" s="80"/>
      <c r="E196" s="81"/>
      <c r="F196" s="76" t="s">
        <v>215</v>
      </c>
      <c r="G196" s="77"/>
      <c r="H196" s="77"/>
      <c r="I196" s="77"/>
      <c r="J196" s="77"/>
      <c r="K196" s="77"/>
      <c r="L196" s="77"/>
      <c r="M196" s="77"/>
      <c r="N196" s="77"/>
    </row>
    <row r="197" spans="1:14" ht="11.25">
      <c r="A197" s="69"/>
      <c r="B197" s="73"/>
      <c r="C197" s="74"/>
      <c r="D197" s="74"/>
      <c r="E197" s="75"/>
      <c r="F197" s="76" t="s">
        <v>216</v>
      </c>
      <c r="G197" s="77"/>
      <c r="H197" s="77"/>
      <c r="I197" s="77"/>
      <c r="J197" s="77"/>
      <c r="K197" s="77"/>
      <c r="L197" s="77"/>
      <c r="M197" s="77"/>
      <c r="N197" s="77"/>
    </row>
    <row r="198" spans="1:14" ht="11.25">
      <c r="A198" s="5" t="s">
        <v>14</v>
      </c>
      <c r="B198" s="68" t="s">
        <v>217</v>
      </c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1:14" ht="56.25">
      <c r="A199" s="5" t="s">
        <v>218</v>
      </c>
      <c r="B199" s="68" t="s">
        <v>219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1:14" ht="67.5">
      <c r="A200" s="5" t="s">
        <v>220</v>
      </c>
      <c r="B200" s="6" t="s">
        <v>221</v>
      </c>
      <c r="C200" s="7"/>
      <c r="D200" s="7">
        <v>5000000</v>
      </c>
      <c r="E200" s="7"/>
      <c r="F200" s="7"/>
      <c r="G200" s="7">
        <v>5000000</v>
      </c>
      <c r="H200" s="7">
        <v>1500000000</v>
      </c>
      <c r="I200" s="7"/>
      <c r="J200" s="7">
        <v>5000000</v>
      </c>
      <c r="K200" s="7"/>
      <c r="L200" s="7"/>
      <c r="M200" s="7">
        <v>5000000</v>
      </c>
      <c r="N200" s="7"/>
    </row>
    <row r="201" spans="1:14" ht="56.25">
      <c r="A201" s="5" t="s">
        <v>218</v>
      </c>
      <c r="B201" s="68" t="s">
        <v>222</v>
      </c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1:14" ht="67.5">
      <c r="A202" s="5" t="s">
        <v>220</v>
      </c>
      <c r="B202" s="6" t="s">
        <v>223</v>
      </c>
      <c r="C202" s="7"/>
      <c r="D202" s="7">
        <v>10000000</v>
      </c>
      <c r="E202" s="7"/>
      <c r="F202" s="7"/>
      <c r="G202" s="7">
        <v>10000000</v>
      </c>
      <c r="H202" s="7"/>
      <c r="I202" s="7"/>
      <c r="J202" s="7">
        <v>10000000</v>
      </c>
      <c r="K202" s="7"/>
      <c r="L202" s="7"/>
      <c r="M202" s="7">
        <v>10000000</v>
      </c>
      <c r="N202" s="7"/>
    </row>
    <row r="203" spans="1:14" ht="11.25">
      <c r="A203" s="5" t="s">
        <v>14</v>
      </c>
      <c r="B203" s="68" t="s">
        <v>224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1:14" ht="56.25">
      <c r="A204" s="5" t="s">
        <v>218</v>
      </c>
      <c r="B204" s="68" t="s">
        <v>225</v>
      </c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1:14" ht="22.5">
      <c r="A205" s="5" t="s">
        <v>123</v>
      </c>
      <c r="B205" s="8" t="s">
        <v>226</v>
      </c>
      <c r="C205" s="7">
        <v>5000000</v>
      </c>
      <c r="D205" s="7"/>
      <c r="E205" s="7"/>
      <c r="F205" s="7">
        <v>5000000</v>
      </c>
      <c r="G205" s="7"/>
      <c r="H205" s="7"/>
      <c r="I205" s="7"/>
      <c r="J205" s="7"/>
      <c r="K205" s="7"/>
      <c r="L205" s="7"/>
      <c r="M205" s="7"/>
      <c r="N205" s="7"/>
    </row>
    <row r="206" spans="1:14" ht="56.25">
      <c r="A206" s="5" t="s">
        <v>218</v>
      </c>
      <c r="B206" s="68" t="s">
        <v>227</v>
      </c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1:14" ht="67.5">
      <c r="A207" s="5" t="s">
        <v>220</v>
      </c>
      <c r="B207" s="6" t="s">
        <v>228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1.25">
      <c r="A208" s="5" t="s">
        <v>14</v>
      </c>
      <c r="B208" s="68" t="s">
        <v>229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1:14" ht="33.75">
      <c r="A209" s="5" t="s">
        <v>36</v>
      </c>
      <c r="B209" s="11" t="s">
        <v>230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3.75">
      <c r="A210" s="5" t="s">
        <v>18</v>
      </c>
      <c r="B210" s="11" t="s">
        <v>231</v>
      </c>
      <c r="C210" s="7">
        <v>5000000</v>
      </c>
      <c r="D210" s="7"/>
      <c r="E210" s="7"/>
      <c r="F210" s="7"/>
      <c r="G210" s="7"/>
      <c r="H210" s="7"/>
      <c r="I210" s="7">
        <v>5000000</v>
      </c>
      <c r="J210" s="7"/>
      <c r="K210" s="7"/>
      <c r="L210" s="7"/>
      <c r="M210" s="7"/>
      <c r="N210" s="7"/>
    </row>
    <row r="211" spans="1:14" ht="33.75">
      <c r="A211" s="5" t="s">
        <v>232</v>
      </c>
      <c r="B211" s="68" t="s">
        <v>233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1:14" ht="67.5">
      <c r="A212" s="5" t="s">
        <v>220</v>
      </c>
      <c r="B212" s="6" t="s">
        <v>234</v>
      </c>
      <c r="C212" s="7"/>
      <c r="D212" s="7">
        <v>2000000</v>
      </c>
      <c r="E212" s="9"/>
      <c r="F212" s="7"/>
      <c r="G212" s="7">
        <v>2000000</v>
      </c>
      <c r="H212" s="9"/>
      <c r="I212" s="7"/>
      <c r="J212" s="7">
        <v>2000000</v>
      </c>
      <c r="K212" s="9"/>
      <c r="L212" s="7"/>
      <c r="M212" s="7">
        <v>2000000</v>
      </c>
      <c r="N212" s="9"/>
    </row>
    <row r="213" spans="1:14" ht="11.25">
      <c r="A213" s="5" t="s">
        <v>14</v>
      </c>
      <c r="B213" s="68" t="s">
        <v>235</v>
      </c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1:14" ht="33.75">
      <c r="A214" s="5" t="s">
        <v>232</v>
      </c>
      <c r="B214" s="68" t="s">
        <v>236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1:14" ht="45">
      <c r="A215" s="5" t="s">
        <v>237</v>
      </c>
      <c r="B215" s="11" t="s">
        <v>238</v>
      </c>
      <c r="C215" s="4"/>
      <c r="D215" s="4"/>
      <c r="E215" s="7"/>
      <c r="F215" s="5"/>
      <c r="G215" s="5"/>
      <c r="H215" s="7">
        <v>4500000000</v>
      </c>
      <c r="I215" s="5"/>
      <c r="J215" s="4"/>
      <c r="K215" s="7">
        <v>4500000000</v>
      </c>
      <c r="L215" s="4"/>
      <c r="M215" s="4"/>
      <c r="N215" s="4"/>
    </row>
    <row r="216" spans="1:14" ht="11.25">
      <c r="A216" s="5" t="s">
        <v>14</v>
      </c>
      <c r="B216" s="68" t="s">
        <v>239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1:14" ht="33.75">
      <c r="A217" s="5" t="s">
        <v>232</v>
      </c>
      <c r="B217" s="68" t="s">
        <v>240</v>
      </c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1:14" ht="33.75">
      <c r="A218" s="5" t="s">
        <v>26</v>
      </c>
      <c r="B218" s="6" t="s">
        <v>241</v>
      </c>
      <c r="C218" s="7"/>
      <c r="D218" s="7"/>
      <c r="E218" s="7"/>
      <c r="F218" s="7"/>
      <c r="G218" s="7">
        <v>30000000</v>
      </c>
      <c r="H218" s="7"/>
      <c r="I218" s="7"/>
      <c r="J218" s="7">
        <v>35000000</v>
      </c>
      <c r="K218" s="7"/>
      <c r="L218" s="7"/>
      <c r="M218" s="7">
        <v>40000000</v>
      </c>
      <c r="N218" s="7"/>
    </row>
    <row r="219" spans="1:14" ht="22.5">
      <c r="A219" s="5" t="s">
        <v>242</v>
      </c>
      <c r="B219" s="68" t="s">
        <v>243</v>
      </c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33.75">
      <c r="A220" s="5" t="s">
        <v>232</v>
      </c>
      <c r="B220" s="11" t="s">
        <v>244</v>
      </c>
      <c r="C220" s="16"/>
      <c r="D220" s="7">
        <v>3000000</v>
      </c>
      <c r="E220" s="7"/>
      <c r="F220" s="7"/>
      <c r="G220" s="7">
        <v>3000000</v>
      </c>
      <c r="H220" s="7"/>
      <c r="I220" s="7"/>
      <c r="J220" s="7">
        <v>3000000</v>
      </c>
      <c r="K220" s="7"/>
      <c r="L220" s="7"/>
      <c r="M220" s="7">
        <v>3000000</v>
      </c>
      <c r="N220" s="16"/>
    </row>
    <row r="221" spans="1:14" ht="11.25">
      <c r="A221" s="69" t="s">
        <v>9</v>
      </c>
      <c r="B221" s="70" t="s">
        <v>245</v>
      </c>
      <c r="C221" s="71"/>
      <c r="D221" s="71"/>
      <c r="E221" s="72"/>
      <c r="F221" s="76" t="s">
        <v>11</v>
      </c>
      <c r="G221" s="77"/>
      <c r="H221" s="77"/>
      <c r="I221" s="77"/>
      <c r="J221" s="77"/>
      <c r="K221" s="77"/>
      <c r="L221" s="77"/>
      <c r="M221" s="77"/>
      <c r="N221" s="77"/>
    </row>
    <row r="222" spans="1:14" ht="11.25">
      <c r="A222" s="69"/>
      <c r="B222" s="79"/>
      <c r="C222" s="80"/>
      <c r="D222" s="80"/>
      <c r="E222" s="81"/>
      <c r="F222" s="76" t="s">
        <v>246</v>
      </c>
      <c r="G222" s="77"/>
      <c r="H222" s="77"/>
      <c r="I222" s="77"/>
      <c r="J222" s="77"/>
      <c r="K222" s="77"/>
      <c r="L222" s="77"/>
      <c r="M222" s="77"/>
      <c r="N222" s="77"/>
    </row>
    <row r="223" spans="1:14" ht="11.25">
      <c r="A223" s="69"/>
      <c r="B223" s="79"/>
      <c r="C223" s="80"/>
      <c r="D223" s="80"/>
      <c r="E223" s="81"/>
      <c r="F223" s="76" t="s">
        <v>247</v>
      </c>
      <c r="G223" s="77"/>
      <c r="H223" s="77"/>
      <c r="I223" s="77"/>
      <c r="J223" s="77"/>
      <c r="K223" s="77"/>
      <c r="L223" s="77"/>
      <c r="M223" s="77"/>
      <c r="N223" s="77"/>
    </row>
    <row r="224" spans="1:14" ht="11.25">
      <c r="A224" s="69"/>
      <c r="B224" s="79"/>
      <c r="C224" s="80"/>
      <c r="D224" s="80"/>
      <c r="E224" s="81"/>
      <c r="F224" s="76" t="s">
        <v>248</v>
      </c>
      <c r="G224" s="77"/>
      <c r="H224" s="77"/>
      <c r="I224" s="77"/>
      <c r="J224" s="77"/>
      <c r="K224" s="77"/>
      <c r="L224" s="77"/>
      <c r="M224" s="77"/>
      <c r="N224" s="77"/>
    </row>
    <row r="225" spans="1:14" ht="11.25">
      <c r="A225" s="69"/>
      <c r="B225" s="73"/>
      <c r="C225" s="74"/>
      <c r="D225" s="74"/>
      <c r="E225" s="75"/>
      <c r="F225" s="76" t="s">
        <v>249</v>
      </c>
      <c r="G225" s="77"/>
      <c r="H225" s="77"/>
      <c r="I225" s="77"/>
      <c r="J225" s="77"/>
      <c r="K225" s="77"/>
      <c r="L225" s="77"/>
      <c r="M225" s="77"/>
      <c r="N225" s="77"/>
    </row>
    <row r="226" spans="1:14" ht="11.25">
      <c r="A226" s="5" t="s">
        <v>14</v>
      </c>
      <c r="B226" s="68" t="s">
        <v>250</v>
      </c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1.25">
      <c r="A227" s="5" t="s">
        <v>251</v>
      </c>
      <c r="B227" s="68" t="s">
        <v>252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1.25">
      <c r="A228" s="5" t="s">
        <v>251</v>
      </c>
      <c r="B228" s="68" t="s">
        <v>253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22.5">
      <c r="A229" s="5" t="s">
        <v>254</v>
      </c>
      <c r="B229" s="11" t="s">
        <v>255</v>
      </c>
      <c r="C229" s="4"/>
      <c r="D229" s="4"/>
      <c r="E229" s="20">
        <v>100000000</v>
      </c>
      <c r="F229" s="5"/>
      <c r="G229" s="5"/>
      <c r="H229" s="20">
        <v>100000000</v>
      </c>
      <c r="I229" s="5"/>
      <c r="J229" s="4"/>
      <c r="K229" s="20">
        <v>100000000</v>
      </c>
      <c r="L229" s="4"/>
      <c r="M229" s="4"/>
      <c r="N229" s="20">
        <v>100000000</v>
      </c>
    </row>
    <row r="230" spans="1:14" ht="11.25">
      <c r="A230" s="5" t="s">
        <v>14</v>
      </c>
      <c r="B230" s="68" t="s">
        <v>256</v>
      </c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1.25">
      <c r="A231" s="5" t="s">
        <v>251</v>
      </c>
      <c r="B231" s="68" t="s">
        <v>257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1.25">
      <c r="A232" s="5" t="s">
        <v>251</v>
      </c>
      <c r="B232" s="68" t="s">
        <v>258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22.5">
      <c r="A233" s="5" t="s">
        <v>254</v>
      </c>
      <c r="B233" s="11" t="s">
        <v>255</v>
      </c>
      <c r="C233" s="7">
        <v>0</v>
      </c>
      <c r="D233" s="7"/>
      <c r="E233" s="7">
        <v>150000000</v>
      </c>
      <c r="F233" s="7"/>
      <c r="G233" s="7"/>
      <c r="H233" s="7">
        <v>150000000</v>
      </c>
      <c r="I233" s="7"/>
      <c r="J233" s="7"/>
      <c r="K233" s="7">
        <v>150000000</v>
      </c>
      <c r="L233" s="7"/>
      <c r="M233" s="7"/>
      <c r="N233" s="7">
        <v>150000000</v>
      </c>
    </row>
    <row r="234" spans="1:14" ht="11.25">
      <c r="A234" s="69" t="s">
        <v>9</v>
      </c>
      <c r="B234" s="70" t="s">
        <v>259</v>
      </c>
      <c r="C234" s="71"/>
      <c r="D234" s="71"/>
      <c r="E234" s="72"/>
      <c r="F234" s="76" t="s">
        <v>11</v>
      </c>
      <c r="G234" s="77"/>
      <c r="H234" s="77"/>
      <c r="I234" s="77"/>
      <c r="J234" s="77"/>
      <c r="K234" s="77"/>
      <c r="L234" s="77"/>
      <c r="M234" s="77"/>
      <c r="N234" s="77"/>
    </row>
    <row r="235" spans="1:14" ht="11.25">
      <c r="A235" s="69"/>
      <c r="B235" s="79"/>
      <c r="C235" s="80"/>
      <c r="D235" s="80"/>
      <c r="E235" s="81"/>
      <c r="F235" s="76" t="s">
        <v>260</v>
      </c>
      <c r="G235" s="77"/>
      <c r="H235" s="77"/>
      <c r="I235" s="77"/>
      <c r="J235" s="77"/>
      <c r="K235" s="77"/>
      <c r="L235" s="77"/>
      <c r="M235" s="77"/>
      <c r="N235" s="77"/>
    </row>
    <row r="236" spans="1:14" ht="11.25">
      <c r="A236" s="69"/>
      <c r="B236" s="79"/>
      <c r="C236" s="80"/>
      <c r="D236" s="80"/>
      <c r="E236" s="81"/>
      <c r="F236" s="76" t="s">
        <v>261</v>
      </c>
      <c r="G236" s="77"/>
      <c r="H236" s="77"/>
      <c r="I236" s="77"/>
      <c r="J236" s="77"/>
      <c r="K236" s="77"/>
      <c r="L236" s="77"/>
      <c r="M236" s="77"/>
      <c r="N236" s="77"/>
    </row>
    <row r="237" spans="1:14" ht="11.25">
      <c r="A237" s="69"/>
      <c r="B237" s="79"/>
      <c r="C237" s="80"/>
      <c r="D237" s="80"/>
      <c r="E237" s="81"/>
      <c r="F237" s="76" t="s">
        <v>262</v>
      </c>
      <c r="G237" s="77"/>
      <c r="H237" s="77"/>
      <c r="I237" s="77"/>
      <c r="J237" s="77"/>
      <c r="K237" s="77"/>
      <c r="L237" s="77"/>
      <c r="M237" s="77"/>
      <c r="N237" s="77"/>
    </row>
    <row r="238" spans="1:14" ht="11.25">
      <c r="A238" s="69"/>
      <c r="B238" s="79"/>
      <c r="C238" s="80"/>
      <c r="D238" s="80"/>
      <c r="E238" s="81"/>
      <c r="F238" s="76" t="s">
        <v>263</v>
      </c>
      <c r="G238" s="77"/>
      <c r="H238" s="77"/>
      <c r="I238" s="77"/>
      <c r="J238" s="77"/>
      <c r="K238" s="77"/>
      <c r="L238" s="77"/>
      <c r="M238" s="77"/>
      <c r="N238" s="77"/>
    </row>
    <row r="239" spans="1:14" ht="11.25">
      <c r="A239" s="69"/>
      <c r="B239" s="79"/>
      <c r="C239" s="80"/>
      <c r="D239" s="80"/>
      <c r="E239" s="81"/>
      <c r="F239" s="76" t="s">
        <v>264</v>
      </c>
      <c r="G239" s="77"/>
      <c r="H239" s="77"/>
      <c r="I239" s="77"/>
      <c r="J239" s="77"/>
      <c r="K239" s="77"/>
      <c r="L239" s="77"/>
      <c r="M239" s="77"/>
      <c r="N239" s="77"/>
    </row>
    <row r="240" spans="1:14" ht="11.25">
      <c r="A240" s="69"/>
      <c r="B240" s="79"/>
      <c r="C240" s="80"/>
      <c r="D240" s="80"/>
      <c r="E240" s="81"/>
      <c r="F240" s="76" t="s">
        <v>265</v>
      </c>
      <c r="G240" s="77"/>
      <c r="H240" s="77"/>
      <c r="I240" s="77"/>
      <c r="J240" s="77"/>
      <c r="K240" s="77"/>
      <c r="L240" s="77"/>
      <c r="M240" s="77"/>
      <c r="N240" s="77"/>
    </row>
    <row r="241" spans="1:14" ht="11.25">
      <c r="A241" s="69"/>
      <c r="B241" s="79"/>
      <c r="C241" s="80"/>
      <c r="D241" s="80"/>
      <c r="E241" s="81"/>
      <c r="F241" s="76" t="s">
        <v>266</v>
      </c>
      <c r="G241" s="77"/>
      <c r="H241" s="77"/>
      <c r="I241" s="77"/>
      <c r="J241" s="77"/>
      <c r="K241" s="77"/>
      <c r="L241" s="77"/>
      <c r="M241" s="77"/>
      <c r="N241" s="77"/>
    </row>
    <row r="242" spans="1:14" ht="11.25">
      <c r="A242" s="69"/>
      <c r="B242" s="79"/>
      <c r="C242" s="80"/>
      <c r="D242" s="80"/>
      <c r="E242" s="81"/>
      <c r="F242" s="76" t="s">
        <v>267</v>
      </c>
      <c r="G242" s="77"/>
      <c r="H242" s="77"/>
      <c r="I242" s="77"/>
      <c r="J242" s="77"/>
      <c r="K242" s="77"/>
      <c r="L242" s="77"/>
      <c r="M242" s="77"/>
      <c r="N242" s="77"/>
    </row>
    <row r="243" spans="1:14" ht="11.25">
      <c r="A243" s="69"/>
      <c r="B243" s="73"/>
      <c r="C243" s="74"/>
      <c r="D243" s="74"/>
      <c r="E243" s="75"/>
      <c r="F243" s="76" t="s">
        <v>268</v>
      </c>
      <c r="G243" s="77"/>
      <c r="H243" s="77"/>
      <c r="I243" s="77"/>
      <c r="J243" s="77"/>
      <c r="K243" s="77"/>
      <c r="L243" s="77"/>
      <c r="M243" s="77"/>
      <c r="N243" s="77"/>
    </row>
    <row r="244" spans="1:14" ht="11.25">
      <c r="A244" s="5" t="s">
        <v>14</v>
      </c>
      <c r="B244" s="68" t="s">
        <v>269</v>
      </c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33.75">
      <c r="A245" s="5" t="s">
        <v>270</v>
      </c>
      <c r="B245" s="68" t="s">
        <v>271</v>
      </c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33.75">
      <c r="A246" s="5" t="s">
        <v>272</v>
      </c>
      <c r="B246" s="9" t="s">
        <v>273</v>
      </c>
      <c r="C246" s="9"/>
      <c r="D246" s="7">
        <v>3000000</v>
      </c>
      <c r="E246" s="9"/>
      <c r="F246" s="9"/>
      <c r="G246" s="7">
        <v>3000000</v>
      </c>
      <c r="H246" s="9"/>
      <c r="I246" s="9"/>
      <c r="J246" s="7">
        <v>3000000</v>
      </c>
      <c r="K246" s="9"/>
      <c r="L246" s="9"/>
      <c r="M246" s="7">
        <v>3000000</v>
      </c>
      <c r="N246" s="9"/>
    </row>
    <row r="247" spans="1:14" ht="11.25">
      <c r="A247" s="5" t="s">
        <v>14</v>
      </c>
      <c r="B247" s="68" t="s">
        <v>274</v>
      </c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33.75">
      <c r="A248" s="5" t="s">
        <v>270</v>
      </c>
      <c r="B248" s="68" t="s">
        <v>275</v>
      </c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33.75">
      <c r="A249" s="5" t="s">
        <v>276</v>
      </c>
      <c r="B249" s="6" t="s">
        <v>277</v>
      </c>
      <c r="C249" s="7"/>
      <c r="D249" s="7"/>
      <c r="E249" s="7"/>
      <c r="F249" s="7"/>
      <c r="G249" s="7">
        <v>5000000</v>
      </c>
      <c r="H249" s="7"/>
      <c r="I249" s="7"/>
      <c r="J249" s="7">
        <v>5000000</v>
      </c>
      <c r="K249" s="7"/>
      <c r="L249" s="7"/>
      <c r="M249" s="7">
        <v>5000000</v>
      </c>
      <c r="N249" s="7"/>
    </row>
    <row r="250" spans="1:14" ht="33.75">
      <c r="A250" s="5" t="s">
        <v>272</v>
      </c>
      <c r="B250" s="6" t="s">
        <v>278</v>
      </c>
      <c r="C250" s="7"/>
      <c r="D250" s="7"/>
      <c r="E250" s="7"/>
      <c r="F250" s="7"/>
      <c r="G250" s="7"/>
      <c r="H250" s="7">
        <v>1500000000</v>
      </c>
      <c r="I250" s="7"/>
      <c r="J250" s="7"/>
      <c r="K250" s="7"/>
      <c r="L250" s="7"/>
      <c r="M250" s="7"/>
      <c r="N250" s="7"/>
    </row>
    <row r="251" spans="1:14" ht="33.75">
      <c r="A251" s="5" t="s">
        <v>272</v>
      </c>
      <c r="B251" s="6" t="s">
        <v>279</v>
      </c>
      <c r="C251" s="7"/>
      <c r="D251" s="7">
        <v>11000000</v>
      </c>
      <c r="E251" s="7"/>
      <c r="F251" s="7"/>
      <c r="G251" s="7">
        <v>12000000</v>
      </c>
      <c r="H251" s="7"/>
      <c r="I251" s="7"/>
      <c r="J251" s="7">
        <v>12000000</v>
      </c>
      <c r="K251" s="7"/>
      <c r="L251" s="7"/>
      <c r="M251" s="7">
        <v>12000000</v>
      </c>
      <c r="N251" s="7"/>
    </row>
    <row r="252" spans="1:14" ht="33.75">
      <c r="A252" s="24" t="s">
        <v>272</v>
      </c>
      <c r="B252" s="25" t="s">
        <v>280</v>
      </c>
      <c r="C252" s="26">
        <v>2000000</v>
      </c>
      <c r="D252" s="26"/>
      <c r="E252" s="26"/>
      <c r="F252" s="26">
        <v>2000000</v>
      </c>
      <c r="G252" s="26"/>
      <c r="H252" s="26"/>
      <c r="I252" s="26">
        <v>2000000</v>
      </c>
      <c r="J252" s="26"/>
      <c r="K252" s="26"/>
      <c r="L252" s="26">
        <v>2000000</v>
      </c>
      <c r="M252" s="26"/>
      <c r="N252" s="26"/>
    </row>
    <row r="253" spans="1:14" ht="33.75" customHeight="1">
      <c r="A253" s="5" t="s">
        <v>281</v>
      </c>
      <c r="B253" s="68" t="s">
        <v>93</v>
      </c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33.75">
      <c r="A254" s="5" t="s">
        <v>272</v>
      </c>
      <c r="B254" s="6" t="s">
        <v>282</v>
      </c>
      <c r="C254" s="7"/>
      <c r="D254" s="7">
        <v>25000000</v>
      </c>
      <c r="E254" s="7"/>
      <c r="F254" s="7"/>
      <c r="G254" s="7">
        <v>30000000</v>
      </c>
      <c r="H254" s="7"/>
      <c r="I254" s="7"/>
      <c r="J254" s="7">
        <v>30000000</v>
      </c>
      <c r="K254" s="7"/>
      <c r="L254" s="7"/>
      <c r="M254" s="7">
        <v>30000000</v>
      </c>
      <c r="N254" s="7"/>
    </row>
    <row r="255" spans="1:14" ht="78.75">
      <c r="A255" s="5" t="s">
        <v>283</v>
      </c>
      <c r="B255" s="68" t="s">
        <v>284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22.5">
      <c r="A256" s="5" t="s">
        <v>285</v>
      </c>
      <c r="B256" s="4" t="s">
        <v>286</v>
      </c>
      <c r="C256" s="7">
        <v>6000000</v>
      </c>
      <c r="D256" s="7"/>
      <c r="E256" s="7"/>
      <c r="F256" s="7">
        <v>6000000</v>
      </c>
      <c r="G256" s="7"/>
      <c r="H256" s="7"/>
      <c r="I256" s="7">
        <v>6000000</v>
      </c>
      <c r="J256" s="7"/>
      <c r="K256" s="7"/>
      <c r="L256" s="7">
        <v>6000000</v>
      </c>
      <c r="M256" s="7"/>
      <c r="N256" s="7"/>
    </row>
    <row r="257" spans="1:14" ht="45">
      <c r="A257" s="5" t="s">
        <v>287</v>
      </c>
      <c r="B257" s="6" t="s">
        <v>288</v>
      </c>
      <c r="C257" s="7">
        <v>4000000</v>
      </c>
      <c r="D257" s="7"/>
      <c r="E257" s="7"/>
      <c r="F257" s="7">
        <v>4000000</v>
      </c>
      <c r="G257" s="7"/>
      <c r="H257" s="7"/>
      <c r="I257" s="7">
        <v>4000000</v>
      </c>
      <c r="J257" s="7"/>
      <c r="K257" s="7"/>
      <c r="L257" s="7">
        <v>4000000</v>
      </c>
      <c r="M257" s="7"/>
      <c r="N257" s="7"/>
    </row>
    <row r="258" spans="1:14" ht="45">
      <c r="A258" s="5" t="s">
        <v>287</v>
      </c>
      <c r="B258" s="6" t="s">
        <v>289</v>
      </c>
      <c r="C258" s="7"/>
      <c r="D258" s="7"/>
      <c r="E258" s="7"/>
      <c r="F258" s="7"/>
      <c r="G258" s="7"/>
      <c r="H258" s="7">
        <v>1000000000</v>
      </c>
      <c r="I258" s="7"/>
      <c r="J258" s="7"/>
      <c r="K258" s="7"/>
      <c r="L258" s="7"/>
      <c r="M258" s="7"/>
      <c r="N258" s="7"/>
    </row>
    <row r="259" spans="1:14" ht="45">
      <c r="A259" s="5" t="s">
        <v>287</v>
      </c>
      <c r="B259" s="10" t="s">
        <v>290</v>
      </c>
      <c r="C259" s="7">
        <v>5450000</v>
      </c>
      <c r="D259" s="7"/>
      <c r="E259" s="7"/>
      <c r="F259" s="7">
        <v>5720375</v>
      </c>
      <c r="G259" s="7"/>
      <c r="H259" s="7"/>
      <c r="I259" s="7">
        <v>5995482</v>
      </c>
      <c r="J259" s="7"/>
      <c r="K259" s="7"/>
      <c r="L259" s="7">
        <v>6275402</v>
      </c>
      <c r="M259" s="7"/>
      <c r="N259" s="7"/>
    </row>
    <row r="260" spans="1:14" ht="45">
      <c r="A260" s="5" t="s">
        <v>287</v>
      </c>
      <c r="B260" s="10" t="s">
        <v>291</v>
      </c>
      <c r="C260" s="7">
        <v>2000000</v>
      </c>
      <c r="D260" s="7"/>
      <c r="E260" s="7"/>
      <c r="F260" s="7">
        <v>2000000</v>
      </c>
      <c r="G260" s="7"/>
      <c r="H260" s="7"/>
      <c r="I260" s="7">
        <v>2000000</v>
      </c>
      <c r="J260" s="7"/>
      <c r="K260" s="7"/>
      <c r="L260" s="7">
        <v>2000000</v>
      </c>
      <c r="M260" s="7"/>
      <c r="N260" s="7"/>
    </row>
    <row r="261" spans="1:14" ht="45">
      <c r="A261" s="5" t="s">
        <v>287</v>
      </c>
      <c r="B261" s="10" t="s">
        <v>292</v>
      </c>
      <c r="C261" s="7">
        <v>4000000</v>
      </c>
      <c r="D261" s="7"/>
      <c r="E261" s="7"/>
      <c r="F261" s="7">
        <v>4000000</v>
      </c>
      <c r="G261" s="7"/>
      <c r="H261" s="7"/>
      <c r="I261" s="7">
        <v>4000000</v>
      </c>
      <c r="J261" s="7"/>
      <c r="K261" s="7"/>
      <c r="L261" s="7">
        <v>4000000</v>
      </c>
      <c r="M261" s="7"/>
      <c r="N261" s="7"/>
    </row>
    <row r="262" spans="1:14" ht="33.75">
      <c r="A262" s="5" t="s">
        <v>276</v>
      </c>
      <c r="B262" s="6" t="s">
        <v>293</v>
      </c>
      <c r="C262" s="7"/>
      <c r="D262" s="7">
        <v>1000000</v>
      </c>
      <c r="E262" s="7"/>
      <c r="F262" s="7"/>
      <c r="G262" s="7">
        <v>2000000</v>
      </c>
      <c r="H262" s="7"/>
      <c r="I262" s="7"/>
      <c r="J262" s="7">
        <v>2000000</v>
      </c>
      <c r="K262" s="7"/>
      <c r="L262" s="7"/>
      <c r="M262" s="7">
        <v>2000000</v>
      </c>
      <c r="N262" s="7"/>
    </row>
    <row r="263" spans="1:14" ht="78.75">
      <c r="A263" s="5" t="s">
        <v>283</v>
      </c>
      <c r="B263" s="68" t="s">
        <v>294</v>
      </c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67.5">
      <c r="A264" s="5" t="s">
        <v>272</v>
      </c>
      <c r="B264" s="6" t="s">
        <v>295</v>
      </c>
      <c r="C264" s="7"/>
      <c r="D264" s="12">
        <v>30000000</v>
      </c>
      <c r="E264" s="7"/>
      <c r="F264" s="7"/>
      <c r="G264" s="12">
        <v>30000000</v>
      </c>
      <c r="H264" s="7"/>
      <c r="I264" s="7"/>
      <c r="J264" s="12">
        <v>30000000</v>
      </c>
      <c r="K264" s="7"/>
      <c r="L264" s="7"/>
      <c r="M264" s="12">
        <v>30000000</v>
      </c>
      <c r="N264" s="7"/>
    </row>
    <row r="265" spans="1:14" ht="33.75">
      <c r="A265" s="5" t="s">
        <v>270</v>
      </c>
      <c r="B265" s="68" t="s">
        <v>296</v>
      </c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33.75">
      <c r="A266" s="5" t="s">
        <v>272</v>
      </c>
      <c r="B266" s="6" t="s">
        <v>297</v>
      </c>
      <c r="C266" s="7"/>
      <c r="D266" s="7">
        <v>15000000</v>
      </c>
      <c r="E266" s="7"/>
      <c r="F266" s="7"/>
      <c r="G266" s="7">
        <v>15000000</v>
      </c>
      <c r="H266" s="7"/>
      <c r="I266" s="7"/>
      <c r="J266" s="7">
        <v>15000000</v>
      </c>
      <c r="K266" s="7"/>
      <c r="L266" s="7"/>
      <c r="M266" s="7">
        <v>15000000</v>
      </c>
      <c r="N266" s="7"/>
    </row>
    <row r="267" spans="1:14" ht="33.75">
      <c r="A267" s="5" t="s">
        <v>272</v>
      </c>
      <c r="B267" s="6" t="s">
        <v>298</v>
      </c>
      <c r="C267" s="7"/>
      <c r="D267" s="7">
        <v>5000000</v>
      </c>
      <c r="E267" s="7"/>
      <c r="F267" s="7"/>
      <c r="G267" s="7">
        <v>5000000</v>
      </c>
      <c r="H267" s="7"/>
      <c r="I267" s="7"/>
      <c r="J267" s="7">
        <v>5000000</v>
      </c>
      <c r="K267" s="7"/>
      <c r="L267" s="7"/>
      <c r="M267" s="7">
        <v>5000000</v>
      </c>
      <c r="N267" s="7"/>
    </row>
    <row r="268" spans="1:14" ht="33.75">
      <c r="A268" s="5" t="s">
        <v>270</v>
      </c>
      <c r="B268" s="68" t="s">
        <v>299</v>
      </c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33.75">
      <c r="A269" s="5" t="s">
        <v>272</v>
      </c>
      <c r="B269" s="9" t="s">
        <v>300</v>
      </c>
      <c r="C269" s="9"/>
      <c r="D269" s="7">
        <v>3000000</v>
      </c>
      <c r="E269" s="9"/>
      <c r="F269" s="9"/>
      <c r="G269" s="7">
        <v>3000000</v>
      </c>
      <c r="H269" s="9"/>
      <c r="I269" s="9"/>
      <c r="J269" s="7">
        <v>3000000</v>
      </c>
      <c r="K269" s="9"/>
      <c r="L269" s="9"/>
      <c r="M269" s="7">
        <v>3000000</v>
      </c>
      <c r="N269" s="9"/>
    </row>
    <row r="270" spans="1:14" ht="33.75">
      <c r="A270" s="5" t="s">
        <v>270</v>
      </c>
      <c r="B270" s="68" t="s">
        <v>301</v>
      </c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33.75">
      <c r="A271" s="5" t="s">
        <v>272</v>
      </c>
      <c r="B271" s="9" t="s">
        <v>302</v>
      </c>
      <c r="C271" s="9"/>
      <c r="D271" s="7">
        <v>1500000</v>
      </c>
      <c r="E271" s="9"/>
      <c r="F271" s="9"/>
      <c r="G271" s="7">
        <v>1500000</v>
      </c>
      <c r="H271" s="9"/>
      <c r="I271" s="9"/>
      <c r="J271" s="7">
        <v>1500000</v>
      </c>
      <c r="K271" s="9"/>
      <c r="L271" s="9"/>
      <c r="M271" s="7">
        <v>1500000</v>
      </c>
      <c r="N271" s="9"/>
    </row>
    <row r="272" spans="1:14" ht="33.75">
      <c r="A272" s="5" t="s">
        <v>270</v>
      </c>
      <c r="B272" s="68" t="s">
        <v>303</v>
      </c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33.75">
      <c r="A273" s="5" t="s">
        <v>272</v>
      </c>
      <c r="B273" s="6" t="s">
        <v>304</v>
      </c>
      <c r="C273" s="7"/>
      <c r="D273" s="7">
        <v>10000000</v>
      </c>
      <c r="E273" s="7"/>
      <c r="F273" s="7"/>
      <c r="G273" s="7">
        <v>10000000</v>
      </c>
      <c r="H273" s="7"/>
      <c r="I273" s="7"/>
      <c r="J273" s="7">
        <v>12000000</v>
      </c>
      <c r="K273" s="7"/>
      <c r="L273" s="7"/>
      <c r="M273" s="7">
        <v>13000000</v>
      </c>
      <c r="N273" s="7"/>
    </row>
    <row r="274" spans="1:14" ht="33.75">
      <c r="A274" s="5" t="s">
        <v>272</v>
      </c>
      <c r="B274" s="6" t="s">
        <v>439</v>
      </c>
      <c r="C274" s="7">
        <v>2000000</v>
      </c>
      <c r="D274" s="7"/>
      <c r="E274" s="7"/>
      <c r="F274" s="7">
        <v>2000000</v>
      </c>
      <c r="G274" s="7"/>
      <c r="H274" s="7"/>
      <c r="I274" s="7">
        <v>2000000</v>
      </c>
      <c r="J274" s="7"/>
      <c r="K274" s="7"/>
      <c r="L274" s="7">
        <v>2000000</v>
      </c>
      <c r="M274" s="7"/>
      <c r="N274" s="7"/>
    </row>
    <row r="275" spans="1:14" ht="11.25">
      <c r="A275" s="69" t="s">
        <v>9</v>
      </c>
      <c r="B275" s="70" t="s">
        <v>305</v>
      </c>
      <c r="C275" s="71"/>
      <c r="D275" s="71"/>
      <c r="E275" s="72"/>
      <c r="F275" s="76" t="s">
        <v>11</v>
      </c>
      <c r="G275" s="77"/>
      <c r="H275" s="77"/>
      <c r="I275" s="77"/>
      <c r="J275" s="77"/>
      <c r="K275" s="77"/>
      <c r="L275" s="77"/>
      <c r="M275" s="77"/>
      <c r="N275" s="77"/>
    </row>
    <row r="276" spans="1:14" ht="11.25">
      <c r="A276" s="69"/>
      <c r="B276" s="73"/>
      <c r="C276" s="74"/>
      <c r="D276" s="74"/>
      <c r="E276" s="75"/>
      <c r="F276" s="76" t="s">
        <v>306</v>
      </c>
      <c r="G276" s="77"/>
      <c r="H276" s="77"/>
      <c r="I276" s="77"/>
      <c r="J276" s="77"/>
      <c r="K276" s="77"/>
      <c r="L276" s="77"/>
      <c r="M276" s="77"/>
      <c r="N276" s="77"/>
    </row>
    <row r="277" spans="1:14" ht="11.25">
      <c r="A277" s="5" t="s">
        <v>14</v>
      </c>
      <c r="B277" s="68" t="s">
        <v>307</v>
      </c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33.75">
      <c r="A278" s="5" t="s">
        <v>270</v>
      </c>
      <c r="B278" s="68" t="s">
        <v>308</v>
      </c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1.25">
      <c r="A279" s="5" t="s">
        <v>14</v>
      </c>
      <c r="B279" s="68" t="s">
        <v>309</v>
      </c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78.75">
      <c r="A280" s="5" t="s">
        <v>283</v>
      </c>
      <c r="B280" s="68" t="s">
        <v>310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1.25">
      <c r="A281" s="5" t="s">
        <v>14</v>
      </c>
      <c r="B281" s="68" t="s">
        <v>311</v>
      </c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45">
      <c r="A282" s="5" t="s">
        <v>312</v>
      </c>
      <c r="B282" s="68" t="s">
        <v>313</v>
      </c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1.25">
      <c r="A283" s="5" t="s">
        <v>14</v>
      </c>
      <c r="B283" s="68" t="s">
        <v>314</v>
      </c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33.75">
      <c r="A284" s="5" t="s">
        <v>270</v>
      </c>
      <c r="B284" s="68" t="s">
        <v>315</v>
      </c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78.75">
      <c r="A285" s="5" t="s">
        <v>283</v>
      </c>
      <c r="B285" s="68" t="s">
        <v>316</v>
      </c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56.25">
      <c r="A286" s="5" t="s">
        <v>317</v>
      </c>
      <c r="B286" s="68" t="s">
        <v>318</v>
      </c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1.25">
      <c r="A287" s="5" t="s">
        <v>14</v>
      </c>
      <c r="B287" s="68" t="s">
        <v>319</v>
      </c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45">
      <c r="A288" s="5" t="s">
        <v>320</v>
      </c>
      <c r="B288" s="68" t="s">
        <v>321</v>
      </c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45">
      <c r="A289" s="5" t="s">
        <v>320</v>
      </c>
      <c r="B289" s="68" t="s">
        <v>322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33.75">
      <c r="A290" s="5" t="s">
        <v>323</v>
      </c>
      <c r="B290" s="68" t="s">
        <v>324</v>
      </c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33.75">
      <c r="A291" s="5" t="s">
        <v>323</v>
      </c>
      <c r="B291" s="68" t="s">
        <v>325</v>
      </c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1.25">
      <c r="A292" s="5" t="s">
        <v>14</v>
      </c>
      <c r="B292" s="68" t="s">
        <v>326</v>
      </c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45">
      <c r="A293" s="5" t="s">
        <v>327</v>
      </c>
      <c r="B293" s="68" t="s">
        <v>328</v>
      </c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1.25">
      <c r="A294" s="5" t="s">
        <v>14</v>
      </c>
      <c r="B294" s="68" t="s">
        <v>329</v>
      </c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45">
      <c r="A295" s="5" t="s">
        <v>327</v>
      </c>
      <c r="B295" s="68" t="s">
        <v>330</v>
      </c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1.25">
      <c r="A296" s="5" t="s">
        <v>14</v>
      </c>
      <c r="B296" s="68" t="s">
        <v>331</v>
      </c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33.75">
      <c r="A297" s="5" t="s">
        <v>323</v>
      </c>
      <c r="B297" s="68" t="s">
        <v>332</v>
      </c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1.25">
      <c r="A298" s="5" t="s">
        <v>14</v>
      </c>
      <c r="B298" s="68" t="s">
        <v>333</v>
      </c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33.75">
      <c r="A299" s="5" t="s">
        <v>323</v>
      </c>
      <c r="B299" s="68" t="s">
        <v>334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33.75">
      <c r="A300" s="5" t="s">
        <v>272</v>
      </c>
      <c r="B300" s="9" t="s">
        <v>335</v>
      </c>
      <c r="C300" s="23"/>
      <c r="D300" s="9"/>
      <c r="E300" s="9"/>
      <c r="F300" s="23"/>
      <c r="G300" s="9"/>
      <c r="H300" s="9"/>
      <c r="I300" s="23"/>
      <c r="J300" s="9"/>
      <c r="K300" s="9"/>
      <c r="L300" s="23"/>
      <c r="M300" s="9"/>
      <c r="N300" s="9"/>
    </row>
    <row r="301" spans="1:14" ht="22.5">
      <c r="A301" s="5" t="s">
        <v>8</v>
      </c>
      <c r="B301" s="69" t="s">
        <v>336</v>
      </c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1:14" ht="11.25">
      <c r="A302" s="69" t="s">
        <v>9</v>
      </c>
      <c r="B302" s="70" t="s">
        <v>337</v>
      </c>
      <c r="C302" s="71"/>
      <c r="D302" s="71"/>
      <c r="E302" s="72"/>
      <c r="F302" s="76" t="s">
        <v>11</v>
      </c>
      <c r="G302" s="77"/>
      <c r="H302" s="77"/>
      <c r="I302" s="77"/>
      <c r="J302" s="77"/>
      <c r="K302" s="77"/>
      <c r="L302" s="77"/>
      <c r="M302" s="77"/>
      <c r="N302" s="77"/>
    </row>
    <row r="303" spans="1:14" ht="11.25">
      <c r="A303" s="69"/>
      <c r="B303" s="79"/>
      <c r="C303" s="80"/>
      <c r="D303" s="80"/>
      <c r="E303" s="81"/>
      <c r="F303" s="76" t="s">
        <v>338</v>
      </c>
      <c r="G303" s="77"/>
      <c r="H303" s="77"/>
      <c r="I303" s="77"/>
      <c r="J303" s="77"/>
      <c r="K303" s="77"/>
      <c r="L303" s="77"/>
      <c r="M303" s="77"/>
      <c r="N303" s="77"/>
    </row>
    <row r="304" spans="1:14" ht="11.25">
      <c r="A304" s="69"/>
      <c r="B304" s="79"/>
      <c r="C304" s="80"/>
      <c r="D304" s="80"/>
      <c r="E304" s="81"/>
      <c r="F304" s="76" t="s">
        <v>339</v>
      </c>
      <c r="G304" s="77"/>
      <c r="H304" s="77"/>
      <c r="I304" s="77"/>
      <c r="J304" s="77"/>
      <c r="K304" s="77"/>
      <c r="L304" s="77"/>
      <c r="M304" s="77"/>
      <c r="N304" s="77"/>
    </row>
    <row r="305" spans="1:14" ht="11.25">
      <c r="A305" s="69"/>
      <c r="B305" s="79"/>
      <c r="C305" s="80"/>
      <c r="D305" s="80"/>
      <c r="E305" s="81"/>
      <c r="F305" s="76" t="s">
        <v>340</v>
      </c>
      <c r="G305" s="77"/>
      <c r="H305" s="77"/>
      <c r="I305" s="77"/>
      <c r="J305" s="77"/>
      <c r="K305" s="77"/>
      <c r="L305" s="77"/>
      <c r="M305" s="77"/>
      <c r="N305" s="77"/>
    </row>
    <row r="306" spans="1:14" ht="11.25">
      <c r="A306" s="69"/>
      <c r="B306" s="73"/>
      <c r="C306" s="74"/>
      <c r="D306" s="74"/>
      <c r="E306" s="75"/>
      <c r="F306" s="76" t="s">
        <v>341</v>
      </c>
      <c r="G306" s="77"/>
      <c r="H306" s="77"/>
      <c r="I306" s="77"/>
      <c r="J306" s="77"/>
      <c r="K306" s="77"/>
      <c r="L306" s="77"/>
      <c r="M306" s="77"/>
      <c r="N306" s="77"/>
    </row>
    <row r="307" spans="1:14" ht="11.25">
      <c r="A307" s="5" t="s">
        <v>14</v>
      </c>
      <c r="B307" s="68" t="s">
        <v>342</v>
      </c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33.75">
      <c r="A308" s="5" t="s">
        <v>343</v>
      </c>
      <c r="B308" s="68" t="s">
        <v>344</v>
      </c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56.25">
      <c r="A309" s="5" t="s">
        <v>345</v>
      </c>
      <c r="B309" s="6" t="s">
        <v>346</v>
      </c>
      <c r="C309" s="7"/>
      <c r="D309" s="7">
        <v>3000000</v>
      </c>
      <c r="E309" s="7"/>
      <c r="F309" s="7"/>
      <c r="G309" s="7">
        <v>4000000</v>
      </c>
      <c r="H309" s="7"/>
      <c r="I309" s="7"/>
      <c r="J309" s="7">
        <v>4500000</v>
      </c>
      <c r="K309" s="7"/>
      <c r="L309" s="7"/>
      <c r="M309" s="7">
        <v>5000000</v>
      </c>
      <c r="N309" s="7"/>
    </row>
    <row r="310" spans="1:14" ht="33.75">
      <c r="A310" s="5" t="s">
        <v>343</v>
      </c>
      <c r="B310" s="68" t="s">
        <v>347</v>
      </c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22.5">
      <c r="A311" s="5" t="s">
        <v>345</v>
      </c>
      <c r="B311" s="6" t="s">
        <v>348</v>
      </c>
      <c r="C311" s="7"/>
      <c r="D311" s="7">
        <v>4000000</v>
      </c>
      <c r="E311" s="7"/>
      <c r="F311" s="7"/>
      <c r="G311" s="7">
        <v>4000000</v>
      </c>
      <c r="H311" s="7"/>
      <c r="I311" s="7"/>
      <c r="J311" s="7">
        <v>4000000</v>
      </c>
      <c r="K311" s="7"/>
      <c r="L311" s="7"/>
      <c r="M311" s="7">
        <v>4000000</v>
      </c>
      <c r="N311" s="7"/>
    </row>
    <row r="312" spans="1:14" ht="33.75">
      <c r="A312" s="5" t="s">
        <v>343</v>
      </c>
      <c r="B312" s="68" t="s">
        <v>349</v>
      </c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22.5">
      <c r="A313" s="5" t="s">
        <v>345</v>
      </c>
      <c r="B313" s="6" t="s">
        <v>350</v>
      </c>
      <c r="C313" s="7"/>
      <c r="D313" s="7">
        <v>3000000</v>
      </c>
      <c r="E313" s="7"/>
      <c r="F313" s="7"/>
      <c r="G313" s="7">
        <v>3000000</v>
      </c>
      <c r="H313" s="7"/>
      <c r="I313" s="7"/>
      <c r="J313" s="7">
        <v>3000000</v>
      </c>
      <c r="K313" s="7"/>
      <c r="L313" s="7"/>
      <c r="M313" s="7">
        <v>3000000</v>
      </c>
      <c r="N313" s="7"/>
    </row>
    <row r="314" spans="1:14" ht="33.75">
      <c r="A314" s="5" t="s">
        <v>343</v>
      </c>
      <c r="B314" s="68" t="s">
        <v>351</v>
      </c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22.5">
      <c r="A315" s="5" t="s">
        <v>345</v>
      </c>
      <c r="B315" s="6" t="s">
        <v>352</v>
      </c>
      <c r="C315" s="7"/>
      <c r="D315" s="7">
        <v>49000000</v>
      </c>
      <c r="E315" s="7"/>
      <c r="F315" s="7"/>
      <c r="G315" s="7">
        <v>30000000</v>
      </c>
      <c r="H315" s="7"/>
      <c r="I315" s="7"/>
      <c r="J315" s="7">
        <v>30000000</v>
      </c>
      <c r="K315" s="7"/>
      <c r="L315" s="7"/>
      <c r="M315" s="7">
        <v>30000000</v>
      </c>
      <c r="N315" s="7"/>
    </row>
    <row r="316" spans="1:14" ht="22.5">
      <c r="A316" s="5" t="s">
        <v>345</v>
      </c>
      <c r="B316" s="6" t="s">
        <v>353</v>
      </c>
      <c r="C316" s="7"/>
      <c r="D316" s="7">
        <v>3000000</v>
      </c>
      <c r="E316" s="7"/>
      <c r="F316" s="7"/>
      <c r="G316" s="7">
        <v>3000000</v>
      </c>
      <c r="H316" s="7"/>
      <c r="I316" s="7"/>
      <c r="J316" s="7">
        <v>3000000</v>
      </c>
      <c r="K316" s="7"/>
      <c r="L316" s="7"/>
      <c r="M316" s="7">
        <v>3000000</v>
      </c>
      <c r="N316" s="7"/>
    </row>
    <row r="317" spans="1:14" ht="22.5">
      <c r="A317" s="5" t="s">
        <v>345</v>
      </c>
      <c r="B317" s="6" t="s">
        <v>354</v>
      </c>
      <c r="C317" s="7">
        <v>4000000</v>
      </c>
      <c r="D317" s="7">
        <v>5000000</v>
      </c>
      <c r="E317" s="7"/>
      <c r="F317" s="7">
        <v>4000000</v>
      </c>
      <c r="G317" s="7">
        <v>5000000</v>
      </c>
      <c r="H317" s="7"/>
      <c r="I317" s="7">
        <v>4000000</v>
      </c>
      <c r="J317" s="7">
        <v>5000000</v>
      </c>
      <c r="K317" s="7"/>
      <c r="L317" s="7">
        <v>4000000</v>
      </c>
      <c r="M317" s="7">
        <v>5000000</v>
      </c>
      <c r="N317" s="7"/>
    </row>
    <row r="318" spans="1:14" ht="22.5">
      <c r="A318" s="5" t="s">
        <v>18</v>
      </c>
      <c r="B318" s="6" t="s">
        <v>355</v>
      </c>
      <c r="C318" s="7">
        <v>1000000</v>
      </c>
      <c r="D318" s="7"/>
      <c r="E318" s="7"/>
      <c r="F318" s="7">
        <v>1000000</v>
      </c>
      <c r="G318" s="7"/>
      <c r="H318" s="7"/>
      <c r="I318" s="7">
        <v>1000000</v>
      </c>
      <c r="J318" s="7"/>
      <c r="K318" s="7"/>
      <c r="L318" s="7">
        <v>1000000</v>
      </c>
      <c r="M318" s="7"/>
      <c r="N318" s="7"/>
    </row>
    <row r="319" spans="1:14" ht="22.5">
      <c r="A319" s="5" t="s">
        <v>345</v>
      </c>
      <c r="B319" s="6" t="s">
        <v>356</v>
      </c>
      <c r="C319" s="7"/>
      <c r="D319" s="7">
        <v>1000000</v>
      </c>
      <c r="E319" s="7">
        <v>60000000</v>
      </c>
      <c r="F319" s="7"/>
      <c r="G319" s="7">
        <v>1000000</v>
      </c>
      <c r="H319" s="7">
        <v>60000000</v>
      </c>
      <c r="I319" s="7"/>
      <c r="J319" s="7">
        <v>6000000</v>
      </c>
      <c r="K319" s="7">
        <v>60000000</v>
      </c>
      <c r="L319" s="7"/>
      <c r="M319" s="7">
        <v>6000000</v>
      </c>
      <c r="N319" s="7">
        <v>60000000</v>
      </c>
    </row>
    <row r="320" spans="1:14" ht="22.5">
      <c r="A320" s="5" t="s">
        <v>345</v>
      </c>
      <c r="B320" s="6" t="s">
        <v>357</v>
      </c>
      <c r="C320" s="7"/>
      <c r="D320" s="7">
        <v>10000000</v>
      </c>
      <c r="E320" s="7"/>
      <c r="F320" s="7"/>
      <c r="G320" s="7">
        <v>10000000</v>
      </c>
      <c r="H320" s="7"/>
      <c r="I320" s="7"/>
      <c r="J320" s="7">
        <v>10000000</v>
      </c>
      <c r="K320" s="7"/>
      <c r="L320" s="7"/>
      <c r="M320" s="7">
        <v>10000000</v>
      </c>
      <c r="N320" s="7"/>
    </row>
    <row r="321" spans="1:14" ht="33.75">
      <c r="A321" s="5" t="s">
        <v>109</v>
      </c>
      <c r="B321" s="6" t="s">
        <v>358</v>
      </c>
      <c r="C321" s="7">
        <v>1000000</v>
      </c>
      <c r="D321" s="7"/>
      <c r="E321" s="7"/>
      <c r="F321" s="7">
        <v>5000000</v>
      </c>
      <c r="G321" s="7"/>
      <c r="H321" s="7">
        <v>300000000</v>
      </c>
      <c r="I321" s="7"/>
      <c r="J321" s="7"/>
      <c r="K321" s="7"/>
      <c r="L321" s="7"/>
      <c r="M321" s="7"/>
      <c r="N321" s="7"/>
    </row>
    <row r="322" spans="1:14" ht="33.75">
      <c r="A322" s="5" t="s">
        <v>109</v>
      </c>
      <c r="B322" s="27" t="s">
        <v>359</v>
      </c>
      <c r="C322" s="7"/>
      <c r="D322" s="7"/>
      <c r="E322" s="28"/>
      <c r="F322" s="7"/>
      <c r="G322" s="7"/>
      <c r="H322" s="7">
        <v>1000000000</v>
      </c>
      <c r="I322" s="7"/>
      <c r="J322" s="7"/>
      <c r="K322" s="7"/>
      <c r="L322" s="7"/>
      <c r="M322" s="7"/>
      <c r="N322" s="7"/>
    </row>
    <row r="323" spans="1:14" ht="22.5">
      <c r="A323" s="5" t="s">
        <v>109</v>
      </c>
      <c r="B323" s="6" t="s">
        <v>360</v>
      </c>
      <c r="C323" s="7"/>
      <c r="D323" s="7"/>
      <c r="E323" s="7"/>
      <c r="F323" s="7"/>
      <c r="G323" s="7"/>
      <c r="H323" s="7">
        <v>500000000</v>
      </c>
      <c r="I323" s="7"/>
      <c r="J323" s="7"/>
      <c r="K323" s="7"/>
      <c r="L323" s="7"/>
      <c r="M323" s="7"/>
      <c r="N323" s="7"/>
    </row>
    <row r="324" spans="1:14" ht="11.25">
      <c r="A324" s="69" t="s">
        <v>9</v>
      </c>
      <c r="B324" s="70" t="s">
        <v>361</v>
      </c>
      <c r="C324" s="71"/>
      <c r="D324" s="71"/>
      <c r="E324" s="72"/>
      <c r="F324" s="76" t="s">
        <v>11</v>
      </c>
      <c r="G324" s="77"/>
      <c r="H324" s="77"/>
      <c r="I324" s="77"/>
      <c r="J324" s="77"/>
      <c r="K324" s="77"/>
      <c r="L324" s="77"/>
      <c r="M324" s="77"/>
      <c r="N324" s="77"/>
    </row>
    <row r="325" spans="1:14" ht="11.25">
      <c r="A325" s="69"/>
      <c r="B325" s="79"/>
      <c r="C325" s="80"/>
      <c r="D325" s="80"/>
      <c r="E325" s="81"/>
      <c r="F325" s="76" t="s">
        <v>362</v>
      </c>
      <c r="G325" s="77"/>
      <c r="H325" s="77"/>
      <c r="I325" s="77"/>
      <c r="J325" s="77"/>
      <c r="K325" s="77"/>
      <c r="L325" s="77"/>
      <c r="M325" s="77"/>
      <c r="N325" s="77"/>
    </row>
    <row r="326" spans="1:14" ht="11.25">
      <c r="A326" s="69"/>
      <c r="B326" s="79"/>
      <c r="C326" s="80"/>
      <c r="D326" s="80"/>
      <c r="E326" s="81"/>
      <c r="F326" s="76" t="s">
        <v>363</v>
      </c>
      <c r="G326" s="77"/>
      <c r="H326" s="77"/>
      <c r="I326" s="77"/>
      <c r="J326" s="77"/>
      <c r="K326" s="77"/>
      <c r="L326" s="77"/>
      <c r="M326" s="77"/>
      <c r="N326" s="77"/>
    </row>
    <row r="327" spans="1:14" ht="11.25">
      <c r="A327" s="69"/>
      <c r="B327" s="73"/>
      <c r="C327" s="74"/>
      <c r="D327" s="74"/>
      <c r="E327" s="75"/>
      <c r="F327" s="76" t="s">
        <v>364</v>
      </c>
      <c r="G327" s="77"/>
      <c r="H327" s="77"/>
      <c r="I327" s="77"/>
      <c r="J327" s="77"/>
      <c r="K327" s="77"/>
      <c r="L327" s="77"/>
      <c r="M327" s="77"/>
      <c r="N327" s="77"/>
    </row>
    <row r="328" spans="1:14" ht="11.25">
      <c r="A328" s="5" t="s">
        <v>14</v>
      </c>
      <c r="B328" s="68" t="s">
        <v>365</v>
      </c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33.75">
      <c r="A329" s="5" t="s">
        <v>366</v>
      </c>
      <c r="B329" s="68" t="s">
        <v>446</v>
      </c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45">
      <c r="A330" s="5" t="s">
        <v>367</v>
      </c>
      <c r="B330" s="6" t="s">
        <v>447</v>
      </c>
      <c r="C330" s="7">
        <v>40000000</v>
      </c>
      <c r="D330" s="7">
        <v>5000000</v>
      </c>
      <c r="E330" s="7"/>
      <c r="F330" s="7">
        <v>40000000</v>
      </c>
      <c r="G330" s="7">
        <v>5000000</v>
      </c>
      <c r="H330" s="7"/>
      <c r="I330" s="7">
        <v>40000000</v>
      </c>
      <c r="J330" s="7">
        <v>5000000</v>
      </c>
      <c r="K330" s="7"/>
      <c r="L330" s="7">
        <v>40000000</v>
      </c>
      <c r="M330" s="7">
        <v>5000000</v>
      </c>
      <c r="N330" s="7"/>
    </row>
    <row r="331" spans="1:14" ht="22.5">
      <c r="A331" s="5" t="s">
        <v>367</v>
      </c>
      <c r="B331" s="6" t="s">
        <v>368</v>
      </c>
      <c r="C331" s="7">
        <v>15000000</v>
      </c>
      <c r="D331" s="7">
        <v>10764632</v>
      </c>
      <c r="E331" s="7"/>
      <c r="F331" s="7">
        <v>15000000</v>
      </c>
      <c r="G331" s="7">
        <v>6460513</v>
      </c>
      <c r="H331" s="7">
        <v>500000000</v>
      </c>
      <c r="I331" s="7">
        <v>12000000</v>
      </c>
      <c r="J331" s="7"/>
      <c r="K331" s="7"/>
      <c r="L331" s="7">
        <v>12000000</v>
      </c>
      <c r="M331" s="7"/>
      <c r="N331" s="7"/>
    </row>
    <row r="332" spans="1:14" ht="11.25">
      <c r="A332" s="5" t="s">
        <v>14</v>
      </c>
      <c r="B332" s="68" t="s">
        <v>369</v>
      </c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33.75">
      <c r="A333" s="5" t="s">
        <v>366</v>
      </c>
      <c r="B333" s="68" t="s">
        <v>370</v>
      </c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33.75">
      <c r="A334" s="5" t="s">
        <v>366</v>
      </c>
      <c r="B334" s="68" t="s">
        <v>371</v>
      </c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22.5">
      <c r="A335" s="5" t="s">
        <v>367</v>
      </c>
      <c r="B335" s="6" t="s">
        <v>372</v>
      </c>
      <c r="C335" s="7"/>
      <c r="D335" s="7">
        <v>6000000</v>
      </c>
      <c r="E335" s="7"/>
      <c r="F335" s="7">
        <v>7000000</v>
      </c>
      <c r="G335" s="7"/>
      <c r="H335" s="7"/>
      <c r="I335" s="7">
        <v>8000000</v>
      </c>
      <c r="J335" s="7"/>
      <c r="K335" s="7"/>
      <c r="L335" s="7">
        <v>8000000</v>
      </c>
      <c r="M335" s="7"/>
      <c r="N335" s="7"/>
    </row>
    <row r="336" spans="1:14" ht="22.5">
      <c r="A336" s="5" t="s">
        <v>367</v>
      </c>
      <c r="B336" s="6" t="s">
        <v>373</v>
      </c>
      <c r="C336" s="7">
        <v>2000000</v>
      </c>
      <c r="D336" s="7"/>
      <c r="E336" s="7"/>
      <c r="F336" s="7">
        <v>2000000</v>
      </c>
      <c r="G336" s="7"/>
      <c r="H336" s="7"/>
      <c r="I336" s="7">
        <v>3000000</v>
      </c>
      <c r="J336" s="7"/>
      <c r="K336" s="7"/>
      <c r="L336" s="7">
        <v>4000000</v>
      </c>
      <c r="M336" s="7"/>
      <c r="N336" s="7"/>
    </row>
    <row r="337" spans="1:14" ht="22.5">
      <c r="A337" s="5" t="s">
        <v>367</v>
      </c>
      <c r="B337" s="6" t="s">
        <v>448</v>
      </c>
      <c r="C337" s="7">
        <v>10000000</v>
      </c>
      <c r="D337" s="7">
        <v>6000000</v>
      </c>
      <c r="E337" s="7"/>
      <c r="F337" s="7"/>
      <c r="G337" s="7">
        <v>15000000</v>
      </c>
      <c r="H337" s="7"/>
      <c r="I337" s="7"/>
      <c r="J337" s="7">
        <v>15000000</v>
      </c>
      <c r="K337" s="7"/>
      <c r="L337" s="7"/>
      <c r="M337" s="7">
        <v>15000000</v>
      </c>
      <c r="N337" s="7"/>
    </row>
    <row r="338" spans="1:14" ht="22.5">
      <c r="A338" s="5" t="s">
        <v>367</v>
      </c>
      <c r="B338" s="6" t="s">
        <v>374</v>
      </c>
      <c r="C338" s="7"/>
      <c r="D338" s="7">
        <v>12000000</v>
      </c>
      <c r="E338" s="7"/>
      <c r="F338" s="7"/>
      <c r="G338" s="7">
        <v>13000000</v>
      </c>
      <c r="H338" s="7"/>
      <c r="I338" s="7"/>
      <c r="J338" s="7">
        <v>14000000</v>
      </c>
      <c r="K338" s="7"/>
      <c r="L338" s="7"/>
      <c r="M338" s="7">
        <v>15000000</v>
      </c>
      <c r="N338" s="7"/>
    </row>
    <row r="339" spans="1:14" ht="11.25">
      <c r="A339" s="5" t="s">
        <v>367</v>
      </c>
      <c r="B339" s="6" t="s">
        <v>375</v>
      </c>
      <c r="C339" s="7">
        <v>5000000</v>
      </c>
      <c r="D339" s="7"/>
      <c r="E339" s="7"/>
      <c r="F339" s="7">
        <v>1776005</v>
      </c>
      <c r="G339" s="7"/>
      <c r="H339" s="7"/>
      <c r="I339" s="7">
        <v>1699586</v>
      </c>
      <c r="J339" s="7"/>
      <c r="K339" s="7"/>
      <c r="L339" s="7">
        <v>1639328</v>
      </c>
      <c r="M339" s="7"/>
      <c r="N339" s="7"/>
    </row>
    <row r="340" spans="1:14" ht="22.5">
      <c r="A340" s="5" t="s">
        <v>367</v>
      </c>
      <c r="B340" s="6" t="s">
        <v>376</v>
      </c>
      <c r="C340" s="7"/>
      <c r="D340" s="7"/>
      <c r="E340" s="7"/>
      <c r="F340" s="7">
        <v>6000000</v>
      </c>
      <c r="G340" s="7"/>
      <c r="H340" s="7"/>
      <c r="I340" s="7"/>
      <c r="J340" s="7"/>
      <c r="K340" s="7"/>
      <c r="L340" s="7">
        <v>7000000</v>
      </c>
      <c r="M340" s="7"/>
      <c r="N340" s="7"/>
    </row>
    <row r="341" spans="1:14" ht="11.25">
      <c r="A341" s="69" t="s">
        <v>9</v>
      </c>
      <c r="B341" s="70" t="s">
        <v>377</v>
      </c>
      <c r="C341" s="71"/>
      <c r="D341" s="71"/>
      <c r="E341" s="72"/>
      <c r="F341" s="76" t="s">
        <v>11</v>
      </c>
      <c r="G341" s="77"/>
      <c r="H341" s="77"/>
      <c r="I341" s="77"/>
      <c r="J341" s="77"/>
      <c r="K341" s="77"/>
      <c r="L341" s="77"/>
      <c r="M341" s="77"/>
      <c r="N341" s="77"/>
    </row>
    <row r="342" spans="1:14" ht="11.25">
      <c r="A342" s="69"/>
      <c r="B342" s="73"/>
      <c r="C342" s="74"/>
      <c r="D342" s="74"/>
      <c r="E342" s="75"/>
      <c r="F342" s="76" t="s">
        <v>378</v>
      </c>
      <c r="G342" s="77"/>
      <c r="H342" s="77"/>
      <c r="I342" s="77"/>
      <c r="J342" s="77"/>
      <c r="K342" s="77"/>
      <c r="L342" s="77"/>
      <c r="M342" s="77"/>
      <c r="N342" s="77"/>
    </row>
    <row r="343" spans="1:14" ht="11.25">
      <c r="A343" s="5" t="s">
        <v>14</v>
      </c>
      <c r="B343" s="68" t="s">
        <v>369</v>
      </c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33.75">
      <c r="A344" s="5" t="s">
        <v>366</v>
      </c>
      <c r="B344" s="68" t="s">
        <v>379</v>
      </c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33.75">
      <c r="A345" s="5" t="s">
        <v>367</v>
      </c>
      <c r="B345" s="6" t="s">
        <v>380</v>
      </c>
      <c r="C345" s="7">
        <v>2000000</v>
      </c>
      <c r="D345" s="7"/>
      <c r="E345" s="7"/>
      <c r="F345" s="7">
        <v>3000000</v>
      </c>
      <c r="G345" s="7"/>
      <c r="H345" s="7"/>
      <c r="I345" s="7">
        <v>3000000</v>
      </c>
      <c r="J345" s="7"/>
      <c r="K345" s="7"/>
      <c r="L345" s="7">
        <v>3000000</v>
      </c>
      <c r="M345" s="7"/>
      <c r="N345" s="7"/>
    </row>
    <row r="346" spans="1:14" ht="33.75">
      <c r="A346" s="5" t="s">
        <v>367</v>
      </c>
      <c r="B346" s="6" t="s">
        <v>381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22.5">
      <c r="A347" s="5" t="s">
        <v>8</v>
      </c>
      <c r="B347" s="69" t="s">
        <v>382</v>
      </c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</row>
    <row r="348" spans="1:14" ht="11.25">
      <c r="A348" s="69" t="s">
        <v>9</v>
      </c>
      <c r="B348" s="70" t="s">
        <v>383</v>
      </c>
      <c r="C348" s="71"/>
      <c r="D348" s="71"/>
      <c r="E348" s="72"/>
      <c r="F348" s="76" t="s">
        <v>11</v>
      </c>
      <c r="G348" s="77"/>
      <c r="H348" s="77"/>
      <c r="I348" s="77"/>
      <c r="J348" s="77"/>
      <c r="K348" s="77"/>
      <c r="L348" s="77"/>
      <c r="M348" s="77"/>
      <c r="N348" s="77"/>
    </row>
    <row r="349" spans="1:14" ht="11.25">
      <c r="A349" s="69"/>
      <c r="B349" s="73"/>
      <c r="C349" s="74"/>
      <c r="D349" s="74"/>
      <c r="E349" s="75"/>
      <c r="F349" s="76" t="s">
        <v>384</v>
      </c>
      <c r="G349" s="77"/>
      <c r="H349" s="77"/>
      <c r="I349" s="77"/>
      <c r="J349" s="77"/>
      <c r="K349" s="77"/>
      <c r="L349" s="77"/>
      <c r="M349" s="77"/>
      <c r="N349" s="77"/>
    </row>
    <row r="350" spans="1:14" ht="11.25">
      <c r="A350" s="5" t="s">
        <v>14</v>
      </c>
      <c r="B350" s="68" t="s">
        <v>385</v>
      </c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22.5">
      <c r="A351" s="5" t="s">
        <v>386</v>
      </c>
      <c r="B351" s="68" t="s">
        <v>387</v>
      </c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33.75">
      <c r="A352" s="5" t="s">
        <v>276</v>
      </c>
      <c r="B352" s="6" t="s">
        <v>441</v>
      </c>
      <c r="C352" s="7"/>
      <c r="D352" s="7">
        <v>0</v>
      </c>
      <c r="E352" s="7"/>
      <c r="F352" s="7"/>
      <c r="G352" s="7">
        <v>3000000</v>
      </c>
      <c r="H352" s="7"/>
      <c r="I352" s="7"/>
      <c r="J352" s="7">
        <v>3000000</v>
      </c>
      <c r="K352" s="7"/>
      <c r="L352" s="7"/>
      <c r="M352" s="7">
        <v>3000000</v>
      </c>
      <c r="N352" s="7"/>
    </row>
    <row r="353" spans="1:14" ht="45">
      <c r="A353" s="5" t="s">
        <v>345</v>
      </c>
      <c r="B353" s="6" t="s">
        <v>388</v>
      </c>
      <c r="C353" s="7"/>
      <c r="D353" s="7">
        <v>5000000</v>
      </c>
      <c r="E353" s="7"/>
      <c r="F353" s="7"/>
      <c r="G353" s="7">
        <v>5000000</v>
      </c>
      <c r="H353" s="7"/>
      <c r="I353" s="7"/>
      <c r="J353" s="7">
        <v>5000000</v>
      </c>
      <c r="K353" s="7"/>
      <c r="L353" s="7"/>
      <c r="M353" s="7">
        <v>5000000</v>
      </c>
      <c r="N353" s="7"/>
    </row>
    <row r="354" spans="1:14" ht="11.25">
      <c r="A354" s="69" t="s">
        <v>9</v>
      </c>
      <c r="B354" s="70" t="s">
        <v>389</v>
      </c>
      <c r="C354" s="71"/>
      <c r="D354" s="71"/>
      <c r="E354" s="72"/>
      <c r="F354" s="76" t="s">
        <v>11</v>
      </c>
      <c r="G354" s="77"/>
      <c r="H354" s="77"/>
      <c r="I354" s="77"/>
      <c r="J354" s="77"/>
      <c r="K354" s="77"/>
      <c r="L354" s="77"/>
      <c r="M354" s="77"/>
      <c r="N354" s="77"/>
    </row>
    <row r="355" spans="1:14" ht="11.25">
      <c r="A355" s="69"/>
      <c r="B355" s="73"/>
      <c r="C355" s="74"/>
      <c r="D355" s="74"/>
      <c r="E355" s="75"/>
      <c r="F355" s="76" t="s">
        <v>390</v>
      </c>
      <c r="G355" s="77"/>
      <c r="H355" s="77"/>
      <c r="I355" s="77"/>
      <c r="J355" s="77"/>
      <c r="K355" s="77"/>
      <c r="L355" s="77"/>
      <c r="M355" s="77"/>
      <c r="N355" s="77"/>
    </row>
    <row r="356" spans="1:14" ht="11.25">
      <c r="A356" s="5" t="s">
        <v>14</v>
      </c>
      <c r="B356" s="68" t="s">
        <v>391</v>
      </c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22.5">
      <c r="A357" s="5" t="s">
        <v>386</v>
      </c>
      <c r="B357" s="6" t="s">
        <v>392</v>
      </c>
      <c r="C357" s="7"/>
      <c r="D357" s="7">
        <v>1000000</v>
      </c>
      <c r="E357" s="7"/>
      <c r="F357" s="7"/>
      <c r="G357" s="7">
        <v>1000000</v>
      </c>
      <c r="H357" s="7"/>
      <c r="I357" s="7"/>
      <c r="J357" s="7">
        <v>1000000</v>
      </c>
      <c r="K357" s="7"/>
      <c r="L357" s="7"/>
      <c r="M357" s="7">
        <v>1000000</v>
      </c>
      <c r="N357" s="7"/>
    </row>
    <row r="358" spans="1:14" ht="33.75">
      <c r="A358" s="5" t="s">
        <v>367</v>
      </c>
      <c r="B358" s="6" t="s">
        <v>393</v>
      </c>
      <c r="C358" s="7">
        <v>18868310</v>
      </c>
      <c r="D358" s="7"/>
      <c r="E358" s="7"/>
      <c r="F358" s="7">
        <v>20000000</v>
      </c>
      <c r="G358" s="7">
        <v>6000000</v>
      </c>
      <c r="H358" s="7"/>
      <c r="I358" s="7">
        <v>21000000</v>
      </c>
      <c r="J358" s="7">
        <v>6000000</v>
      </c>
      <c r="K358" s="7"/>
      <c r="L358" s="7">
        <v>21000000</v>
      </c>
      <c r="M358" s="7">
        <v>6000000</v>
      </c>
      <c r="N358" s="7"/>
    </row>
    <row r="359" spans="1:14" ht="22.5">
      <c r="A359" s="5" t="s">
        <v>8</v>
      </c>
      <c r="B359" s="69" t="s">
        <v>394</v>
      </c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</row>
    <row r="360" spans="1:14" ht="11.25">
      <c r="A360" s="69" t="s">
        <v>9</v>
      </c>
      <c r="B360" s="70" t="s">
        <v>395</v>
      </c>
      <c r="C360" s="71"/>
      <c r="D360" s="71"/>
      <c r="E360" s="72"/>
      <c r="F360" s="76" t="s">
        <v>11</v>
      </c>
      <c r="G360" s="77"/>
      <c r="H360" s="77"/>
      <c r="I360" s="77"/>
      <c r="J360" s="77"/>
      <c r="K360" s="77"/>
      <c r="L360" s="77"/>
      <c r="M360" s="77"/>
      <c r="N360" s="77"/>
    </row>
    <row r="361" spans="1:14" ht="11.25">
      <c r="A361" s="69"/>
      <c r="B361" s="73"/>
      <c r="C361" s="74"/>
      <c r="D361" s="74"/>
      <c r="E361" s="75"/>
      <c r="F361" s="76" t="s">
        <v>396</v>
      </c>
      <c r="G361" s="77"/>
      <c r="H361" s="77"/>
      <c r="I361" s="77"/>
      <c r="J361" s="77"/>
      <c r="K361" s="77"/>
      <c r="L361" s="77"/>
      <c r="M361" s="77"/>
      <c r="N361" s="77"/>
    </row>
    <row r="362" spans="1:14" ht="11.25">
      <c r="A362" s="5" t="s">
        <v>14</v>
      </c>
      <c r="B362" s="68" t="s">
        <v>397</v>
      </c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33.75">
      <c r="A363" s="5" t="s">
        <v>398</v>
      </c>
      <c r="B363" s="68" t="s">
        <v>399</v>
      </c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45">
      <c r="A364" s="5" t="s">
        <v>105</v>
      </c>
      <c r="B364" s="9" t="s">
        <v>400</v>
      </c>
      <c r="C364" s="7"/>
      <c r="D364" s="12">
        <v>288617046</v>
      </c>
      <c r="E364" s="12"/>
      <c r="F364" s="12"/>
      <c r="G364" s="12">
        <v>289397844</v>
      </c>
      <c r="H364" s="12"/>
      <c r="I364" s="12"/>
      <c r="J364" s="12">
        <v>290192307</v>
      </c>
      <c r="K364" s="12"/>
      <c r="L364" s="12"/>
      <c r="M364" s="12">
        <v>240755418</v>
      </c>
      <c r="N364" s="9"/>
    </row>
    <row r="365" spans="1:14" ht="45">
      <c r="A365" s="5" t="s">
        <v>105</v>
      </c>
      <c r="B365" s="9" t="s">
        <v>401</v>
      </c>
      <c r="C365" s="7"/>
      <c r="D365" s="12"/>
      <c r="E365" s="12"/>
      <c r="F365" s="12"/>
      <c r="G365" s="12"/>
      <c r="H365" s="12">
        <v>5000000000</v>
      </c>
      <c r="I365" s="12"/>
      <c r="J365" s="12"/>
      <c r="K365" s="12">
        <v>2000000000</v>
      </c>
      <c r="L365" s="12"/>
      <c r="M365" s="12"/>
      <c r="N365" s="9"/>
    </row>
    <row r="366" spans="1:14" ht="45">
      <c r="A366" s="5" t="s">
        <v>105</v>
      </c>
      <c r="B366" s="9" t="s">
        <v>402</v>
      </c>
      <c r="C366" s="7"/>
      <c r="D366" s="12"/>
      <c r="E366" s="12"/>
      <c r="F366" s="12"/>
      <c r="G366" s="12"/>
      <c r="H366" s="12">
        <v>50000000</v>
      </c>
      <c r="I366" s="12"/>
      <c r="J366" s="12"/>
      <c r="K366" s="12"/>
      <c r="L366" s="12"/>
      <c r="M366" s="12"/>
      <c r="N366" s="9"/>
    </row>
    <row r="367" spans="1:14" ht="22.5">
      <c r="A367" s="5" t="s">
        <v>345</v>
      </c>
      <c r="B367" s="6" t="s">
        <v>403</v>
      </c>
      <c r="C367" s="7"/>
      <c r="D367" s="7">
        <v>19097353</v>
      </c>
      <c r="E367" s="7"/>
      <c r="F367" s="7"/>
      <c r="G367" s="7">
        <v>20391557</v>
      </c>
      <c r="H367" s="7"/>
      <c r="I367" s="7"/>
      <c r="J367" s="7">
        <v>21725909</v>
      </c>
      <c r="K367" s="7"/>
      <c r="L367" s="7"/>
      <c r="M367" s="7">
        <v>23101112</v>
      </c>
      <c r="N367" s="7"/>
    </row>
    <row r="368" spans="1:14" ht="11.25">
      <c r="A368" s="5" t="s">
        <v>14</v>
      </c>
      <c r="B368" s="68" t="s">
        <v>404</v>
      </c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ht="33.75">
      <c r="A369" s="5" t="s">
        <v>398</v>
      </c>
      <c r="B369" s="68" t="s">
        <v>405</v>
      </c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ht="45">
      <c r="A370" s="5" t="s">
        <v>105</v>
      </c>
      <c r="B370" s="8" t="s">
        <v>144</v>
      </c>
      <c r="C370" s="7">
        <v>10000000</v>
      </c>
      <c r="D370" s="4"/>
      <c r="E370" s="5"/>
      <c r="F370" s="7">
        <v>10000000</v>
      </c>
      <c r="G370" s="5"/>
      <c r="H370" s="5"/>
      <c r="I370" s="7">
        <v>10000000</v>
      </c>
      <c r="J370" s="9"/>
      <c r="K370" s="9"/>
      <c r="L370" s="7">
        <v>10000000</v>
      </c>
      <c r="M370" s="9"/>
      <c r="N370" s="9"/>
    </row>
    <row r="371" spans="1:14" ht="33.75">
      <c r="A371" s="5" t="s">
        <v>91</v>
      </c>
      <c r="B371" s="68" t="s">
        <v>406</v>
      </c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ht="45">
      <c r="A372" s="5" t="s">
        <v>105</v>
      </c>
      <c r="B372" s="6" t="s">
        <v>407</v>
      </c>
      <c r="C372" s="7"/>
      <c r="D372" s="7">
        <v>2000000</v>
      </c>
      <c r="E372" s="9"/>
      <c r="F372" s="7"/>
      <c r="G372" s="7">
        <v>2000000</v>
      </c>
      <c r="H372" s="9"/>
      <c r="I372" s="9"/>
      <c r="J372" s="7">
        <v>2000000</v>
      </c>
      <c r="K372" s="9"/>
      <c r="L372" s="9"/>
      <c r="M372" s="9"/>
      <c r="N372" s="9"/>
    </row>
    <row r="373" spans="1:14" ht="33.75">
      <c r="A373" s="5" t="s">
        <v>91</v>
      </c>
      <c r="B373" s="68" t="s">
        <v>408</v>
      </c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ht="45">
      <c r="A374" s="5" t="s">
        <v>105</v>
      </c>
      <c r="B374" s="9" t="s">
        <v>408</v>
      </c>
      <c r="C374" s="7"/>
      <c r="D374" s="7"/>
      <c r="E374" s="9"/>
      <c r="F374" s="7"/>
      <c r="G374" s="7"/>
      <c r="H374" s="9"/>
      <c r="I374" s="9"/>
      <c r="J374" s="7"/>
      <c r="K374" s="9"/>
      <c r="L374" s="9"/>
      <c r="M374" s="9"/>
      <c r="N374" s="9"/>
    </row>
    <row r="375" spans="1:14" ht="33.75">
      <c r="A375" s="5" t="s">
        <v>91</v>
      </c>
      <c r="B375" s="68" t="s">
        <v>409</v>
      </c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ht="45">
      <c r="A376" s="5" t="s">
        <v>105</v>
      </c>
      <c r="B376" s="9" t="s">
        <v>410</v>
      </c>
      <c r="C376" s="7"/>
      <c r="D376" s="7">
        <v>2000000</v>
      </c>
      <c r="E376" s="9"/>
      <c r="F376" s="7"/>
      <c r="G376" s="7">
        <v>2000000</v>
      </c>
      <c r="H376" s="9"/>
      <c r="I376" s="9"/>
      <c r="J376" s="7">
        <v>2000000</v>
      </c>
      <c r="K376" s="9"/>
      <c r="L376" s="9"/>
      <c r="M376" s="9"/>
      <c r="N376" s="9"/>
    </row>
    <row r="377" spans="1:14" ht="45">
      <c r="A377" s="5" t="s">
        <v>105</v>
      </c>
      <c r="B377" s="9" t="s">
        <v>411</v>
      </c>
      <c r="C377" s="7"/>
      <c r="D377" s="7">
        <v>2000000</v>
      </c>
      <c r="E377" s="9"/>
      <c r="F377" s="7"/>
      <c r="G377" s="7">
        <v>4000000</v>
      </c>
      <c r="H377" s="9"/>
      <c r="I377" s="9"/>
      <c r="J377" s="7"/>
      <c r="K377" s="9"/>
      <c r="L377" s="9"/>
      <c r="M377" s="9"/>
      <c r="N377" s="9"/>
    </row>
    <row r="378" spans="1:14" ht="33.75">
      <c r="A378" s="5" t="s">
        <v>91</v>
      </c>
      <c r="B378" s="68" t="s">
        <v>412</v>
      </c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ht="45">
      <c r="A379" s="5" t="s">
        <v>105</v>
      </c>
      <c r="B379" s="9" t="s">
        <v>413</v>
      </c>
      <c r="C379" s="7"/>
      <c r="D379" s="7">
        <v>2000000</v>
      </c>
      <c r="E379" s="9"/>
      <c r="F379" s="9"/>
      <c r="G379" s="7">
        <v>2000000</v>
      </c>
      <c r="H379" s="9"/>
      <c r="I379" s="9"/>
      <c r="J379" s="7">
        <v>2000000</v>
      </c>
      <c r="K379" s="9"/>
      <c r="L379" s="9"/>
      <c r="M379" s="9"/>
      <c r="N379" s="9"/>
    </row>
    <row r="380" spans="1:14" ht="33.75">
      <c r="A380" s="5" t="s">
        <v>91</v>
      </c>
      <c r="B380" s="68" t="s">
        <v>414</v>
      </c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ht="45">
      <c r="A381" s="5" t="s">
        <v>105</v>
      </c>
      <c r="B381" s="6" t="s">
        <v>415</v>
      </c>
      <c r="C381" s="7"/>
      <c r="D381" s="7">
        <v>15000000</v>
      </c>
      <c r="E381" s="7"/>
      <c r="F381" s="7"/>
      <c r="G381" s="7">
        <v>25000000</v>
      </c>
      <c r="H381" s="7"/>
      <c r="I381" s="7"/>
      <c r="J381" s="7"/>
      <c r="K381" s="7"/>
      <c r="L381" s="7"/>
      <c r="M381" s="7"/>
      <c r="N381" s="7"/>
    </row>
    <row r="382" spans="1:14" ht="33.75">
      <c r="A382" s="5" t="s">
        <v>91</v>
      </c>
      <c r="B382" s="68" t="s">
        <v>416</v>
      </c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ht="45">
      <c r="A383" s="5" t="s">
        <v>105</v>
      </c>
      <c r="B383" s="9" t="s">
        <v>417</v>
      </c>
      <c r="C383" s="7"/>
      <c r="D383" s="7">
        <v>5000000</v>
      </c>
      <c r="E383" s="9"/>
      <c r="F383" s="7"/>
      <c r="G383" s="7">
        <v>5000000</v>
      </c>
      <c r="H383" s="9"/>
      <c r="I383" s="9"/>
      <c r="J383" s="7">
        <v>5000000</v>
      </c>
      <c r="K383" s="9"/>
      <c r="L383" s="9"/>
      <c r="M383" s="9"/>
      <c r="N383" s="9"/>
    </row>
    <row r="384" spans="1:14" ht="33.75">
      <c r="A384" s="5" t="s">
        <v>276</v>
      </c>
      <c r="B384" s="6" t="s">
        <v>449</v>
      </c>
      <c r="C384" s="7"/>
      <c r="D384" s="7"/>
      <c r="E384" s="7"/>
      <c r="F384" s="7"/>
      <c r="G384" s="7">
        <v>1000000</v>
      </c>
      <c r="H384" s="7"/>
      <c r="I384" s="7"/>
      <c r="J384" s="7">
        <v>1000000</v>
      </c>
      <c r="K384" s="7"/>
      <c r="L384" s="7"/>
      <c r="M384" s="7">
        <v>1000000</v>
      </c>
      <c r="N384" s="7"/>
    </row>
    <row r="385" spans="1:14" ht="22.5">
      <c r="A385" s="5" t="s">
        <v>8</v>
      </c>
      <c r="B385" s="69" t="s">
        <v>418</v>
      </c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</row>
    <row r="386" spans="1:14" ht="11.25">
      <c r="A386" s="69" t="s">
        <v>9</v>
      </c>
      <c r="B386" s="70" t="s">
        <v>419</v>
      </c>
      <c r="C386" s="71"/>
      <c r="D386" s="71"/>
      <c r="E386" s="72"/>
      <c r="F386" s="76" t="s">
        <v>11</v>
      </c>
      <c r="G386" s="77"/>
      <c r="H386" s="77"/>
      <c r="I386" s="77"/>
      <c r="J386" s="77"/>
      <c r="K386" s="77"/>
      <c r="L386" s="77"/>
      <c r="M386" s="77"/>
      <c r="N386" s="77"/>
    </row>
    <row r="387" spans="1:14" ht="11.25">
      <c r="A387" s="69"/>
      <c r="B387" s="79"/>
      <c r="C387" s="80"/>
      <c r="D387" s="80"/>
      <c r="E387" s="81"/>
      <c r="F387" s="76" t="s">
        <v>420</v>
      </c>
      <c r="G387" s="77"/>
      <c r="H387" s="77"/>
      <c r="I387" s="77"/>
      <c r="J387" s="77"/>
      <c r="K387" s="77"/>
      <c r="L387" s="77"/>
      <c r="M387" s="77"/>
      <c r="N387" s="77"/>
    </row>
    <row r="388" spans="1:14" ht="11.25">
      <c r="A388" s="69"/>
      <c r="B388" s="73"/>
      <c r="C388" s="74"/>
      <c r="D388" s="74"/>
      <c r="E388" s="75"/>
      <c r="F388" s="76" t="s">
        <v>421</v>
      </c>
      <c r="G388" s="77"/>
      <c r="H388" s="77"/>
      <c r="I388" s="77"/>
      <c r="J388" s="77"/>
      <c r="K388" s="77"/>
      <c r="L388" s="77"/>
      <c r="M388" s="77"/>
      <c r="N388" s="77"/>
    </row>
    <row r="389" spans="1:14" ht="11.25">
      <c r="A389" s="5" t="s">
        <v>14</v>
      </c>
      <c r="B389" s="68" t="s">
        <v>422</v>
      </c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ht="168.75">
      <c r="A390" s="5" t="s">
        <v>423</v>
      </c>
      <c r="B390" s="68" t="s">
        <v>424</v>
      </c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ht="33.75">
      <c r="A391" s="5" t="s">
        <v>276</v>
      </c>
      <c r="B391" s="6" t="s">
        <v>425</v>
      </c>
      <c r="C391" s="7">
        <v>58000000</v>
      </c>
      <c r="D391" s="7">
        <v>23500000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33.75">
      <c r="A392" s="5" t="s">
        <v>276</v>
      </c>
      <c r="B392" s="6" t="s">
        <v>426</v>
      </c>
      <c r="C392" s="7">
        <v>20000000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33.75">
      <c r="A393" s="5" t="s">
        <v>276</v>
      </c>
      <c r="B393" s="6" t="s">
        <v>427</v>
      </c>
      <c r="C393" s="7">
        <v>15000000</v>
      </c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1.25">
      <c r="A394" s="5" t="s">
        <v>14</v>
      </c>
      <c r="B394" s="68" t="s">
        <v>428</v>
      </c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ht="33.75">
      <c r="A395" s="5" t="s">
        <v>429</v>
      </c>
      <c r="B395" s="68" t="s">
        <v>430</v>
      </c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ht="45">
      <c r="A396" s="5" t="s">
        <v>431</v>
      </c>
      <c r="B396" s="6" t="s">
        <v>432</v>
      </c>
      <c r="C396" s="7"/>
      <c r="D396" s="7">
        <v>7000000</v>
      </c>
      <c r="E396" s="7"/>
      <c r="F396" s="7"/>
      <c r="G396" s="7">
        <v>11525000</v>
      </c>
      <c r="H396" s="7"/>
      <c r="I396" s="7"/>
      <c r="J396" s="7">
        <v>8059188</v>
      </c>
      <c r="K396" s="7"/>
      <c r="L396" s="7"/>
      <c r="M396" s="7">
        <v>12602723</v>
      </c>
      <c r="N396" s="7"/>
    </row>
    <row r="397" spans="1:14" ht="45">
      <c r="A397" s="5" t="s">
        <v>431</v>
      </c>
      <c r="B397" s="8" t="s">
        <v>433</v>
      </c>
      <c r="C397" s="7"/>
      <c r="D397" s="7">
        <v>4000000</v>
      </c>
      <c r="E397" s="7"/>
      <c r="F397" s="7"/>
      <c r="G397" s="7">
        <v>2000000</v>
      </c>
      <c r="H397" s="7"/>
      <c r="I397" s="7"/>
      <c r="J397" s="7">
        <v>4000000</v>
      </c>
      <c r="K397" s="7"/>
      <c r="L397" s="7"/>
      <c r="M397" s="7">
        <v>2000000</v>
      </c>
      <c r="N397" s="7"/>
    </row>
    <row r="398" spans="1:14" ht="45">
      <c r="A398" s="5" t="s">
        <v>431</v>
      </c>
      <c r="B398" s="8" t="s">
        <v>434</v>
      </c>
      <c r="C398" s="7"/>
      <c r="D398" s="7">
        <v>4000000</v>
      </c>
      <c r="E398" s="7"/>
      <c r="F398" s="7"/>
      <c r="G398" s="7">
        <v>2000000</v>
      </c>
      <c r="H398" s="7"/>
      <c r="I398" s="7"/>
      <c r="J398" s="7">
        <v>4000000</v>
      </c>
      <c r="K398" s="7"/>
      <c r="L398" s="7"/>
      <c r="M398" s="7">
        <v>2000000</v>
      </c>
      <c r="N398" s="7"/>
    </row>
    <row r="399" spans="1:14" ht="45">
      <c r="A399" s="5" t="s">
        <v>431</v>
      </c>
      <c r="B399" s="8" t="s">
        <v>435</v>
      </c>
      <c r="C399" s="7"/>
      <c r="D399" s="7"/>
      <c r="E399" s="7"/>
      <c r="F399" s="7"/>
      <c r="G399" s="7"/>
      <c r="H399" s="7">
        <v>100000000</v>
      </c>
      <c r="I399" s="7"/>
      <c r="J399" s="7"/>
      <c r="K399" s="7"/>
      <c r="L399" s="7"/>
      <c r="M399" s="7"/>
      <c r="N399" s="7"/>
    </row>
    <row r="400" spans="1:14" ht="45">
      <c r="A400" s="5" t="s">
        <v>431</v>
      </c>
      <c r="B400" s="8" t="s">
        <v>436</v>
      </c>
      <c r="C400" s="7"/>
      <c r="D400" s="7">
        <v>15000000</v>
      </c>
      <c r="E400" s="7"/>
      <c r="F400" s="7"/>
      <c r="G400" s="7">
        <v>15000000</v>
      </c>
      <c r="H400" s="7"/>
      <c r="I400" s="7"/>
      <c r="J400" s="7">
        <v>15000000</v>
      </c>
      <c r="K400" s="7"/>
      <c r="L400" s="7"/>
      <c r="M400" s="7">
        <v>15000000</v>
      </c>
      <c r="N400" s="7"/>
    </row>
    <row r="401" spans="1:15" ht="11.25">
      <c r="A401" s="29"/>
      <c r="C401" s="34">
        <f aca="true" t="shared" si="0" ref="C401:N401">+C11+C12+C15+C17+C18+C19+C20+C27+C28+C31+C32+C33+C36+C42+C43+C44++C50+C51+C53+C54+C55+C56+C57+C66+C68+C69+C70+C71+C78+C79+C80+C86+C87+C88+C89+C90+C91+C92+C100+C101+C104+C105+C108+C110+C111+C112+C113+C114+C115+C116+C118+C124+C125+C127+C134+C135+C138+C148+C187+C200+C202+C205+C207+C209+C210+C212+C215+C218+C220+C229+C233+C246+C249+C250+C251+C252+C254+C256+C257+C258+C259+C260+C261+C262+C264+C266+C267+C269+C271+C273+C274+C300+C309+C311+C313+C315+C316+C317+C318+C319+C320+C321+C322+C323+C330+C331+C335+C336+C337+C338+C339+C340+C345+C346+C352+C353+C357+C358+C364+C365+C366+C367+C370+C372+C374+C376+C377+C379+C381+C383+C384+C391+C392+C393+C396+C397+C398+C399+C400</f>
        <v>471672404</v>
      </c>
      <c r="D401" s="34">
        <f t="shared" si="0"/>
        <v>1128380194</v>
      </c>
      <c r="E401" s="34">
        <f t="shared" si="0"/>
        <v>7560000000</v>
      </c>
      <c r="F401" s="34">
        <f t="shared" si="0"/>
        <v>465765421</v>
      </c>
      <c r="G401" s="34">
        <f t="shared" si="0"/>
        <v>1152726331</v>
      </c>
      <c r="H401" s="34">
        <f t="shared" si="0"/>
        <v>19860000000</v>
      </c>
      <c r="I401" s="34">
        <f t="shared" si="0"/>
        <v>402965067</v>
      </c>
      <c r="J401" s="34">
        <f t="shared" si="0"/>
        <v>1110072564</v>
      </c>
      <c r="K401" s="34">
        <f t="shared" si="0"/>
        <v>8810000000</v>
      </c>
      <c r="L401" s="34">
        <f t="shared" si="0"/>
        <v>388610704.045</v>
      </c>
      <c r="M401" s="34">
        <f t="shared" si="0"/>
        <v>1072443551</v>
      </c>
      <c r="N401" s="34">
        <f t="shared" si="0"/>
        <v>310000000</v>
      </c>
      <c r="O401" s="35">
        <f>SUM(C401:N401)</f>
        <v>42732636236.045</v>
      </c>
    </row>
    <row r="402" spans="1:10" s="29" customFormat="1" ht="11.25">
      <c r="A402" s="2"/>
      <c r="B402" s="2"/>
      <c r="C402" s="2"/>
      <c r="D402" s="2"/>
      <c r="H402" s="29" t="s">
        <v>437</v>
      </c>
      <c r="J402" s="2"/>
    </row>
    <row r="403" spans="1:10" s="29" customFormat="1" ht="11.25">
      <c r="A403" s="5" t="s">
        <v>5</v>
      </c>
      <c r="B403" s="2" t="s">
        <v>438</v>
      </c>
      <c r="C403" s="2"/>
      <c r="D403" s="2"/>
      <c r="H403" s="29" t="s">
        <v>437</v>
      </c>
      <c r="J403" s="2"/>
    </row>
    <row r="404" spans="1:10" s="29" customFormat="1" ht="11.25">
      <c r="A404" s="2"/>
      <c r="B404" s="2"/>
      <c r="C404" s="2"/>
      <c r="D404" s="2"/>
      <c r="H404" s="29" t="s">
        <v>437</v>
      </c>
      <c r="J404" s="2"/>
    </row>
    <row r="405" spans="1:10" s="29" customFormat="1" ht="11.25">
      <c r="A405" s="2"/>
      <c r="B405" s="2"/>
      <c r="C405" s="2"/>
      <c r="D405" s="2"/>
      <c r="H405" s="29" t="s">
        <v>437</v>
      </c>
      <c r="J405" s="2"/>
    </row>
    <row r="406" spans="1:10" s="29" customFormat="1" ht="11.25">
      <c r="A406" s="2"/>
      <c r="B406" s="2"/>
      <c r="C406" s="2"/>
      <c r="D406" s="2"/>
      <c r="H406" s="29" t="s">
        <v>437</v>
      </c>
      <c r="J406" s="2"/>
    </row>
    <row r="407" spans="1:10" s="29" customFormat="1" ht="11.25">
      <c r="A407" s="2"/>
      <c r="B407" s="2"/>
      <c r="C407" s="2"/>
      <c r="D407" s="2"/>
      <c r="H407" s="29" t="s">
        <v>437</v>
      </c>
      <c r="J407" s="2"/>
    </row>
    <row r="427" ht="11.25"/>
    <row r="428" ht="11.25"/>
    <row r="429" ht="11.25"/>
  </sheetData>
  <sheetProtection/>
  <autoFilter ref="A3:P400"/>
  <mergeCells count="303">
    <mergeCell ref="A1:N1"/>
    <mergeCell ref="C2:E2"/>
    <mergeCell ref="F2:H2"/>
    <mergeCell ref="I2:K2"/>
    <mergeCell ref="L2:N2"/>
    <mergeCell ref="B4:N4"/>
    <mergeCell ref="A21:A24"/>
    <mergeCell ref="B21:E24"/>
    <mergeCell ref="F21:N21"/>
    <mergeCell ref="F22:N22"/>
    <mergeCell ref="F23:N23"/>
    <mergeCell ref="B5:N5"/>
    <mergeCell ref="A6:A8"/>
    <mergeCell ref="B6:E8"/>
    <mergeCell ref="F6:N6"/>
    <mergeCell ref="F7:N7"/>
    <mergeCell ref="F8:N8"/>
    <mergeCell ref="F24:N24"/>
    <mergeCell ref="B25:N25"/>
    <mergeCell ref="B9:N9"/>
    <mergeCell ref="B10:N10"/>
    <mergeCell ref="B13:N13"/>
    <mergeCell ref="B14:N14"/>
    <mergeCell ref="B16:N16"/>
    <mergeCell ref="B26:N26"/>
    <mergeCell ref="B29:N29"/>
    <mergeCell ref="B30:N30"/>
    <mergeCell ref="B34:N34"/>
    <mergeCell ref="B40:N40"/>
    <mergeCell ref="B41:N41"/>
    <mergeCell ref="F39:N39"/>
    <mergeCell ref="A45:A47"/>
    <mergeCell ref="B45:E47"/>
    <mergeCell ref="F45:N45"/>
    <mergeCell ref="F46:N46"/>
    <mergeCell ref="F47:N47"/>
    <mergeCell ref="B35:N35"/>
    <mergeCell ref="B37:N37"/>
    <mergeCell ref="A38:A39"/>
    <mergeCell ref="B38:E39"/>
    <mergeCell ref="F38:N38"/>
    <mergeCell ref="B48:N48"/>
    <mergeCell ref="B49:N49"/>
    <mergeCell ref="B52:N52"/>
    <mergeCell ref="B59:N59"/>
    <mergeCell ref="A60:A63"/>
    <mergeCell ref="B60:E63"/>
    <mergeCell ref="F60:N60"/>
    <mergeCell ref="F61:N61"/>
    <mergeCell ref="F62:N62"/>
    <mergeCell ref="F63:N63"/>
    <mergeCell ref="B76:N76"/>
    <mergeCell ref="B77:N77"/>
    <mergeCell ref="B81:N81"/>
    <mergeCell ref="A82:A83"/>
    <mergeCell ref="B82:E83"/>
    <mergeCell ref="F82:N82"/>
    <mergeCell ref="F83:N83"/>
    <mergeCell ref="B64:N64"/>
    <mergeCell ref="B65:N65"/>
    <mergeCell ref="B67:N67"/>
    <mergeCell ref="B72:N72"/>
    <mergeCell ref="A74:A75"/>
    <mergeCell ref="B74:E75"/>
    <mergeCell ref="F74:N74"/>
    <mergeCell ref="F75:N75"/>
    <mergeCell ref="B84:N84"/>
    <mergeCell ref="B85:N85"/>
    <mergeCell ref="A93:A97"/>
    <mergeCell ref="B93:E97"/>
    <mergeCell ref="F93:N93"/>
    <mergeCell ref="F94:N94"/>
    <mergeCell ref="F95:N95"/>
    <mergeCell ref="F96:N96"/>
    <mergeCell ref="F97:N97"/>
    <mergeCell ref="A119:A121"/>
    <mergeCell ref="B119:E121"/>
    <mergeCell ref="F119:N119"/>
    <mergeCell ref="F120:N120"/>
    <mergeCell ref="F121:N121"/>
    <mergeCell ref="B98:N98"/>
    <mergeCell ref="B99:N99"/>
    <mergeCell ref="B102:N102"/>
    <mergeCell ref="B103:N103"/>
    <mergeCell ref="B106:N106"/>
    <mergeCell ref="B107:N107"/>
    <mergeCell ref="B122:N122"/>
    <mergeCell ref="B123:N123"/>
    <mergeCell ref="B109:N109"/>
    <mergeCell ref="B117:N117"/>
    <mergeCell ref="A129:A132"/>
    <mergeCell ref="B129:E132"/>
    <mergeCell ref="F129:N129"/>
    <mergeCell ref="F130:N130"/>
    <mergeCell ref="F131:N131"/>
    <mergeCell ref="F132:N132"/>
    <mergeCell ref="B144:N144"/>
    <mergeCell ref="B145:N145"/>
    <mergeCell ref="B126:N126"/>
    <mergeCell ref="B128:N128"/>
    <mergeCell ref="B140:N140"/>
    <mergeCell ref="B141:N141"/>
    <mergeCell ref="B142:N142"/>
    <mergeCell ref="B143:N143"/>
    <mergeCell ref="B133:N133"/>
    <mergeCell ref="B136:N136"/>
    <mergeCell ref="B137:N137"/>
    <mergeCell ref="B139:N139"/>
    <mergeCell ref="B157:N157"/>
    <mergeCell ref="B158:N158"/>
    <mergeCell ref="B146:N146"/>
    <mergeCell ref="B147:N147"/>
    <mergeCell ref="B153:N153"/>
    <mergeCell ref="B154:N154"/>
    <mergeCell ref="B155:N155"/>
    <mergeCell ref="B156:N156"/>
    <mergeCell ref="B149:N149"/>
    <mergeCell ref="B150:N150"/>
    <mergeCell ref="B151:N151"/>
    <mergeCell ref="B152:N152"/>
    <mergeCell ref="B159:N159"/>
    <mergeCell ref="B160:N160"/>
    <mergeCell ref="B165:N165"/>
    <mergeCell ref="B166:N166"/>
    <mergeCell ref="B161:N161"/>
    <mergeCell ref="B162:N162"/>
    <mergeCell ref="B163:N163"/>
    <mergeCell ref="B164:N164"/>
    <mergeCell ref="B181:N181"/>
    <mergeCell ref="B182:N182"/>
    <mergeCell ref="B171:N171"/>
    <mergeCell ref="B172:N172"/>
    <mergeCell ref="B169:N169"/>
    <mergeCell ref="B170:N170"/>
    <mergeCell ref="B179:N179"/>
    <mergeCell ref="B180:N180"/>
    <mergeCell ref="B167:N167"/>
    <mergeCell ref="B168:N168"/>
    <mergeCell ref="B183:N183"/>
    <mergeCell ref="B184:N184"/>
    <mergeCell ref="B173:N173"/>
    <mergeCell ref="B174:N174"/>
    <mergeCell ref="B175:N175"/>
    <mergeCell ref="B176:N176"/>
    <mergeCell ref="B177:N177"/>
    <mergeCell ref="B178:N178"/>
    <mergeCell ref="B198:N198"/>
    <mergeCell ref="B199:N199"/>
    <mergeCell ref="B185:N185"/>
    <mergeCell ref="B186:N186"/>
    <mergeCell ref="F194:N194"/>
    <mergeCell ref="F195:N195"/>
    <mergeCell ref="F196:N196"/>
    <mergeCell ref="F197:N197"/>
    <mergeCell ref="A188:A197"/>
    <mergeCell ref="B188:E197"/>
    <mergeCell ref="F188:N188"/>
    <mergeCell ref="F189:N189"/>
    <mergeCell ref="F190:N190"/>
    <mergeCell ref="F191:N191"/>
    <mergeCell ref="F192:N192"/>
    <mergeCell ref="F193:N193"/>
    <mergeCell ref="A221:A225"/>
    <mergeCell ref="B221:E225"/>
    <mergeCell ref="F221:N221"/>
    <mergeCell ref="F222:N222"/>
    <mergeCell ref="F223:N223"/>
    <mergeCell ref="B201:N201"/>
    <mergeCell ref="B203:N203"/>
    <mergeCell ref="B204:N204"/>
    <mergeCell ref="B206:N206"/>
    <mergeCell ref="B208:N208"/>
    <mergeCell ref="B211:N211"/>
    <mergeCell ref="F224:N224"/>
    <mergeCell ref="F225:N225"/>
    <mergeCell ref="B213:N213"/>
    <mergeCell ref="B214:N214"/>
    <mergeCell ref="B216:N216"/>
    <mergeCell ref="B217:N217"/>
    <mergeCell ref="B219:N219"/>
    <mergeCell ref="B226:N226"/>
    <mergeCell ref="B227:N227"/>
    <mergeCell ref="B228:N228"/>
    <mergeCell ref="B230:N230"/>
    <mergeCell ref="B244:N244"/>
    <mergeCell ref="B245:N245"/>
    <mergeCell ref="B231:N231"/>
    <mergeCell ref="B232:N232"/>
    <mergeCell ref="F240:N240"/>
    <mergeCell ref="F241:N241"/>
    <mergeCell ref="F242:N242"/>
    <mergeCell ref="F243:N243"/>
    <mergeCell ref="A234:A243"/>
    <mergeCell ref="B234:E243"/>
    <mergeCell ref="F234:N234"/>
    <mergeCell ref="F235:N235"/>
    <mergeCell ref="F236:N236"/>
    <mergeCell ref="F237:N237"/>
    <mergeCell ref="F238:N238"/>
    <mergeCell ref="F239:N239"/>
    <mergeCell ref="B247:N247"/>
    <mergeCell ref="B248:N248"/>
    <mergeCell ref="B253:N253"/>
    <mergeCell ref="B255:N255"/>
    <mergeCell ref="B263:N263"/>
    <mergeCell ref="B265:N265"/>
    <mergeCell ref="B268:N268"/>
    <mergeCell ref="B270:N270"/>
    <mergeCell ref="B272:N272"/>
    <mergeCell ref="B291:N291"/>
    <mergeCell ref="A275:A276"/>
    <mergeCell ref="B275:E276"/>
    <mergeCell ref="F275:N275"/>
    <mergeCell ref="F276:N276"/>
    <mergeCell ref="B279:N279"/>
    <mergeCell ref="B280:N280"/>
    <mergeCell ref="B281:N281"/>
    <mergeCell ref="B282:N282"/>
    <mergeCell ref="B293:N293"/>
    <mergeCell ref="B277:N277"/>
    <mergeCell ref="B278:N278"/>
    <mergeCell ref="B294:N294"/>
    <mergeCell ref="B283:N283"/>
    <mergeCell ref="B284:N284"/>
    <mergeCell ref="B285:N285"/>
    <mergeCell ref="B286:N286"/>
    <mergeCell ref="B287:N287"/>
    <mergeCell ref="B288:N288"/>
    <mergeCell ref="B289:N289"/>
    <mergeCell ref="B290:N290"/>
    <mergeCell ref="B292:N292"/>
    <mergeCell ref="A302:A306"/>
    <mergeCell ref="B302:E306"/>
    <mergeCell ref="F302:N302"/>
    <mergeCell ref="F303:N303"/>
    <mergeCell ref="F304:N304"/>
    <mergeCell ref="F305:N305"/>
    <mergeCell ref="F306:N306"/>
    <mergeCell ref="B295:N295"/>
    <mergeCell ref="B296:N296"/>
    <mergeCell ref="B297:N297"/>
    <mergeCell ref="B298:N298"/>
    <mergeCell ref="B299:N299"/>
    <mergeCell ref="B301:N301"/>
    <mergeCell ref="B307:N307"/>
    <mergeCell ref="B308:N308"/>
    <mergeCell ref="B310:N310"/>
    <mergeCell ref="B312:N312"/>
    <mergeCell ref="B314:N314"/>
    <mergeCell ref="A324:A327"/>
    <mergeCell ref="B324:E327"/>
    <mergeCell ref="F324:N324"/>
    <mergeCell ref="F325:N325"/>
    <mergeCell ref="F326:N326"/>
    <mergeCell ref="A341:A342"/>
    <mergeCell ref="B341:E342"/>
    <mergeCell ref="F341:N341"/>
    <mergeCell ref="F342:N342"/>
    <mergeCell ref="B343:N343"/>
    <mergeCell ref="B344:N344"/>
    <mergeCell ref="F327:N327"/>
    <mergeCell ref="B328:N328"/>
    <mergeCell ref="B329:N329"/>
    <mergeCell ref="B332:N332"/>
    <mergeCell ref="B333:N333"/>
    <mergeCell ref="B334:N334"/>
    <mergeCell ref="A354:A355"/>
    <mergeCell ref="B354:E355"/>
    <mergeCell ref="F354:N354"/>
    <mergeCell ref="F355:N355"/>
    <mergeCell ref="A348:A349"/>
    <mergeCell ref="B348:E349"/>
    <mergeCell ref="F348:N348"/>
    <mergeCell ref="F349:N349"/>
    <mergeCell ref="B369:N369"/>
    <mergeCell ref="B371:N371"/>
    <mergeCell ref="B356:N356"/>
    <mergeCell ref="B347:N347"/>
    <mergeCell ref="B350:N350"/>
    <mergeCell ref="B351:N351"/>
    <mergeCell ref="B373:N373"/>
    <mergeCell ref="B375:N375"/>
    <mergeCell ref="B359:N359"/>
    <mergeCell ref="A360:A361"/>
    <mergeCell ref="B360:E361"/>
    <mergeCell ref="F360:N360"/>
    <mergeCell ref="F361:N361"/>
    <mergeCell ref="B362:N362"/>
    <mergeCell ref="B363:N363"/>
    <mergeCell ref="B368:N368"/>
    <mergeCell ref="B390:N390"/>
    <mergeCell ref="B394:N394"/>
    <mergeCell ref="B395:N395"/>
    <mergeCell ref="B378:N378"/>
    <mergeCell ref="B380:N380"/>
    <mergeCell ref="B382:N382"/>
    <mergeCell ref="B385:N385"/>
    <mergeCell ref="A386:A388"/>
    <mergeCell ref="B386:E388"/>
    <mergeCell ref="F386:N386"/>
    <mergeCell ref="F387:N387"/>
    <mergeCell ref="F388:N388"/>
    <mergeCell ref="B389:N389"/>
  </mergeCells>
  <printOptions headings="1" horizontalCentered="1" verticalCentered="1"/>
  <pageMargins left="0.708661417322835" right="0.708661417322835" top="0.72" bottom="0.71" header="0" footer="0"/>
  <pageSetup horizontalDpi="600" verticalDpi="600" orientation="landscape" scale="54" r:id="rId3"/>
  <headerFooter>
    <oddHeader>&amp;C&amp;"Monotype Corsiva,Negrita"ALCALDÍA DE SANTA ROSA DE VITERBO
DESPACHO ALCALDE
“Noble y Culta Villa Republicana”
Nit:&amp;"-,Negrita" &amp;"-,Normal"800039213-3
</oddHeader>
    <oddFooter>&amp;C&amp;"Monotype Corsiva,Normal"Firmeza, lealtad y compromiso
www.santarosadeviterbo-boyaca.gov.co&amp;"-,Normal"
19&amp;P</oddFoot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Mayra Leguizamon</cp:lastModifiedBy>
  <cp:lastPrinted>2012-10-29T21:27:59Z</cp:lastPrinted>
  <dcterms:created xsi:type="dcterms:W3CDTF">2012-05-23T19:44:30Z</dcterms:created>
  <dcterms:modified xsi:type="dcterms:W3CDTF">2013-09-26T20:11:18Z</dcterms:modified>
  <cp:category/>
  <cp:version/>
  <cp:contentType/>
  <cp:contentStatus/>
</cp:coreProperties>
</file>