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6975" activeTab="0"/>
  </bookViews>
  <sheets>
    <sheet name="Plan de Acción 2013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<sst xmlns="http://schemas.openxmlformats.org/spreadsheetml/2006/main" count="155" uniqueCount="70">
  <si>
    <t>SECTOR :</t>
  </si>
  <si>
    <r>
      <t>PROGRAMA</t>
    </r>
    <r>
      <rPr>
        <b/>
        <sz val="8"/>
        <rFont val="Arial"/>
        <family val="2"/>
      </rPr>
      <t>:                       XXXXXXXXXXXX</t>
    </r>
  </si>
  <si>
    <t>RECURSOS FINANCIEROS (MILES DE PESOS )</t>
  </si>
  <si>
    <t>GERENCIA</t>
  </si>
  <si>
    <t xml:space="preserve">META DE RESULTADO </t>
  </si>
  <si>
    <t xml:space="preserve">INDICADOR </t>
  </si>
  <si>
    <t xml:space="preserve">LINEA BASE </t>
  </si>
  <si>
    <t>META  CUATRIENIO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</si>
  <si>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</si>
  <si>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</si>
  <si>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</si>
  <si>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</si>
  <si>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</si>
  <si>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</si>
  <si>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</si>
  <si>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</si>
  <si>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</si>
  <si>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</si>
  <si>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</si>
  <si>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>RESPONSABLE DIRECTO</t>
  </si>
  <si>
    <t>programado</t>
  </si>
  <si>
    <t xml:space="preserve">ejecutado </t>
  </si>
  <si>
    <t>ejecutado</t>
  </si>
  <si>
    <t>xxxxxxxxxxxxxxxxxxxxxxxxxxxxxxxxxxxxxxxxxxxxxxxxxxxxxxxx</t>
  </si>
  <si>
    <t>xxxxxxxxxxxx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</si>
  <si>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</si>
  <si>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</si>
  <si>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</si>
  <si>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</si>
  <si>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</si>
  <si>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</si>
  <si>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INDICADOR</t>
  </si>
  <si>
    <t>PLAN DE DESARROLLO: "Villapinzón, El Camino del Progreso" 2012-2015</t>
  </si>
  <si>
    <t>COMPONENTE DE EFICACIA - PLAN DE ACCIÒN - VIGENCIA  2013</t>
  </si>
  <si>
    <t>POBLACIÓN VCA BENEFICIADA (SI CORRESPONDE)</t>
  </si>
  <si>
    <t>META  VIGENCIA(2013)</t>
  </si>
  <si>
    <t>META  ALCANZADA 1 SEMESTRE</t>
  </si>
  <si>
    <t>META  ALCANZADA 2 SEMESTRE</t>
  </si>
  <si>
    <t>META</t>
  </si>
  <si>
    <t>capacitar 500 mujeres del municipio de villapinzon sobre el tema deLey 1257 de 2008</t>
  </si>
  <si>
    <t xml:space="preserve"> DESARROLLAR 2 CAPACITACIONES A FAMILIAS DE ACUERDO A LO ESTIPULADO EN LA LEY 1257/09,  INCLUYENDO POBLACIÓN DESPLAZADA, DURANTE AÑO</t>
  </si>
  <si>
    <t>XXXX</t>
  </si>
  <si>
    <t xml:space="preserve"> REALIZAR 14 TALLERES PREVENCIÓN EN ABUSO SEXUAL  EN EL AÑO, DIRIGIDO NIÑAS Y NIÑOS  DE PRIMARIA VINCULADOS A LAS DIFERENTES INSTITUCIONES EDUCATIVAS. </t>
  </si>
  <si>
    <t xml:space="preserve"> REALIZAR 56 TALLERES PREVENCIÓN EN ABUSO SEXUAL  , DIRIGIDO NIÑAS Y NIÑOS  DE PRIMARIA VINCULADOS A LAS DIFERENTES INSTITUCIONES EDUCATIVAS. </t>
  </si>
  <si>
    <t xml:space="preserve">sensibilización, acompañamiento, procesos de restablecimiento. </t>
  </si>
  <si>
    <t xml:space="preserve">REALIZAR  1 CAMPAÑA DE PREVENCIÓN EN INSTITUCIONES EDUCATIVAS SOBRE  TABAQUISMO Y ALCOHOLISMO,  SPA Y MENORES TRABAJADORES, INCLUYENDO POBLACIÓN DESPLAZADA </t>
  </si>
  <si>
    <t>Realizar 4 campañas de prevencion en instituciones educativas sobre tabaquismo, alcholismo, SPA y menores trabajadores, incluyendo pobla cion desplazada</t>
  </si>
  <si>
    <t>XXXXX</t>
  </si>
  <si>
    <t>sensibilizacion, requisas, verificacion de documentos de identidad, restablecimiento de derechos, compromisos con padres</t>
  </si>
  <si>
    <t xml:space="preserve"> REALIZAR  4 JORNADAS DE PREVENCIÓN EN ESTABLECIMIENTOS PÚBLICOS, CON EL OBJETO DE DAR CUMPLIMIENTO A LO ESTIPULADO EN EL DECRETO 2737/89 </t>
  </si>
  <si>
    <t>Realizar 16 jornadas de prevencion en establecimientos publicos con el objeto de dar cumplimiento a lo estipulado en el Decreto 2737 de 1989</t>
  </si>
  <si>
    <t>sensibilizacion, requisas, procesos contravencionales</t>
  </si>
  <si>
    <t xml:space="preserve"> CAPACITAR  840 ALUMNOS EN PROYECTO DE VIDA   DE 9 GRADO 10 Y 11 DE LAS INSTITUCIONES EDUCATIVAS DEL MUNICIPIO, INCLUYENDO POBLACIÓN DESPLAZADA. </t>
  </si>
  <si>
    <t xml:space="preserve">Capacitación en la toma autonoma de decisiones a adolescentes y jovenes </t>
  </si>
  <si>
    <t>Talleres y charlas, vacunacion contra la violencia (refrigerios, adecuacion de espacios, volantes, folletos, botones y material visual, distintivos)</t>
  </si>
  <si>
    <t xml:space="preserve"> REALIZAR DE 12 PROGRAMAS EN EL AÑO  EN LA EMISORA Y EL CANAL COMUNITARIO EN EL QUE SE PLANTEARAN TEMAS RELACIONADOS CON LOS SERVICIOS QUE PRESTA  LA COMISARIA  DE FAMILIA. </t>
  </si>
  <si>
    <t xml:space="preserve">realizar 48 programas en el periodo de gobierno por la emisora y el canal comunitario en el que se plateran temas realcionados con los servicios que presta la comsaria de Familia </t>
  </si>
  <si>
    <t>Talleres y charlas (dinamicas de grupo, adecuacion de espacios, folletos, distintivos)</t>
  </si>
  <si>
    <t>Conferencias magistrales, talleres. (material ludico, divulgaciojn a traves de cuñas, perifoneos, adecuacion de espacios, refrigerios)</t>
  </si>
  <si>
    <t>sensibilización; salidas a veredas; vivencias, experiencias testimoniales; reflexiones</t>
  </si>
  <si>
    <t>X</t>
  </si>
  <si>
    <t>CENTRO TRANSITORIO PARA ADOLESCENTES INFRACTORES DE LA LEY PENAL</t>
  </si>
  <si>
    <t>REALIZAR UN CONVENIO POR AÑO CON EL MUNICIPIO DE CHOCONTÁ PARA LA ATENCIÓN DE MENORES (ADOLESCENTES) INFRACTORES DE LA LEY PENAL (LEY 1098/06)</t>
  </si>
  <si>
    <t xml:space="preserve">convenios; procesos de restableimientos de derechos </t>
  </si>
  <si>
    <t>ATENCION A MENORES EN SITUACION DE VULNERABILIDAD E INFRACTORES</t>
  </si>
  <si>
    <t>ATENDER AL 100% DE LOS MENORES EN SITUACION DE VULNERABILIDAD E INFRACTORES</t>
  </si>
  <si>
    <t>atención, prevención, cuidado, alimentación</t>
  </si>
  <si>
    <t>COMISARIA DE FAMILIA</t>
  </si>
  <si>
    <t>NANCY HERNANDEZ BEDOYA</t>
  </si>
  <si>
    <t>EJE:   CUATRO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</si>
</sst>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3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1" xfId="0" applyNumberFormat="1" applyFont="1" applyFill="1" applyBorder="1" applyAlignment="1">
      <alignment horizontal="center" vertical="center" textRotation="90"/>
    </xf>
    <xf numFmtId="0" fontId="2" fillId="18" borderId="11" xfId="0" applyFont="1" applyFill="1" applyBorder="1" applyAlignment="1">
      <alignment horizontal="center" vertical="center" textRotation="90"/>
    </xf>
    <xf numFmtId="0" fontId="2" fillId="18" borderId="12" xfId="0" applyFont="1" applyFill="1" applyBorder="1" applyAlignment="1">
      <alignment horizontal="center" vertical="center" textRotation="90"/>
    </xf>
    <xf numFmtId="3" fontId="2" fillId="33" borderId="10" xfId="0" applyNumberFormat="1" applyFont="1" applyFill="1" applyBorder="1" applyAlignment="1">
      <alignment horizontal="center" vertical="center" textRotation="90"/>
    </xf>
    <xf numFmtId="3" fontId="2" fillId="33" borderId="11" xfId="0" applyNumberFormat="1" applyFont="1" applyFill="1" applyBorder="1" applyAlignment="1">
      <alignment horizontal="center" vertical="center" textRotation="90"/>
    </xf>
    <xf numFmtId="3" fontId="2" fillId="33" borderId="12" xfId="0" applyNumberFormat="1" applyFont="1" applyFill="1" applyBorder="1" applyAlignment="1">
      <alignment horizontal="center" vertical="center" textRotation="90"/>
    </xf>
    <xf numFmtId="0" fontId="2" fillId="34" borderId="13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/>
    </xf>
    <xf numFmtId="0" fontId="2" fillId="34" borderId="12" xfId="0" applyFont="1" applyFill="1" applyBorder="1" applyAlignment="1">
      <alignment horizontal="center" vertical="center" textRotation="90" wrapText="1"/>
    </xf>
    <xf numFmtId="3" fontId="2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4" borderId="14" xfId="0" applyFont="1" applyFill="1" applyBorder="1" applyAlignment="1" applyProtection="1">
      <alignment horizontal="center" vertical="center" textRotation="90" wrapText="1"/>
      <protection locked="0"/>
    </xf>
    <xf numFmtId="0" fontId="2" fillId="34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textRotation="90" wrapText="1"/>
    </xf>
    <xf numFmtId="165" fontId="2" fillId="37" borderId="18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7" borderId="16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19" xfId="46" applyNumberFormat="1" applyFont="1" applyBorder="1" applyAlignment="1">
      <alignment horizontal="center" textRotation="9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6" xfId="0" applyFont="1" applyFill="1" applyBorder="1" applyAlignment="1" applyProtection="1">
      <alignment horizontal="center" vertical="center" textRotation="90" wrapText="1"/>
      <protection locked="0"/>
    </xf>
    <xf numFmtId="0" fontId="2" fillId="38" borderId="16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>
      <alignment horizontal="center" vertical="center" textRotation="90" wrapText="1"/>
    </xf>
    <xf numFmtId="165" fontId="2" fillId="37" borderId="21" xfId="46" applyNumberFormat="1" applyFont="1" applyFill="1" applyBorder="1" applyAlignment="1">
      <alignment horizontal="center" textRotation="90"/>
    </xf>
    <xf numFmtId="165" fontId="2" fillId="37" borderId="16" xfId="46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6" xfId="0" applyFont="1" applyFill="1" applyBorder="1" applyAlignment="1">
      <alignment horizontal="center" vertical="center" wrapText="1"/>
    </xf>
    <xf numFmtId="165" fontId="2" fillId="0" borderId="16" xfId="46" applyNumberFormat="1" applyFont="1" applyBorder="1" applyAlignment="1">
      <alignment horizontal="center" textRotation="90"/>
    </xf>
    <xf numFmtId="0" fontId="2" fillId="38" borderId="16" xfId="0" applyFont="1" applyFill="1" applyBorder="1" applyAlignment="1">
      <alignment horizontal="center" vertical="center" textRotation="90" wrapText="1"/>
    </xf>
    <xf numFmtId="0" fontId="2" fillId="38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textRotation="90" wrapText="1"/>
    </xf>
    <xf numFmtId="165" fontId="2" fillId="37" borderId="23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2" xfId="46" applyNumberFormat="1" applyFont="1" applyBorder="1" applyAlignment="1">
      <alignment horizontal="center" textRotation="9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3" fontId="2" fillId="36" borderId="17" xfId="0" applyNumberFormat="1" applyFont="1" applyFill="1" applyBorder="1" applyAlignment="1">
      <alignment vertical="center" textRotation="90" wrapText="1"/>
    </xf>
    <xf numFmtId="0" fontId="2" fillId="36" borderId="17" xfId="0" applyFont="1" applyFill="1" applyBorder="1" applyAlignment="1">
      <alignment vertical="center" textRotation="90" wrapText="1"/>
    </xf>
    <xf numFmtId="3" fontId="2" fillId="36" borderId="16" xfId="0" applyNumberFormat="1" applyFont="1" applyFill="1" applyBorder="1" applyAlignment="1">
      <alignment vertical="center" textRotation="90" wrapText="1"/>
    </xf>
    <xf numFmtId="0" fontId="2" fillId="36" borderId="16" xfId="0" applyFont="1" applyFill="1" applyBorder="1" applyAlignment="1">
      <alignment vertical="center" textRotation="90" wrapText="1"/>
    </xf>
    <xf numFmtId="0" fontId="2" fillId="36" borderId="16" xfId="0" applyFont="1" applyFill="1" applyBorder="1" applyAlignment="1">
      <alignment vertical="center" wrapText="1"/>
    </xf>
    <xf numFmtId="0" fontId="2" fillId="36" borderId="16" xfId="0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vertical="center" wrapText="1"/>
    </xf>
    <xf numFmtId="0" fontId="2" fillId="38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4" fontId="3" fillId="39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9" borderId="20" xfId="0" applyFont="1" applyFill="1" applyBorder="1" applyAlignment="1" applyProtection="1">
      <alignment horizontal="center" vertical="center" textRotation="90" wrapText="1"/>
      <protection locked="0"/>
    </xf>
    <xf numFmtId="0" fontId="2" fillId="36" borderId="22" xfId="0" applyFont="1" applyFill="1" applyBorder="1" applyAlignment="1">
      <alignment horizontal="center" vertical="center" wrapText="1"/>
    </xf>
    <xf numFmtId="3" fontId="2" fillId="36" borderId="22" xfId="0" applyNumberFormat="1" applyFont="1" applyFill="1" applyBorder="1" applyAlignment="1">
      <alignment vertical="center" textRotation="90" wrapText="1"/>
    </xf>
    <xf numFmtId="0" fontId="2" fillId="36" borderId="22" xfId="0" applyFont="1" applyFill="1" applyBorder="1" applyAlignment="1">
      <alignment vertical="center" textRotation="90" wrapText="1"/>
    </xf>
    <xf numFmtId="0" fontId="2" fillId="36" borderId="22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 applyProtection="1">
      <alignment vertical="center" textRotation="90" wrapText="1"/>
      <protection locked="0"/>
    </xf>
    <xf numFmtId="0" fontId="2" fillId="36" borderId="16" xfId="0" applyFont="1" applyFill="1" applyBorder="1" applyAlignment="1" applyProtection="1">
      <alignment vertical="center" textRotation="90" wrapText="1"/>
      <protection locked="0"/>
    </xf>
    <xf numFmtId="0" fontId="2" fillId="0" borderId="20" xfId="0" applyFont="1" applyFill="1" applyBorder="1" applyAlignment="1">
      <alignment horizontal="left" vertical="top" wrapText="1"/>
    </xf>
    <xf numFmtId="166" fontId="2" fillId="40" borderId="26" xfId="51" applyNumberFormat="1" applyFont="1" applyFill="1" applyBorder="1" applyAlignment="1">
      <alignment horizontal="center" vertical="center" wrapText="1"/>
      <protection/>
    </xf>
    <xf numFmtId="166" fontId="2" fillId="40" borderId="26" xfId="51" applyNumberFormat="1" applyFont="1" applyFill="1" applyBorder="1" applyAlignment="1">
      <alignment horizontal="center" vertical="top" wrapText="1"/>
      <protection/>
    </xf>
    <xf numFmtId="166" fontId="2" fillId="0" borderId="26" xfId="51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3" fontId="3" fillId="33" borderId="27" xfId="0" applyNumberFormat="1" applyFont="1" applyFill="1" applyBorder="1" applyAlignment="1" applyProtection="1">
      <alignment horizontal="center" vertical="center" textRotation="90" wrapText="1"/>
      <protection/>
    </xf>
    <xf numFmtId="3" fontId="3" fillId="40" borderId="28" xfId="0" applyNumberFormat="1" applyFont="1" applyFill="1" applyBorder="1" applyAlignment="1" applyProtection="1">
      <alignment horizontal="center" vertical="center" textRotation="90" wrapText="1"/>
      <protection/>
    </xf>
    <xf numFmtId="3" fontId="3" fillId="33" borderId="28" xfId="0" applyNumberFormat="1" applyFont="1" applyFill="1" applyBorder="1" applyAlignment="1" applyProtection="1">
      <alignment horizontal="center" vertical="center" textRotation="90" wrapText="1"/>
      <protection/>
    </xf>
    <xf numFmtId="3" fontId="3" fillId="40" borderId="29" xfId="0" applyNumberFormat="1" applyFont="1" applyFill="1" applyBorder="1" applyAlignment="1" applyProtection="1">
      <alignment horizontal="center" vertical="center" textRotation="90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1" fillId="40" borderId="0" xfId="0" applyFont="1" applyFill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 applyProtection="1">
      <alignment horizontal="center" vertical="center" textRotation="90" wrapText="1"/>
      <protection/>
    </xf>
    <xf numFmtId="0" fontId="2" fillId="34" borderId="34" xfId="0" applyFont="1" applyFill="1" applyBorder="1" applyAlignment="1" applyProtection="1">
      <alignment horizontal="center" vertical="center" textRotation="90" wrapText="1"/>
      <protection/>
    </xf>
    <xf numFmtId="3" fontId="2" fillId="18" borderId="35" xfId="0" applyNumberFormat="1" applyFont="1" applyFill="1" applyBorder="1" applyAlignment="1">
      <alignment horizontal="center" vertical="center" wrapText="1"/>
    </xf>
    <xf numFmtId="3" fontId="2" fillId="18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3" fontId="3" fillId="33" borderId="40" xfId="0" applyNumberFormat="1" applyFont="1" applyFill="1" applyBorder="1" applyAlignment="1" applyProtection="1">
      <alignment horizontal="center" vertical="center" wrapText="1"/>
      <protection/>
    </xf>
    <xf numFmtId="3" fontId="3" fillId="33" borderId="41" xfId="0" applyNumberFormat="1" applyFont="1" applyFill="1" applyBorder="1" applyAlignment="1" applyProtection="1">
      <alignment horizontal="center" vertical="center" wrapText="1"/>
      <protection/>
    </xf>
    <xf numFmtId="3" fontId="3" fillId="33" borderId="42" xfId="0" applyNumberFormat="1" applyFont="1" applyFill="1" applyBorder="1" applyAlignment="1" applyProtection="1">
      <alignment horizontal="center" vertical="center" wrapText="1"/>
      <protection/>
    </xf>
    <xf numFmtId="3" fontId="2" fillId="34" borderId="24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43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44" xfId="0" applyFont="1" applyFill="1" applyBorder="1" applyAlignment="1">
      <alignment horizontal="center" vertical="center"/>
    </xf>
    <xf numFmtId="0" fontId="2" fillId="18" borderId="32" xfId="0" applyFont="1" applyFill="1" applyBorder="1" applyAlignment="1">
      <alignment horizontal="center" vertical="center"/>
    </xf>
    <xf numFmtId="164" fontId="3" fillId="18" borderId="45" xfId="0" applyNumberFormat="1" applyFont="1" applyFill="1" applyBorder="1" applyAlignment="1">
      <alignment horizontal="center" vertical="center" wrapText="1"/>
    </xf>
    <xf numFmtId="164" fontId="3" fillId="18" borderId="38" xfId="0" applyNumberFormat="1" applyFont="1" applyFill="1" applyBorder="1" applyAlignment="1">
      <alignment horizontal="center" vertical="center" wrapText="1"/>
    </xf>
    <xf numFmtId="164" fontId="3" fillId="18" borderId="46" xfId="0" applyNumberFormat="1" applyFont="1" applyFill="1" applyBorder="1" applyAlignment="1">
      <alignment horizontal="center" vertical="center" wrapText="1"/>
    </xf>
    <xf numFmtId="164" fontId="3" fillId="18" borderId="47" xfId="0" applyNumberFormat="1" applyFont="1" applyFill="1" applyBorder="1" applyAlignment="1">
      <alignment horizontal="center" vertical="center" wrapText="1"/>
    </xf>
    <xf numFmtId="0" fontId="3" fillId="18" borderId="44" xfId="0" applyFont="1" applyFill="1" applyBorder="1" applyAlignment="1" applyProtection="1">
      <alignment horizontal="center" vertical="center" wrapText="1"/>
      <protection locked="0"/>
    </xf>
    <xf numFmtId="0" fontId="3" fillId="18" borderId="31" xfId="0" applyFont="1" applyFill="1" applyBorder="1" applyAlignment="1" applyProtection="1">
      <alignment horizontal="center" vertical="center" wrapText="1"/>
      <protection locked="0"/>
    </xf>
    <xf numFmtId="4" fontId="3" fillId="18" borderId="14" xfId="0" applyNumberFormat="1" applyFont="1" applyFill="1" applyBorder="1" applyAlignment="1" applyProtection="1">
      <alignment horizontal="center" vertical="center" textRotation="90" wrapText="1"/>
      <protection/>
    </xf>
    <xf numFmtId="4" fontId="3" fillId="18" borderId="33" xfId="0" applyNumberFormat="1" applyFont="1" applyFill="1" applyBorder="1" applyAlignment="1" applyProtection="1">
      <alignment horizontal="center" vertical="center" textRotation="90" wrapText="1"/>
      <protection/>
    </xf>
    <xf numFmtId="0" fontId="2" fillId="36" borderId="48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41" borderId="50" xfId="0" applyFont="1" applyFill="1" applyBorder="1" applyAlignment="1">
      <alignment horizontal="left" vertical="center" wrapText="1"/>
    </xf>
    <xf numFmtId="0" fontId="3" fillId="41" borderId="51" xfId="0" applyFont="1" applyFill="1" applyBorder="1" applyAlignment="1">
      <alignment horizontal="left" vertical="center" wrapText="1"/>
    </xf>
    <xf numFmtId="0" fontId="3" fillId="41" borderId="52" xfId="0" applyFont="1" applyFill="1" applyBorder="1" applyAlignment="1">
      <alignment horizontal="left" vertical="center" wrapText="1"/>
    </xf>
    <xf numFmtId="3" fontId="3" fillId="42" borderId="53" xfId="0" applyNumberFormat="1" applyFont="1" applyFill="1" applyBorder="1" applyAlignment="1" applyProtection="1">
      <alignment horizontal="center" vertical="center" wrapText="1"/>
      <protection/>
    </xf>
    <xf numFmtId="3" fontId="3" fillId="42" borderId="0" xfId="0" applyNumberFormat="1" applyFont="1" applyFill="1" applyBorder="1" applyAlignment="1" applyProtection="1">
      <alignment horizontal="center" vertical="center" wrapText="1"/>
      <protection/>
    </xf>
    <xf numFmtId="3" fontId="3" fillId="42" borderId="43" xfId="0" applyNumberFormat="1" applyFont="1" applyFill="1" applyBorder="1" applyAlignment="1" applyProtection="1">
      <alignment horizontal="center" vertical="center" wrapText="1"/>
      <protection/>
    </xf>
    <xf numFmtId="0" fontId="3" fillId="42" borderId="53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54" xfId="0" applyFont="1" applyFill="1" applyBorder="1" applyAlignment="1">
      <alignment horizontal="center" vertical="center" wrapText="1"/>
    </xf>
    <xf numFmtId="0" fontId="3" fillId="41" borderId="40" xfId="0" applyFont="1" applyFill="1" applyBorder="1" applyAlignment="1" applyProtection="1">
      <alignment horizontal="left" vertical="center" wrapText="1"/>
      <protection locked="0"/>
    </xf>
    <xf numFmtId="0" fontId="3" fillId="41" borderId="55" xfId="0" applyFont="1" applyFill="1" applyBorder="1" applyAlignment="1" applyProtection="1">
      <alignment horizontal="left" vertical="center" wrapText="1"/>
      <protection locked="0"/>
    </xf>
    <xf numFmtId="0" fontId="3" fillId="41" borderId="41" xfId="0" applyFont="1" applyFill="1" applyBorder="1" applyAlignment="1" applyProtection="1">
      <alignment horizontal="left" vertical="center" wrapText="1"/>
      <protection locked="0"/>
    </xf>
    <xf numFmtId="0" fontId="2" fillId="41" borderId="56" xfId="0" applyFont="1" applyFill="1" applyBorder="1" applyAlignment="1">
      <alignment horizontal="left" vertical="center" wrapText="1"/>
    </xf>
    <xf numFmtId="0" fontId="2" fillId="41" borderId="57" xfId="0" applyFont="1" applyFill="1" applyBorder="1" applyAlignment="1">
      <alignment horizontal="left" vertical="center" wrapText="1"/>
    </xf>
    <xf numFmtId="0" fontId="2" fillId="41" borderId="58" xfId="0" applyFont="1" applyFill="1" applyBorder="1" applyAlignment="1">
      <alignment horizontal="left" vertical="center" wrapText="1"/>
    </xf>
    <xf numFmtId="0" fontId="3" fillId="18" borderId="14" xfId="0" applyFont="1" applyFill="1" applyBorder="1" applyAlignment="1" applyProtection="1">
      <alignment horizontal="center" vertical="center" textRotation="90" wrapText="1"/>
      <protection/>
    </xf>
    <xf numFmtId="0" fontId="3" fillId="18" borderId="33" xfId="0" applyFont="1" applyFill="1" applyBorder="1" applyAlignment="1" applyProtection="1">
      <alignment horizontal="center" vertical="center" textRotation="90" wrapText="1"/>
      <protection/>
    </xf>
    <xf numFmtId="0" fontId="3" fillId="18" borderId="14" xfId="0" applyFont="1" applyFill="1" applyBorder="1" applyAlignment="1">
      <alignment horizontal="center" vertical="center" textRotation="90" wrapText="1"/>
    </xf>
    <xf numFmtId="0" fontId="3" fillId="18" borderId="33" xfId="0" applyFont="1" applyFill="1" applyBorder="1" applyAlignment="1">
      <alignment horizontal="center" vertical="center" textRotation="90" wrapText="1"/>
    </xf>
    <xf numFmtId="0" fontId="3" fillId="18" borderId="15" xfId="0" applyFont="1" applyFill="1" applyBorder="1" applyAlignment="1">
      <alignment horizontal="center" vertical="center" textRotation="90" wrapText="1"/>
    </xf>
    <xf numFmtId="0" fontId="3" fillId="18" borderId="34" xfId="0" applyFont="1" applyFill="1" applyBorder="1" applyAlignment="1">
      <alignment horizontal="center" vertical="center" textRotation="90" wrapText="1"/>
    </xf>
    <xf numFmtId="3" fontId="3" fillId="33" borderId="59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textRotation="90" wrapText="1"/>
      <protection/>
    </xf>
    <xf numFmtId="0" fontId="2" fillId="34" borderId="33" xfId="0" applyFont="1" applyFill="1" applyBorder="1" applyAlignment="1" applyProtection="1">
      <alignment horizontal="center" vertical="center" textRotation="90" wrapText="1"/>
      <protection/>
    </xf>
    <xf numFmtId="10" fontId="2" fillId="34" borderId="14" xfId="0" applyNumberFormat="1" applyFont="1" applyFill="1" applyBorder="1" applyAlignment="1" applyProtection="1">
      <alignment horizontal="center" vertical="center" textRotation="90" wrapText="1"/>
      <protection/>
    </xf>
    <xf numFmtId="10" fontId="2" fillId="34" borderId="33" xfId="0" applyNumberFormat="1" applyFont="1" applyFill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1"/>
  <sheetViews>
    <sheetView tabSelected="1" zoomScalePageLayoutView="0" workbookViewId="0" topLeftCell="A1">
      <selection activeCell="B5" sqref="B5:N5"/>
    </sheetView>
  </sheetViews>
  <sheetFormatPr defaultColWidth="11.421875" defaultRowHeight="15"/>
  <cols>
    <col min="1" max="1" width="4.57421875" style="68" customWidth="1"/>
    <col min="2" max="2" width="15.8515625" style="41" customWidth="1"/>
    <col min="3" max="3" width="10.00390625" style="41" customWidth="1"/>
    <col min="4" max="4" width="27.7109375" style="68" customWidth="1"/>
    <col min="5" max="5" width="10.00390625" style="68" customWidth="1"/>
    <col min="6" max="7" width="11.421875" style="68" customWidth="1"/>
    <col min="8" max="8" width="19.28125" style="81" customWidth="1"/>
    <col min="9" max="9" width="15.7109375" style="81" customWidth="1"/>
    <col min="10" max="10" width="9.7109375" style="81" customWidth="1"/>
    <col min="11" max="11" width="32.00390625" style="68" customWidth="1"/>
    <col min="12" max="12" width="5.7109375" style="68" customWidth="1"/>
    <col min="13" max="13" width="6.57421875" style="68" customWidth="1"/>
    <col min="14" max="14" width="6.140625" style="68" customWidth="1"/>
    <col min="15" max="32" width="5.00390625" style="68" customWidth="1"/>
    <col min="33" max="33" width="5.140625" style="41" customWidth="1"/>
    <col min="34" max="34" width="5.421875" style="68" customWidth="1"/>
    <col min="35" max="35" width="7.28125" style="68" customWidth="1"/>
    <col min="36" max="36" width="7.140625" style="68" customWidth="1"/>
    <col min="37" max="16384" width="11.421875" style="68" customWidth="1"/>
  </cols>
  <sheetData>
    <row r="1" spans="2:36" ht="12" thickBot="1">
      <c r="B1" s="1"/>
      <c r="C1" s="1"/>
      <c r="D1" s="1"/>
      <c r="E1" s="1"/>
      <c r="F1" s="1"/>
      <c r="G1" s="1"/>
      <c r="H1" s="67"/>
      <c r="I1" s="67"/>
      <c r="J1" s="6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1.25">
      <c r="B2" s="113" t="s">
        <v>32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5"/>
    </row>
    <row r="3" spans="2:36" ht="12" thickBot="1">
      <c r="B3" s="116" t="s">
        <v>33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8"/>
    </row>
    <row r="4" spans="2:36" ht="11.25">
      <c r="B4" s="119" t="s">
        <v>69</v>
      </c>
      <c r="C4" s="120"/>
      <c r="D4" s="120"/>
      <c r="E4" s="120"/>
      <c r="F4" s="120"/>
      <c r="G4" s="120"/>
      <c r="H4" s="121"/>
      <c r="I4" s="128" t="s">
        <v>0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30"/>
    </row>
    <row r="5" spans="2:36" ht="15.75" customHeight="1" thickBot="1">
      <c r="B5" s="131" t="s">
        <v>1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22" t="s">
        <v>2</v>
      </c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4"/>
      <c r="AG5" s="125" t="s">
        <v>3</v>
      </c>
      <c r="AH5" s="126"/>
      <c r="AI5" s="126"/>
      <c r="AJ5" s="127"/>
    </row>
    <row r="6" spans="2:36" ht="11.25">
      <c r="B6" s="98" t="s">
        <v>67</v>
      </c>
      <c r="C6" s="100" t="s">
        <v>4</v>
      </c>
      <c r="D6" s="101"/>
      <c r="E6" s="101"/>
      <c r="F6" s="101"/>
      <c r="G6" s="101"/>
      <c r="H6" s="101"/>
      <c r="I6" s="104" t="s">
        <v>5</v>
      </c>
      <c r="J6" s="106" t="s">
        <v>6</v>
      </c>
      <c r="K6" s="106" t="s">
        <v>7</v>
      </c>
      <c r="L6" s="134" t="s">
        <v>35</v>
      </c>
      <c r="M6" s="136" t="s">
        <v>36</v>
      </c>
      <c r="N6" s="138" t="s">
        <v>37</v>
      </c>
      <c r="O6" s="140" t="s">
        <v>8</v>
      </c>
      <c r="P6" s="94"/>
      <c r="Q6" s="93" t="s">
        <v>9</v>
      </c>
      <c r="R6" s="94"/>
      <c r="S6" s="93" t="s">
        <v>10</v>
      </c>
      <c r="T6" s="94"/>
      <c r="U6" s="93" t="s">
        <v>11</v>
      </c>
      <c r="V6" s="94"/>
      <c r="W6" s="93" t="s">
        <v>12</v>
      </c>
      <c r="X6" s="94"/>
      <c r="Y6" s="93" t="s">
        <v>13</v>
      </c>
      <c r="Z6" s="94"/>
      <c r="AA6" s="93" t="s">
        <v>14</v>
      </c>
      <c r="AB6" s="94"/>
      <c r="AC6" s="93" t="s">
        <v>15</v>
      </c>
      <c r="AD6" s="94"/>
      <c r="AE6" s="93" t="s">
        <v>16</v>
      </c>
      <c r="AF6" s="95"/>
      <c r="AG6" s="96" t="s">
        <v>17</v>
      </c>
      <c r="AH6" s="141" t="s">
        <v>18</v>
      </c>
      <c r="AI6" s="143" t="s">
        <v>34</v>
      </c>
      <c r="AJ6" s="86" t="s">
        <v>19</v>
      </c>
    </row>
    <row r="7" spans="2:36" ht="65.25" customHeight="1" thickBot="1">
      <c r="B7" s="99"/>
      <c r="C7" s="102"/>
      <c r="D7" s="103"/>
      <c r="E7" s="103"/>
      <c r="F7" s="103"/>
      <c r="G7" s="103"/>
      <c r="H7" s="103"/>
      <c r="I7" s="105"/>
      <c r="J7" s="107" t="s">
        <v>6</v>
      </c>
      <c r="K7" s="107"/>
      <c r="L7" s="135"/>
      <c r="M7" s="137"/>
      <c r="N7" s="139"/>
      <c r="O7" s="69" t="s">
        <v>20</v>
      </c>
      <c r="P7" s="70" t="s">
        <v>21</v>
      </c>
      <c r="Q7" s="71" t="s">
        <v>20</v>
      </c>
      <c r="R7" s="70" t="s">
        <v>21</v>
      </c>
      <c r="S7" s="71" t="s">
        <v>20</v>
      </c>
      <c r="T7" s="70" t="s">
        <v>21</v>
      </c>
      <c r="U7" s="71" t="s">
        <v>20</v>
      </c>
      <c r="V7" s="70" t="s">
        <v>21</v>
      </c>
      <c r="W7" s="71" t="s">
        <v>20</v>
      </c>
      <c r="X7" s="70" t="s">
        <v>21</v>
      </c>
      <c r="Y7" s="71" t="s">
        <v>20</v>
      </c>
      <c r="Z7" s="70" t="s">
        <v>21</v>
      </c>
      <c r="AA7" s="71" t="s">
        <v>20</v>
      </c>
      <c r="AB7" s="70" t="s">
        <v>22</v>
      </c>
      <c r="AC7" s="71" t="s">
        <v>20</v>
      </c>
      <c r="AD7" s="70" t="s">
        <v>22</v>
      </c>
      <c r="AE7" s="71" t="s">
        <v>20</v>
      </c>
      <c r="AF7" s="72" t="s">
        <v>22</v>
      </c>
      <c r="AG7" s="97"/>
      <c r="AH7" s="142"/>
      <c r="AI7" s="144"/>
      <c r="AJ7" s="87"/>
    </row>
    <row r="8" spans="2:36" ht="34.5" thickBot="1">
      <c r="B8" s="2" t="s">
        <v>68</v>
      </c>
      <c r="C8" s="88" t="s">
        <v>23</v>
      </c>
      <c r="D8" s="89"/>
      <c r="E8" s="89"/>
      <c r="F8" s="89"/>
      <c r="G8" s="89"/>
      <c r="H8" s="89"/>
      <c r="I8" s="3" t="s">
        <v>24</v>
      </c>
      <c r="J8" s="4"/>
      <c r="K8" s="5"/>
      <c r="L8" s="5"/>
      <c r="M8" s="6"/>
      <c r="N8" s="7"/>
      <c r="O8" s="8">
        <f aca="true" t="shared" si="0" ref="O8:AD8">O10+O16+O22</f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9">
        <f t="shared" si="0"/>
        <v>0</v>
      </c>
      <c r="W8" s="9">
        <f t="shared" si="0"/>
        <v>0</v>
      </c>
      <c r="X8" s="9">
        <f t="shared" si="0"/>
        <v>0</v>
      </c>
      <c r="Y8" s="9">
        <f t="shared" si="0"/>
        <v>0</v>
      </c>
      <c r="Z8" s="9">
        <f t="shared" si="0"/>
        <v>0</v>
      </c>
      <c r="AA8" s="9">
        <f t="shared" si="0"/>
        <v>0</v>
      </c>
      <c r="AB8" s="9">
        <f t="shared" si="0"/>
        <v>0</v>
      </c>
      <c r="AC8" s="9">
        <f t="shared" si="0"/>
        <v>0</v>
      </c>
      <c r="AD8" s="9">
        <f t="shared" si="0"/>
        <v>0</v>
      </c>
      <c r="AE8" s="9">
        <f>+AE10+AE16+AE22</f>
        <v>0</v>
      </c>
      <c r="AF8" s="10">
        <f>AF10+AF16+AF22</f>
        <v>0</v>
      </c>
      <c r="AG8" s="11">
        <f>AG10+AG16+AG22</f>
        <v>0</v>
      </c>
      <c r="AH8" s="12"/>
      <c r="AI8" s="12"/>
      <c r="AJ8" s="13"/>
    </row>
    <row r="9" spans="2:36" ht="12" thickBot="1"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2"/>
    </row>
    <row r="10" spans="2:36" ht="69.75" customHeight="1" thickBot="1">
      <c r="B10" s="53" t="s">
        <v>25</v>
      </c>
      <c r="C10" s="54" t="s">
        <v>26</v>
      </c>
      <c r="D10" s="54" t="s">
        <v>38</v>
      </c>
      <c r="E10" s="54" t="s">
        <v>31</v>
      </c>
      <c r="F10" s="55" t="str">
        <f>J6</f>
        <v>LINEA BASE </v>
      </c>
      <c r="G10" s="55" t="str">
        <f>K6</f>
        <v>META  CUATRIENIO</v>
      </c>
      <c r="H10" s="56" t="str">
        <f>L6</f>
        <v>META  VIGENCIA(2013)</v>
      </c>
      <c r="I10" s="56" t="str">
        <f>M6</f>
        <v>META  ALCANZADA 1 SEMESTRE</v>
      </c>
      <c r="J10" s="56" t="str">
        <f>N6</f>
        <v>META  ALCANZADA 2 SEMESTRE</v>
      </c>
      <c r="K10" s="54" t="s">
        <v>27</v>
      </c>
      <c r="L10" s="54" t="s">
        <v>28</v>
      </c>
      <c r="M10" s="54" t="s">
        <v>29</v>
      </c>
      <c r="N10" s="54" t="s">
        <v>30</v>
      </c>
      <c r="O10" s="48">
        <f>SUM(O11:O14)</f>
        <v>0</v>
      </c>
      <c r="P10" s="14">
        <f>SUM(P11:P14)</f>
        <v>0</v>
      </c>
      <c r="Q10" s="15">
        <f>SUM(Q11:Q14)</f>
        <v>0</v>
      </c>
      <c r="R10" s="14">
        <f>SUM(R11:R14)</f>
        <v>0</v>
      </c>
      <c r="S10" s="15"/>
      <c r="T10" s="14"/>
      <c r="U10" s="15"/>
      <c r="V10" s="14"/>
      <c r="W10" s="15"/>
      <c r="X10" s="14"/>
      <c r="Y10" s="15"/>
      <c r="Z10" s="14"/>
      <c r="AA10" s="15"/>
      <c r="AB10" s="14"/>
      <c r="AC10" s="15"/>
      <c r="AD10" s="14"/>
      <c r="AE10" s="16">
        <f>O10+Q10</f>
        <v>0</v>
      </c>
      <c r="AF10" s="14">
        <f>AF11</f>
        <v>0</v>
      </c>
      <c r="AG10" s="17">
        <f>SUM(AG11:AG14)</f>
        <v>0</v>
      </c>
      <c r="AH10" s="73"/>
      <c r="AI10" s="73"/>
      <c r="AJ10" s="18"/>
    </row>
    <row r="11" spans="2:36" ht="15" customHeight="1">
      <c r="B11" s="112" t="s">
        <v>39</v>
      </c>
      <c r="C11" s="84" t="s">
        <v>41</v>
      </c>
      <c r="D11" s="49"/>
      <c r="E11" s="74"/>
      <c r="F11" s="74"/>
      <c r="G11" s="42"/>
      <c r="H11" s="20"/>
      <c r="I11" s="43"/>
      <c r="J11" s="50"/>
      <c r="K11" s="75"/>
      <c r="L11" s="75"/>
      <c r="M11" s="51"/>
      <c r="N11" s="52"/>
      <c r="O11" s="21"/>
      <c r="P11" s="22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61"/>
      <c r="AF11" s="61"/>
      <c r="AG11" s="26"/>
      <c r="AH11" s="62"/>
      <c r="AI11" s="62"/>
      <c r="AJ11" s="45"/>
    </row>
    <row r="12" spans="2:36" ht="11.25">
      <c r="B12" s="82"/>
      <c r="C12" s="84"/>
      <c r="D12" s="47"/>
      <c r="E12" s="76"/>
      <c r="F12" s="76"/>
      <c r="G12" s="44"/>
      <c r="H12" s="28"/>
      <c r="I12" s="45"/>
      <c r="J12" s="46"/>
      <c r="K12" s="75"/>
      <c r="L12" s="75"/>
      <c r="M12" s="27"/>
      <c r="N12" s="19"/>
      <c r="O12" s="29"/>
      <c r="P12" s="22"/>
      <c r="Q12" s="30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61"/>
      <c r="AF12" s="61"/>
      <c r="AG12" s="26"/>
      <c r="AH12" s="62"/>
      <c r="AI12" s="62"/>
      <c r="AJ12" s="45"/>
    </row>
    <row r="13" spans="2:36" ht="12" thickBot="1">
      <c r="B13" s="82"/>
      <c r="C13" s="84"/>
      <c r="D13" s="47"/>
      <c r="E13" s="76"/>
      <c r="F13" s="76"/>
      <c r="G13" s="44"/>
      <c r="H13" s="28"/>
      <c r="I13" s="45"/>
      <c r="J13" s="46"/>
      <c r="K13" s="75"/>
      <c r="L13" s="75"/>
      <c r="M13" s="31"/>
      <c r="N13" s="19"/>
      <c r="O13" s="21"/>
      <c r="P13" s="22"/>
      <c r="Q13" s="3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61"/>
      <c r="AF13" s="61"/>
      <c r="AG13" s="33"/>
      <c r="AH13" s="62"/>
      <c r="AI13" s="62"/>
      <c r="AJ13" s="45"/>
    </row>
    <row r="14" spans="2:36" ht="165.75" customHeight="1" thickBot="1">
      <c r="B14" s="83"/>
      <c r="C14" s="85"/>
      <c r="D14" s="64" t="s">
        <v>40</v>
      </c>
      <c r="E14" s="77"/>
      <c r="F14" s="77"/>
      <c r="G14" s="58"/>
      <c r="H14" s="36"/>
      <c r="I14" s="60"/>
      <c r="J14" s="60"/>
      <c r="K14" s="63" t="s">
        <v>58</v>
      </c>
      <c r="L14" s="78"/>
      <c r="M14" s="34"/>
      <c r="N14" s="35"/>
      <c r="O14" s="37"/>
      <c r="P14" s="38"/>
      <c r="Q14" s="3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 t="s">
        <v>60</v>
      </c>
      <c r="AD14" s="40"/>
      <c r="AE14" s="61"/>
      <c r="AF14" s="61"/>
      <c r="AG14" s="33"/>
      <c r="AH14" s="62"/>
      <c r="AI14" s="62"/>
      <c r="AJ14" s="45"/>
    </row>
    <row r="15" spans="2:36" ht="12" thickBot="1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10"/>
    </row>
    <row r="16" spans="2:36" ht="52.5" thickBot="1">
      <c r="B16" s="53" t="s">
        <v>25</v>
      </c>
      <c r="C16" s="54" t="s">
        <v>26</v>
      </c>
      <c r="D16" s="54" t="s">
        <v>38</v>
      </c>
      <c r="E16" s="54" t="s">
        <v>31</v>
      </c>
      <c r="F16" s="55" t="str">
        <f>F10</f>
        <v>LINEA BASE </v>
      </c>
      <c r="G16" s="55" t="str">
        <f>G10</f>
        <v>META  CUATRIENIO</v>
      </c>
      <c r="H16" s="55" t="str">
        <f>H10</f>
        <v>META  VIGENCIA(2013)</v>
      </c>
      <c r="I16" s="55" t="str">
        <f>I10</f>
        <v>META  ALCANZADA 1 SEMESTRE</v>
      </c>
      <c r="J16" s="55" t="str">
        <f>J10</f>
        <v>META  ALCANZADA 2 SEMESTRE</v>
      </c>
      <c r="K16" s="54" t="s">
        <v>27</v>
      </c>
      <c r="L16" s="54" t="s">
        <v>28</v>
      </c>
      <c r="M16" s="54" t="s">
        <v>29</v>
      </c>
      <c r="N16" s="54" t="s">
        <v>30</v>
      </c>
      <c r="O16" s="48">
        <f>SUM(O17:O20)</f>
        <v>0</v>
      </c>
      <c r="P16" s="14">
        <f>SUM(P17:P20)</f>
        <v>0</v>
      </c>
      <c r="Q16" s="15">
        <f>SUM(Q17:Q20)</f>
        <v>0</v>
      </c>
      <c r="R16" s="14">
        <f>SUM(R17:R20)</f>
        <v>0</v>
      </c>
      <c r="S16" s="15"/>
      <c r="T16" s="14"/>
      <c r="U16" s="15"/>
      <c r="V16" s="14"/>
      <c r="W16" s="15"/>
      <c r="X16" s="14"/>
      <c r="Y16" s="15"/>
      <c r="Z16" s="14"/>
      <c r="AA16" s="15"/>
      <c r="AB16" s="14"/>
      <c r="AC16" s="15"/>
      <c r="AD16" s="14"/>
      <c r="AE16" s="16">
        <f>O16+Q16</f>
        <v>0</v>
      </c>
      <c r="AF16" s="14">
        <f>AF17</f>
        <v>0</v>
      </c>
      <c r="AG16" s="17">
        <f>SUM(AG17:AG20)</f>
        <v>0</v>
      </c>
      <c r="AH16" s="73"/>
      <c r="AI16" s="73"/>
      <c r="AJ16" s="18"/>
    </row>
    <row r="17" spans="2:36" ht="78" customHeight="1" thickBot="1">
      <c r="B17" s="111" t="s">
        <v>43</v>
      </c>
      <c r="C17" s="84" t="s">
        <v>47</v>
      </c>
      <c r="D17" s="65" t="s">
        <v>42</v>
      </c>
      <c r="E17" s="74"/>
      <c r="F17" s="74"/>
      <c r="G17" s="42"/>
      <c r="H17" s="20"/>
      <c r="I17" s="43"/>
      <c r="J17" s="50"/>
      <c r="K17" s="78" t="s">
        <v>44</v>
      </c>
      <c r="L17" s="75"/>
      <c r="M17" s="51"/>
      <c r="N17" s="52"/>
      <c r="O17" s="21"/>
      <c r="P17" s="22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 t="s">
        <v>60</v>
      </c>
      <c r="AD17" s="25"/>
      <c r="AE17" s="61"/>
      <c r="AF17" s="61"/>
      <c r="AG17" s="26"/>
      <c r="AH17" s="62"/>
      <c r="AI17" s="62"/>
      <c r="AJ17" s="45"/>
    </row>
    <row r="18" spans="2:36" ht="11.25">
      <c r="B18" s="82"/>
      <c r="C18" s="84"/>
      <c r="D18" s="47"/>
      <c r="E18" s="76"/>
      <c r="F18" s="76"/>
      <c r="G18" s="44"/>
      <c r="H18" s="28"/>
      <c r="I18" s="45"/>
      <c r="J18" s="46"/>
      <c r="K18" s="75"/>
      <c r="L18" s="75"/>
      <c r="M18" s="27"/>
      <c r="N18" s="19"/>
      <c r="O18" s="29"/>
      <c r="P18" s="22"/>
      <c r="Q18" s="30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61"/>
      <c r="AF18" s="61"/>
      <c r="AG18" s="26"/>
      <c r="AH18" s="62"/>
      <c r="AI18" s="62"/>
      <c r="AJ18" s="45"/>
    </row>
    <row r="19" spans="2:36" ht="11.25">
      <c r="B19" s="82"/>
      <c r="C19" s="84"/>
      <c r="D19" s="47"/>
      <c r="E19" s="76"/>
      <c r="F19" s="76"/>
      <c r="G19" s="44"/>
      <c r="H19" s="28"/>
      <c r="I19" s="45"/>
      <c r="J19" s="46"/>
      <c r="K19" s="75"/>
      <c r="L19" s="75"/>
      <c r="M19" s="31"/>
      <c r="N19" s="19"/>
      <c r="O19" s="21"/>
      <c r="P19" s="22"/>
      <c r="Q19" s="3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61"/>
      <c r="AF19" s="61"/>
      <c r="AG19" s="33"/>
      <c r="AH19" s="62"/>
      <c r="AI19" s="62"/>
      <c r="AJ19" s="45"/>
    </row>
    <row r="20" spans="2:37" ht="12" thickBot="1">
      <c r="B20" s="83"/>
      <c r="C20" s="85"/>
      <c r="E20" s="77"/>
      <c r="F20" s="77"/>
      <c r="G20" s="58"/>
      <c r="H20" s="36"/>
      <c r="I20" s="59"/>
      <c r="J20" s="60"/>
      <c r="L20" s="78"/>
      <c r="M20" s="34"/>
      <c r="N20" s="35"/>
      <c r="O20" s="37"/>
      <c r="P20" s="38"/>
      <c r="Q20" s="3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61"/>
      <c r="AF20" s="61"/>
      <c r="AG20" s="33"/>
      <c r="AH20" s="62"/>
      <c r="AI20" s="62"/>
      <c r="AJ20" s="45"/>
      <c r="AK20" s="79"/>
    </row>
    <row r="21" spans="2:37" ht="4.5" customHeight="1" thickBot="1"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/>
      <c r="AK21" s="79"/>
    </row>
    <row r="22" spans="2:37" ht="74.25" customHeight="1" thickBot="1">
      <c r="B22" s="53" t="s">
        <v>25</v>
      </c>
      <c r="C22" s="54" t="s">
        <v>26</v>
      </c>
      <c r="D22" s="54" t="s">
        <v>38</v>
      </c>
      <c r="E22" s="54" t="s">
        <v>31</v>
      </c>
      <c r="F22" s="55" t="str">
        <f>F16</f>
        <v>LINEA BASE </v>
      </c>
      <c r="G22" s="55" t="str">
        <f>G16</f>
        <v>META  CUATRIENIO</v>
      </c>
      <c r="H22" s="55" t="str">
        <f>H16</f>
        <v>META  VIGENCIA(2013)</v>
      </c>
      <c r="I22" s="55" t="str">
        <f>I16</f>
        <v>META  ALCANZADA 1 SEMESTRE</v>
      </c>
      <c r="J22" s="55" t="str">
        <f>J16</f>
        <v>META  ALCANZADA 2 SEMESTRE</v>
      </c>
      <c r="K22" s="54" t="s">
        <v>27</v>
      </c>
      <c r="L22" s="54" t="s">
        <v>28</v>
      </c>
      <c r="M22" s="54" t="s">
        <v>29</v>
      </c>
      <c r="N22" s="54" t="s">
        <v>30</v>
      </c>
      <c r="O22" s="48">
        <f>SUM(O23:O26)</f>
        <v>0</v>
      </c>
      <c r="P22" s="14">
        <f>SUM(P23:P26)</f>
        <v>0</v>
      </c>
      <c r="Q22" s="15">
        <f>SUM(Q23:Q26)</f>
        <v>0</v>
      </c>
      <c r="R22" s="14">
        <f>SUM(R23:R26)</f>
        <v>0</v>
      </c>
      <c r="S22" s="15"/>
      <c r="T22" s="14"/>
      <c r="U22" s="15"/>
      <c r="V22" s="14"/>
      <c r="W22" s="15"/>
      <c r="X22" s="14"/>
      <c r="Y22" s="15"/>
      <c r="Z22" s="14"/>
      <c r="AA22" s="15"/>
      <c r="AB22" s="14"/>
      <c r="AC22" s="15"/>
      <c r="AD22" s="14"/>
      <c r="AE22" s="16">
        <f>O22+Q22</f>
        <v>0</v>
      </c>
      <c r="AF22" s="14">
        <f>AF23</f>
        <v>0</v>
      </c>
      <c r="AG22" s="17">
        <f>SUM(AG23:AG26)</f>
        <v>0</v>
      </c>
      <c r="AH22" s="73"/>
      <c r="AI22" s="73"/>
      <c r="AJ22" s="18"/>
      <c r="AK22" s="79"/>
    </row>
    <row r="23" spans="2:37" ht="114" customHeight="1">
      <c r="B23" s="82" t="s">
        <v>46</v>
      </c>
      <c r="C23" s="84" t="s">
        <v>47</v>
      </c>
      <c r="D23" s="49" t="s">
        <v>45</v>
      </c>
      <c r="E23" s="74"/>
      <c r="F23" s="74"/>
      <c r="G23" s="42"/>
      <c r="H23" s="20"/>
      <c r="I23" s="43"/>
      <c r="J23" s="50"/>
      <c r="K23" s="80" t="s">
        <v>48</v>
      </c>
      <c r="L23" s="75"/>
      <c r="M23" s="51"/>
      <c r="N23" s="52"/>
      <c r="O23" s="21"/>
      <c r="P23" s="22"/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 t="s">
        <v>60</v>
      </c>
      <c r="AD23" s="25"/>
      <c r="AE23" s="61"/>
      <c r="AF23" s="61"/>
      <c r="AG23" s="26"/>
      <c r="AH23" s="62"/>
      <c r="AI23" s="62"/>
      <c r="AJ23" s="45"/>
      <c r="AK23" s="79"/>
    </row>
    <row r="24" spans="2:37" ht="21" customHeight="1">
      <c r="B24" s="82"/>
      <c r="C24" s="84"/>
      <c r="D24" s="47"/>
      <c r="E24" s="76"/>
      <c r="F24" s="76"/>
      <c r="G24" s="44"/>
      <c r="H24" s="28"/>
      <c r="I24" s="45"/>
      <c r="J24" s="46"/>
      <c r="K24" s="75"/>
      <c r="L24" s="75"/>
      <c r="M24" s="27"/>
      <c r="N24" s="19"/>
      <c r="O24" s="29"/>
      <c r="P24" s="22"/>
      <c r="Q24" s="30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61"/>
      <c r="AF24" s="61"/>
      <c r="AG24" s="26"/>
      <c r="AH24" s="62"/>
      <c r="AI24" s="62"/>
      <c r="AJ24" s="45"/>
      <c r="AK24" s="79"/>
    </row>
    <row r="25" spans="2:36" ht="21" customHeight="1">
      <c r="B25" s="82"/>
      <c r="C25" s="84"/>
      <c r="D25" s="47"/>
      <c r="E25" s="76"/>
      <c r="F25" s="76"/>
      <c r="G25" s="44"/>
      <c r="H25" s="28"/>
      <c r="I25" s="45"/>
      <c r="J25" s="46"/>
      <c r="K25" s="75"/>
      <c r="L25" s="75"/>
      <c r="M25" s="31"/>
      <c r="N25" s="19"/>
      <c r="O25" s="21"/>
      <c r="P25" s="22"/>
      <c r="Q25" s="3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61"/>
      <c r="AF25" s="61"/>
      <c r="AG25" s="33"/>
      <c r="AH25" s="62"/>
      <c r="AI25" s="62"/>
      <c r="AJ25" s="45"/>
    </row>
    <row r="26" spans="2:36" ht="12" thickBot="1">
      <c r="B26" s="83"/>
      <c r="C26" s="85"/>
      <c r="D26" s="57"/>
      <c r="E26" s="77"/>
      <c r="F26" s="77"/>
      <c r="G26" s="58"/>
      <c r="H26" s="36"/>
      <c r="I26" s="59"/>
      <c r="J26" s="60"/>
      <c r="K26" s="78"/>
      <c r="L26" s="78"/>
      <c r="M26" s="34"/>
      <c r="N26" s="35"/>
      <c r="O26" s="37"/>
      <c r="P26" s="38"/>
      <c r="Q26" s="39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61"/>
      <c r="AF26" s="61"/>
      <c r="AG26" s="33"/>
      <c r="AH26" s="62"/>
      <c r="AI26" s="62"/>
      <c r="AJ26" s="45"/>
    </row>
    <row r="27" spans="2:36" ht="45.75" thickBot="1">
      <c r="B27" s="53" t="s">
        <v>25</v>
      </c>
      <c r="C27" s="54" t="s">
        <v>26</v>
      </c>
      <c r="D27" s="54" t="s">
        <v>38</v>
      </c>
      <c r="E27" s="54" t="s">
        <v>31</v>
      </c>
      <c r="F27" s="55">
        <f>F21</f>
        <v>0</v>
      </c>
      <c r="G27" s="55">
        <f>G21</f>
        <v>0</v>
      </c>
      <c r="H27" s="55">
        <f>H21</f>
        <v>0</v>
      </c>
      <c r="I27" s="55">
        <f>I21</f>
        <v>0</v>
      </c>
      <c r="J27" s="55">
        <f>J21</f>
        <v>0</v>
      </c>
      <c r="K27" s="54" t="s">
        <v>27</v>
      </c>
      <c r="L27" s="54" t="s">
        <v>28</v>
      </c>
      <c r="M27" s="54" t="s">
        <v>29</v>
      </c>
      <c r="N27" s="54" t="s">
        <v>30</v>
      </c>
      <c r="O27" s="48">
        <f>SUM(O28:O31)</f>
        <v>0</v>
      </c>
      <c r="P27" s="14">
        <f>SUM(P28:P31)</f>
        <v>0</v>
      </c>
      <c r="Q27" s="15">
        <f>SUM(Q28:Q31)</f>
        <v>0</v>
      </c>
      <c r="R27" s="14">
        <f>SUM(R28:R31)</f>
        <v>0</v>
      </c>
      <c r="S27" s="15"/>
      <c r="T27" s="14"/>
      <c r="U27" s="15"/>
      <c r="V27" s="14"/>
      <c r="W27" s="15"/>
      <c r="X27" s="14"/>
      <c r="Y27" s="15"/>
      <c r="Z27" s="14"/>
      <c r="AA27" s="15"/>
      <c r="AB27" s="14"/>
      <c r="AC27" s="15"/>
      <c r="AD27" s="14"/>
      <c r="AE27" s="16">
        <f>O27+Q27</f>
        <v>0</v>
      </c>
      <c r="AF27" s="14">
        <f>AF28</f>
        <v>0</v>
      </c>
      <c r="AG27" s="17">
        <f>SUM(AG28:AG31)</f>
        <v>0</v>
      </c>
      <c r="AH27" s="73"/>
      <c r="AI27" s="73"/>
      <c r="AJ27" s="18"/>
    </row>
    <row r="28" spans="2:36" ht="56.25">
      <c r="B28" s="82" t="s">
        <v>50</v>
      </c>
      <c r="C28" s="84" t="s">
        <v>47</v>
      </c>
      <c r="D28" s="66" t="s">
        <v>49</v>
      </c>
      <c r="E28" s="74"/>
      <c r="F28" s="74"/>
      <c r="G28" s="42"/>
      <c r="H28" s="20"/>
      <c r="I28" s="43"/>
      <c r="J28" s="50"/>
      <c r="K28" s="80" t="s">
        <v>51</v>
      </c>
      <c r="L28" s="75"/>
      <c r="M28" s="51"/>
      <c r="N28" s="52"/>
      <c r="O28" s="21"/>
      <c r="P28" s="22"/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 t="s">
        <v>60</v>
      </c>
      <c r="AD28" s="25"/>
      <c r="AE28" s="61"/>
      <c r="AF28" s="61"/>
      <c r="AG28" s="26"/>
      <c r="AH28" s="62"/>
      <c r="AI28" s="62"/>
      <c r="AJ28" s="45"/>
    </row>
    <row r="29" spans="2:36" ht="11.25">
      <c r="B29" s="82"/>
      <c r="C29" s="84"/>
      <c r="D29" s="47"/>
      <c r="E29" s="76"/>
      <c r="F29" s="76"/>
      <c r="G29" s="44"/>
      <c r="H29" s="28"/>
      <c r="I29" s="45"/>
      <c r="J29" s="46"/>
      <c r="K29" s="75"/>
      <c r="L29" s="75"/>
      <c r="M29" s="27"/>
      <c r="N29" s="19"/>
      <c r="O29" s="29"/>
      <c r="P29" s="22"/>
      <c r="Q29" s="30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61"/>
      <c r="AF29" s="61"/>
      <c r="AG29" s="26"/>
      <c r="AH29" s="62"/>
      <c r="AI29" s="62"/>
      <c r="AJ29" s="45"/>
    </row>
    <row r="30" spans="2:36" ht="11.25">
      <c r="B30" s="82"/>
      <c r="C30" s="84"/>
      <c r="D30" s="47"/>
      <c r="E30" s="76"/>
      <c r="F30" s="76"/>
      <c r="G30" s="44"/>
      <c r="H30" s="28"/>
      <c r="I30" s="45"/>
      <c r="J30" s="46"/>
      <c r="K30" s="75"/>
      <c r="L30" s="75"/>
      <c r="M30" s="31"/>
      <c r="N30" s="19"/>
      <c r="O30" s="21"/>
      <c r="P30" s="22"/>
      <c r="Q30" s="32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61"/>
      <c r="AF30" s="61"/>
      <c r="AG30" s="33"/>
      <c r="AH30" s="62"/>
      <c r="AI30" s="62"/>
      <c r="AJ30" s="45"/>
    </row>
    <row r="31" spans="2:36" ht="43.5" customHeight="1" thickBot="1">
      <c r="B31" s="83"/>
      <c r="C31" s="85"/>
      <c r="D31" s="57"/>
      <c r="E31" s="77"/>
      <c r="F31" s="77"/>
      <c r="G31" s="58"/>
      <c r="H31" s="36"/>
      <c r="I31" s="59"/>
      <c r="J31" s="60"/>
      <c r="K31" s="78"/>
      <c r="L31" s="78"/>
      <c r="M31" s="34"/>
      <c r="N31" s="35"/>
      <c r="O31" s="37"/>
      <c r="P31" s="38"/>
      <c r="Q31" s="39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61"/>
      <c r="AF31" s="61"/>
      <c r="AG31" s="33"/>
      <c r="AH31" s="62"/>
      <c r="AI31" s="62"/>
      <c r="AJ31" s="45"/>
    </row>
    <row r="32" spans="2:36" ht="45.75" thickBot="1">
      <c r="B32" s="53" t="s">
        <v>25</v>
      </c>
      <c r="C32" s="54" t="s">
        <v>26</v>
      </c>
      <c r="D32" s="54" t="s">
        <v>38</v>
      </c>
      <c r="E32" s="54" t="s">
        <v>31</v>
      </c>
      <c r="F32" s="55">
        <f>F26</f>
        <v>0</v>
      </c>
      <c r="G32" s="55">
        <f>G26</f>
        <v>0</v>
      </c>
      <c r="H32" s="55">
        <f>H26</f>
        <v>0</v>
      </c>
      <c r="I32" s="55">
        <f>I26</f>
        <v>0</v>
      </c>
      <c r="J32" s="55">
        <f>J26</f>
        <v>0</v>
      </c>
      <c r="K32" s="54" t="s">
        <v>27</v>
      </c>
      <c r="L32" s="54" t="s">
        <v>28</v>
      </c>
      <c r="M32" s="54" t="s">
        <v>29</v>
      </c>
      <c r="N32" s="54" t="s">
        <v>30</v>
      </c>
      <c r="O32" s="48">
        <f>SUM(O33:O36)</f>
        <v>0</v>
      </c>
      <c r="P32" s="14">
        <f>SUM(P33:P36)</f>
        <v>0</v>
      </c>
      <c r="Q32" s="15">
        <f>SUM(Q33:Q36)</f>
        <v>0</v>
      </c>
      <c r="R32" s="14">
        <f>SUM(R33:R36)</f>
        <v>0</v>
      </c>
      <c r="S32" s="15"/>
      <c r="T32" s="14"/>
      <c r="U32" s="15"/>
      <c r="V32" s="14"/>
      <c r="W32" s="15"/>
      <c r="X32" s="14"/>
      <c r="Y32" s="15"/>
      <c r="Z32" s="14"/>
      <c r="AA32" s="15"/>
      <c r="AB32" s="14"/>
      <c r="AC32" s="15"/>
      <c r="AD32" s="14"/>
      <c r="AE32" s="16">
        <f>O32+Q32</f>
        <v>0</v>
      </c>
      <c r="AF32" s="14">
        <f>AF33</f>
        <v>0</v>
      </c>
      <c r="AG32" s="17">
        <f>SUM(AG33:AG36)</f>
        <v>0</v>
      </c>
      <c r="AH32" s="73"/>
      <c r="AI32" s="73"/>
      <c r="AJ32" s="18"/>
    </row>
    <row r="33" spans="2:36" ht="67.5">
      <c r="B33" s="82" t="s">
        <v>53</v>
      </c>
      <c r="C33" s="84" t="s">
        <v>47</v>
      </c>
      <c r="D33" s="66" t="s">
        <v>52</v>
      </c>
      <c r="E33" s="74"/>
      <c r="F33" s="74"/>
      <c r="G33" s="42"/>
      <c r="H33" s="20"/>
      <c r="I33" s="43"/>
      <c r="J33" s="50"/>
      <c r="K33" s="80" t="s">
        <v>54</v>
      </c>
      <c r="L33" s="75"/>
      <c r="M33" s="51"/>
      <c r="N33" s="52"/>
      <c r="O33" s="21"/>
      <c r="P33" s="22"/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 t="s">
        <v>60</v>
      </c>
      <c r="AD33" s="25"/>
      <c r="AE33" s="61"/>
      <c r="AF33" s="61"/>
      <c r="AG33" s="26"/>
      <c r="AH33" s="62"/>
      <c r="AI33" s="62"/>
      <c r="AJ33" s="45"/>
    </row>
    <row r="34" spans="2:36" ht="33.75" customHeight="1">
      <c r="B34" s="82"/>
      <c r="C34" s="84"/>
      <c r="D34" s="47"/>
      <c r="E34" s="76"/>
      <c r="F34" s="76"/>
      <c r="G34" s="44"/>
      <c r="H34" s="28"/>
      <c r="I34" s="45"/>
      <c r="J34" s="46"/>
      <c r="K34" s="75" t="s">
        <v>57</v>
      </c>
      <c r="L34" s="75"/>
      <c r="M34" s="27"/>
      <c r="N34" s="19"/>
      <c r="O34" s="29"/>
      <c r="P34" s="22"/>
      <c r="Q34" s="30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61"/>
      <c r="AF34" s="61"/>
      <c r="AG34" s="26"/>
      <c r="AH34" s="62"/>
      <c r="AI34" s="62"/>
      <c r="AJ34" s="45"/>
    </row>
    <row r="35" spans="2:36" ht="11.25">
      <c r="B35" s="82"/>
      <c r="C35" s="84"/>
      <c r="D35" s="47"/>
      <c r="E35" s="76"/>
      <c r="F35" s="76"/>
      <c r="G35" s="44"/>
      <c r="H35" s="28"/>
      <c r="I35" s="45"/>
      <c r="J35" s="46"/>
      <c r="K35" s="75"/>
      <c r="L35" s="75"/>
      <c r="M35" s="31"/>
      <c r="N35" s="19"/>
      <c r="O35" s="21"/>
      <c r="P35" s="22"/>
      <c r="Q35" s="32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61"/>
      <c r="AF35" s="61"/>
      <c r="AG35" s="33"/>
      <c r="AH35" s="62"/>
      <c r="AI35" s="62"/>
      <c r="AJ35" s="45"/>
    </row>
    <row r="36" spans="2:36" ht="12" thickBot="1">
      <c r="B36" s="83"/>
      <c r="C36" s="85"/>
      <c r="D36" s="57"/>
      <c r="E36" s="77"/>
      <c r="F36" s="77"/>
      <c r="G36" s="58"/>
      <c r="H36" s="36"/>
      <c r="I36" s="59"/>
      <c r="J36" s="60"/>
      <c r="K36" s="78"/>
      <c r="L36" s="78"/>
      <c r="M36" s="34"/>
      <c r="N36" s="35"/>
      <c r="O36" s="37"/>
      <c r="P36" s="38"/>
      <c r="Q36" s="39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61"/>
      <c r="AF36" s="61"/>
      <c r="AG36" s="33"/>
      <c r="AH36" s="62"/>
      <c r="AI36" s="62"/>
      <c r="AJ36" s="45"/>
    </row>
    <row r="37" spans="2:36" ht="45.75" thickBot="1">
      <c r="B37" s="53" t="s">
        <v>25</v>
      </c>
      <c r="C37" s="54" t="s">
        <v>26</v>
      </c>
      <c r="D37" s="54" t="s">
        <v>38</v>
      </c>
      <c r="E37" s="54" t="s">
        <v>31</v>
      </c>
      <c r="F37" s="55">
        <f>F31</f>
        <v>0</v>
      </c>
      <c r="G37" s="55">
        <f>G31</f>
        <v>0</v>
      </c>
      <c r="H37" s="55">
        <f>H31</f>
        <v>0</v>
      </c>
      <c r="I37" s="55">
        <f>I31</f>
        <v>0</v>
      </c>
      <c r="J37" s="55">
        <f>J31</f>
        <v>0</v>
      </c>
      <c r="K37" s="54" t="s">
        <v>27</v>
      </c>
      <c r="L37" s="54" t="s">
        <v>28</v>
      </c>
      <c r="M37" s="54" t="s">
        <v>29</v>
      </c>
      <c r="N37" s="54" t="s">
        <v>30</v>
      </c>
      <c r="O37" s="48">
        <f>SUM(O38:O41)</f>
        <v>0</v>
      </c>
      <c r="P37" s="14">
        <f>SUM(P38:P41)</f>
        <v>0</v>
      </c>
      <c r="Q37" s="15">
        <f>SUM(Q38:Q41)</f>
        <v>0</v>
      </c>
      <c r="R37" s="14">
        <f>SUM(R38:R41)</f>
        <v>0</v>
      </c>
      <c r="S37" s="15"/>
      <c r="T37" s="14"/>
      <c r="U37" s="15"/>
      <c r="V37" s="14"/>
      <c r="W37" s="15"/>
      <c r="X37" s="14"/>
      <c r="Y37" s="15"/>
      <c r="Z37" s="14"/>
      <c r="AA37" s="15"/>
      <c r="AB37" s="14"/>
      <c r="AC37" s="15"/>
      <c r="AD37" s="14"/>
      <c r="AE37" s="16">
        <f>O37+Q37</f>
        <v>0</v>
      </c>
      <c r="AF37" s="14">
        <f>AF38</f>
        <v>0</v>
      </c>
      <c r="AG37" s="17">
        <f>SUM(AG38:AG41)</f>
        <v>0</v>
      </c>
      <c r="AH37" s="73"/>
      <c r="AI37" s="73"/>
      <c r="AJ37" s="18"/>
    </row>
    <row r="38" spans="2:36" ht="78.75">
      <c r="B38" s="82" t="s">
        <v>56</v>
      </c>
      <c r="C38" s="84" t="s">
        <v>47</v>
      </c>
      <c r="D38" s="66" t="s">
        <v>55</v>
      </c>
      <c r="E38" s="74"/>
      <c r="F38" s="74"/>
      <c r="G38" s="42"/>
      <c r="H38" s="20"/>
      <c r="I38" s="43"/>
      <c r="J38" s="50"/>
      <c r="K38" s="80" t="s">
        <v>59</v>
      </c>
      <c r="L38" s="75"/>
      <c r="M38" s="51"/>
      <c r="N38" s="52"/>
      <c r="O38" s="21"/>
      <c r="P38" s="22"/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60</v>
      </c>
      <c r="AD38" s="25"/>
      <c r="AE38" s="61"/>
      <c r="AF38" s="61"/>
      <c r="AG38" s="26"/>
      <c r="AH38" s="62"/>
      <c r="AI38" s="62"/>
      <c r="AJ38" s="45"/>
    </row>
    <row r="39" spans="2:36" ht="11.25">
      <c r="B39" s="82"/>
      <c r="C39" s="84"/>
      <c r="D39" s="47"/>
      <c r="E39" s="76"/>
      <c r="F39" s="76"/>
      <c r="G39" s="44"/>
      <c r="H39" s="28"/>
      <c r="I39" s="45"/>
      <c r="J39" s="46"/>
      <c r="K39" s="75"/>
      <c r="L39" s="75"/>
      <c r="M39" s="27"/>
      <c r="N39" s="19"/>
      <c r="O39" s="29"/>
      <c r="P39" s="22"/>
      <c r="Q39" s="30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61"/>
      <c r="AF39" s="61"/>
      <c r="AG39" s="26"/>
      <c r="AH39" s="62"/>
      <c r="AI39" s="62"/>
      <c r="AJ39" s="45"/>
    </row>
    <row r="40" spans="2:36" ht="11.25">
      <c r="B40" s="82"/>
      <c r="C40" s="84"/>
      <c r="D40" s="47"/>
      <c r="E40" s="76"/>
      <c r="F40" s="76"/>
      <c r="G40" s="44"/>
      <c r="H40" s="28"/>
      <c r="I40" s="45"/>
      <c r="J40" s="46"/>
      <c r="K40" s="75"/>
      <c r="L40" s="75"/>
      <c r="M40" s="31"/>
      <c r="N40" s="19"/>
      <c r="O40" s="21"/>
      <c r="P40" s="22"/>
      <c r="Q40" s="32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61"/>
      <c r="AF40" s="61"/>
      <c r="AG40" s="33"/>
      <c r="AH40" s="62"/>
      <c r="AI40" s="62"/>
      <c r="AJ40" s="45"/>
    </row>
    <row r="41" spans="2:36" ht="12" thickBot="1">
      <c r="B41" s="83"/>
      <c r="C41" s="85"/>
      <c r="D41" s="57"/>
      <c r="E41" s="77"/>
      <c r="F41" s="77"/>
      <c r="G41" s="58"/>
      <c r="H41" s="36"/>
      <c r="I41" s="59"/>
      <c r="J41" s="60"/>
      <c r="K41" s="78"/>
      <c r="L41" s="78"/>
      <c r="M41" s="34"/>
      <c r="N41" s="35"/>
      <c r="O41" s="37"/>
      <c r="P41" s="38"/>
      <c r="Q41" s="39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61"/>
      <c r="AF41" s="61"/>
      <c r="AG41" s="33"/>
      <c r="AH41" s="62"/>
      <c r="AI41" s="62"/>
      <c r="AJ41" s="45"/>
    </row>
    <row r="42" spans="2:36" ht="45.75" thickBot="1">
      <c r="B42" s="53" t="s">
        <v>25</v>
      </c>
      <c r="C42" s="54" t="s">
        <v>26</v>
      </c>
      <c r="D42" s="54" t="s">
        <v>38</v>
      </c>
      <c r="E42" s="54" t="s">
        <v>31</v>
      </c>
      <c r="F42" s="55">
        <f>F36</f>
        <v>0</v>
      </c>
      <c r="G42" s="55">
        <f>G36</f>
        <v>0</v>
      </c>
      <c r="H42" s="55">
        <f>H36</f>
        <v>0</v>
      </c>
      <c r="I42" s="55">
        <f>I36</f>
        <v>0</v>
      </c>
      <c r="J42" s="55">
        <f>J36</f>
        <v>0</v>
      </c>
      <c r="K42" s="54" t="s">
        <v>27</v>
      </c>
      <c r="L42" s="54" t="s">
        <v>28</v>
      </c>
      <c r="M42" s="54" t="s">
        <v>29</v>
      </c>
      <c r="N42" s="54" t="s">
        <v>30</v>
      </c>
      <c r="O42" s="48">
        <f>SUM(O43:O46)</f>
        <v>0</v>
      </c>
      <c r="P42" s="14">
        <f>SUM(P43:P46)</f>
        <v>0</v>
      </c>
      <c r="Q42" s="15">
        <f>SUM(Q43:Q46)</f>
        <v>0</v>
      </c>
      <c r="R42" s="14">
        <f>SUM(R43:R46)</f>
        <v>0</v>
      </c>
      <c r="S42" s="15"/>
      <c r="T42" s="14"/>
      <c r="U42" s="15"/>
      <c r="V42" s="14"/>
      <c r="W42" s="15"/>
      <c r="X42" s="14"/>
      <c r="Y42" s="15"/>
      <c r="Z42" s="14"/>
      <c r="AA42" s="15"/>
      <c r="AB42" s="14"/>
      <c r="AC42" s="15"/>
      <c r="AD42" s="14"/>
      <c r="AE42" s="16">
        <f>O42+Q42</f>
        <v>0</v>
      </c>
      <c r="AF42" s="14">
        <f>AF43</f>
        <v>0</v>
      </c>
      <c r="AG42" s="17">
        <f>SUM(AG43:AG46)</f>
        <v>0</v>
      </c>
      <c r="AH42" s="73"/>
      <c r="AI42" s="73"/>
      <c r="AJ42" s="18"/>
    </row>
    <row r="43" spans="2:36" ht="56.25">
      <c r="B43" s="82" t="s">
        <v>61</v>
      </c>
      <c r="C43" s="84" t="s">
        <v>47</v>
      </c>
      <c r="D43" s="66" t="s">
        <v>62</v>
      </c>
      <c r="E43" s="74"/>
      <c r="F43" s="74"/>
      <c r="G43" s="42"/>
      <c r="H43" s="20"/>
      <c r="I43" s="43"/>
      <c r="J43" s="50"/>
      <c r="K43" s="80" t="s">
        <v>63</v>
      </c>
      <c r="L43" s="75"/>
      <c r="M43" s="51"/>
      <c r="N43" s="52"/>
      <c r="O43" s="21"/>
      <c r="P43" s="22"/>
      <c r="Q43" s="23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 t="s">
        <v>60</v>
      </c>
      <c r="AD43" s="25"/>
      <c r="AE43" s="61"/>
      <c r="AF43" s="61"/>
      <c r="AG43" s="26"/>
      <c r="AH43" s="62"/>
      <c r="AI43" s="62"/>
      <c r="AJ43" s="45"/>
    </row>
    <row r="44" spans="2:36" ht="11.25">
      <c r="B44" s="82"/>
      <c r="C44" s="84"/>
      <c r="D44" s="47"/>
      <c r="E44" s="76"/>
      <c r="F44" s="76"/>
      <c r="G44" s="44"/>
      <c r="H44" s="28"/>
      <c r="I44" s="45"/>
      <c r="J44" s="46"/>
      <c r="K44" s="75"/>
      <c r="L44" s="75"/>
      <c r="M44" s="27"/>
      <c r="N44" s="19"/>
      <c r="O44" s="29"/>
      <c r="P44" s="22"/>
      <c r="Q44" s="30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61"/>
      <c r="AF44" s="61"/>
      <c r="AG44" s="26"/>
      <c r="AH44" s="62"/>
      <c r="AI44" s="62"/>
      <c r="AJ44" s="45"/>
    </row>
    <row r="45" spans="2:36" ht="11.25">
      <c r="B45" s="82"/>
      <c r="C45" s="84"/>
      <c r="D45" s="47"/>
      <c r="E45" s="76"/>
      <c r="F45" s="76"/>
      <c r="G45" s="44"/>
      <c r="H45" s="28"/>
      <c r="I45" s="45"/>
      <c r="J45" s="46"/>
      <c r="K45" s="75"/>
      <c r="L45" s="75"/>
      <c r="M45" s="31"/>
      <c r="N45" s="19"/>
      <c r="O45" s="21"/>
      <c r="P45" s="22"/>
      <c r="Q45" s="32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61"/>
      <c r="AF45" s="61"/>
      <c r="AG45" s="33"/>
      <c r="AH45" s="62"/>
      <c r="AI45" s="62"/>
      <c r="AJ45" s="45"/>
    </row>
    <row r="46" spans="2:36" ht="12" thickBot="1">
      <c r="B46" s="83"/>
      <c r="C46" s="85"/>
      <c r="D46" s="57"/>
      <c r="E46" s="77"/>
      <c r="F46" s="77"/>
      <c r="G46" s="58"/>
      <c r="H46" s="36"/>
      <c r="I46" s="59"/>
      <c r="J46" s="60"/>
      <c r="K46" s="78"/>
      <c r="L46" s="78"/>
      <c r="M46" s="34"/>
      <c r="N46" s="35"/>
      <c r="O46" s="37"/>
      <c r="P46" s="38"/>
      <c r="Q46" s="39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61"/>
      <c r="AF46" s="61"/>
      <c r="AG46" s="33"/>
      <c r="AH46" s="62"/>
      <c r="AI46" s="62"/>
      <c r="AJ46" s="45"/>
    </row>
    <row r="47" spans="2:36" ht="45.75" thickBot="1">
      <c r="B47" s="53" t="s">
        <v>25</v>
      </c>
      <c r="C47" s="54" t="s">
        <v>26</v>
      </c>
      <c r="D47" s="54" t="s">
        <v>38</v>
      </c>
      <c r="E47" s="54" t="s">
        <v>31</v>
      </c>
      <c r="F47" s="55">
        <f>F41</f>
        <v>0</v>
      </c>
      <c r="G47" s="55">
        <f>G41</f>
        <v>0</v>
      </c>
      <c r="H47" s="55">
        <f>H41</f>
        <v>0</v>
      </c>
      <c r="I47" s="55">
        <f>I41</f>
        <v>0</v>
      </c>
      <c r="J47" s="55">
        <f>J41</f>
        <v>0</v>
      </c>
      <c r="K47" s="54" t="s">
        <v>27</v>
      </c>
      <c r="L47" s="54" t="s">
        <v>28</v>
      </c>
      <c r="M47" s="54" t="s">
        <v>29</v>
      </c>
      <c r="N47" s="54" t="s">
        <v>30</v>
      </c>
      <c r="O47" s="48">
        <f>SUM(O48:O51)</f>
        <v>0</v>
      </c>
      <c r="P47" s="14">
        <f>SUM(P48:P51)</f>
        <v>0</v>
      </c>
      <c r="Q47" s="15">
        <f>SUM(Q48:Q51)</f>
        <v>0</v>
      </c>
      <c r="R47" s="14">
        <f>SUM(R48:R51)</f>
        <v>0</v>
      </c>
      <c r="S47" s="15"/>
      <c r="T47" s="14"/>
      <c r="U47" s="15"/>
      <c r="V47" s="14"/>
      <c r="W47" s="15"/>
      <c r="X47" s="14"/>
      <c r="Y47" s="15"/>
      <c r="Z47" s="14"/>
      <c r="AA47" s="15"/>
      <c r="AB47" s="14"/>
      <c r="AC47" s="15"/>
      <c r="AD47" s="14"/>
      <c r="AE47" s="16">
        <f>O47+Q47</f>
        <v>0</v>
      </c>
      <c r="AF47" s="14">
        <f>AF48</f>
        <v>0</v>
      </c>
      <c r="AG47" s="17">
        <f>SUM(AG48:AG51)</f>
        <v>0</v>
      </c>
      <c r="AH47" s="73"/>
      <c r="AI47" s="73"/>
      <c r="AJ47" s="18"/>
    </row>
    <row r="48" spans="2:36" ht="33.75">
      <c r="B48" s="82" t="s">
        <v>64</v>
      </c>
      <c r="C48" s="84" t="s">
        <v>47</v>
      </c>
      <c r="D48" s="66" t="s">
        <v>65</v>
      </c>
      <c r="E48" s="74"/>
      <c r="F48" s="74"/>
      <c r="G48" s="42"/>
      <c r="H48" s="20"/>
      <c r="I48" s="43"/>
      <c r="J48" s="50"/>
      <c r="K48" s="80" t="s">
        <v>66</v>
      </c>
      <c r="L48" s="75"/>
      <c r="M48" s="51"/>
      <c r="N48" s="52"/>
      <c r="O48" s="21"/>
      <c r="P48" s="22"/>
      <c r="Q48" s="23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 t="s">
        <v>60</v>
      </c>
      <c r="AD48" s="25"/>
      <c r="AE48" s="61"/>
      <c r="AF48" s="61"/>
      <c r="AG48" s="26"/>
      <c r="AH48" s="62"/>
      <c r="AI48" s="62"/>
      <c r="AJ48" s="45"/>
    </row>
    <row r="49" spans="2:36" ht="11.25">
      <c r="B49" s="82"/>
      <c r="C49" s="84"/>
      <c r="D49" s="47"/>
      <c r="E49" s="76"/>
      <c r="F49" s="76"/>
      <c r="G49" s="44"/>
      <c r="H49" s="28"/>
      <c r="I49" s="45"/>
      <c r="J49" s="46"/>
      <c r="K49" s="75"/>
      <c r="L49" s="75"/>
      <c r="M49" s="27"/>
      <c r="N49" s="19"/>
      <c r="O49" s="29"/>
      <c r="P49" s="22"/>
      <c r="Q49" s="30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61"/>
      <c r="AF49" s="61"/>
      <c r="AG49" s="26"/>
      <c r="AH49" s="62"/>
      <c r="AI49" s="62"/>
      <c r="AJ49" s="45"/>
    </row>
    <row r="50" spans="2:36" ht="11.25">
      <c r="B50" s="82"/>
      <c r="C50" s="84"/>
      <c r="D50" s="47"/>
      <c r="E50" s="76"/>
      <c r="F50" s="76"/>
      <c r="G50" s="44"/>
      <c r="H50" s="28"/>
      <c r="I50" s="45"/>
      <c r="J50" s="46"/>
      <c r="K50" s="75"/>
      <c r="L50" s="75"/>
      <c r="M50" s="31"/>
      <c r="N50" s="19"/>
      <c r="O50" s="21"/>
      <c r="P50" s="22"/>
      <c r="Q50" s="32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61"/>
      <c r="AF50" s="61"/>
      <c r="AG50" s="33"/>
      <c r="AH50" s="62"/>
      <c r="AI50" s="62"/>
      <c r="AJ50" s="45"/>
    </row>
    <row r="51" spans="2:36" ht="12" thickBot="1">
      <c r="B51" s="83"/>
      <c r="C51" s="85"/>
      <c r="D51" s="57"/>
      <c r="E51" s="77"/>
      <c r="F51" s="77"/>
      <c r="G51" s="58"/>
      <c r="H51" s="36"/>
      <c r="I51" s="59"/>
      <c r="J51" s="60"/>
      <c r="K51" s="78"/>
      <c r="L51" s="78"/>
      <c r="M51" s="34"/>
      <c r="N51" s="35"/>
      <c r="O51" s="37"/>
      <c r="P51" s="38"/>
      <c r="Q51" s="39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61"/>
      <c r="AF51" s="61"/>
      <c r="AG51" s="33"/>
      <c r="AH51" s="62"/>
      <c r="AI51" s="62"/>
      <c r="AJ51" s="45"/>
    </row>
  </sheetData>
  <sheetProtection/>
  <mergeCells count="48">
    <mergeCell ref="AH6:AH7"/>
    <mergeCell ref="AI6:AI7"/>
    <mergeCell ref="K6:K7"/>
    <mergeCell ref="L6:L7"/>
    <mergeCell ref="M6:M7"/>
    <mergeCell ref="N6:N7"/>
    <mergeCell ref="O6:P6"/>
    <mergeCell ref="B2:AJ2"/>
    <mergeCell ref="B3:AJ3"/>
    <mergeCell ref="B4:H4"/>
    <mergeCell ref="O5:AF5"/>
    <mergeCell ref="AG5:AJ5"/>
    <mergeCell ref="I4:AJ4"/>
    <mergeCell ref="B5:N5"/>
    <mergeCell ref="C11:C14"/>
    <mergeCell ref="C17:C20"/>
    <mergeCell ref="B23:B26"/>
    <mergeCell ref="C23:C26"/>
    <mergeCell ref="B21:AJ21"/>
    <mergeCell ref="B15:AJ15"/>
    <mergeCell ref="B17:B20"/>
    <mergeCell ref="B11:B14"/>
    <mergeCell ref="AJ6:AJ7"/>
    <mergeCell ref="C8:H8"/>
    <mergeCell ref="B9:AJ9"/>
    <mergeCell ref="W6:X6"/>
    <mergeCell ref="Y6:Z6"/>
    <mergeCell ref="AA6:AB6"/>
    <mergeCell ref="AC6:AD6"/>
    <mergeCell ref="AE6:AF6"/>
    <mergeCell ref="AG6:AG7"/>
    <mergeCell ref="U6:V6"/>
    <mergeCell ref="B6:B7"/>
    <mergeCell ref="C6:H7"/>
    <mergeCell ref="I6:I7"/>
    <mergeCell ref="J6:J7"/>
    <mergeCell ref="Q6:R6"/>
    <mergeCell ref="S6:T6"/>
    <mergeCell ref="B43:B46"/>
    <mergeCell ref="C43:C46"/>
    <mergeCell ref="B48:B51"/>
    <mergeCell ref="C48:C51"/>
    <mergeCell ref="B28:B31"/>
    <mergeCell ref="C28:C31"/>
    <mergeCell ref="B33:B36"/>
    <mergeCell ref="C33:C36"/>
    <mergeCell ref="B38:B41"/>
    <mergeCell ref="C38:C4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Planeación Villapinzón</dc:creator>
  <cp:keywords/>
  <dc:description/>
  <cp:lastModifiedBy>David Suarez Sanchez</cp:lastModifiedBy>
  <dcterms:created xsi:type="dcterms:W3CDTF">2013-01-02T15:42:50Z</dcterms:created>
  <dcterms:modified xsi:type="dcterms:W3CDTF">2013-10-01T15:37:20Z</dcterms:modified>
  <cp:category/>
  <cp:version/>
  <cp:contentType/>
  <cp:contentStatus/>
</cp:coreProperties>
</file>