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8625" firstSheet="1" activeTab="1"/>
  </bookViews>
  <sheets>
    <sheet name="AMBIENTE NATURAL" sheetId="1" r:id="rId1"/>
    <sheet name="AMB CONST" sheetId="2" r:id="rId2"/>
    <sheet name="SOCIO CULT- SALUD" sheetId="3" r:id="rId3"/>
    <sheet name="SOCIO CULT-EDUC" sheetId="4" r:id="rId4"/>
    <sheet name="SOCIO CULT-CULTUR" sheetId="5" r:id="rId5"/>
    <sheet name="SOCIO CULT-DEP" sheetId="6" r:id="rId6"/>
    <sheet name="SOCIO CULT-POBL VULN" sheetId="7" r:id="rId7"/>
    <sheet name="SOCIO CULT-VIVIEND" sheetId="8" r:id="rId8"/>
    <sheet name="SOCIO CULT-SAN BAS" sheetId="9" r:id="rId9"/>
    <sheet name="SOCIO CULT-D COM" sheetId="10" r:id="rId10"/>
    <sheet name="DIM ECONOMIC" sheetId="11" r:id="rId11"/>
    <sheet name="DIM POLITIVO ADM " sheetId="12" r:id="rId12"/>
    <sheet name="DIM POLAD-OP" sheetId="13" r:id="rId13"/>
    <sheet name="Hoja1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<sst xmlns="http://schemas.openxmlformats.org/spreadsheetml/2006/main" count="1295" uniqueCount="680">
  <si>
    <t>Nivel I Eje/dimension/objetivo</t>
  </si>
  <si>
    <t xml:space="preserve">Nivel II    Programa </t>
  </si>
  <si>
    <t>Codigo</t>
  </si>
  <si>
    <t>Nivel III Subprograma/proyecto</t>
  </si>
  <si>
    <t>Metas Producto Cuatrenio (2012-2015)</t>
  </si>
  <si>
    <t>Indicador Producto</t>
  </si>
  <si>
    <t>Indicador Esperado</t>
  </si>
  <si>
    <t>Recursos ( Millones de Pesos)</t>
  </si>
  <si>
    <t>Responsable</t>
  </si>
  <si>
    <t>Nombre Indicador</t>
  </si>
  <si>
    <t>Valor Actual (31 dic/11)</t>
  </si>
  <si>
    <t>DIMENSIÓN AMBIENTE NATURAL</t>
  </si>
  <si>
    <t>RECUPERACIÓN, CONSERVACIÓN Y PROTECCIÓN DEL MEDIO AMBIENTE BELEMITA</t>
  </si>
  <si>
    <t>1.1.1</t>
  </si>
  <si>
    <t>PLANEACIÓN Y ORDENAMIENTO AMBIENTAL</t>
  </si>
  <si>
    <t>Evaluación y Actualización del EOT</t>
  </si>
  <si>
    <t>Hectáreas adecuadas para zonas verdes en zona urbana</t>
  </si>
  <si>
    <t>1.1.2</t>
  </si>
  <si>
    <t>RECUPERACIÓN, GESTIÓN Y PROTECCIÓN DE FUENTES HÍDRICAS Y SISTEMA BOSCOSO</t>
  </si>
  <si>
    <t>Número de predios comprados donde hay nacimientos de agua</t>
  </si>
  <si>
    <t>Áreas reforestadas</t>
  </si>
  <si>
    <t>Convenios Realizados</t>
  </si>
  <si>
    <t>ND</t>
  </si>
  <si>
    <t xml:space="preserve">Número de planes de manejo y control de residuos líquidos implementados. </t>
  </si>
  <si>
    <t>1.1.3</t>
  </si>
  <si>
    <t>CONTROL DE LA CONTAMINACIÓN AMBIENTAL</t>
  </si>
  <si>
    <t>Páramos Belemitas declarados reserva natural</t>
  </si>
  <si>
    <t>Contratación de personal para la implementación de la primera fase del PGIRS</t>
  </si>
  <si>
    <t>Número de familias vinculadas al Plan de Gestión Integral de Residuos Sólidos</t>
  </si>
  <si>
    <t>1.1.4</t>
  </si>
  <si>
    <t>EDUCACIÓN Y CULTURA AMBIENTAL</t>
  </si>
  <si>
    <t>Creación del programa</t>
  </si>
  <si>
    <t>Charlas, talleres, capacitaciones realizadas</t>
  </si>
  <si>
    <t>Proyectos del PRAE y ONDAS implementados en las instituciones educativas, en concordancia con los PEI's de estas.</t>
  </si>
  <si>
    <t>Capacitaciones realizadas a docentes en medio ambiente</t>
  </si>
  <si>
    <t>PREVENCIÓN Y ATENCIÓN DE DESASTRES</t>
  </si>
  <si>
    <t>1.2.1</t>
  </si>
  <si>
    <t>PREVENCIÓN DE EMERGENCIAS Y DESATRES</t>
  </si>
  <si>
    <t>Comité Municipal Ambiental</t>
  </si>
  <si>
    <t>Concejo Municipal de Gestión del Riesgo (Antiguo CLOPAD) conformado y operando</t>
  </si>
  <si>
    <t>1.2.2</t>
  </si>
  <si>
    <t>ATENCIÓN A EMERGENCIAS Y DESASTRES (Gestión del Riesgo)</t>
  </si>
  <si>
    <t>Campañas realizadas por el Concejo Municipal de Gestión del Riesgo.</t>
  </si>
  <si>
    <t>Número de zonas adecuadas</t>
  </si>
  <si>
    <t>Siembra de 10000 plantas para la reforestación ribereña.</t>
  </si>
  <si>
    <t>Km dragados</t>
  </si>
  <si>
    <t>Población asistida y ayudada/Población afectada por desatres naturales</t>
  </si>
  <si>
    <t>Ejecución del Plan.</t>
  </si>
  <si>
    <t>Cod</t>
  </si>
  <si>
    <t>2.1.1</t>
  </si>
  <si>
    <t>MANTENIMIENTO  DE VÍAS</t>
  </si>
  <si>
    <t>DIMENSION AMBIENTE COSNTRUIDO</t>
  </si>
  <si>
    <t>VÍAS</t>
  </si>
  <si>
    <t>Realizar 1 convite comunitario mensual para el mantenimiento de vías rurales y caminos de herradura.</t>
  </si>
  <si>
    <t>Convites realizados</t>
  </si>
  <si>
    <t>Mantenimiento de 7000 m2 de vías urbanas.</t>
  </si>
  <si>
    <t>m2 de vías urbanas mantenidas.</t>
  </si>
  <si>
    <t>2.1.2</t>
  </si>
  <si>
    <t>MEJORAMIENTO DE VÍAS</t>
  </si>
  <si>
    <t>Construcción de puentes peatonales en zonas escolares.</t>
  </si>
  <si>
    <t>Construcción de puente colgante</t>
  </si>
  <si>
    <t>Construcción de obras hidráulicas para las vías rurales.</t>
  </si>
  <si>
    <t>Km de vías con obras hidráulicas nuevas</t>
  </si>
  <si>
    <t>Mejoramiento de 60 km de vías rurales, afirmado.</t>
  </si>
  <si>
    <t>Km de vías mejoradas</t>
  </si>
  <si>
    <t>Estructurar proyecto de mejoramiento de la vía Belén- Encino.</t>
  </si>
  <si>
    <t>Presentación del Proyecto Nuevo</t>
  </si>
  <si>
    <t>2.1.3</t>
  </si>
  <si>
    <t>REHABILITACIÓN DE VÍAS</t>
  </si>
  <si>
    <t>Rehabilitar 5 km de vías rurales</t>
  </si>
  <si>
    <t>Km de vías rurales rehabilitadas</t>
  </si>
  <si>
    <t>2.1.4</t>
  </si>
  <si>
    <t>OTRAS</t>
  </si>
  <si>
    <t xml:space="preserve">Formulación de proyecto Construcción de 500 m de vías peatonales y cicloruras </t>
  </si>
  <si>
    <t>m de vías peatonales y ciclorutas</t>
  </si>
  <si>
    <t>2.1.5</t>
  </si>
  <si>
    <t>MAQUINARIA MUNICIPAL</t>
  </si>
  <si>
    <t>Mantenimiento de Maquinaria (incluido el Bus)  municipal</t>
  </si>
  <si>
    <t>Número de maquinas con mantenimiento</t>
  </si>
  <si>
    <t>Número de maquinaria propia con que cuenta el municipio</t>
  </si>
  <si>
    <t>2.1.6</t>
  </si>
  <si>
    <t>SEÑALIZACIÓN Y PREVENCIÓN DE ACCIDENTES</t>
  </si>
  <si>
    <t>Señalización de 3 km de vías urbanas y rurales</t>
  </si>
  <si>
    <t>Km de vías intervenidas con señalización</t>
  </si>
  <si>
    <t>Realizar controles anuales a las diferentes empresas locales de servicio público.</t>
  </si>
  <si>
    <t>Controles realizados</t>
  </si>
  <si>
    <t>Realizar 4 campañas de sensibilización y de cultura ciudadana a los diferentes actores de la movilidad en el Municipio.</t>
  </si>
  <si>
    <t>Campañas realizadas</t>
  </si>
  <si>
    <t>2.2.1</t>
  </si>
  <si>
    <t>ENERGÍA</t>
  </si>
  <si>
    <t>Ampliar con la Empresa de Energía de Boyacá la cobertura del servicio en la zona urbana.</t>
  </si>
  <si>
    <t>Cobertura del servicio de energía urbana</t>
  </si>
  <si>
    <t>Ampliar  con la Empresa de Energía de Boyacá la  cobertura de redes para la zona rural.</t>
  </si>
  <si>
    <t>Cobertura del servicio de energía rural</t>
  </si>
  <si>
    <t>2.2.2</t>
  </si>
  <si>
    <t>ALCANTARILLADO</t>
  </si>
  <si>
    <t>Construir Sistemas abastecimiento de aguas servidas.</t>
  </si>
  <si>
    <t>Cobertura del servicio de alcantarillado zona rural</t>
  </si>
  <si>
    <t>Implementación de la primera fase del Plan Maestro de Acueducto y Alcantarillado</t>
  </si>
  <si>
    <t>% Implementación PMAA</t>
  </si>
  <si>
    <t>2.2.3</t>
  </si>
  <si>
    <t>GAS NATURAL</t>
  </si>
  <si>
    <t>Expansión de la red urbana de gas natural.</t>
  </si>
  <si>
    <t>Cobertura de la red de Gas Natural</t>
  </si>
  <si>
    <t>2.2.4</t>
  </si>
  <si>
    <t>RESIDUOS SÓLIDOS</t>
  </si>
  <si>
    <t>Aumentar la cobertura de recolección de residuos sólidos en la zona urbana</t>
  </si>
  <si>
    <t>Cobertura recolección, transporte y disposición de residuos</t>
  </si>
  <si>
    <t>Fortalecimiento del sistema de tratamientos de residuos sólidos</t>
  </si>
  <si>
    <t>Infraestructura construida/Infraestructura proyectada</t>
  </si>
  <si>
    <t>2.2.5</t>
  </si>
  <si>
    <t>ACUEDUCTOS</t>
  </si>
  <si>
    <t>Plan de mejoramiento de calidad de agua en acueductos.</t>
  </si>
  <si>
    <t>Acueductos rurales con sistemas de potabilización</t>
  </si>
  <si>
    <t>Formulación de plan de construcción de embalse.</t>
  </si>
  <si>
    <t>Proyectos de acueductos y distritos de riego cofinanciados</t>
  </si>
  <si>
    <t>Mejoramiento y optimización de la planta de tratamiento de agua potable para el acueducto urbano</t>
  </si>
  <si>
    <t>Indice IRCA</t>
  </si>
  <si>
    <t xml:space="preserve">TECNOLOGÍAS DE LA INFORMACIÓN Y LA COMUNICACIÓN </t>
  </si>
  <si>
    <t>2.3.1</t>
  </si>
  <si>
    <t>TIC ZONA URBANA</t>
  </si>
  <si>
    <t>Adecuar sala interactiva para acceso de internet gratis.</t>
  </si>
  <si>
    <t>Personas beneficiadas en la zona urbana</t>
  </si>
  <si>
    <t>2.3.2</t>
  </si>
  <si>
    <t>TIC ZONA RURAL</t>
  </si>
  <si>
    <t>Adecuar bus escolar como Kiosco Radante para acceso de internet en las zonas rurales</t>
  </si>
  <si>
    <t>Personas beneficiadas en la zona rural</t>
  </si>
  <si>
    <t>2.3.3</t>
  </si>
  <si>
    <t>TODOS LOS BELEMITAS CON SEÑAL DE INTERNET</t>
  </si>
  <si>
    <t>Implementación de conectividad en internet público</t>
  </si>
  <si>
    <t>Cobertura señal WI-FI parque principal</t>
  </si>
  <si>
    <t>2.4.1</t>
  </si>
  <si>
    <t>INFRAESTRUCTURA CULTURAL Y RECRACIONAL</t>
  </si>
  <si>
    <t>EQUIPAMENTOS SOCIALES E INSTITUCIONALES</t>
  </si>
  <si>
    <t>Construir una Casa cultural en la zona urbana y/o adecuación de un inmueble existente para tal fin.</t>
  </si>
  <si>
    <t>Ejecución de la obra</t>
  </si>
  <si>
    <t>Adecuación de cubiertas de escenarios deportivos municipales</t>
  </si>
  <si>
    <t>Construir un Parque Multifamiliar en la zona urbana</t>
  </si>
  <si>
    <t>2.4.2</t>
  </si>
  <si>
    <t>ESCUELAS Y COLEGIOS APTOS PARA LA EDUCACIÓN</t>
  </si>
  <si>
    <t>Demoler antiguas instalaciones de instituciones eductivas  (I.T.C.A.O, I.T.S.G, I.E San José de la Montaña)</t>
  </si>
  <si>
    <t>Área demolida / 2600 m2</t>
  </si>
  <si>
    <t>Construir y/o adecuar restaurantes escolares</t>
  </si>
  <si>
    <t>Número de Restaurantes escolares funcionando con las respectivas normas sanitarias</t>
  </si>
  <si>
    <t>Construcción y/o  mejoramiento de unidades deportivas para las instituciones educativas urbanas</t>
  </si>
  <si>
    <t>Área construida y mejorada / 2000 m2</t>
  </si>
  <si>
    <t>Establecer una sede del sena que ofrezca programas técnicos y tecnológicos en el municipio</t>
  </si>
  <si>
    <t>Sede del SENA</t>
  </si>
  <si>
    <t>Mantenimiento y mejoramiento en la infraestructura de los centros educativos rurales del municipio</t>
  </si>
  <si>
    <t>M2 mejorados</t>
  </si>
  <si>
    <t>2.4.3</t>
  </si>
  <si>
    <t>EQUIPAMENTO MUNICIPAL</t>
  </si>
  <si>
    <t>Mantenimiento y adecuación de Planta de Sacrificio</t>
  </si>
  <si>
    <t>Mantenimiento y adecuación de plaza de mercado.</t>
  </si>
  <si>
    <t>Mantenimiento de Coliseo de feria de ganado.</t>
  </si>
  <si>
    <t>2.4.4</t>
  </si>
  <si>
    <t>PROYECTOS PRODUCTIVOS</t>
  </si>
  <si>
    <t>Adecuación de la Plaza de venta de ganado.</t>
  </si>
  <si>
    <t>M2 construidos o adaptados</t>
  </si>
  <si>
    <t>Estructurar en asocio con la Gobernación el establecimiento de la cadena productiva láctea</t>
  </si>
  <si>
    <t>Proyectos de cadena de leche cofinanciados</t>
  </si>
  <si>
    <t>Rehabilitar la planta lavadora, clasificadora y empacadora de papa.</t>
  </si>
  <si>
    <t>Planta instalada</t>
  </si>
  <si>
    <t>SOCIO CULTURAL ( SALUD )</t>
  </si>
  <si>
    <t>3.1</t>
  </si>
  <si>
    <t>SALUD PARA TODOS LOS BELEMITAS</t>
  </si>
  <si>
    <t>PLAN TERRITORIAL DE BELÉN</t>
  </si>
  <si>
    <t>Plan Territorial de Salud Implementado</t>
  </si>
  <si>
    <t>3.2</t>
  </si>
  <si>
    <t>ASEGURAMIENTO EN SALUD</t>
  </si>
  <si>
    <t>AMPLIACIÓN COBERTURA REGIMEN SUBSIDIADO</t>
  </si>
  <si>
    <t>Número de personas afiliadas al regimen subsidiado</t>
  </si>
  <si>
    <t>SERVICIOS MÉDICOS Y ODONTOLÓGICOS</t>
  </si>
  <si>
    <t>3.3</t>
  </si>
  <si>
    <t>PRESTACIÓN Y DESARROLLO DE SERVICIOS DE SALUD</t>
  </si>
  <si>
    <t>Quejas presentadas en el SIAU /%Quejas resueltas</t>
  </si>
  <si>
    <t>Capacitaciones realizadas/Capacitaciones programadas</t>
  </si>
  <si>
    <t>Presencia profesional para asistencia médica</t>
  </si>
  <si>
    <t>Puestos de salud rurales mejorados y dotados/Puestos de salud rurales del muncipio (3)</t>
  </si>
  <si>
    <t>Implementos adecuados e implementos nuevos</t>
  </si>
  <si>
    <t>3.4</t>
  </si>
  <si>
    <t>SALUD PÚBLICA</t>
  </si>
  <si>
    <t>VACUNACIÓN</t>
  </si>
  <si>
    <t>Porcentaje de perros y gatos vacunados</t>
  </si>
  <si>
    <t>Número de Jornadas Ejecutadas</t>
  </si>
  <si>
    <t>ATENCIÓN PRIMARIA EN SALUD</t>
  </si>
  <si>
    <t>Ejecución del Plan</t>
  </si>
  <si>
    <t>SALUD PARA TODOS</t>
  </si>
  <si>
    <t>Plan Implementado</t>
  </si>
  <si>
    <t>CONTROLES SANITARIOS Y FITOSANITARIOS</t>
  </si>
  <si>
    <t>Jornadas Ejecutadas</t>
  </si>
  <si>
    <t>Número de capacitaciones</t>
  </si>
  <si>
    <t>SALUD MENTAL</t>
  </si>
  <si>
    <t>Personas inscritas en el libro de avencindamiento</t>
  </si>
  <si>
    <t>Reuniónes de mesa de seguimiento del Plan de Accción de la política de salud mental</t>
  </si>
  <si>
    <t>Programas realizados</t>
  </si>
  <si>
    <t>SALUD SEXUAL Y REPRODUCTIVA</t>
  </si>
  <si>
    <t>Videos y cuñas radiales realizadas</t>
  </si>
  <si>
    <t>Manuales elaborados y distribuidos</t>
  </si>
  <si>
    <t>3.5</t>
  </si>
  <si>
    <t>PROMOCIÓN SOCIAL</t>
  </si>
  <si>
    <t>NIÑOS</t>
  </si>
  <si>
    <t>%Niños Beneficiadas</t>
  </si>
  <si>
    <t>%Niños que nacen al año</t>
  </si>
  <si>
    <t>JÓVENES</t>
  </si>
  <si>
    <t>Capacitaciones educativas por institución</t>
  </si>
  <si>
    <t xml:space="preserve">MUJERES </t>
  </si>
  <si>
    <t>%Mujeres beneficiadas</t>
  </si>
  <si>
    <t>PERSONAS DE LA TERCERA EDAD</t>
  </si>
  <si>
    <t>Elaborar e implementar el Plan Integral Gerontológico.</t>
  </si>
  <si>
    <t>PERSONAS EN CONDICIÓN DE DISCAPACIDAD</t>
  </si>
  <si>
    <t>Elaborar e implementar el Plan Integral para la población en situación de discapacidad.</t>
  </si>
  <si>
    <t>3.6</t>
  </si>
  <si>
    <t>EMERGENCIAS Y DESASTRES</t>
  </si>
  <si>
    <t>URGENCIAS MÉDICAS</t>
  </si>
  <si>
    <t>Personas de las zona rural beneficiadas</t>
  </si>
  <si>
    <t>Personas que ingresan a urgencias</t>
  </si>
  <si>
    <t>DIMENSION SOCIOCULTURAL - SECTOR EDUCACION</t>
  </si>
  <si>
    <t>ALIMENTACIÓN ESCOLAR</t>
  </si>
  <si>
    <t>4.1.1</t>
  </si>
  <si>
    <t>BRINDAR ALIMENTACIÓN ESCOLAR A LOS NIÑOS Y ADOLESCENTES QUE ESTAN DENTRO DEL SISTEMA</t>
  </si>
  <si>
    <t>Número de niños atendidos</t>
  </si>
  <si>
    <t>ACCESO Y PERMANENCIA EDUCATIVA.</t>
  </si>
  <si>
    <t>4.2.1</t>
  </si>
  <si>
    <t>CAPACITACIÓN A ASOCIACIONES DE PADRES DE FAMILIAS</t>
  </si>
  <si>
    <t>Número de asociaciones capacitadas</t>
  </si>
  <si>
    <t>4.2.2</t>
  </si>
  <si>
    <t>PADRES COMPROMETIDOS</t>
  </si>
  <si>
    <t>Implementación del programa</t>
  </si>
  <si>
    <t>4.2.3</t>
  </si>
  <si>
    <t>NIÑOS CON NECESIDADES EDUCATIVAS ESPECIALES</t>
  </si>
  <si>
    <t>Diseño y ejecución del Plan</t>
  </si>
  <si>
    <t>4.2.4</t>
  </si>
  <si>
    <t>GARANTIZAR EL SERVICIO DE TRANSPORTE ESCOLAR RURAL</t>
  </si>
  <si>
    <t>Nivel de cobertura del transporte</t>
  </si>
  <si>
    <t>EDUCACIÓN CON CALIDAD Y OPORTUNIDADES</t>
  </si>
  <si>
    <t>4.3.1</t>
  </si>
  <si>
    <t>DESEMPEÑO INSTITUCIONAL</t>
  </si>
  <si>
    <t>Número de Colegios Premiados</t>
  </si>
  <si>
    <t>4.3.2</t>
  </si>
  <si>
    <t>DOTACIÓN DE COMPUTADORES</t>
  </si>
  <si>
    <t>Número de instituciones dotadas</t>
  </si>
  <si>
    <t>4.3.3</t>
  </si>
  <si>
    <t>INTERNET A LAS ESCUELAS</t>
  </si>
  <si>
    <t>Número de Escuelas Rurales</t>
  </si>
  <si>
    <t>4.3.4</t>
  </si>
  <si>
    <t>DESEMPEÑO INDIVIDUAL</t>
  </si>
  <si>
    <t>Número de becas gestionadas y entregadas</t>
  </si>
  <si>
    <t>4.3.5</t>
  </si>
  <si>
    <t>CALIDAD EN LA DOCENCIA</t>
  </si>
  <si>
    <t>Número de docentes capacitados</t>
  </si>
  <si>
    <t>4.3.6</t>
  </si>
  <si>
    <t>INCENTIVAR LA LECTURA</t>
  </si>
  <si>
    <t>Aplicación del programa</t>
  </si>
  <si>
    <t>4.3.7</t>
  </si>
  <si>
    <t>EDUCACIÓN EN VALORES</t>
  </si>
  <si>
    <t>Acuerdo Municpal</t>
  </si>
  <si>
    <t>4.3.8</t>
  </si>
  <si>
    <t>SERVICIOS PÚBLICOS</t>
  </si>
  <si>
    <t>Instituciones beneficiadas</t>
  </si>
  <si>
    <t>4.3.9</t>
  </si>
  <si>
    <t xml:space="preserve">EDUCACIÓN TÉCNICA Y TECNOLÓGICA </t>
  </si>
  <si>
    <t>HABITABILIDAD Y SEGURIDAD ESCOLAR</t>
  </si>
  <si>
    <t>4.4.1</t>
  </si>
  <si>
    <t>DOTACIÓN MOBILIARIA</t>
  </si>
  <si>
    <t>Número de muebles entregados</t>
  </si>
  <si>
    <t>4.4.2</t>
  </si>
  <si>
    <t>SEGURIDAD</t>
  </si>
  <si>
    <t>Presentación y ejecución del Plan</t>
  </si>
  <si>
    <t>DIMENSION SOCIO CULTURAL-SECTOR CULTURA</t>
  </si>
  <si>
    <t>FESTIVALES</t>
  </si>
  <si>
    <t>5.1.1</t>
  </si>
  <si>
    <t>CONCURSO NACIONAL DE BAILES FOLCLÓRICOS</t>
  </si>
  <si>
    <t>Número de campañas publicitarias realizadas a nivel departamental y nacional</t>
  </si>
  <si>
    <t>5.1.2</t>
  </si>
  <si>
    <t>FESTIVAL DE LA CULTURA BELEMITA</t>
  </si>
  <si>
    <t>Creación y divulgación del evento</t>
  </si>
  <si>
    <t>MONUMENTOS E HISTORIA</t>
  </si>
  <si>
    <t>5.2.1</t>
  </si>
  <si>
    <t>MONUMENTOS PATRIMONIALES</t>
  </si>
  <si>
    <t>Restauración del monumento</t>
  </si>
  <si>
    <t>5.2.2</t>
  </si>
  <si>
    <t>FECHAS ESPECIALES</t>
  </si>
  <si>
    <t>Proyecto de acuerdo municipal para la organización cronológica de los eventos</t>
  </si>
  <si>
    <t>5.2.3</t>
  </si>
  <si>
    <t>ARCHIVO HISTÓRICO</t>
  </si>
  <si>
    <t>Implementación del archivo histórico</t>
  </si>
  <si>
    <t>INSTITUCIONALIZACIÓN CULTURAL</t>
  </si>
  <si>
    <t>5.3.1</t>
  </si>
  <si>
    <t>GRUPOS CULTURALES</t>
  </si>
  <si>
    <t>Número de grupos culturales nuevos</t>
  </si>
  <si>
    <t>5.3.2</t>
  </si>
  <si>
    <t>CONSEJO DE CULTURA</t>
  </si>
  <si>
    <t>Número de eventos culturales realizados por el consejo</t>
  </si>
  <si>
    <t>5.3.3</t>
  </si>
  <si>
    <t>FORMACIÓN CULTURAL</t>
  </si>
  <si>
    <t>Bandas Muncipales funcionando</t>
  </si>
  <si>
    <t>Número de jóvenes participantes</t>
  </si>
  <si>
    <t>5.3.4</t>
  </si>
  <si>
    <t>CULTURA CIUDADANA</t>
  </si>
  <si>
    <t>Número de campañas culturales</t>
  </si>
  <si>
    <t>5.3.5</t>
  </si>
  <si>
    <t>PERIÓDICO MUNICIPAL</t>
  </si>
  <si>
    <t>Número de entregas</t>
  </si>
  <si>
    <t>DIMENSION SOCIOCULTURAL DEPORTES</t>
  </si>
  <si>
    <t>PROGRAMAS RECREACIONALES Y DEPORTIVOS</t>
  </si>
  <si>
    <t>6.1.1</t>
  </si>
  <si>
    <t>ESCUELAS DE FORMACIÓN DEPORTIVA</t>
  </si>
  <si>
    <t>Funcionamiento de  escuela de formación deportiva</t>
  </si>
  <si>
    <t>6.1.2</t>
  </si>
  <si>
    <t>JUEGOS INTERCOLEGIADOS</t>
  </si>
  <si>
    <t xml:space="preserve">Número de  intercolegiados municipales relizados </t>
  </si>
  <si>
    <t>6.1.3</t>
  </si>
  <si>
    <t>JUEGOS CAMPESINOS</t>
  </si>
  <si>
    <t>Número de juegos campesinos  realizados</t>
  </si>
  <si>
    <t>6.1.4</t>
  </si>
  <si>
    <t xml:space="preserve">CAMPEONATOS </t>
  </si>
  <si>
    <t>Número de campeonatos realizados</t>
  </si>
  <si>
    <t>6.1.5</t>
  </si>
  <si>
    <t>JUEGOS INTERBARRIOS</t>
  </si>
  <si>
    <t>Número de juegos interbarrios realizados</t>
  </si>
  <si>
    <t>6.1.6</t>
  </si>
  <si>
    <t>VACACIONES RECREATIVAS</t>
  </si>
  <si>
    <t>Vacaciones Recreativas con eventos deportivos</t>
  </si>
  <si>
    <t>6.1.7</t>
  </si>
  <si>
    <t>OLIMPIADAS ESPECIALES</t>
  </si>
  <si>
    <t>Número de olimpiadas especiales realizadas</t>
  </si>
  <si>
    <t>ADMINISTRACIÓN DEPORTIVA</t>
  </si>
  <si>
    <t>6.2.1</t>
  </si>
  <si>
    <t>INSTITUTO PARA EL DEPORTE, LA RECREACIÓN, EL APROVECHAMIENTO DEL TIEMPO LIBRE Y LA EDUCACIÓN EXTRA ESCOLAR (IRDEB)</t>
  </si>
  <si>
    <t>Funcionamiento del ente</t>
  </si>
  <si>
    <t>6.2.2</t>
  </si>
  <si>
    <t>PROMOCIÓN DE LOS DEPORTES EXTREMOS EN EL MUNICIPIO</t>
  </si>
  <si>
    <t>Realización de la campaña</t>
  </si>
  <si>
    <t>6.2.3</t>
  </si>
  <si>
    <t>CONVENIOS</t>
  </si>
  <si>
    <t>Personas beneficiadas</t>
  </si>
  <si>
    <t>6.2.4</t>
  </si>
  <si>
    <t>FORMACIÓN DEPORTIVA</t>
  </si>
  <si>
    <t>Diseño y ejecución del plan</t>
  </si>
  <si>
    <t>6.2.5</t>
  </si>
  <si>
    <t>DOTACIÓN LÚDICA</t>
  </si>
  <si>
    <t>Número de salones urbanos de juegos de mesa dotados</t>
  </si>
  <si>
    <t>DIMENSIÓN SOCIO-CULTURAL: SECTOR POBLACIÓN VULNERABLE</t>
  </si>
  <si>
    <t>7.1.1</t>
  </si>
  <si>
    <t>PLAN GERONTOLÓGICO</t>
  </si>
  <si>
    <t>Ejecución del plan</t>
  </si>
  <si>
    <t>7.1.2</t>
  </si>
  <si>
    <t>SUBSIDIOS</t>
  </si>
  <si>
    <t>Mejorar los niveles de vida de la población de la tercera edad a través de subsidios</t>
  </si>
  <si>
    <t>Número de subsidios entregados</t>
  </si>
  <si>
    <t>7.1.3</t>
  </si>
  <si>
    <t>APOYO FAMILIAR</t>
  </si>
  <si>
    <t>Diseñar campaña de acompañamiento familiar al adulto mayor</t>
  </si>
  <si>
    <t>DESPLAZADOS</t>
  </si>
  <si>
    <t>7.2.1</t>
  </si>
  <si>
    <t>SALUD</t>
  </si>
  <si>
    <t>Incluir a la población desplazada en el SISBEN</t>
  </si>
  <si>
    <t>Población incluida en este servicio</t>
  </si>
  <si>
    <t>7.2.2</t>
  </si>
  <si>
    <t>EDUCACIÓN</t>
  </si>
  <si>
    <t>Apoyo a la red unidos en acceso educativo a esta población en edad escolar</t>
  </si>
  <si>
    <t>Programas conjuntos realizados</t>
  </si>
  <si>
    <t>7.2.3</t>
  </si>
  <si>
    <t>ATENCIÓN INTEGRAL</t>
  </si>
  <si>
    <t>Diseñar el plan de acción para atención a la población desplazada</t>
  </si>
  <si>
    <t>Diseño de plan</t>
  </si>
  <si>
    <t>7.2.4</t>
  </si>
  <si>
    <t>Articular mediante el empleo, a la población desplazada a los proyectos productivos que se formulan en el presente plan</t>
  </si>
  <si>
    <t>Familias incluidas</t>
  </si>
  <si>
    <t>NIÑOS Y ADOLESCENTES</t>
  </si>
  <si>
    <t>7.3.1</t>
  </si>
  <si>
    <t>UNIÓN FAMILIAR</t>
  </si>
  <si>
    <t>Jornadas educativas y encuentros lúdicos en familias de población vulnerable</t>
  </si>
  <si>
    <t>Número de jornadas</t>
  </si>
  <si>
    <t>7.3.2</t>
  </si>
  <si>
    <t>COMITÉ DE NIÑEZ Y FAMILIA (COMISARÍA DE FAMILIA)</t>
  </si>
  <si>
    <t>Apoyo logístico y económico al comité de niñez y familia para la protección y formación en valores</t>
  </si>
  <si>
    <t>Funcionamiento del comité</t>
  </si>
  <si>
    <t>7.3.3</t>
  </si>
  <si>
    <t>HOGARES COMUNITARIOS</t>
  </si>
  <si>
    <t>Fortalecimiento y creación de hogares comunitarios existentes</t>
  </si>
  <si>
    <t>Hogares fortalecidos y/o creados</t>
  </si>
  <si>
    <t>7.3.4</t>
  </si>
  <si>
    <t>CONSEJOS MUNICIPALES DE JUVENTUD</t>
  </si>
  <si>
    <t>Operativizar el consejo municipales de juventud, garantizando la participación de los jóvenes belemitas</t>
  </si>
  <si>
    <t>Funcionamiento del consejo municipal de juventud</t>
  </si>
  <si>
    <t>7.3.5</t>
  </si>
  <si>
    <t>PARTICIPACIÓN JUVENIL</t>
  </si>
  <si>
    <t>Capacitar a los jóvenes belemitas en las estrategias de participación para el empleo, mediante jornadas educativas</t>
  </si>
  <si>
    <t>Número de jornadas de capacitación</t>
  </si>
  <si>
    <t>7.3.6</t>
  </si>
  <si>
    <t>ALIMENTACIÓN</t>
  </si>
  <si>
    <t>Plan para la implementación de un comedor comunitario</t>
  </si>
  <si>
    <t>POBLACIÓN EN SITUACIÓN DE DISCAPACIDAD</t>
  </si>
  <si>
    <t>7.4.1</t>
  </si>
  <si>
    <t>Garantizar el acceso de personas con discapacidad, que estén en edad escolar, al sistema educativo</t>
  </si>
  <si>
    <t>Personas afiliadas al sistema</t>
  </si>
  <si>
    <t>7.4.2</t>
  </si>
  <si>
    <t>PLAN DE ACCIÓN</t>
  </si>
  <si>
    <t>7.4.3</t>
  </si>
  <si>
    <t>ORGANIZACIÓN</t>
  </si>
  <si>
    <t>Crear la asociación de personas con discapacidad</t>
  </si>
  <si>
    <t>Asociación creada</t>
  </si>
  <si>
    <t>7.4.4</t>
  </si>
  <si>
    <t>CULTURA</t>
  </si>
  <si>
    <t>Celebrar eventos culturales y deportivos, especialmente para personas con discapacidad</t>
  </si>
  <si>
    <t>Eventos realizados</t>
  </si>
  <si>
    <t>MADRES Y PADRES CABEZA DE FAMILIA</t>
  </si>
  <si>
    <t>7.5.2</t>
  </si>
  <si>
    <t>CAPACITACIÓN</t>
  </si>
  <si>
    <t>Cursos de capacitación en proyectos productivos</t>
  </si>
  <si>
    <t>Número de eventos</t>
  </si>
  <si>
    <t>CRÉDITOS</t>
  </si>
  <si>
    <t>Proyectos productivos y/o asociativos gestionados</t>
  </si>
  <si>
    <t>Creditos aprobados</t>
  </si>
  <si>
    <t>7.5.3</t>
  </si>
  <si>
    <t>ASOCIATIVIDAD</t>
  </si>
  <si>
    <t>Asesoría y acompañamiento para la conformación de organizaciones comunitarias de cabezas de familia</t>
  </si>
  <si>
    <t>Número de asociaciones</t>
  </si>
  <si>
    <t>DIMENSIÓN SOCIO-CULTURAL: SECTOR VIVIENDA</t>
  </si>
  <si>
    <t>VIVIENDA DIGNA PARA TODOS</t>
  </si>
  <si>
    <t>8.1.1</t>
  </si>
  <si>
    <t>CONSTRUCCIÓN DE VIVIENDA NUEVA</t>
  </si>
  <si>
    <t>Viviendas construidas</t>
  </si>
  <si>
    <t>8.1.2</t>
  </si>
  <si>
    <t>MEJORAMIENTO DE VIVIENDA PARA HOGARES DE NIVEL I y II DEL SISBEN</t>
  </si>
  <si>
    <t>Vivendas mejoradas</t>
  </si>
  <si>
    <t>8.1.3</t>
  </si>
  <si>
    <t>LEGALIZACIÓN DE PREDIOS RURALES  EN EL MUNICIPIO DE BELÉN PARA  POBLACION VULNERABLE</t>
  </si>
  <si>
    <t>Escrituras publicas y registro inmoliario</t>
  </si>
  <si>
    <t>DIMENSIÓN SOCIO-CULTURAL: SECTOR SANEAMIENTO BÁSICO</t>
  </si>
  <si>
    <t>AGUA POTABLE Y SANEAMIENTO BÁSICO PARA LA ZONA URBANA</t>
  </si>
  <si>
    <t>9.1.1</t>
  </si>
  <si>
    <t>SERVIBELÉN, UNA EMPRESA SOSTENIBLE Y EFICIENTE</t>
  </si>
  <si>
    <t>Reducción del índice IRCA</t>
  </si>
  <si>
    <t>Cursos realizados por cada operario de la empresa</t>
  </si>
  <si>
    <t>Actualización del catastro de usuarios
= (Numero de usuarios
identificados/Numero de usuarios
totales)x100</t>
  </si>
  <si>
    <t>Porcentaje de usuarios del servicio de acueducto beneficiados con el ajuste de los costos tarifarios y la calidad en el suministro de agua potable</t>
  </si>
  <si>
    <t>Plan implementado</t>
  </si>
  <si>
    <t>% de los recursos transferidos</t>
  </si>
  <si>
    <t>AGUA POTABLE Y SANEAMIENTO BÁSICO PARA LA ZONA RURAL</t>
  </si>
  <si>
    <t>9.2.1</t>
  </si>
  <si>
    <t>ACUEDUCTOS RURALES, EMPRESAS SOSTENIBLES</t>
  </si>
  <si>
    <t>Acueductos capacitados</t>
  </si>
  <si>
    <t>Acueductos legalizados</t>
  </si>
  <si>
    <t>Cursos realizados</t>
  </si>
  <si>
    <t>DIMENSIÓN SOCIO-CULTURAL: SECTOR DESARROLLO COMUNITARIO</t>
  </si>
  <si>
    <t>EDUCACIÓN EN PARTICIPACIÓN COMUNITARIA PARA EL DESARROLLO</t>
  </si>
  <si>
    <t>10.1.1</t>
  </si>
  <si>
    <t>Comunidades organizadas capacitadas</t>
  </si>
  <si>
    <t>10.1.2</t>
  </si>
  <si>
    <t>Proyectos formulados</t>
  </si>
  <si>
    <t>10.1.3</t>
  </si>
  <si>
    <t>Número de proyectos en ejecución</t>
  </si>
  <si>
    <t>10.1.4</t>
  </si>
  <si>
    <t>DIMENSION ECONOMICA</t>
  </si>
  <si>
    <t>FORTALECIMIENTO DEL SECTOR AGROPECUARIO</t>
  </si>
  <si>
    <t>11.1.1</t>
  </si>
  <si>
    <t>TECNIFICACIÓN DEL AGRO</t>
  </si>
  <si>
    <t>Actualización del Plan</t>
  </si>
  <si>
    <t>Un médico veterinario permanente</t>
  </si>
  <si>
    <t>Número de EPSAGROS contratados por año</t>
  </si>
  <si>
    <t>Capacitaciones realizadas a campesinos.</t>
  </si>
  <si>
    <t>Banco de maquinaria 100% funcionando</t>
  </si>
  <si>
    <t>Realización del Evento anual</t>
  </si>
  <si>
    <t>Presentación del proyecto</t>
  </si>
  <si>
    <t>Ha sembradas</t>
  </si>
  <si>
    <t>Huertas implementadas</t>
  </si>
  <si>
    <t>Feria anual</t>
  </si>
  <si>
    <t>11.1.2</t>
  </si>
  <si>
    <t>FORTALECIMIENTO DE MICROEMPRESAS</t>
  </si>
  <si>
    <t>Créditos gestinados</t>
  </si>
  <si>
    <t>11.1.3</t>
  </si>
  <si>
    <t>BELÉN EL MAYOR Y MEJOR PRODUCTOR DE PAPA DE LA REGIÓN TUNDAMA</t>
  </si>
  <si>
    <t>Asociación fortalecida</t>
  </si>
  <si>
    <t>11.1.4</t>
  </si>
  <si>
    <t>FERIA EQUINA</t>
  </si>
  <si>
    <t>Evento en funcionamiento</t>
  </si>
  <si>
    <t>11.1.5</t>
  </si>
  <si>
    <t>BANCO DE PROYECTOS</t>
  </si>
  <si>
    <t>Banco en Funcionamiento</t>
  </si>
  <si>
    <t>11.1.6</t>
  </si>
  <si>
    <r>
      <t>SI</t>
    </r>
    <r>
      <rPr>
        <sz val="9"/>
        <color indexed="8"/>
        <rFont val="Calibri"/>
        <family val="2"/>
      </rPr>
      <t>STEMA DE INFORMACIÓN AGROPECUARIO</t>
    </r>
  </si>
  <si>
    <t>Sistema funcionando</t>
  </si>
  <si>
    <t>11.1.7</t>
  </si>
  <si>
    <t>ENCADENAMIENTO LÁCTEO Y DOBLE PROPOSITO</t>
  </si>
  <si>
    <t>Plan creado y en ejecución</t>
  </si>
  <si>
    <t>Tanques de enfriamiento instalados</t>
  </si>
  <si>
    <t>11.1.8</t>
  </si>
  <si>
    <t>EMPRESA DULCERA</t>
  </si>
  <si>
    <t>11.1.9</t>
  </si>
  <si>
    <t>EMPRESA ALFARERA</t>
  </si>
  <si>
    <t>TURISMO</t>
  </si>
  <si>
    <t>11.2.1</t>
  </si>
  <si>
    <t>ECOTURISMO</t>
  </si>
  <si>
    <t>Plan formulado</t>
  </si>
  <si>
    <t>11.2.2</t>
  </si>
  <si>
    <t>TURISMO RELIGIOSO</t>
  </si>
  <si>
    <t xml:space="preserve">Campañas publicitarias realizadas </t>
  </si>
  <si>
    <t>11.2.3</t>
  </si>
  <si>
    <t>TURISMO HISTÓRICO</t>
  </si>
  <si>
    <t>11.2.4</t>
  </si>
  <si>
    <t>PLAN TURISTICO DE BELÉN</t>
  </si>
  <si>
    <t>Presentación del Plan</t>
  </si>
  <si>
    <t>EMPLEO</t>
  </si>
  <si>
    <t>11.3.1</t>
  </si>
  <si>
    <t>PRIMER EMPLEO</t>
  </si>
  <si>
    <t>Número de empresas involucradas</t>
  </si>
  <si>
    <t>11.3.2</t>
  </si>
  <si>
    <t>CAPACITACIÓN TÉCNICA</t>
  </si>
  <si>
    <t>Número de cursos</t>
  </si>
  <si>
    <t>11.3.3</t>
  </si>
  <si>
    <t>BOLSA LABORAL</t>
  </si>
  <si>
    <t>Implementación del Proyecto</t>
  </si>
  <si>
    <t>DIMENSION POLITICO ADMINISTRATIVA</t>
  </si>
  <si>
    <t>ATENCIÓN A USUARIOS</t>
  </si>
  <si>
    <t>12.1.1</t>
  </si>
  <si>
    <t>SISTEMA DE QUEJAS Y RECLAMOS</t>
  </si>
  <si>
    <t>Sistema implementado</t>
  </si>
  <si>
    <t>12.1.2</t>
  </si>
  <si>
    <t>SENSIBILIZACIÓN DE FUNCIONARIOS</t>
  </si>
  <si>
    <t>Número de charlas realizadas</t>
  </si>
  <si>
    <t>12.1.3</t>
  </si>
  <si>
    <t>CAPACITACIÓN COMUNITARIA</t>
  </si>
  <si>
    <t>CONTROL INTERNO</t>
  </si>
  <si>
    <t>12.2.1</t>
  </si>
  <si>
    <t xml:space="preserve">FORTALECIMIENTO DEL MECI </t>
  </si>
  <si>
    <t>Manuales actualizados</t>
  </si>
  <si>
    <t>12.2.2</t>
  </si>
  <si>
    <t>MANEJO DE INFORMACIÓN Y ESTADÍSTICAS</t>
  </si>
  <si>
    <t>Implementación del sistema</t>
  </si>
  <si>
    <t>FINANZAS SALUDABLES</t>
  </si>
  <si>
    <t>12.3.1</t>
  </si>
  <si>
    <t>AUMENTO DEL RECAUDO</t>
  </si>
  <si>
    <t>Recaudo/ presuesto total</t>
  </si>
  <si>
    <t>Recaudo de impuestos de empresas multinacionales sobre la leche</t>
  </si>
  <si>
    <t>Estatuto actualizado</t>
  </si>
  <si>
    <t>Predios legalizados</t>
  </si>
  <si>
    <t>12.3.2</t>
  </si>
  <si>
    <t>AHORRO EN FUNCIONAMIENTO</t>
  </si>
  <si>
    <t>COMUNICACIONES</t>
  </si>
  <si>
    <t>12.4.1</t>
  </si>
  <si>
    <t>PROGRAMA RADIAL</t>
  </si>
  <si>
    <t>Ejecución del programa</t>
  </si>
  <si>
    <t>12.4.2</t>
  </si>
  <si>
    <t>PÁGINA WEB INSTITUCIONAL</t>
  </si>
  <si>
    <t>Contenido de la página</t>
  </si>
  <si>
    <t>12.4.3</t>
  </si>
  <si>
    <t>FORTALECIMIENTO DEL CONCEJO MUNICIPAL</t>
  </si>
  <si>
    <t>Sala del concejo municipal adecuda</t>
  </si>
  <si>
    <t>12.4.4</t>
  </si>
  <si>
    <t>ESTRATEGIA PUBLICITARIA</t>
  </si>
  <si>
    <t>Número de campañas informativas (cartelera, altoparlante,etc.)</t>
  </si>
  <si>
    <t>Pago Deuda</t>
  </si>
  <si>
    <t>Sentencias Judiciales</t>
  </si>
  <si>
    <t>DIMENSIÓN POLÍTICO-ADMINISTRATIVA: SECTOR ORDEN PÚBLICO Y CONVIVENCIA</t>
  </si>
  <si>
    <t>CERO VIOLENCIA INTRAFAMILIAR Y DE GÉNERO</t>
  </si>
  <si>
    <t>13.1.1</t>
  </si>
  <si>
    <t>ASESORÍA PSICOLÓGICA</t>
  </si>
  <si>
    <t>Número de familias visitadas</t>
  </si>
  <si>
    <t>13.1.2</t>
  </si>
  <si>
    <t>CAMPAÑAS DE DIFUSIÓN</t>
  </si>
  <si>
    <t>Número de campañas realizadas</t>
  </si>
  <si>
    <t>13.1.3</t>
  </si>
  <si>
    <t>DERECHOS DE GENEROS</t>
  </si>
  <si>
    <t>Diseño y ejecución de las campañas</t>
  </si>
  <si>
    <t>13.1.4</t>
  </si>
  <si>
    <t>COMITÉ DE NIÑEZ Y FAMILIA</t>
  </si>
  <si>
    <t>Número de familias atendidas</t>
  </si>
  <si>
    <t>13.1.5</t>
  </si>
  <si>
    <t>OPERACIÓN COMISARIA DE FAMILIA</t>
  </si>
  <si>
    <t>Numero de Familas Atendidad</t>
  </si>
  <si>
    <t xml:space="preserve"> RELACIONES COMUNITARIAS Y RESOLUCIÓN DE CONFLICTOS</t>
  </si>
  <si>
    <t>13.2.1</t>
  </si>
  <si>
    <t>PROBLEMAS VECINALES</t>
  </si>
  <si>
    <t>13.2.2</t>
  </si>
  <si>
    <t>SOLUCIÓN ALTERNATIVA DE CONFLICTOS</t>
  </si>
  <si>
    <t>PREVENCIÓN DEL DELITO</t>
  </si>
  <si>
    <t>13.3.1</t>
  </si>
  <si>
    <t>SEGURIDAD CIUDADANA</t>
  </si>
  <si>
    <t>13.3.2</t>
  </si>
  <si>
    <t>CONSEJOS DE SEGURIDAD</t>
  </si>
  <si>
    <t>Número de concejos realizados</t>
  </si>
  <si>
    <t>13.3.3</t>
  </si>
  <si>
    <t>SEGURIDAD COMUNITARIA</t>
  </si>
  <si>
    <t>Número de frentes conformados</t>
  </si>
  <si>
    <t>13.3.4</t>
  </si>
  <si>
    <t>TECNOLOGÍA</t>
  </si>
  <si>
    <t>Operación de cámaras en sitios neurálgicos</t>
  </si>
  <si>
    <t>13.3.5</t>
  </si>
  <si>
    <t>PREVENCIÓN VIAL</t>
  </si>
  <si>
    <t>Número de jornadas realizadas</t>
  </si>
  <si>
    <t>13.3.6</t>
  </si>
  <si>
    <t>INSPECCIÓN Y CONTROL</t>
  </si>
  <si>
    <t xml:space="preserve">Ejecución de los operativos de control </t>
  </si>
  <si>
    <t>13.3.7</t>
  </si>
  <si>
    <t>Operación Inspeccion de Policia</t>
  </si>
  <si>
    <t>Servicios prestados</t>
  </si>
  <si>
    <t>1 -12</t>
  </si>
  <si>
    <t>5 - 12</t>
  </si>
  <si>
    <t>7</t>
  </si>
  <si>
    <t>4</t>
  </si>
  <si>
    <t>NA</t>
  </si>
  <si>
    <t>8</t>
  </si>
  <si>
    <t>3-12</t>
  </si>
  <si>
    <t>5</t>
  </si>
  <si>
    <t>3,4,5,6,8,9,10,11</t>
  </si>
  <si>
    <t>5,8</t>
  </si>
  <si>
    <t>1-12</t>
  </si>
  <si>
    <t>9</t>
  </si>
  <si>
    <t>6-12</t>
  </si>
  <si>
    <t>Meses de ejecución</t>
  </si>
  <si>
    <t>4,5,6</t>
  </si>
  <si>
    <t>Proyecto de adquisición para la compra y/o comodatos de nueva maquinaria para el muncipio.</t>
  </si>
  <si>
    <t>5,11</t>
  </si>
  <si>
    <t>5-12</t>
  </si>
  <si>
    <t>7-11</t>
  </si>
  <si>
    <t>4,5</t>
  </si>
  <si>
    <t>10,11,12</t>
  </si>
  <si>
    <t>6</t>
  </si>
  <si>
    <t>4-12</t>
  </si>
  <si>
    <t>1.12</t>
  </si>
  <si>
    <t>7-12</t>
  </si>
  <si>
    <t>3,6,9,12</t>
  </si>
  <si>
    <t>6,9</t>
  </si>
  <si>
    <t>4-6, 8-11</t>
  </si>
  <si>
    <t>2-12</t>
  </si>
  <si>
    <t>1</t>
  </si>
  <si>
    <t>12</t>
  </si>
  <si>
    <t>1,12</t>
  </si>
  <si>
    <t>5-10</t>
  </si>
  <si>
    <t>8-11</t>
  </si>
  <si>
    <t>3,7</t>
  </si>
  <si>
    <t>1,6,7,10,12</t>
  </si>
  <si>
    <t>8-12</t>
  </si>
  <si>
    <t>6,7,10,12</t>
  </si>
  <si>
    <t>6,12</t>
  </si>
  <si>
    <t>E.S.E CENTRO DE SALUD</t>
  </si>
  <si>
    <t>OF. BIENESTAR SOCIAL</t>
  </si>
  <si>
    <t>3-6</t>
  </si>
  <si>
    <t>COMISARIA DE FAMILIA</t>
  </si>
  <si>
    <t>3,9</t>
  </si>
  <si>
    <t>4-11</t>
  </si>
  <si>
    <t>Del mes 1(enero)-al mes 12(dic)</t>
  </si>
  <si>
    <t>OF. BIENESTAR SOCIAL, E.S.E CENTRO DE SALUD</t>
  </si>
  <si>
    <t>3-11</t>
  </si>
  <si>
    <t>E.S.P SERVIBELEN</t>
  </si>
  <si>
    <t>SEC. OBRAS PUBLICAS</t>
  </si>
  <si>
    <t>3,6</t>
  </si>
  <si>
    <t>1-3</t>
  </si>
  <si>
    <t>10</t>
  </si>
  <si>
    <t>2-5</t>
  </si>
  <si>
    <t>EPSAGRO</t>
  </si>
  <si>
    <t>OF. PLANEACION</t>
  </si>
  <si>
    <t>OF.BIENESTAR SOCIAL</t>
  </si>
  <si>
    <t>3-7</t>
  </si>
  <si>
    <t>3,6,12</t>
  </si>
  <si>
    <t>5-7</t>
  </si>
  <si>
    <t>SEC. HACIENDA</t>
  </si>
  <si>
    <t>1--12</t>
  </si>
  <si>
    <t>TICS</t>
  </si>
  <si>
    <t>SEC.OBRAS PUBLICAS</t>
  </si>
  <si>
    <t>2-4</t>
  </si>
  <si>
    <t>E.S.E CENTRO DE SALUD COMISARIA DE FAMILIA</t>
  </si>
  <si>
    <t>INSPECCION DE POLICIA</t>
  </si>
  <si>
    <t>3,6,9</t>
  </si>
  <si>
    <t>E.S.P. SERVIBELEN</t>
  </si>
  <si>
    <t>SEC. OBRAS PUBLICAS, OF. PLANEACION</t>
  </si>
  <si>
    <t>OF. PLANEACION,             SEC. HACIENDA</t>
  </si>
  <si>
    <t>E.S.P. SERVIBELEN,     SEC. OBRAS PUBLICAS</t>
  </si>
  <si>
    <t>E.S.E. CENTRO DE SALUD</t>
  </si>
  <si>
    <t>OF. SISBEN</t>
  </si>
  <si>
    <t>ALCALDIA MUNICIPAL</t>
  </si>
  <si>
    <t>BIBLIOTECA MUNICIPAL</t>
  </si>
  <si>
    <t>CONSEJO DE CULTURA    SEC. OBRAS PUBLICAS</t>
  </si>
  <si>
    <t>CONSEJOS DE CULTURA    COORD. DE DEPORTES</t>
  </si>
  <si>
    <t>CONSEJO DE CULTURA    COORD. DE DEPORTES</t>
  </si>
  <si>
    <t xml:space="preserve">CONSEJO DE CULTURA   </t>
  </si>
  <si>
    <t>COORD. DE DEPORTES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</si>
</sst>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3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3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8" fillId="10" borderId="10" xfId="0" applyFont="1" applyFill="1" applyBorder="1" applyAlignment="1">
      <alignment wrapText="1"/>
    </xf>
    <xf numFmtId="0" fontId="48" fillId="10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 applyProtection="1">
      <alignment horizontal="justify" vertical="center" wrapText="1"/>
      <protection/>
    </xf>
    <xf numFmtId="0" fontId="49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49" fillId="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wrapText="1"/>
    </xf>
    <xf numFmtId="0" fontId="51" fillId="10" borderId="14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justify" vertical="center" wrapText="1"/>
    </xf>
    <xf numFmtId="4" fontId="3" fillId="10" borderId="14" xfId="0" applyNumberFormat="1" applyFont="1" applyFill="1" applyBorder="1" applyAlignment="1" applyProtection="1">
      <alignment horizontal="justify" vertical="center" wrapText="1"/>
      <protection/>
    </xf>
    <xf numFmtId="0" fontId="49" fillId="10" borderId="14" xfId="0" applyFont="1" applyFill="1" applyBorder="1" applyAlignment="1">
      <alignment horizontal="center" vertical="center"/>
    </xf>
    <xf numFmtId="0" fontId="0" fillId="10" borderId="14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3" borderId="15" xfId="0" applyFill="1" applyBorder="1" applyAlignment="1">
      <alignment/>
    </xf>
    <xf numFmtId="4" fontId="3" fillId="0" borderId="12" xfId="0" applyNumberFormat="1" applyFont="1" applyFill="1" applyBorder="1" applyAlignment="1" applyProtection="1">
      <alignment horizontal="justify" vertical="center" wrapText="1"/>
      <protection/>
    </xf>
    <xf numFmtId="43" fontId="0" fillId="0" borderId="10" xfId="0" applyNumberFormat="1" applyFill="1" applyBorder="1" applyAlignment="1">
      <alignment/>
    </xf>
    <xf numFmtId="43" fontId="0" fillId="0" borderId="0" xfId="46" applyFont="1" applyFill="1" applyAlignment="1">
      <alignment wrapText="1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33" borderId="10" xfId="0" applyFont="1" applyFill="1" applyBorder="1" applyAlignment="1">
      <alignment horizontal="center" vertical="center" textRotation="90"/>
    </xf>
    <xf numFmtId="0" fontId="52" fillId="10" borderId="10" xfId="0" applyFont="1" applyFill="1" applyBorder="1" applyAlignment="1">
      <alignment horizontal="center" vertical="center" textRotation="90"/>
    </xf>
    <xf numFmtId="0" fontId="52" fillId="0" borderId="13" xfId="0" applyFont="1" applyFill="1" applyBorder="1" applyAlignment="1">
      <alignment horizontal="center" vertical="center" textRotation="90"/>
    </xf>
    <xf numFmtId="0" fontId="50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43" fontId="0" fillId="0" borderId="0" xfId="46" applyFont="1" applyAlignment="1">
      <alignment wrapText="1"/>
    </xf>
    <xf numFmtId="0" fontId="0" fillId="0" borderId="0" xfId="0" applyAlignment="1">
      <alignment wrapText="1"/>
    </xf>
    <xf numFmtId="0" fontId="48" fillId="33" borderId="1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textRotation="90"/>
    </xf>
    <xf numFmtId="43" fontId="48" fillId="33" borderId="10" xfId="46" applyFont="1" applyFill="1" applyBorder="1" applyAlignment="1">
      <alignment wrapText="1"/>
    </xf>
    <xf numFmtId="0" fontId="52" fillId="10" borderId="16" xfId="0" applyFont="1" applyFill="1" applyBorder="1" applyAlignment="1">
      <alignment horizontal="center" textRotation="90"/>
    </xf>
    <xf numFmtId="43" fontId="48" fillId="10" borderId="10" xfId="46" applyFont="1" applyFill="1" applyBorder="1" applyAlignment="1">
      <alignment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>
      <alignment vertic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8" fillId="3" borderId="10" xfId="0" applyNumberFormat="1" applyFont="1" applyFill="1" applyBorder="1" applyAlignment="1" applyProtection="1">
      <alignment horizontal="justify" vertical="center" wrapText="1"/>
      <protection/>
    </xf>
    <xf numFmtId="43" fontId="0" fillId="0" borderId="10" xfId="46" applyFont="1" applyBorder="1" applyAlignment="1">
      <alignment/>
    </xf>
    <xf numFmtId="0" fontId="0" fillId="0" borderId="10" xfId="0" applyBorder="1" applyAlignment="1">
      <alignment horizontal="center" vertical="center"/>
    </xf>
    <xf numFmtId="4" fontId="8" fillId="6" borderId="10" xfId="0" applyNumberFormat="1" applyFont="1" applyFill="1" applyBorder="1" applyAlignment="1" applyProtection="1">
      <alignment horizontal="justify" vertical="center" wrapText="1"/>
      <protection/>
    </xf>
    <xf numFmtId="0" fontId="53" fillId="10" borderId="10" xfId="0" applyFont="1" applyFill="1" applyBorder="1" applyAlignment="1">
      <alignment horizontal="justify" vertical="center" wrapText="1"/>
    </xf>
    <xf numFmtId="4" fontId="8" fillId="10" borderId="10" xfId="0" applyNumberFormat="1" applyFont="1" applyFill="1" applyBorder="1" applyAlignment="1" applyProtection="1">
      <alignment horizontal="justify" vertical="center" wrapText="1"/>
      <protection/>
    </xf>
    <xf numFmtId="0" fontId="0" fillId="10" borderId="10" xfId="0" applyFill="1" applyBorder="1" applyAlignment="1">
      <alignment/>
    </xf>
    <xf numFmtId="43" fontId="0" fillId="10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3" fillId="10" borderId="10" xfId="0" applyFont="1" applyFill="1" applyBorder="1" applyAlignment="1">
      <alignment wrapText="1"/>
    </xf>
    <xf numFmtId="9" fontId="0" fillId="0" borderId="10" xfId="52" applyFont="1" applyBorder="1" applyAlignment="1">
      <alignment vertical="center"/>
    </xf>
    <xf numFmtId="0" fontId="54" fillId="0" borderId="10" xfId="0" applyFont="1" applyBorder="1" applyAlignment="1">
      <alignment horizontal="center" vertical="center" textRotation="90" wrapText="1"/>
    </xf>
    <xf numFmtId="0" fontId="53" fillId="1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vertical="center" wrapText="1"/>
    </xf>
    <xf numFmtId="43" fontId="49" fillId="0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10" borderId="10" xfId="0" applyFill="1" applyBorder="1" applyAlignment="1">
      <alignment wrapText="1"/>
    </xf>
    <xf numFmtId="0" fontId="49" fillId="10" borderId="10" xfId="0" applyFont="1" applyFill="1" applyBorder="1" applyAlignment="1">
      <alignment horizontal="justify" vertical="center" wrapText="1"/>
    </xf>
    <xf numFmtId="4" fontId="3" fillId="10" borderId="10" xfId="0" applyNumberFormat="1" applyFont="1" applyFill="1" applyBorder="1" applyAlignment="1" applyProtection="1">
      <alignment horizontal="justify" vertical="center" wrapText="1"/>
      <protection/>
    </xf>
    <xf numFmtId="0" fontId="49" fillId="1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49" fillId="1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10" borderId="10" xfId="0" applyFont="1" applyFill="1" applyBorder="1" applyAlignment="1">
      <alignment wrapText="1"/>
    </xf>
    <xf numFmtId="0" fontId="49" fillId="1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43" fontId="0" fillId="0" borderId="10" xfId="46" applyFont="1" applyBorder="1" applyAlignment="1">
      <alignment wrapText="1"/>
    </xf>
    <xf numFmtId="43" fontId="0" fillId="10" borderId="10" xfId="46" applyFont="1" applyFill="1" applyBorder="1" applyAlignment="1">
      <alignment wrapText="1"/>
    </xf>
    <xf numFmtId="0" fontId="49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43" fontId="0" fillId="3" borderId="10" xfId="46" applyFont="1" applyFill="1" applyBorder="1" applyAlignment="1">
      <alignment wrapText="1"/>
    </xf>
    <xf numFmtId="0" fontId="0" fillId="0" borderId="0" xfId="0" applyFill="1" applyAlignment="1">
      <alignment wrapText="1"/>
    </xf>
    <xf numFmtId="0" fontId="49" fillId="0" borderId="10" xfId="0" applyFont="1" applyFill="1" applyBorder="1" applyAlignment="1">
      <alignment horizontal="center" wrapText="1"/>
    </xf>
    <xf numFmtId="43" fontId="0" fillId="0" borderId="10" xfId="0" applyNumberFormat="1" applyBorder="1" applyAlignment="1">
      <alignment wrapText="1"/>
    </xf>
    <xf numFmtId="43" fontId="0" fillId="10" borderId="10" xfId="0" applyNumberFormat="1" applyFill="1" applyBorder="1" applyAlignment="1">
      <alignment wrapText="1"/>
    </xf>
    <xf numFmtId="43" fontId="0" fillId="3" borderId="1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textRotation="90" wrapText="1"/>
    </xf>
    <xf numFmtId="0" fontId="53" fillId="10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164" fontId="53" fillId="3" borderId="10" xfId="0" applyNumberFormat="1" applyFont="1" applyFill="1" applyBorder="1" applyAlignment="1">
      <alignment horizontal="center" vertical="center" wrapText="1"/>
    </xf>
    <xf numFmtId="10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164" fontId="53" fillId="0" borderId="10" xfId="0" applyNumberFormat="1" applyFont="1" applyFill="1" applyBorder="1" applyAlignment="1">
      <alignment horizont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9" fontId="53" fillId="10" borderId="10" xfId="0" applyNumberFormat="1" applyFont="1" applyFill="1" applyBorder="1" applyAlignment="1">
      <alignment horizontal="center" vertical="center" wrapText="1"/>
    </xf>
    <xf numFmtId="9" fontId="53" fillId="3" borderId="10" xfId="0" applyNumberFormat="1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textRotation="90" wrapText="1"/>
    </xf>
    <xf numFmtId="0" fontId="55" fillId="10" borderId="16" xfId="0" applyFont="1" applyFill="1" applyBorder="1" applyAlignment="1">
      <alignment horizontal="center" textRotation="90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48" fillId="0" borderId="13" xfId="0" applyFont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43" fontId="48" fillId="33" borderId="13" xfId="46" applyFont="1" applyFill="1" applyBorder="1" applyAlignment="1">
      <alignment wrapText="1"/>
    </xf>
    <xf numFmtId="0" fontId="48" fillId="4" borderId="13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49" fillId="4" borderId="10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 horizontal="center" vertical="center" wrapText="1"/>
    </xf>
    <xf numFmtId="43" fontId="0" fillId="4" borderId="10" xfId="0" applyNumberFormat="1" applyFill="1" applyBorder="1" applyAlignment="1">
      <alignment wrapText="1"/>
    </xf>
    <xf numFmtId="0" fontId="49" fillId="0" borderId="12" xfId="0" applyFont="1" applyFill="1" applyBorder="1" applyAlignment="1">
      <alignment vertical="center" wrapText="1"/>
    </xf>
    <xf numFmtId="9" fontId="49" fillId="0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wrapText="1"/>
    </xf>
    <xf numFmtId="0" fontId="49" fillId="33" borderId="10" xfId="0" applyFont="1" applyFill="1" applyBorder="1" applyAlignment="1">
      <alignment vertical="center" wrapText="1"/>
    </xf>
    <xf numFmtId="9" fontId="49" fillId="33" borderId="16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9" fontId="49" fillId="0" borderId="13" xfId="0" applyNumberFormat="1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52" fillId="4" borderId="16" xfId="0" applyFont="1" applyFill="1" applyBorder="1" applyAlignment="1">
      <alignment horizontal="center" textRotation="90" wrapText="1"/>
    </xf>
    <xf numFmtId="0" fontId="48" fillId="4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wrapText="1"/>
    </xf>
    <xf numFmtId="0" fontId="52" fillId="4" borderId="10" xfId="0" applyFont="1" applyFill="1" applyBorder="1" applyAlignment="1">
      <alignment horizontal="center" textRotation="90"/>
    </xf>
    <xf numFmtId="43" fontId="48" fillId="4" borderId="10" xfId="46" applyFont="1" applyFill="1" applyBorder="1" applyAlignment="1">
      <alignment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justify" vertical="center" wrapText="1"/>
    </xf>
    <xf numFmtId="0" fontId="0" fillId="4" borderId="10" xfId="0" applyFill="1" applyBorder="1" applyAlignment="1">
      <alignment horizontal="center" wrapText="1"/>
    </xf>
    <xf numFmtId="0" fontId="49" fillId="4" borderId="10" xfId="0" applyFont="1" applyFill="1" applyBorder="1" applyAlignment="1">
      <alignment horizontal="center" vertical="center" wrapText="1"/>
    </xf>
    <xf numFmtId="43" fontId="0" fillId="4" borderId="10" xfId="46" applyFont="1" applyFill="1" applyBorder="1" applyAlignment="1">
      <alignment wrapText="1"/>
    </xf>
    <xf numFmtId="9" fontId="0" fillId="0" borderId="10" xfId="52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3" fillId="33" borderId="13" xfId="46" applyFont="1" applyFill="1" applyBorder="1" applyAlignment="1">
      <alignment horizontal="center" vertical="center" wrapText="1"/>
    </xf>
    <xf numFmtId="43" fontId="57" fillId="10" borderId="13" xfId="46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10" borderId="16" xfId="0" applyFont="1" applyFill="1" applyBorder="1" applyAlignment="1">
      <alignment horizontal="center" vertical="center" textRotation="90" wrapText="1"/>
    </xf>
    <xf numFmtId="43" fontId="58" fillId="10" borderId="10" xfId="0" applyNumberFormat="1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43" fontId="48" fillId="33" borderId="10" xfId="46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textRotation="90" wrapText="1"/>
    </xf>
    <xf numFmtId="43" fontId="0" fillId="1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10" xfId="46" applyFont="1" applyBorder="1" applyAlignment="1">
      <alignment horizontal="center" vertical="center" wrapText="1"/>
    </xf>
    <xf numFmtId="43" fontId="0" fillId="10" borderId="10" xfId="4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textRotation="90"/>
    </xf>
    <xf numFmtId="0" fontId="48" fillId="33" borderId="14" xfId="0" applyFont="1" applyFill="1" applyBorder="1" applyAlignment="1">
      <alignment horizontal="center" vertical="center" wrapText="1"/>
    </xf>
    <xf numFmtId="0" fontId="52" fillId="10" borderId="16" xfId="0" applyFont="1" applyFill="1" applyBorder="1" applyAlignment="1">
      <alignment horizontal="center" vertical="center" textRotation="90"/>
    </xf>
    <xf numFmtId="0" fontId="48" fillId="10" borderId="14" xfId="0" applyFont="1" applyFill="1" applyBorder="1" applyAlignment="1">
      <alignment horizontal="center" vertical="center" wrapText="1"/>
    </xf>
    <xf numFmtId="43" fontId="48" fillId="1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2" fillId="33" borderId="16" xfId="0" applyFont="1" applyFill="1" applyBorder="1" applyAlignment="1">
      <alignment horizontal="center" vertical="center" textRotation="90" wrapText="1"/>
    </xf>
    <xf numFmtId="0" fontId="52" fillId="10" borderId="16" xfId="0" applyFont="1" applyFill="1" applyBorder="1" applyAlignment="1">
      <alignment horizontal="center" vertical="center" textRotation="90" wrapText="1"/>
    </xf>
    <xf numFmtId="0" fontId="48" fillId="10" borderId="16" xfId="0" applyFont="1" applyFill="1" applyBorder="1" applyAlignment="1">
      <alignment wrapText="1"/>
    </xf>
    <xf numFmtId="43" fontId="48" fillId="10" borderId="13" xfId="46" applyFont="1" applyFill="1" applyBorder="1" applyAlignment="1">
      <alignment wrapText="1"/>
    </xf>
    <xf numFmtId="0" fontId="60" fillId="10" borderId="10" xfId="0" applyFont="1" applyFill="1" applyBorder="1" applyAlignment="1">
      <alignment horizontal="center" vertical="center" wrapText="1"/>
    </xf>
    <xf numFmtId="0" fontId="49" fillId="1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43" fontId="48" fillId="33" borderId="13" xfId="0" applyNumberFormat="1" applyFont="1" applyFill="1" applyBorder="1" applyAlignment="1">
      <alignment wrapText="1"/>
    </xf>
    <xf numFmtId="0" fontId="52" fillId="0" borderId="16" xfId="0" applyFont="1" applyFill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3" fontId="48" fillId="33" borderId="10" xfId="0" applyNumberFormat="1" applyFont="1" applyFill="1" applyBorder="1" applyAlignment="1">
      <alignment horizontal="center" vertical="center" wrapText="1"/>
    </xf>
    <xf numFmtId="43" fontId="48" fillId="10" borderId="10" xfId="0" applyNumberFormat="1" applyFont="1" applyFill="1" applyBorder="1" applyAlignment="1">
      <alignment horizontal="center" vertical="center" wrapText="1"/>
    </xf>
    <xf numFmtId="43" fontId="48" fillId="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" borderId="10" xfId="0" applyNumberFormat="1" applyFont="1" applyFill="1" applyBorder="1" applyAlignment="1" applyProtection="1">
      <alignment horizontal="center" vertical="center" wrapText="1"/>
      <protection/>
    </xf>
    <xf numFmtId="43" fontId="0" fillId="3" borderId="10" xfId="0" applyNumberFormat="1" applyFill="1" applyBorder="1" applyAlignment="1">
      <alignment horizontal="center" vertical="center"/>
    </xf>
    <xf numFmtId="4" fontId="3" fillId="10" borderId="10" xfId="0" applyNumberFormat="1" applyFont="1" applyFill="1" applyBorder="1" applyAlignment="1" applyProtection="1">
      <alignment horizontal="center" vertical="center" wrapText="1"/>
      <protection/>
    </xf>
    <xf numFmtId="43" fontId="0" fillId="10" borderId="10" xfId="0" applyNumberFormat="1" applyFill="1" applyBorder="1" applyAlignment="1">
      <alignment horizontal="center" vertical="center"/>
    </xf>
    <xf numFmtId="43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43" fontId="48" fillId="33" borderId="13" xfId="46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9" fillId="3" borderId="16" xfId="0" applyFont="1" applyFill="1" applyBorder="1" applyAlignment="1">
      <alignment horizontal="center" vertical="center" wrapText="1"/>
    </xf>
    <xf numFmtId="43" fontId="48" fillId="33" borderId="14" xfId="46" applyFont="1" applyFill="1" applyBorder="1" applyAlignment="1">
      <alignment horizontal="center" vertical="center" wrapText="1"/>
    </xf>
    <xf numFmtId="43" fontId="48" fillId="3" borderId="14" xfId="46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43" fontId="0" fillId="0" borderId="14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3" fontId="0" fillId="3" borderId="10" xfId="0" applyNumberFormat="1" applyFill="1" applyBorder="1" applyAlignment="1">
      <alignment horizontal="center" vertical="center" wrapText="1"/>
    </xf>
    <xf numFmtId="43" fontId="0" fillId="0" borderId="13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43" fontId="48" fillId="3" borderId="13" xfId="46" applyFont="1" applyFill="1" applyBorder="1" applyAlignment="1">
      <alignment horizontal="center" vertical="center" wrapText="1"/>
    </xf>
    <xf numFmtId="43" fontId="0" fillId="0" borderId="11" xfId="46" applyFont="1" applyFill="1" applyBorder="1" applyAlignment="1">
      <alignment horizontal="center" vertical="center"/>
    </xf>
    <xf numFmtId="43" fontId="0" fillId="0" borderId="10" xfId="46" applyFont="1" applyFill="1" applyBorder="1" applyAlignment="1">
      <alignment horizontal="center" vertical="center"/>
    </xf>
    <xf numFmtId="43" fontId="0" fillId="3" borderId="10" xfId="46" applyFont="1" applyFill="1" applyBorder="1" applyAlignment="1">
      <alignment horizontal="center" vertical="center"/>
    </xf>
    <xf numFmtId="43" fontId="0" fillId="0" borderId="12" xfId="46" applyFont="1" applyFill="1" applyBorder="1" applyAlignment="1">
      <alignment horizontal="center" vertical="center"/>
    </xf>
    <xf numFmtId="43" fontId="0" fillId="10" borderId="14" xfId="4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3" fontId="0" fillId="10" borderId="10" xfId="0" applyNumberForma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 vertical="center"/>
    </xf>
    <xf numFmtId="43" fontId="0" fillId="3" borderId="10" xfId="46" applyFont="1" applyFill="1" applyBorder="1" applyAlignment="1">
      <alignment horizontal="center" vertical="center" wrapText="1"/>
    </xf>
    <xf numFmtId="9" fontId="0" fillId="0" borderId="0" xfId="52" applyFont="1" applyAlignment="1">
      <alignment vertical="center"/>
    </xf>
    <xf numFmtId="43" fontId="48" fillId="4" borderId="13" xfId="46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43" fontId="0" fillId="4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3" fontId="0" fillId="33" borderId="10" xfId="0" applyNumberForma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wrapText="1"/>
    </xf>
    <xf numFmtId="0" fontId="13" fillId="10" borderId="13" xfId="0" applyFont="1" applyFill="1" applyBorder="1" applyAlignment="1">
      <alignment wrapText="1"/>
    </xf>
    <xf numFmtId="9" fontId="0" fillId="0" borderId="10" xfId="52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33" borderId="14" xfId="0" applyFont="1" applyFill="1" applyBorder="1" applyAlignment="1">
      <alignment vertical="center" wrapText="1"/>
    </xf>
    <xf numFmtId="0" fontId="48" fillId="3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8" fillId="33" borderId="10" xfId="46" applyNumberFormat="1" applyFont="1" applyFill="1" applyBorder="1" applyAlignment="1">
      <alignment horizontal="center" vertical="center" wrapText="1"/>
    </xf>
    <xf numFmtId="49" fontId="48" fillId="10" borderId="10" xfId="46" applyNumberFormat="1" applyFont="1" applyFill="1" applyBorder="1" applyAlignment="1">
      <alignment horizontal="center" vertical="center" wrapText="1"/>
    </xf>
    <xf numFmtId="49" fontId="48" fillId="3" borderId="13" xfId="46" applyNumberFormat="1" applyFont="1" applyFill="1" applyBorder="1" applyAlignment="1">
      <alignment horizontal="center" vertical="center" wrapText="1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17" xfId="46" applyNumberFormat="1" applyFont="1" applyFill="1" applyBorder="1" applyAlignment="1">
      <alignment horizontal="center" vertical="center"/>
    </xf>
    <xf numFmtId="49" fontId="0" fillId="3" borderId="17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10" borderId="14" xfId="46" applyNumberFormat="1" applyFont="1" applyFill="1" applyBorder="1" applyAlignment="1">
      <alignment horizontal="center" vertical="center"/>
    </xf>
    <xf numFmtId="49" fontId="0" fillId="3" borderId="10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10" borderId="10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9" fontId="0" fillId="3" borderId="10" xfId="46" applyNumberFormat="1" applyFont="1" applyFill="1" applyBorder="1" applyAlignment="1">
      <alignment horizontal="center" vertical="center" wrapText="1"/>
    </xf>
    <xf numFmtId="49" fontId="0" fillId="0" borderId="10" xfId="46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10" borderId="10" xfId="46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4" borderId="10" xfId="0" applyNumberForma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3" xfId="46" applyNumberFormat="1" applyFont="1" applyFill="1" applyBorder="1" applyAlignment="1">
      <alignment horizontal="center" vertical="center" wrapText="1"/>
    </xf>
    <xf numFmtId="49" fontId="48" fillId="4" borderId="13" xfId="46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wrapText="1"/>
    </xf>
    <xf numFmtId="49" fontId="48" fillId="33" borderId="10" xfId="46" applyNumberFormat="1" applyFont="1" applyFill="1" applyBorder="1" applyAlignment="1">
      <alignment horizontal="center" wrapText="1"/>
    </xf>
    <xf numFmtId="49" fontId="48" fillId="4" borderId="10" xfId="46" applyNumberFormat="1" applyFont="1" applyFill="1" applyBorder="1" applyAlignment="1">
      <alignment horizontal="center" wrapText="1"/>
    </xf>
    <xf numFmtId="49" fontId="0" fillId="4" borderId="10" xfId="46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3" fillId="33" borderId="13" xfId="46" applyNumberFormat="1" applyFont="1" applyFill="1" applyBorder="1" applyAlignment="1">
      <alignment horizontal="center" vertical="center" wrapText="1"/>
    </xf>
    <xf numFmtId="49" fontId="57" fillId="10" borderId="13" xfId="46" applyNumberFormat="1" applyFont="1" applyFill="1" applyBorder="1" applyAlignment="1">
      <alignment horizontal="center" vertical="center" wrapText="1"/>
    </xf>
    <xf numFmtId="49" fontId="58" fillId="10" borderId="10" xfId="0" applyNumberFormat="1" applyFont="1" applyFill="1" applyBorder="1" applyAlignment="1">
      <alignment horizontal="center" vertical="center" wrapText="1"/>
    </xf>
    <xf numFmtId="49" fontId="0" fillId="10" borderId="10" xfId="46" applyNumberFormat="1" applyFont="1" applyFill="1" applyBorder="1" applyAlignment="1">
      <alignment horizontal="center" vertical="center" wrapText="1"/>
    </xf>
    <xf numFmtId="49" fontId="0" fillId="0" borderId="13" xfId="46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43" fontId="0" fillId="0" borderId="10" xfId="46" applyFont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43" fontId="0" fillId="0" borderId="13" xfId="46" applyFont="1" applyBorder="1" applyAlignment="1">
      <alignment/>
    </xf>
    <xf numFmtId="43" fontId="0" fillId="0" borderId="10" xfId="0" applyNumberForma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8" fillId="10" borderId="13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46" applyNumberFormat="1" applyFont="1" applyBorder="1" applyAlignment="1">
      <alignment horizontal="center" vertical="center"/>
    </xf>
    <xf numFmtId="49" fontId="0" fillId="10" borderId="10" xfId="0" applyNumberFormat="1" applyFill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8" fillId="10" borderId="13" xfId="0" applyFont="1" applyFill="1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49" fontId="48" fillId="33" borderId="13" xfId="0" applyNumberFormat="1" applyFont="1" applyFill="1" applyBorder="1" applyAlignment="1">
      <alignment horizontal="center" wrapText="1"/>
    </xf>
    <xf numFmtId="49" fontId="0" fillId="0" borderId="10" xfId="46" applyNumberFormat="1" applyFont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33" borderId="14" xfId="46" applyNumberFormat="1" applyFont="1" applyFill="1" applyBorder="1" applyAlignment="1">
      <alignment horizontal="center" vertical="center" wrapText="1"/>
    </xf>
    <xf numFmtId="49" fontId="48" fillId="3" borderId="14" xfId="46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wrapText="1"/>
    </xf>
    <xf numFmtId="0" fontId="49" fillId="0" borderId="12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justify" vertical="center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textRotation="90" wrapText="1"/>
    </xf>
    <xf numFmtId="0" fontId="55" fillId="0" borderId="16" xfId="0" applyFont="1" applyFill="1" applyBorder="1" applyAlignment="1">
      <alignment horizontal="center" vertical="center" textRotation="90" wrapText="1"/>
    </xf>
    <xf numFmtId="0" fontId="62" fillId="0" borderId="13" xfId="0" applyFont="1" applyBorder="1" applyAlignment="1">
      <alignment horizontal="center" vertical="center" textRotation="90" wrapText="1"/>
    </xf>
    <xf numFmtId="0" fontId="62" fillId="0" borderId="16" xfId="0" applyFont="1" applyBorder="1" applyAlignment="1">
      <alignment horizontal="center" vertical="center" textRotation="90" wrapText="1"/>
    </xf>
    <xf numFmtId="0" fontId="62" fillId="0" borderId="14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textRotation="90" wrapText="1"/>
    </xf>
    <xf numFmtId="0" fontId="52" fillId="0" borderId="16" xfId="0" applyFont="1" applyFill="1" applyBorder="1" applyAlignment="1">
      <alignment horizont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textRotation="90" wrapText="1"/>
    </xf>
    <xf numFmtId="0" fontId="60" fillId="0" borderId="16" xfId="0" applyFont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textRotation="90"/>
    </xf>
    <xf numFmtId="0" fontId="52" fillId="0" borderId="13" xfId="0" applyFont="1" applyFill="1" applyBorder="1" applyAlignment="1">
      <alignment horizontal="center" textRotation="90"/>
    </xf>
    <xf numFmtId="0" fontId="52" fillId="0" borderId="16" xfId="0" applyFont="1" applyFill="1" applyBorder="1" applyAlignment="1">
      <alignment horizontal="center" textRotation="90"/>
    </xf>
    <xf numFmtId="0" fontId="6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/>
    </xf>
    <xf numFmtId="0" fontId="52" fillId="0" borderId="13" xfId="0" applyFont="1" applyFill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%20DE%20DESARROLLO%20SOMOS%20LEALES%20A%20BELEN%202012-2015\Presupuesto%20Plurianual%20Definitivo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pupesto plurianual"/>
      <sheetName val="CUENTAS DE AJUSTE"/>
      <sheetName val="Hoja3"/>
    </sheetNames>
    <sheetDataSet>
      <sheetData sheetId="0">
        <row r="13">
          <cell r="B13" t="str">
            <v>Servicios Públicos Domiciliarios (Infraestructura)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A2"/>
    </sheetView>
  </sheetViews>
  <sheetFormatPr defaultColWidth="11.421875" defaultRowHeight="15"/>
  <cols>
    <col min="3" max="3" width="7.57421875" style="15" customWidth="1"/>
    <col min="4" max="4" width="21.57421875" style="0" customWidth="1"/>
    <col min="5" max="5" width="34.8515625" style="0" customWidth="1"/>
    <col min="7" max="7" width="8.421875" style="194" customWidth="1"/>
    <col min="8" max="8" width="17.7109375" style="39" customWidth="1"/>
    <col min="9" max="9" width="16.7109375" style="291" customWidth="1"/>
    <col min="10" max="10" width="20.8515625" style="0" customWidth="1"/>
  </cols>
  <sheetData>
    <row r="1" spans="1:10" s="50" customFormat="1" ht="34.5" customHeight="1">
      <c r="A1" s="364" t="s">
        <v>0</v>
      </c>
      <c r="B1" s="364" t="s">
        <v>1</v>
      </c>
      <c r="C1" s="374" t="s">
        <v>2</v>
      </c>
      <c r="D1" s="364" t="s">
        <v>3</v>
      </c>
      <c r="E1" s="363" t="s">
        <v>5</v>
      </c>
      <c r="F1" s="363"/>
      <c r="G1" s="47" t="s">
        <v>6</v>
      </c>
      <c r="H1" s="245" t="s">
        <v>7</v>
      </c>
      <c r="I1" s="292" t="s">
        <v>612</v>
      </c>
      <c r="J1" s="246" t="s">
        <v>8</v>
      </c>
    </row>
    <row r="2" spans="1:10" s="50" customFormat="1" ht="45">
      <c r="A2" s="364"/>
      <c r="B2" s="364"/>
      <c r="C2" s="375"/>
      <c r="D2" s="364"/>
      <c r="E2" s="13" t="s">
        <v>9</v>
      </c>
      <c r="F2" s="13" t="s">
        <v>10</v>
      </c>
      <c r="G2" s="47">
        <v>13</v>
      </c>
      <c r="H2" s="47">
        <v>13</v>
      </c>
      <c r="I2" s="293" t="s">
        <v>644</v>
      </c>
      <c r="J2" s="13"/>
    </row>
    <row r="3" spans="1:10" ht="15">
      <c r="A3" s="17"/>
      <c r="B3" s="17"/>
      <c r="C3" s="40"/>
      <c r="D3" s="17"/>
      <c r="E3" s="18"/>
      <c r="F3" s="18"/>
      <c r="G3" s="17"/>
      <c r="H3" s="191">
        <v>75557553</v>
      </c>
      <c r="I3" s="281"/>
      <c r="J3" s="18"/>
    </row>
    <row r="4" spans="1:10" ht="15">
      <c r="A4" s="11"/>
      <c r="B4" s="11"/>
      <c r="C4" s="41"/>
      <c r="D4" s="20"/>
      <c r="E4" s="19"/>
      <c r="F4" s="19"/>
      <c r="G4" s="20"/>
      <c r="H4" s="204">
        <v>47602122.84490258</v>
      </c>
      <c r="I4" s="282"/>
      <c r="J4" s="19"/>
    </row>
    <row r="5" spans="1:10" ht="15.75" thickBot="1">
      <c r="A5" s="11"/>
      <c r="B5" s="11"/>
      <c r="C5" s="42"/>
      <c r="D5" s="16"/>
      <c r="E5" s="27"/>
      <c r="F5" s="27"/>
      <c r="G5" s="26"/>
      <c r="H5" s="247">
        <v>33321485.991431806</v>
      </c>
      <c r="I5" s="283"/>
      <c r="J5" s="27"/>
    </row>
    <row r="6" spans="1:10" ht="15">
      <c r="A6" s="365" t="s">
        <v>11</v>
      </c>
      <c r="B6" s="371" t="s">
        <v>12</v>
      </c>
      <c r="C6" s="370" t="s">
        <v>13</v>
      </c>
      <c r="D6" s="373" t="s">
        <v>14</v>
      </c>
      <c r="E6" s="33" t="s">
        <v>15</v>
      </c>
      <c r="F6" s="3">
        <v>1</v>
      </c>
      <c r="G6" s="253">
        <v>2</v>
      </c>
      <c r="H6" s="248">
        <v>0</v>
      </c>
      <c r="I6" s="284" t="s">
        <v>599</v>
      </c>
      <c r="J6" s="335" t="s">
        <v>654</v>
      </c>
    </row>
    <row r="7" spans="1:10" ht="25.5">
      <c r="A7" s="365"/>
      <c r="B7" s="371"/>
      <c r="C7" s="368"/>
      <c r="D7" s="360"/>
      <c r="E7" s="2" t="s">
        <v>16</v>
      </c>
      <c r="F7" s="4">
        <v>0</v>
      </c>
      <c r="G7" s="254">
        <v>1</v>
      </c>
      <c r="H7" s="249">
        <v>33321485.991431806</v>
      </c>
      <c r="I7" s="285" t="s">
        <v>600</v>
      </c>
      <c r="J7" s="336" t="s">
        <v>648</v>
      </c>
    </row>
    <row r="8" spans="1:10" ht="21" customHeight="1">
      <c r="A8" s="365"/>
      <c r="B8" s="371"/>
      <c r="C8" s="14"/>
      <c r="D8" s="9"/>
      <c r="E8" s="21"/>
      <c r="F8" s="22"/>
      <c r="G8" s="239"/>
      <c r="H8" s="250">
        <v>4760212.284490258</v>
      </c>
      <c r="I8" s="286"/>
      <c r="J8" s="34"/>
    </row>
    <row r="9" spans="1:10" ht="25.5">
      <c r="A9" s="365"/>
      <c r="B9" s="371"/>
      <c r="C9" s="366" t="s">
        <v>17</v>
      </c>
      <c r="D9" s="360" t="s">
        <v>18</v>
      </c>
      <c r="E9" s="2" t="s">
        <v>19</v>
      </c>
      <c r="F9" s="4">
        <v>5</v>
      </c>
      <c r="G9" s="254">
        <v>6</v>
      </c>
      <c r="H9" s="249">
        <v>4760212.284490258</v>
      </c>
      <c r="I9" s="285" t="s">
        <v>601</v>
      </c>
      <c r="J9" s="336" t="s">
        <v>659</v>
      </c>
    </row>
    <row r="10" spans="1:10" ht="15">
      <c r="A10" s="365"/>
      <c r="B10" s="371"/>
      <c r="C10" s="367"/>
      <c r="D10" s="360"/>
      <c r="E10" s="2" t="s">
        <v>20</v>
      </c>
      <c r="F10" s="4">
        <v>3</v>
      </c>
      <c r="G10" s="254">
        <v>3</v>
      </c>
      <c r="H10" s="249">
        <v>0</v>
      </c>
      <c r="I10" s="285" t="s">
        <v>603</v>
      </c>
      <c r="J10" s="336" t="s">
        <v>648</v>
      </c>
    </row>
    <row r="11" spans="1:10" ht="15">
      <c r="A11" s="365"/>
      <c r="B11" s="371"/>
      <c r="C11" s="367"/>
      <c r="D11" s="360"/>
      <c r="E11" s="2" t="s">
        <v>21</v>
      </c>
      <c r="F11" s="4" t="s">
        <v>22</v>
      </c>
      <c r="G11" s="254">
        <v>1</v>
      </c>
      <c r="H11" s="249">
        <v>0</v>
      </c>
      <c r="I11" s="285" t="s">
        <v>602</v>
      </c>
      <c r="J11" s="336" t="s">
        <v>648</v>
      </c>
    </row>
    <row r="12" spans="1:10" ht="25.5">
      <c r="A12" s="365"/>
      <c r="B12" s="371"/>
      <c r="C12" s="368"/>
      <c r="D12" s="360"/>
      <c r="E12" s="2" t="s">
        <v>23</v>
      </c>
      <c r="F12" s="4">
        <v>0</v>
      </c>
      <c r="G12" s="254">
        <v>0</v>
      </c>
      <c r="H12" s="249">
        <v>0</v>
      </c>
      <c r="I12" s="285" t="s">
        <v>603</v>
      </c>
      <c r="J12" s="336" t="s">
        <v>667</v>
      </c>
    </row>
    <row r="13" spans="1:10" ht="21" customHeight="1">
      <c r="A13" s="365"/>
      <c r="B13" s="371"/>
      <c r="C13" s="14"/>
      <c r="D13" s="9"/>
      <c r="E13" s="21"/>
      <c r="F13" s="22"/>
      <c r="G13" s="239"/>
      <c r="H13" s="250">
        <v>4760212.284490258</v>
      </c>
      <c r="I13" s="286"/>
      <c r="J13" s="34"/>
    </row>
    <row r="14" spans="1:10" ht="25.5">
      <c r="A14" s="365"/>
      <c r="B14" s="371"/>
      <c r="C14" s="366" t="s">
        <v>24</v>
      </c>
      <c r="D14" s="360" t="s">
        <v>25</v>
      </c>
      <c r="E14" s="2" t="s">
        <v>26</v>
      </c>
      <c r="F14" s="4">
        <v>0</v>
      </c>
      <c r="G14" s="254">
        <v>0</v>
      </c>
      <c r="H14" s="249">
        <v>0</v>
      </c>
      <c r="I14" s="285" t="s">
        <v>603</v>
      </c>
      <c r="J14" s="336" t="s">
        <v>654</v>
      </c>
    </row>
    <row r="15" spans="1:10" ht="38.25">
      <c r="A15" s="365"/>
      <c r="B15" s="371"/>
      <c r="C15" s="367"/>
      <c r="D15" s="360"/>
      <c r="E15" s="2" t="s">
        <v>27</v>
      </c>
      <c r="F15" s="4">
        <v>0</v>
      </c>
      <c r="G15" s="254">
        <v>0.3</v>
      </c>
      <c r="H15" s="249">
        <v>4760212.284490258</v>
      </c>
      <c r="I15" s="285" t="s">
        <v>604</v>
      </c>
      <c r="J15" s="336" t="s">
        <v>667</v>
      </c>
    </row>
    <row r="16" spans="1:10" ht="25.5">
      <c r="A16" s="365"/>
      <c r="B16" s="371"/>
      <c r="C16" s="368"/>
      <c r="D16" s="361"/>
      <c r="E16" s="2" t="s">
        <v>28</v>
      </c>
      <c r="F16" s="5">
        <v>199</v>
      </c>
      <c r="G16" s="254">
        <v>300</v>
      </c>
      <c r="H16" s="249">
        <v>0</v>
      </c>
      <c r="I16" s="285" t="s">
        <v>605</v>
      </c>
      <c r="J16" s="336" t="s">
        <v>667</v>
      </c>
    </row>
    <row r="17" spans="1:10" ht="21" customHeight="1">
      <c r="A17" s="365"/>
      <c r="B17" s="371"/>
      <c r="C17" s="14"/>
      <c r="D17" s="25"/>
      <c r="E17" s="21"/>
      <c r="F17" s="24"/>
      <c r="G17" s="239"/>
      <c r="H17" s="250">
        <v>4760212.284490258</v>
      </c>
      <c r="I17" s="286"/>
      <c r="J17" s="34"/>
    </row>
    <row r="18" spans="1:10" ht="15">
      <c r="A18" s="365"/>
      <c r="B18" s="371"/>
      <c r="C18" s="366" t="s">
        <v>29</v>
      </c>
      <c r="D18" s="360" t="s">
        <v>30</v>
      </c>
      <c r="E18" s="2" t="s">
        <v>31</v>
      </c>
      <c r="F18" s="4">
        <v>0</v>
      </c>
      <c r="G18" s="254">
        <v>1</v>
      </c>
      <c r="H18" s="249">
        <v>0</v>
      </c>
      <c r="I18" s="285" t="s">
        <v>606</v>
      </c>
      <c r="J18" s="336" t="s">
        <v>639</v>
      </c>
    </row>
    <row r="19" spans="1:10" ht="25.5">
      <c r="A19" s="365"/>
      <c r="B19" s="371"/>
      <c r="C19" s="367"/>
      <c r="D19" s="360"/>
      <c r="E19" s="2" t="s">
        <v>32</v>
      </c>
      <c r="F19" s="4" t="s">
        <v>22</v>
      </c>
      <c r="G19" s="254">
        <v>8</v>
      </c>
      <c r="H19" s="249">
        <v>2380106.142245129</v>
      </c>
      <c r="I19" s="285" t="s">
        <v>607</v>
      </c>
      <c r="J19" s="336" t="s">
        <v>639</v>
      </c>
    </row>
    <row r="20" spans="1:10" ht="51">
      <c r="A20" s="365"/>
      <c r="B20" s="371"/>
      <c r="C20" s="367"/>
      <c r="D20" s="360"/>
      <c r="E20" s="2" t="s">
        <v>33</v>
      </c>
      <c r="F20" s="4">
        <v>1</v>
      </c>
      <c r="G20" s="254">
        <v>2</v>
      </c>
      <c r="H20" s="249">
        <v>0</v>
      </c>
      <c r="I20" s="285" t="s">
        <v>604</v>
      </c>
      <c r="J20" s="336" t="s">
        <v>639</v>
      </c>
    </row>
    <row r="21" spans="1:10" ht="26.25" thickBot="1">
      <c r="A21" s="365"/>
      <c r="B21" s="371"/>
      <c r="C21" s="369"/>
      <c r="D21" s="362"/>
      <c r="E21" s="35" t="s">
        <v>34</v>
      </c>
      <c r="F21" s="6">
        <v>0</v>
      </c>
      <c r="G21" s="255">
        <v>2</v>
      </c>
      <c r="H21" s="251">
        <v>2380106.142245129</v>
      </c>
      <c r="I21" s="287" t="s">
        <v>608</v>
      </c>
      <c r="J21" s="337" t="s">
        <v>639</v>
      </c>
    </row>
    <row r="22" spans="1:10" ht="21" customHeight="1">
      <c r="A22" s="365"/>
      <c r="B22" s="12"/>
      <c r="C22" s="28"/>
      <c r="D22" s="29"/>
      <c r="E22" s="30"/>
      <c r="F22" s="31"/>
      <c r="G22" s="256"/>
      <c r="H22" s="252">
        <v>27955430.155097418</v>
      </c>
      <c r="I22" s="288"/>
      <c r="J22" s="32"/>
    </row>
    <row r="23" spans="1:10" ht="21" customHeight="1">
      <c r="A23" s="365"/>
      <c r="B23" s="12"/>
      <c r="C23" s="14"/>
      <c r="D23" s="9"/>
      <c r="E23" s="21"/>
      <c r="F23" s="22"/>
      <c r="G23" s="239"/>
      <c r="H23" s="250">
        <v>13977715.077548709</v>
      </c>
      <c r="I23" s="289"/>
      <c r="J23" s="23"/>
    </row>
    <row r="24" spans="1:10" ht="51" customHeight="1">
      <c r="A24" s="365"/>
      <c r="B24" s="372" t="s">
        <v>35</v>
      </c>
      <c r="C24" s="366" t="s">
        <v>36</v>
      </c>
      <c r="D24" s="360" t="s">
        <v>37</v>
      </c>
      <c r="E24" s="2" t="s">
        <v>38</v>
      </c>
      <c r="F24" s="4">
        <v>0</v>
      </c>
      <c r="G24" s="254">
        <v>1</v>
      </c>
      <c r="H24" s="249">
        <v>4193314.5232646125</v>
      </c>
      <c r="I24" s="290" t="s">
        <v>602</v>
      </c>
      <c r="J24" s="326" t="s">
        <v>654</v>
      </c>
    </row>
    <row r="25" spans="1:10" ht="25.5">
      <c r="A25" s="365"/>
      <c r="B25" s="372"/>
      <c r="C25" s="368"/>
      <c r="D25" s="360"/>
      <c r="E25" s="2" t="s">
        <v>39</v>
      </c>
      <c r="F25" s="4">
        <v>0</v>
      </c>
      <c r="G25" s="254">
        <v>1</v>
      </c>
      <c r="H25" s="249">
        <v>9784400.554284096</v>
      </c>
      <c r="I25" s="290" t="s">
        <v>609</v>
      </c>
      <c r="J25" s="326" t="s">
        <v>654</v>
      </c>
    </row>
    <row r="26" spans="1:10" ht="21" customHeight="1">
      <c r="A26" s="365"/>
      <c r="B26" s="372"/>
      <c r="C26" s="14"/>
      <c r="D26" s="9"/>
      <c r="E26" s="21"/>
      <c r="F26" s="22"/>
      <c r="G26" s="239"/>
      <c r="H26" s="250">
        <v>13977715.077548709</v>
      </c>
      <c r="I26" s="289"/>
      <c r="J26" s="36"/>
    </row>
    <row r="27" spans="1:10" ht="25.5">
      <c r="A27" s="365"/>
      <c r="B27" s="372"/>
      <c r="C27" s="366" t="s">
        <v>40</v>
      </c>
      <c r="D27" s="360" t="s">
        <v>41</v>
      </c>
      <c r="E27" s="2" t="s">
        <v>42</v>
      </c>
      <c r="F27" s="4">
        <v>0</v>
      </c>
      <c r="G27" s="254">
        <v>4</v>
      </c>
      <c r="H27" s="249">
        <v>4193314.5232646125</v>
      </c>
      <c r="I27" s="290" t="s">
        <v>609</v>
      </c>
      <c r="J27" s="339" t="s">
        <v>654</v>
      </c>
    </row>
    <row r="28" spans="1:10" ht="15">
      <c r="A28" s="365"/>
      <c r="B28" s="372"/>
      <c r="C28" s="367"/>
      <c r="D28" s="360"/>
      <c r="E28" s="2" t="s">
        <v>43</v>
      </c>
      <c r="F28" s="4">
        <v>0</v>
      </c>
      <c r="G28" s="254">
        <v>1</v>
      </c>
      <c r="H28" s="249">
        <v>2795543.015509742</v>
      </c>
      <c r="I28" s="290" t="s">
        <v>610</v>
      </c>
      <c r="J28" s="339" t="s">
        <v>648</v>
      </c>
    </row>
    <row r="29" spans="1:10" ht="25.5">
      <c r="A29" s="365"/>
      <c r="B29" s="372"/>
      <c r="C29" s="367"/>
      <c r="D29" s="360"/>
      <c r="E29" s="2" t="s">
        <v>44</v>
      </c>
      <c r="F29" s="4">
        <v>0</v>
      </c>
      <c r="G29" s="254">
        <v>5000</v>
      </c>
      <c r="H29" s="249">
        <v>1397771.507754871</v>
      </c>
      <c r="I29" s="290" t="s">
        <v>609</v>
      </c>
      <c r="J29" s="339" t="s">
        <v>648</v>
      </c>
    </row>
    <row r="30" spans="1:10" ht="15">
      <c r="A30" s="365"/>
      <c r="B30" s="372"/>
      <c r="C30" s="367"/>
      <c r="D30" s="361"/>
      <c r="E30" s="2" t="s">
        <v>45</v>
      </c>
      <c r="F30" s="4">
        <v>0</v>
      </c>
      <c r="G30" s="254">
        <v>5</v>
      </c>
      <c r="H30" s="249">
        <v>2795543.015509742</v>
      </c>
      <c r="I30" s="290" t="s">
        <v>611</v>
      </c>
      <c r="J30" s="339" t="s">
        <v>648</v>
      </c>
    </row>
    <row r="31" spans="1:10" ht="25.5">
      <c r="A31" s="365"/>
      <c r="B31" s="372"/>
      <c r="C31" s="367"/>
      <c r="D31" s="361"/>
      <c r="E31" s="2" t="s">
        <v>46</v>
      </c>
      <c r="F31" s="4" t="s">
        <v>22</v>
      </c>
      <c r="G31" s="87">
        <v>1</v>
      </c>
      <c r="H31" s="249">
        <v>1397771.507754871</v>
      </c>
      <c r="I31" s="290" t="s">
        <v>609</v>
      </c>
      <c r="J31" s="339" t="s">
        <v>639</v>
      </c>
    </row>
    <row r="32" spans="1:10" ht="15">
      <c r="A32" s="365"/>
      <c r="B32" s="372"/>
      <c r="C32" s="368"/>
      <c r="D32" s="361"/>
      <c r="E32" s="10" t="s">
        <v>47</v>
      </c>
      <c r="F32" s="4">
        <v>0</v>
      </c>
      <c r="G32" s="254">
        <v>1</v>
      </c>
      <c r="H32" s="249">
        <v>1397771.507754871</v>
      </c>
      <c r="I32" s="290" t="s">
        <v>609</v>
      </c>
      <c r="J32" s="339" t="s">
        <v>654</v>
      </c>
    </row>
  </sheetData>
  <sheetProtection/>
  <mergeCells count="20">
    <mergeCell ref="A1:A2"/>
    <mergeCell ref="B1:B2"/>
    <mergeCell ref="A6:A32"/>
    <mergeCell ref="D1:D2"/>
    <mergeCell ref="C14:C16"/>
    <mergeCell ref="C18:C21"/>
    <mergeCell ref="C24:C25"/>
    <mergeCell ref="C27:C32"/>
    <mergeCell ref="C9:C12"/>
    <mergeCell ref="C6:C7"/>
    <mergeCell ref="B6:B21"/>
    <mergeCell ref="B24:B32"/>
    <mergeCell ref="D6:D7"/>
    <mergeCell ref="D9:D12"/>
    <mergeCell ref="C1:C2"/>
    <mergeCell ref="D14:D16"/>
    <mergeCell ref="D18:D21"/>
    <mergeCell ref="E1:F1"/>
    <mergeCell ref="D24:D25"/>
    <mergeCell ref="D27:D3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2.7109375" style="1" customWidth="1"/>
    <col min="2" max="2" width="27.8515625" style="50" customWidth="1"/>
    <col min="3" max="3" width="11.421875" style="1" customWidth="1"/>
    <col min="4" max="4" width="27.00390625" style="50" customWidth="1"/>
    <col min="5" max="5" width="26.140625" style="1" customWidth="1"/>
    <col min="6" max="7" width="11.421875" style="1" customWidth="1"/>
    <col min="8" max="8" width="13.28125" style="1" bestFit="1" customWidth="1"/>
    <col min="9" max="9" width="13.28125" style="317" customWidth="1"/>
    <col min="10" max="10" width="23.57421875" style="1" customWidth="1"/>
    <col min="11" max="16384" width="11.421875" style="1" customWidth="1"/>
  </cols>
  <sheetData>
    <row r="1" spans="1:10" s="323" customFormat="1" ht="34.5" customHeight="1">
      <c r="A1" s="408" t="s">
        <v>0</v>
      </c>
      <c r="B1" s="408" t="s">
        <v>1</v>
      </c>
      <c r="C1" s="439" t="s">
        <v>2</v>
      </c>
      <c r="D1" s="408" t="s">
        <v>3</v>
      </c>
      <c r="E1" s="403" t="s">
        <v>5</v>
      </c>
      <c r="F1" s="403"/>
      <c r="G1" s="242" t="s">
        <v>6</v>
      </c>
      <c r="H1" s="242" t="s">
        <v>7</v>
      </c>
      <c r="I1" s="292" t="s">
        <v>612</v>
      </c>
      <c r="J1" s="325" t="s">
        <v>8</v>
      </c>
    </row>
    <row r="2" spans="1:10" s="50" customFormat="1" ht="62.25" customHeight="1">
      <c r="A2" s="376"/>
      <c r="B2" s="376"/>
      <c r="C2" s="440"/>
      <c r="D2" s="376"/>
      <c r="E2" s="133" t="s">
        <v>9</v>
      </c>
      <c r="F2" s="133" t="s">
        <v>10</v>
      </c>
      <c r="G2" s="133">
        <v>13</v>
      </c>
      <c r="H2" s="133">
        <v>13</v>
      </c>
      <c r="I2" s="293" t="s">
        <v>644</v>
      </c>
      <c r="J2" s="133"/>
    </row>
    <row r="3" spans="1:10" s="50" customFormat="1" ht="62.25" customHeight="1" thickBot="1">
      <c r="A3" s="51"/>
      <c r="B3" s="51"/>
      <c r="C3" s="52"/>
      <c r="D3" s="51"/>
      <c r="E3" s="134"/>
      <c r="F3" s="135"/>
      <c r="G3" s="134"/>
      <c r="H3" s="214">
        <v>5150000</v>
      </c>
      <c r="I3" s="352"/>
      <c r="J3" s="134"/>
    </row>
    <row r="4" spans="1:10" ht="25.5">
      <c r="A4" s="442" t="s">
        <v>447</v>
      </c>
      <c r="B4" s="402" t="s">
        <v>448</v>
      </c>
      <c r="C4" s="64" t="s">
        <v>449</v>
      </c>
      <c r="D4" s="44" t="s">
        <v>450</v>
      </c>
      <c r="E4" s="44" t="s">
        <v>450</v>
      </c>
      <c r="F4" s="3" t="s">
        <v>22</v>
      </c>
      <c r="G4" s="61">
        <v>10</v>
      </c>
      <c r="H4" s="63">
        <v>1287500</v>
      </c>
      <c r="I4" s="353" t="s">
        <v>609</v>
      </c>
      <c r="J4" s="324" t="s">
        <v>639</v>
      </c>
    </row>
    <row r="5" spans="1:10" ht="18.75" customHeight="1">
      <c r="A5" s="443"/>
      <c r="B5" s="402"/>
      <c r="C5" s="64" t="s">
        <v>451</v>
      </c>
      <c r="D5" s="44" t="s">
        <v>452</v>
      </c>
      <c r="E5" s="44" t="s">
        <v>452</v>
      </c>
      <c r="F5" s="4" t="s">
        <v>22</v>
      </c>
      <c r="G5" s="61">
        <v>2</v>
      </c>
      <c r="H5" s="63">
        <v>1287500</v>
      </c>
      <c r="I5" s="353" t="s">
        <v>649</v>
      </c>
      <c r="J5" s="324" t="s">
        <v>639</v>
      </c>
    </row>
    <row r="6" spans="1:10" ht="25.5">
      <c r="A6" s="443"/>
      <c r="B6" s="402"/>
      <c r="C6" s="64" t="s">
        <v>453</v>
      </c>
      <c r="D6" s="44" t="s">
        <v>454</v>
      </c>
      <c r="E6" s="44" t="s">
        <v>454</v>
      </c>
      <c r="F6" s="4">
        <v>0</v>
      </c>
      <c r="G6" s="61">
        <v>1</v>
      </c>
      <c r="H6" s="63">
        <v>1287500</v>
      </c>
      <c r="I6" s="353" t="s">
        <v>609</v>
      </c>
      <c r="J6" s="324" t="s">
        <v>639</v>
      </c>
    </row>
    <row r="7" spans="1:10" ht="26.25" thickBot="1">
      <c r="A7" s="444"/>
      <c r="B7" s="402"/>
      <c r="C7" s="64" t="s">
        <v>455</v>
      </c>
      <c r="D7" s="44" t="s">
        <v>454</v>
      </c>
      <c r="E7" s="44" t="s">
        <v>454</v>
      </c>
      <c r="F7" s="6">
        <v>0</v>
      </c>
      <c r="G7" s="61">
        <v>1</v>
      </c>
      <c r="H7" s="63">
        <v>1287500</v>
      </c>
      <c r="I7" s="353" t="s">
        <v>622</v>
      </c>
      <c r="J7" s="324" t="s">
        <v>639</v>
      </c>
    </row>
  </sheetData>
  <sheetProtection/>
  <mergeCells count="7">
    <mergeCell ref="E1:F1"/>
    <mergeCell ref="A4:A7"/>
    <mergeCell ref="B4:B7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B1">
      <selection activeCell="B1" sqref="B1:B2"/>
    </sheetView>
  </sheetViews>
  <sheetFormatPr defaultColWidth="11.421875" defaultRowHeight="15"/>
  <cols>
    <col min="1" max="1" width="14.421875" style="39" customWidth="1"/>
    <col min="2" max="2" width="18.8515625" style="174" customWidth="1"/>
    <col min="3" max="3" width="8.28125" style="39" customWidth="1"/>
    <col min="4" max="4" width="19.140625" style="174" customWidth="1"/>
    <col min="5" max="5" width="26.140625" style="39" customWidth="1"/>
    <col min="6" max="6" width="9.421875" style="39" customWidth="1"/>
    <col min="7" max="7" width="10.57421875" style="1" customWidth="1"/>
    <col min="8" max="8" width="17.8515625" style="39" customWidth="1"/>
    <col min="9" max="9" width="15.7109375" style="302" customWidth="1"/>
    <col min="10" max="10" width="21.421875" style="39" customWidth="1"/>
    <col min="11" max="16384" width="11.421875" style="39" customWidth="1"/>
  </cols>
  <sheetData>
    <row r="1" spans="1:10" s="244" customFormat="1" ht="34.5" customHeight="1">
      <c r="A1" s="408" t="s">
        <v>0</v>
      </c>
      <c r="B1" s="408" t="s">
        <v>1</v>
      </c>
      <c r="C1" s="446" t="s">
        <v>2</v>
      </c>
      <c r="D1" s="408" t="s">
        <v>3</v>
      </c>
      <c r="E1" s="408" t="s">
        <v>5</v>
      </c>
      <c r="F1" s="408"/>
      <c r="G1" s="340" t="s">
        <v>6</v>
      </c>
      <c r="H1" s="340" t="s">
        <v>7</v>
      </c>
      <c r="I1" s="292" t="s">
        <v>612</v>
      </c>
      <c r="J1" s="340" t="s">
        <v>8</v>
      </c>
    </row>
    <row r="2" spans="1:10" s="174" customFormat="1" ht="62.25" customHeight="1">
      <c r="A2" s="408"/>
      <c r="B2" s="408"/>
      <c r="C2" s="447"/>
      <c r="D2" s="408"/>
      <c r="E2" s="79" t="s">
        <v>9</v>
      </c>
      <c r="F2" s="79" t="s">
        <v>10</v>
      </c>
      <c r="G2" s="48">
        <v>13</v>
      </c>
      <c r="H2" s="341">
        <v>13</v>
      </c>
      <c r="I2" s="293" t="s">
        <v>644</v>
      </c>
      <c r="J2" s="79"/>
    </row>
    <row r="3" spans="1:10" s="174" customFormat="1" ht="29.25" customHeight="1">
      <c r="A3" s="17"/>
      <c r="B3" s="17"/>
      <c r="C3" s="200"/>
      <c r="D3" s="17"/>
      <c r="E3" s="17"/>
      <c r="F3" s="17"/>
      <c r="G3" s="18"/>
      <c r="H3" s="219">
        <v>118773402</v>
      </c>
      <c r="I3" s="294"/>
      <c r="J3" s="17"/>
    </row>
    <row r="4" spans="1:10" s="194" customFormat="1" ht="29.25" customHeight="1">
      <c r="A4" s="46"/>
      <c r="B4" s="46"/>
      <c r="C4" s="202"/>
      <c r="D4" s="20"/>
      <c r="E4" s="20"/>
      <c r="F4" s="20"/>
      <c r="G4" s="19"/>
      <c r="H4" s="220">
        <v>99769657.67999999</v>
      </c>
      <c r="I4" s="295"/>
      <c r="J4" s="20"/>
    </row>
    <row r="5" spans="1:10" s="194" customFormat="1" ht="29.25" customHeight="1">
      <c r="A5" s="46"/>
      <c r="B5" s="46"/>
      <c r="C5" s="215"/>
      <c r="D5" s="46"/>
      <c r="E5" s="56"/>
      <c r="F5" s="56"/>
      <c r="G5" s="57"/>
      <c r="H5" s="221">
        <v>14965448.651999999</v>
      </c>
      <c r="I5" s="296"/>
      <c r="J5" s="56"/>
    </row>
    <row r="6" spans="1:10" ht="46.5" customHeight="1">
      <c r="A6" s="445" t="s">
        <v>456</v>
      </c>
      <c r="B6" s="404" t="s">
        <v>457</v>
      </c>
      <c r="C6" s="448" t="s">
        <v>458</v>
      </c>
      <c r="D6" s="420" t="s">
        <v>459</v>
      </c>
      <c r="E6" s="222" t="s">
        <v>460</v>
      </c>
      <c r="F6" s="86">
        <v>1</v>
      </c>
      <c r="G6" s="61">
        <v>1</v>
      </c>
      <c r="H6" s="179">
        <v>1496544.8652</v>
      </c>
      <c r="I6" s="297" t="s">
        <v>650</v>
      </c>
      <c r="J6" s="327" t="s">
        <v>653</v>
      </c>
    </row>
    <row r="7" spans="1:10" ht="46.5" customHeight="1">
      <c r="A7" s="445"/>
      <c r="B7" s="404"/>
      <c r="C7" s="448"/>
      <c r="D7" s="420"/>
      <c r="E7" s="222" t="s">
        <v>461</v>
      </c>
      <c r="F7" s="86" t="s">
        <v>22</v>
      </c>
      <c r="G7" s="61">
        <v>1</v>
      </c>
      <c r="H7" s="179">
        <v>1496544.8652</v>
      </c>
      <c r="I7" s="297" t="s">
        <v>609</v>
      </c>
      <c r="J7" s="327" t="s">
        <v>653</v>
      </c>
    </row>
    <row r="8" spans="1:10" ht="46.5" customHeight="1">
      <c r="A8" s="445"/>
      <c r="B8" s="404"/>
      <c r="C8" s="448"/>
      <c r="D8" s="420"/>
      <c r="E8" s="222" t="s">
        <v>462</v>
      </c>
      <c r="F8" s="86" t="s">
        <v>22</v>
      </c>
      <c r="G8" s="61">
        <v>1</v>
      </c>
      <c r="H8" s="64">
        <v>1496544.8652</v>
      </c>
      <c r="I8" s="297" t="s">
        <v>609</v>
      </c>
      <c r="J8" s="327" t="s">
        <v>653</v>
      </c>
    </row>
    <row r="9" spans="1:10" ht="46.5" customHeight="1">
      <c r="A9" s="445"/>
      <c r="B9" s="404"/>
      <c r="C9" s="448"/>
      <c r="D9" s="420"/>
      <c r="E9" s="222" t="s">
        <v>463</v>
      </c>
      <c r="F9" s="86" t="s">
        <v>22</v>
      </c>
      <c r="G9" s="61">
        <v>20</v>
      </c>
      <c r="H9" s="64">
        <v>1496544.8652</v>
      </c>
      <c r="I9" s="297" t="s">
        <v>609</v>
      </c>
      <c r="J9" s="327" t="s">
        <v>653</v>
      </c>
    </row>
    <row r="10" spans="1:10" ht="46.5" customHeight="1">
      <c r="A10" s="445"/>
      <c r="B10" s="404"/>
      <c r="C10" s="448"/>
      <c r="D10" s="420"/>
      <c r="E10" s="222" t="s">
        <v>464</v>
      </c>
      <c r="F10" s="87">
        <v>0</v>
      </c>
      <c r="G10" s="273">
        <v>1</v>
      </c>
      <c r="H10" s="64">
        <v>1496544.8652</v>
      </c>
      <c r="I10" s="297" t="s">
        <v>609</v>
      </c>
      <c r="J10" s="327" t="s">
        <v>648</v>
      </c>
    </row>
    <row r="11" spans="1:10" ht="46.5" customHeight="1">
      <c r="A11" s="445"/>
      <c r="B11" s="404"/>
      <c r="C11" s="448"/>
      <c r="D11" s="420"/>
      <c r="E11" s="222" t="s">
        <v>465</v>
      </c>
      <c r="F11" s="86">
        <v>0</v>
      </c>
      <c r="G11" s="61">
        <v>2</v>
      </c>
      <c r="H11" s="64">
        <v>1496544.8652</v>
      </c>
      <c r="I11" s="297" t="s">
        <v>651</v>
      </c>
      <c r="J11" s="327" t="s">
        <v>653</v>
      </c>
    </row>
    <row r="12" spans="1:10" ht="46.5" customHeight="1">
      <c r="A12" s="445"/>
      <c r="B12" s="404"/>
      <c r="C12" s="448"/>
      <c r="D12" s="420"/>
      <c r="E12" s="222" t="s">
        <v>466</v>
      </c>
      <c r="F12" s="86">
        <v>0</v>
      </c>
      <c r="G12" s="61">
        <v>1</v>
      </c>
      <c r="H12" s="64">
        <v>1496544.8652</v>
      </c>
      <c r="I12" s="297" t="s">
        <v>652</v>
      </c>
      <c r="J12" s="327" t="s">
        <v>653</v>
      </c>
    </row>
    <row r="13" spans="1:10" ht="46.5" customHeight="1">
      <c r="A13" s="445"/>
      <c r="B13" s="404"/>
      <c r="C13" s="448"/>
      <c r="D13" s="420"/>
      <c r="E13" s="222" t="s">
        <v>467</v>
      </c>
      <c r="F13" s="86" t="s">
        <v>22</v>
      </c>
      <c r="G13" s="61">
        <v>2</v>
      </c>
      <c r="H13" s="64">
        <v>1496544.8652</v>
      </c>
      <c r="I13" s="297" t="s">
        <v>609</v>
      </c>
      <c r="J13" s="327" t="s">
        <v>653</v>
      </c>
    </row>
    <row r="14" spans="1:10" ht="46.5" customHeight="1">
      <c r="A14" s="445"/>
      <c r="B14" s="404"/>
      <c r="C14" s="448"/>
      <c r="D14" s="420"/>
      <c r="E14" s="222" t="s">
        <v>468</v>
      </c>
      <c r="F14" s="86" t="s">
        <v>22</v>
      </c>
      <c r="G14" s="61">
        <v>20</v>
      </c>
      <c r="H14" s="64">
        <v>1496544.8652</v>
      </c>
      <c r="I14" s="297" t="s">
        <v>609</v>
      </c>
      <c r="J14" s="327" t="s">
        <v>653</v>
      </c>
    </row>
    <row r="15" spans="1:10" ht="46.5" customHeight="1">
      <c r="A15" s="445"/>
      <c r="B15" s="404"/>
      <c r="C15" s="448"/>
      <c r="D15" s="420"/>
      <c r="E15" s="222" t="s">
        <v>469</v>
      </c>
      <c r="F15" s="86">
        <v>0</v>
      </c>
      <c r="G15" s="61">
        <v>2</v>
      </c>
      <c r="H15" s="64">
        <v>1496544.8652</v>
      </c>
      <c r="I15" s="297" t="s">
        <v>623</v>
      </c>
      <c r="J15" s="327" t="s">
        <v>653</v>
      </c>
    </row>
    <row r="16" spans="1:10" ht="41.25" customHeight="1">
      <c r="A16" s="445"/>
      <c r="B16" s="404"/>
      <c r="C16" s="216" t="s">
        <v>470</v>
      </c>
      <c r="D16" s="100" t="s">
        <v>471</v>
      </c>
      <c r="E16" s="222" t="s">
        <v>472</v>
      </c>
      <c r="F16" s="86">
        <v>0</v>
      </c>
      <c r="G16" s="61">
        <v>10</v>
      </c>
      <c r="H16" s="179">
        <v>14965448.651999999</v>
      </c>
      <c r="I16" s="297" t="s">
        <v>609</v>
      </c>
      <c r="J16" s="327" t="s">
        <v>653</v>
      </c>
    </row>
    <row r="17" spans="1:10" ht="51" customHeight="1">
      <c r="A17" s="445"/>
      <c r="B17" s="404"/>
      <c r="C17" s="216" t="s">
        <v>473</v>
      </c>
      <c r="D17" s="100" t="s">
        <v>474</v>
      </c>
      <c r="E17" s="222" t="s">
        <v>475</v>
      </c>
      <c r="F17" s="4" t="s">
        <v>22</v>
      </c>
      <c r="G17" s="61">
        <v>1</v>
      </c>
      <c r="H17" s="179">
        <v>14965448.651999999</v>
      </c>
      <c r="I17" s="297" t="s">
        <v>609</v>
      </c>
      <c r="J17" s="327" t="s">
        <v>653</v>
      </c>
    </row>
    <row r="18" spans="1:10" ht="25.5" customHeight="1">
      <c r="A18" s="445"/>
      <c r="B18" s="404"/>
      <c r="C18" s="216" t="s">
        <v>476</v>
      </c>
      <c r="D18" s="100" t="s">
        <v>477</v>
      </c>
      <c r="E18" s="222" t="s">
        <v>478</v>
      </c>
      <c r="F18" s="4" t="s">
        <v>22</v>
      </c>
      <c r="G18" s="61">
        <v>1</v>
      </c>
      <c r="H18" s="179">
        <v>14965448.651999999</v>
      </c>
      <c r="I18" s="297" t="s">
        <v>623</v>
      </c>
      <c r="J18" s="327" t="s">
        <v>653</v>
      </c>
    </row>
    <row r="19" spans="1:10" ht="51.75" customHeight="1">
      <c r="A19" s="445"/>
      <c r="B19" s="404"/>
      <c r="C19" s="216" t="s">
        <v>479</v>
      </c>
      <c r="D19" s="100" t="s">
        <v>480</v>
      </c>
      <c r="E19" s="222" t="s">
        <v>481</v>
      </c>
      <c r="F19" s="4">
        <v>0</v>
      </c>
      <c r="G19" s="61">
        <v>1</v>
      </c>
      <c r="H19" s="179">
        <v>9976965.768</v>
      </c>
      <c r="I19" s="297" t="s">
        <v>609</v>
      </c>
      <c r="J19" s="327" t="s">
        <v>654</v>
      </c>
    </row>
    <row r="20" spans="1:10" ht="24.75" customHeight="1">
      <c r="A20" s="445"/>
      <c r="B20" s="404"/>
      <c r="C20" s="216" t="s">
        <v>482</v>
      </c>
      <c r="D20" s="100" t="s">
        <v>483</v>
      </c>
      <c r="E20" s="222" t="s">
        <v>484</v>
      </c>
      <c r="F20" s="4">
        <v>0</v>
      </c>
      <c r="G20" s="61">
        <v>1</v>
      </c>
      <c r="H20" s="179">
        <v>9976965.768</v>
      </c>
      <c r="I20" s="297" t="s">
        <v>609</v>
      </c>
      <c r="J20" s="327" t="s">
        <v>653</v>
      </c>
    </row>
    <row r="21" spans="1:10" ht="15.75" customHeight="1">
      <c r="A21" s="445"/>
      <c r="B21" s="404"/>
      <c r="C21" s="216"/>
      <c r="D21" s="100"/>
      <c r="E21" s="223"/>
      <c r="F21" s="22"/>
      <c r="G21" s="23"/>
      <c r="H21" s="224">
        <v>9976965.768</v>
      </c>
      <c r="I21" s="298"/>
      <c r="J21" s="38"/>
    </row>
    <row r="22" spans="1:10" ht="25.5" customHeight="1">
      <c r="A22" s="445"/>
      <c r="B22" s="404"/>
      <c r="C22" s="449" t="s">
        <v>485</v>
      </c>
      <c r="D22" s="420" t="s">
        <v>486</v>
      </c>
      <c r="E22" s="222" t="s">
        <v>487</v>
      </c>
      <c r="F22" s="4">
        <v>0</v>
      </c>
      <c r="G22" s="61">
        <v>1</v>
      </c>
      <c r="H22" s="179">
        <v>4988482.884</v>
      </c>
      <c r="I22" s="297" t="s">
        <v>609</v>
      </c>
      <c r="J22" s="327" t="s">
        <v>653</v>
      </c>
    </row>
    <row r="23" spans="1:10" ht="25.5" customHeight="1">
      <c r="A23" s="445"/>
      <c r="B23" s="404"/>
      <c r="C23" s="450"/>
      <c r="D23" s="420"/>
      <c r="E23" s="222" t="s">
        <v>488</v>
      </c>
      <c r="F23" s="4">
        <v>0</v>
      </c>
      <c r="G23" s="61">
        <v>1</v>
      </c>
      <c r="H23" s="179">
        <v>4988482.884</v>
      </c>
      <c r="I23" s="297" t="s">
        <v>611</v>
      </c>
      <c r="J23" s="327" t="s">
        <v>648</v>
      </c>
    </row>
    <row r="24" spans="1:10" ht="25.5" customHeight="1">
      <c r="A24" s="445"/>
      <c r="B24" s="404"/>
      <c r="C24" s="216" t="s">
        <v>489</v>
      </c>
      <c r="D24" s="100" t="s">
        <v>490</v>
      </c>
      <c r="E24" s="222" t="s">
        <v>475</v>
      </c>
      <c r="F24" s="4">
        <v>0</v>
      </c>
      <c r="G24" s="61">
        <v>1</v>
      </c>
      <c r="H24" s="179">
        <v>74827.24326</v>
      </c>
      <c r="I24" s="297" t="s">
        <v>609</v>
      </c>
      <c r="J24" s="327" t="s">
        <v>655</v>
      </c>
    </row>
    <row r="25" spans="1:10" ht="36.75" customHeight="1">
      <c r="A25" s="445"/>
      <c r="B25" s="404"/>
      <c r="C25" s="216" t="s">
        <v>491</v>
      </c>
      <c r="D25" s="100" t="s">
        <v>492</v>
      </c>
      <c r="E25" s="222" t="s">
        <v>475</v>
      </c>
      <c r="F25" s="4" t="s">
        <v>22</v>
      </c>
      <c r="G25" s="61">
        <v>1</v>
      </c>
      <c r="H25" s="179">
        <v>74827.24326</v>
      </c>
      <c r="I25" s="297" t="s">
        <v>609</v>
      </c>
      <c r="J25" s="327" t="s">
        <v>655</v>
      </c>
    </row>
    <row r="26" spans="1:10" ht="15.75" customHeight="1">
      <c r="A26" s="445"/>
      <c r="B26" s="71"/>
      <c r="C26" s="217"/>
      <c r="D26" s="94"/>
      <c r="E26" s="225"/>
      <c r="F26" s="92"/>
      <c r="G26" s="68"/>
      <c r="H26" s="226">
        <v>15440542.26</v>
      </c>
      <c r="I26" s="299"/>
      <c r="J26" s="180"/>
    </row>
    <row r="27" spans="1:10" s="205" customFormat="1" ht="15.75" customHeight="1">
      <c r="A27" s="445"/>
      <c r="B27" s="43"/>
      <c r="C27" s="218"/>
      <c r="D27" s="86"/>
      <c r="E27" s="223"/>
      <c r="F27" s="22"/>
      <c r="G27" s="23"/>
      <c r="H27" s="224">
        <v>3088108.452</v>
      </c>
      <c r="I27" s="298"/>
      <c r="J27" s="38"/>
    </row>
    <row r="28" spans="1:10" ht="15" customHeight="1">
      <c r="A28" s="445"/>
      <c r="B28" s="404" t="s">
        <v>493</v>
      </c>
      <c r="C28" s="448" t="s">
        <v>494</v>
      </c>
      <c r="D28" s="420" t="s">
        <v>495</v>
      </c>
      <c r="E28" s="222" t="s">
        <v>496</v>
      </c>
      <c r="F28" s="4">
        <v>0</v>
      </c>
      <c r="G28" s="61">
        <v>1</v>
      </c>
      <c r="H28" s="179">
        <v>1544054.226</v>
      </c>
      <c r="I28" s="297" t="s">
        <v>656</v>
      </c>
      <c r="J28" s="327" t="s">
        <v>648</v>
      </c>
    </row>
    <row r="29" spans="1:10" ht="15" customHeight="1">
      <c r="A29" s="445"/>
      <c r="B29" s="404"/>
      <c r="C29" s="448"/>
      <c r="D29" s="420"/>
      <c r="E29" s="451" t="s">
        <v>466</v>
      </c>
      <c r="F29" s="434">
        <v>0</v>
      </c>
      <c r="G29" s="434">
        <v>1</v>
      </c>
      <c r="H29" s="86">
        <v>1544054.226</v>
      </c>
      <c r="I29" s="354" t="s">
        <v>635</v>
      </c>
      <c r="J29" s="434" t="s">
        <v>648</v>
      </c>
    </row>
    <row r="30" spans="1:10" ht="15" customHeight="1">
      <c r="A30" s="445"/>
      <c r="B30" s="404"/>
      <c r="C30" s="448"/>
      <c r="D30" s="420"/>
      <c r="E30" s="434"/>
      <c r="F30" s="434"/>
      <c r="G30" s="434"/>
      <c r="H30" s="86">
        <v>0</v>
      </c>
      <c r="I30" s="354"/>
      <c r="J30" s="434"/>
    </row>
    <row r="31" spans="1:10" ht="15" customHeight="1">
      <c r="A31" s="445"/>
      <c r="B31" s="404"/>
      <c r="C31" s="448" t="s">
        <v>497</v>
      </c>
      <c r="D31" s="420" t="s">
        <v>498</v>
      </c>
      <c r="E31" s="451" t="s">
        <v>499</v>
      </c>
      <c r="F31" s="434">
        <v>0</v>
      </c>
      <c r="G31" s="434">
        <v>2</v>
      </c>
      <c r="H31" s="227">
        <v>4632162.677999999</v>
      </c>
      <c r="I31" s="354" t="s">
        <v>657</v>
      </c>
      <c r="J31" s="434" t="s">
        <v>654</v>
      </c>
    </row>
    <row r="32" spans="1:10" ht="15" customHeight="1">
      <c r="A32" s="445"/>
      <c r="B32" s="404"/>
      <c r="C32" s="448"/>
      <c r="D32" s="420"/>
      <c r="E32" s="434"/>
      <c r="F32" s="434"/>
      <c r="G32" s="434"/>
      <c r="H32" s="86">
        <v>0</v>
      </c>
      <c r="I32" s="354"/>
      <c r="J32" s="434"/>
    </row>
    <row r="33" spans="1:10" ht="25.5" customHeight="1">
      <c r="A33" s="445"/>
      <c r="B33" s="404"/>
      <c r="C33" s="216" t="s">
        <v>500</v>
      </c>
      <c r="D33" s="100" t="s">
        <v>501</v>
      </c>
      <c r="E33" s="222" t="s">
        <v>499</v>
      </c>
      <c r="F33" s="4">
        <v>0</v>
      </c>
      <c r="G33" s="61">
        <v>1</v>
      </c>
      <c r="H33" s="179">
        <v>1544054.226</v>
      </c>
      <c r="I33" s="297" t="s">
        <v>609</v>
      </c>
      <c r="J33" s="327" t="s">
        <v>648</v>
      </c>
    </row>
    <row r="34" spans="1:10" ht="23.25" customHeight="1">
      <c r="A34" s="445"/>
      <c r="B34" s="404"/>
      <c r="C34" s="216" t="s">
        <v>502</v>
      </c>
      <c r="D34" s="100" t="s">
        <v>503</v>
      </c>
      <c r="E34" s="222" t="s">
        <v>504</v>
      </c>
      <c r="F34" s="4">
        <v>0</v>
      </c>
      <c r="G34" s="61">
        <v>1</v>
      </c>
      <c r="H34" s="179">
        <v>6176216.904</v>
      </c>
      <c r="I34" s="297" t="s">
        <v>658</v>
      </c>
      <c r="J34" s="327" t="s">
        <v>648</v>
      </c>
    </row>
    <row r="35" spans="1:10" ht="15.75" customHeight="1">
      <c r="A35" s="445"/>
      <c r="B35" s="71"/>
      <c r="C35" s="217"/>
      <c r="D35" s="94"/>
      <c r="E35" s="225"/>
      <c r="F35" s="92"/>
      <c r="G35" s="68"/>
      <c r="H35" s="226">
        <v>3563202.06</v>
      </c>
      <c r="I35" s="299"/>
      <c r="J35" s="180"/>
    </row>
    <row r="36" spans="1:10" ht="38.25" customHeight="1">
      <c r="A36" s="445"/>
      <c r="B36" s="404" t="s">
        <v>505</v>
      </c>
      <c r="C36" s="216" t="s">
        <v>506</v>
      </c>
      <c r="D36" s="100" t="s">
        <v>507</v>
      </c>
      <c r="E36" s="86" t="s">
        <v>508</v>
      </c>
      <c r="F36" s="86" t="s">
        <v>22</v>
      </c>
      <c r="G36" s="61">
        <v>10</v>
      </c>
      <c r="H36" s="179">
        <v>712640.412</v>
      </c>
      <c r="I36" s="297" t="s">
        <v>609</v>
      </c>
      <c r="J36" s="327" t="s">
        <v>639</v>
      </c>
    </row>
    <row r="37" spans="1:10" ht="25.5" customHeight="1">
      <c r="A37" s="445"/>
      <c r="B37" s="404"/>
      <c r="C37" s="216" t="s">
        <v>509</v>
      </c>
      <c r="D37" s="100" t="s">
        <v>510</v>
      </c>
      <c r="E37" s="86" t="s">
        <v>511</v>
      </c>
      <c r="F37" s="86">
        <v>0</v>
      </c>
      <c r="G37" s="61">
        <v>2</v>
      </c>
      <c r="H37" s="179">
        <v>2137921.236</v>
      </c>
      <c r="I37" s="297" t="s">
        <v>609</v>
      </c>
      <c r="J37" s="327" t="s">
        <v>639</v>
      </c>
    </row>
    <row r="38" spans="1:10" ht="25.5" customHeight="1">
      <c r="A38" s="445"/>
      <c r="B38" s="404"/>
      <c r="C38" s="216" t="s">
        <v>512</v>
      </c>
      <c r="D38" s="100" t="s">
        <v>513</v>
      </c>
      <c r="E38" s="86" t="s">
        <v>514</v>
      </c>
      <c r="F38" s="86">
        <v>0</v>
      </c>
      <c r="G38" s="61">
        <v>1</v>
      </c>
      <c r="H38" s="179">
        <v>712640.412</v>
      </c>
      <c r="I38" s="297" t="s">
        <v>609</v>
      </c>
      <c r="J38" s="327" t="s">
        <v>639</v>
      </c>
    </row>
  </sheetData>
  <sheetProtection/>
  <mergeCells count="25">
    <mergeCell ref="E1:F1"/>
    <mergeCell ref="J31:J32"/>
    <mergeCell ref="B36:B38"/>
    <mergeCell ref="E31:E32"/>
    <mergeCell ref="F31:F32"/>
    <mergeCell ref="G31:G32"/>
    <mergeCell ref="J29:J30"/>
    <mergeCell ref="C31:C32"/>
    <mergeCell ref="D31:D32"/>
    <mergeCell ref="E29:E30"/>
    <mergeCell ref="F29:F30"/>
    <mergeCell ref="G29:G30"/>
    <mergeCell ref="C28:C30"/>
    <mergeCell ref="D28:D30"/>
    <mergeCell ref="A6:A38"/>
    <mergeCell ref="B6:B25"/>
    <mergeCell ref="C1:C2"/>
    <mergeCell ref="D1:D2"/>
    <mergeCell ref="A1:A2"/>
    <mergeCell ref="B1:B2"/>
    <mergeCell ref="D22:D23"/>
    <mergeCell ref="B28:B34"/>
    <mergeCell ref="C6:C15"/>
    <mergeCell ref="D6:D15"/>
    <mergeCell ref="C22:C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B1" sqref="B1:B2"/>
    </sheetView>
  </sheetViews>
  <sheetFormatPr defaultColWidth="11.421875" defaultRowHeight="15"/>
  <cols>
    <col min="1" max="1" width="22.7109375" style="174" customWidth="1"/>
    <col min="2" max="2" width="27.8515625" style="174" customWidth="1"/>
    <col min="3" max="3" width="11.421875" style="174" customWidth="1"/>
    <col min="4" max="4" width="27.00390625" style="174" customWidth="1"/>
    <col min="5" max="5" width="16.140625" style="174" customWidth="1"/>
    <col min="6" max="6" width="9.7109375" style="174" customWidth="1"/>
    <col min="7" max="7" width="9.28125" style="1" customWidth="1"/>
    <col min="8" max="8" width="16.57421875" style="174" customWidth="1"/>
    <col min="9" max="9" width="16.421875" style="302" customWidth="1"/>
    <col min="10" max="10" width="17.7109375" style="174" customWidth="1"/>
    <col min="11" max="16384" width="11.421875" style="174" customWidth="1"/>
  </cols>
  <sheetData>
    <row r="1" spans="1:10" s="244" customFormat="1" ht="43.5" customHeight="1">
      <c r="A1" s="408" t="s">
        <v>0</v>
      </c>
      <c r="B1" s="408" t="s">
        <v>1</v>
      </c>
      <c r="C1" s="374" t="s">
        <v>2</v>
      </c>
      <c r="D1" s="408" t="s">
        <v>3</v>
      </c>
      <c r="E1" s="408" t="s">
        <v>5</v>
      </c>
      <c r="F1" s="408"/>
      <c r="G1" s="340" t="s">
        <v>6</v>
      </c>
      <c r="H1" s="340" t="s">
        <v>7</v>
      </c>
      <c r="I1" s="292" t="s">
        <v>612</v>
      </c>
      <c r="J1" s="340" t="s">
        <v>8</v>
      </c>
    </row>
    <row r="2" spans="1:10" ht="62.25" customHeight="1">
      <c r="A2" s="376"/>
      <c r="B2" s="376"/>
      <c r="C2" s="428"/>
      <c r="D2" s="376"/>
      <c r="E2" s="80" t="s">
        <v>9</v>
      </c>
      <c r="F2" s="80" t="s">
        <v>10</v>
      </c>
      <c r="G2" s="133">
        <v>13</v>
      </c>
      <c r="H2" s="80">
        <v>13</v>
      </c>
      <c r="I2" s="293" t="s">
        <v>644</v>
      </c>
      <c r="J2" s="80"/>
    </row>
    <row r="3" spans="1:10" ht="37.5" customHeight="1">
      <c r="A3" s="51"/>
      <c r="B3" s="51"/>
      <c r="C3" s="206"/>
      <c r="D3" s="51"/>
      <c r="E3" s="51"/>
      <c r="F3" s="51"/>
      <c r="G3" s="134"/>
      <c r="H3" s="229">
        <v>123652782</v>
      </c>
      <c r="I3" s="309"/>
      <c r="J3" s="51"/>
    </row>
    <row r="4" spans="1:10" ht="30" customHeight="1">
      <c r="A4" s="404" t="s">
        <v>515</v>
      </c>
      <c r="B4" s="420" t="s">
        <v>516</v>
      </c>
      <c r="C4" s="118" t="s">
        <v>517</v>
      </c>
      <c r="D4" s="100" t="s">
        <v>518</v>
      </c>
      <c r="E4" s="86" t="s">
        <v>519</v>
      </c>
      <c r="F4" s="86">
        <v>0</v>
      </c>
      <c r="G4" s="61">
        <v>1</v>
      </c>
      <c r="H4" s="178">
        <v>0</v>
      </c>
      <c r="I4" s="297" t="s">
        <v>609</v>
      </c>
      <c r="J4" s="243" t="s">
        <v>654</v>
      </c>
    </row>
    <row r="5" spans="1:10" ht="39" customHeight="1">
      <c r="A5" s="404"/>
      <c r="B5" s="420"/>
      <c r="C5" s="118" t="s">
        <v>520</v>
      </c>
      <c r="D5" s="100" t="s">
        <v>521</v>
      </c>
      <c r="E5" s="86" t="s">
        <v>522</v>
      </c>
      <c r="F5" s="86">
        <v>0</v>
      </c>
      <c r="G5" s="61">
        <v>2</v>
      </c>
      <c r="H5" s="178">
        <v>9892222.56</v>
      </c>
      <c r="I5" s="297" t="s">
        <v>637</v>
      </c>
      <c r="J5" s="243" t="s">
        <v>654</v>
      </c>
    </row>
    <row r="6" spans="1:10" ht="38.25" customHeight="1">
      <c r="A6" s="404"/>
      <c r="B6" s="420"/>
      <c r="C6" s="118" t="s">
        <v>523</v>
      </c>
      <c r="D6" s="100" t="s">
        <v>524</v>
      </c>
      <c r="E6" s="86" t="s">
        <v>390</v>
      </c>
      <c r="F6" s="86">
        <v>0</v>
      </c>
      <c r="G6" s="61">
        <v>2</v>
      </c>
      <c r="H6" s="178">
        <v>1236527.82</v>
      </c>
      <c r="I6" s="297" t="s">
        <v>637</v>
      </c>
      <c r="J6" s="243" t="s">
        <v>654</v>
      </c>
    </row>
    <row r="7" spans="1:10" ht="30" customHeight="1">
      <c r="A7" s="404"/>
      <c r="B7" s="420" t="s">
        <v>525</v>
      </c>
      <c r="C7" s="118" t="s">
        <v>526</v>
      </c>
      <c r="D7" s="100" t="s">
        <v>527</v>
      </c>
      <c r="E7" s="86" t="s">
        <v>528</v>
      </c>
      <c r="F7" s="86">
        <v>0</v>
      </c>
      <c r="G7" s="61">
        <v>1</v>
      </c>
      <c r="H7" s="178">
        <v>12365278.200000001</v>
      </c>
      <c r="I7" s="297" t="s">
        <v>650</v>
      </c>
      <c r="J7" s="243" t="s">
        <v>654</v>
      </c>
    </row>
    <row r="8" spans="1:10" ht="30" customHeight="1">
      <c r="A8" s="404"/>
      <c r="B8" s="420"/>
      <c r="C8" s="118" t="s">
        <v>529</v>
      </c>
      <c r="D8" s="100" t="s">
        <v>530</v>
      </c>
      <c r="E8" s="86" t="s">
        <v>531</v>
      </c>
      <c r="F8" s="86" t="s">
        <v>22</v>
      </c>
      <c r="G8" s="61">
        <v>1</v>
      </c>
      <c r="H8" s="178">
        <v>3709583.46</v>
      </c>
      <c r="I8" s="297" t="s">
        <v>609</v>
      </c>
      <c r="J8" s="243" t="s">
        <v>654</v>
      </c>
    </row>
    <row r="9" spans="1:10" ht="30" customHeight="1">
      <c r="A9" s="404"/>
      <c r="B9" s="420" t="s">
        <v>532</v>
      </c>
      <c r="C9" s="420" t="s">
        <v>533</v>
      </c>
      <c r="D9" s="420" t="s">
        <v>534</v>
      </c>
      <c r="E9" s="86" t="s">
        <v>535</v>
      </c>
      <c r="F9" s="87">
        <v>0.21</v>
      </c>
      <c r="G9" s="70">
        <v>0.23</v>
      </c>
      <c r="H9" s="178">
        <v>7419166.92</v>
      </c>
      <c r="I9" s="297" t="s">
        <v>609</v>
      </c>
      <c r="J9" s="243" t="s">
        <v>659</v>
      </c>
    </row>
    <row r="10" spans="1:10" ht="51" customHeight="1">
      <c r="A10" s="404"/>
      <c r="B10" s="420"/>
      <c r="C10" s="420"/>
      <c r="D10" s="420"/>
      <c r="E10" s="86" t="s">
        <v>536</v>
      </c>
      <c r="F10" s="87" t="s">
        <v>22</v>
      </c>
      <c r="G10" s="273">
        <v>1</v>
      </c>
      <c r="H10" s="178">
        <v>1236527.82</v>
      </c>
      <c r="I10" s="297" t="s">
        <v>609</v>
      </c>
      <c r="J10" s="243" t="s">
        <v>659</v>
      </c>
    </row>
    <row r="11" spans="1:10" ht="30" customHeight="1">
      <c r="A11" s="404"/>
      <c r="B11" s="420"/>
      <c r="C11" s="420"/>
      <c r="D11" s="420"/>
      <c r="E11" s="86" t="s">
        <v>537</v>
      </c>
      <c r="F11" s="87" t="s">
        <v>22</v>
      </c>
      <c r="G11" s="273">
        <v>1</v>
      </c>
      <c r="H11" s="178">
        <v>0</v>
      </c>
      <c r="I11" s="297" t="s">
        <v>660</v>
      </c>
      <c r="J11" s="243" t="s">
        <v>659</v>
      </c>
    </row>
    <row r="12" spans="1:10" ht="30" customHeight="1">
      <c r="A12" s="404"/>
      <c r="B12" s="420"/>
      <c r="C12" s="420"/>
      <c r="D12" s="420"/>
      <c r="E12" s="86" t="s">
        <v>538</v>
      </c>
      <c r="F12" s="228">
        <v>228</v>
      </c>
      <c r="G12" s="61">
        <v>200</v>
      </c>
      <c r="H12" s="178">
        <v>12365278.200000001</v>
      </c>
      <c r="I12" s="297" t="s">
        <v>609</v>
      </c>
      <c r="J12" s="243" t="s">
        <v>659</v>
      </c>
    </row>
    <row r="13" spans="1:10" ht="30" customHeight="1">
      <c r="A13" s="404"/>
      <c r="B13" s="420"/>
      <c r="C13" s="118" t="s">
        <v>539</v>
      </c>
      <c r="D13" s="100" t="s">
        <v>540</v>
      </c>
      <c r="E13" s="86" t="s">
        <v>531</v>
      </c>
      <c r="F13" s="86">
        <v>0</v>
      </c>
      <c r="G13" s="61">
        <v>1</v>
      </c>
      <c r="H13" s="178">
        <v>1236527.82</v>
      </c>
      <c r="I13" s="297" t="s">
        <v>609</v>
      </c>
      <c r="J13" s="243" t="s">
        <v>659</v>
      </c>
    </row>
    <row r="14" spans="1:10" ht="30" customHeight="1">
      <c r="A14" s="404"/>
      <c r="B14" s="420" t="s">
        <v>541</v>
      </c>
      <c r="C14" s="118" t="s">
        <v>542</v>
      </c>
      <c r="D14" s="100" t="s">
        <v>543</v>
      </c>
      <c r="E14" s="86" t="s">
        <v>544</v>
      </c>
      <c r="F14" s="86">
        <v>0</v>
      </c>
      <c r="G14" s="61">
        <v>1</v>
      </c>
      <c r="H14" s="178">
        <v>2473055.64</v>
      </c>
      <c r="I14" s="297" t="s">
        <v>609</v>
      </c>
      <c r="J14" s="243" t="s">
        <v>661</v>
      </c>
    </row>
    <row r="15" spans="1:10" ht="30" customHeight="1">
      <c r="A15" s="404"/>
      <c r="B15" s="420"/>
      <c r="C15" s="118" t="s">
        <v>545</v>
      </c>
      <c r="D15" s="100" t="s">
        <v>546</v>
      </c>
      <c r="E15" s="86" t="s">
        <v>547</v>
      </c>
      <c r="F15" s="87">
        <v>1</v>
      </c>
      <c r="G15" s="87">
        <v>1</v>
      </c>
      <c r="H15" s="178">
        <v>3709583.46</v>
      </c>
      <c r="I15" s="297" t="s">
        <v>609</v>
      </c>
      <c r="J15" s="243" t="s">
        <v>661</v>
      </c>
    </row>
    <row r="16" spans="1:10" ht="38.25" customHeight="1">
      <c r="A16" s="404"/>
      <c r="B16" s="420"/>
      <c r="C16" s="118" t="s">
        <v>548</v>
      </c>
      <c r="D16" s="100" t="s">
        <v>549</v>
      </c>
      <c r="E16" s="86" t="s">
        <v>550</v>
      </c>
      <c r="F16" s="163">
        <v>0</v>
      </c>
      <c r="G16" s="61">
        <v>1</v>
      </c>
      <c r="H16" s="178">
        <v>3709583.46</v>
      </c>
      <c r="I16" s="297" t="s">
        <v>663</v>
      </c>
      <c r="J16" s="243" t="s">
        <v>662</v>
      </c>
    </row>
    <row r="17" spans="1:10" ht="37.5" customHeight="1">
      <c r="A17" s="404"/>
      <c r="B17" s="420"/>
      <c r="C17" s="118" t="s">
        <v>551</v>
      </c>
      <c r="D17" s="100" t="s">
        <v>552</v>
      </c>
      <c r="E17" s="86" t="s">
        <v>553</v>
      </c>
      <c r="F17" s="86" t="s">
        <v>22</v>
      </c>
      <c r="G17" s="61">
        <v>2</v>
      </c>
      <c r="H17" s="178">
        <v>2473055.64</v>
      </c>
      <c r="I17" s="297" t="s">
        <v>624</v>
      </c>
      <c r="J17" s="243" t="s">
        <v>661</v>
      </c>
    </row>
    <row r="18" spans="4:8" ht="15">
      <c r="D18" s="174" t="s">
        <v>554</v>
      </c>
      <c r="H18" s="230">
        <v>123250000</v>
      </c>
    </row>
    <row r="19" spans="4:8" ht="15">
      <c r="D19" s="174" t="s">
        <v>555</v>
      </c>
      <c r="H19" s="230">
        <v>120000000</v>
      </c>
    </row>
  </sheetData>
  <sheetProtection/>
  <mergeCells count="12">
    <mergeCell ref="E1:F1"/>
    <mergeCell ref="A4:A17"/>
    <mergeCell ref="B4:B6"/>
    <mergeCell ref="C1:C2"/>
    <mergeCell ref="D1:D2"/>
    <mergeCell ref="C9:C12"/>
    <mergeCell ref="D9:D12"/>
    <mergeCell ref="B14:B17"/>
    <mergeCell ref="B9:B13"/>
    <mergeCell ref="B7:B8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="87" zoomScaleNormal="87" zoomScalePageLayoutView="0" workbookViewId="0" topLeftCell="A1">
      <selection activeCell="A1" sqref="A1:A2"/>
    </sheetView>
  </sheetViews>
  <sheetFormatPr defaultColWidth="11.421875" defaultRowHeight="15"/>
  <cols>
    <col min="1" max="1" width="15.140625" style="174" customWidth="1"/>
    <col min="2" max="2" width="17.28125" style="174" customWidth="1"/>
    <col min="3" max="3" width="8.421875" style="174" customWidth="1"/>
    <col min="4" max="4" width="24.140625" style="174" customWidth="1"/>
    <col min="5" max="5" width="26.140625" style="174" customWidth="1"/>
    <col min="6" max="6" width="10.57421875" style="174" customWidth="1"/>
    <col min="7" max="7" width="10.00390625" style="15" customWidth="1"/>
    <col min="8" max="8" width="18.140625" style="197" customWidth="1"/>
    <col min="9" max="9" width="14.7109375" style="302" customWidth="1"/>
    <col min="10" max="10" width="25.8515625" style="174" customWidth="1"/>
    <col min="11" max="16384" width="11.421875" style="174" customWidth="1"/>
  </cols>
  <sheetData>
    <row r="1" spans="1:10" ht="34.5" customHeight="1">
      <c r="A1" s="408" t="s">
        <v>0</v>
      </c>
      <c r="B1" s="408" t="s">
        <v>1</v>
      </c>
      <c r="C1" s="452" t="s">
        <v>2</v>
      </c>
      <c r="D1" s="408" t="s">
        <v>3</v>
      </c>
      <c r="E1" s="408" t="s">
        <v>5</v>
      </c>
      <c r="F1" s="408"/>
      <c r="G1" s="79" t="s">
        <v>6</v>
      </c>
      <c r="H1" s="79" t="s">
        <v>7</v>
      </c>
      <c r="I1" s="292" t="s">
        <v>612</v>
      </c>
      <c r="J1" s="79" t="s">
        <v>8</v>
      </c>
    </row>
    <row r="2" spans="1:10" ht="53.25" customHeight="1">
      <c r="A2" s="408"/>
      <c r="B2" s="408"/>
      <c r="C2" s="452"/>
      <c r="D2" s="408"/>
      <c r="E2" s="79" t="s">
        <v>9</v>
      </c>
      <c r="F2" s="79" t="s">
        <v>10</v>
      </c>
      <c r="G2" s="257">
        <v>13</v>
      </c>
      <c r="H2" s="79">
        <v>13</v>
      </c>
      <c r="I2" s="293" t="s">
        <v>644</v>
      </c>
      <c r="J2" s="79"/>
    </row>
    <row r="3" spans="1:10" ht="31.5" customHeight="1">
      <c r="A3" s="201"/>
      <c r="B3" s="201"/>
      <c r="C3" s="236"/>
      <c r="D3" s="201"/>
      <c r="E3" s="201"/>
      <c r="F3" s="201"/>
      <c r="G3" s="277"/>
      <c r="H3" s="234">
        <v>128000000</v>
      </c>
      <c r="I3" s="355"/>
      <c r="J3" s="201"/>
    </row>
    <row r="4" spans="1:10" s="194" customFormat="1" ht="31.5" customHeight="1">
      <c r="A4" s="231"/>
      <c r="B4" s="231"/>
      <c r="C4" s="237"/>
      <c r="D4" s="231"/>
      <c r="E4" s="232"/>
      <c r="F4" s="232"/>
      <c r="G4" s="278"/>
      <c r="H4" s="235">
        <v>64000000</v>
      </c>
      <c r="I4" s="356"/>
      <c r="J4" s="232"/>
    </row>
    <row r="5" spans="1:10" ht="43.5" customHeight="1">
      <c r="A5" s="387" t="s">
        <v>556</v>
      </c>
      <c r="B5" s="407" t="s">
        <v>557</v>
      </c>
      <c r="C5" s="104" t="s">
        <v>558</v>
      </c>
      <c r="D5" s="104" t="s">
        <v>559</v>
      </c>
      <c r="E5" s="187" t="s">
        <v>560</v>
      </c>
      <c r="F5" s="187">
        <v>261</v>
      </c>
      <c r="G5" s="275">
        <v>30</v>
      </c>
      <c r="H5" s="238">
        <v>19200000</v>
      </c>
      <c r="I5" s="357" t="s">
        <v>609</v>
      </c>
      <c r="J5" s="343" t="s">
        <v>664</v>
      </c>
    </row>
    <row r="6" spans="1:10" ht="33" customHeight="1">
      <c r="A6" s="404"/>
      <c r="B6" s="420"/>
      <c r="C6" s="100" t="s">
        <v>561</v>
      </c>
      <c r="D6" s="100" t="s">
        <v>562</v>
      </c>
      <c r="E6" s="86" t="s">
        <v>563</v>
      </c>
      <c r="F6" s="86" t="s">
        <v>22</v>
      </c>
      <c r="G6" s="59">
        <v>4</v>
      </c>
      <c r="H6" s="172">
        <v>3200000</v>
      </c>
      <c r="I6" s="297" t="s">
        <v>624</v>
      </c>
      <c r="J6" s="343" t="s">
        <v>664</v>
      </c>
    </row>
    <row r="7" spans="1:10" ht="33" customHeight="1">
      <c r="A7" s="404"/>
      <c r="B7" s="420"/>
      <c r="C7" s="100" t="s">
        <v>564</v>
      </c>
      <c r="D7" s="100" t="s">
        <v>565</v>
      </c>
      <c r="E7" s="86" t="s">
        <v>566</v>
      </c>
      <c r="F7" s="86" t="s">
        <v>22</v>
      </c>
      <c r="G7" s="59">
        <v>2</v>
      </c>
      <c r="H7" s="172">
        <v>0</v>
      </c>
      <c r="I7" s="297" t="s">
        <v>627</v>
      </c>
      <c r="J7" s="343" t="s">
        <v>664</v>
      </c>
    </row>
    <row r="8" spans="1:10" ht="33" customHeight="1">
      <c r="A8" s="404"/>
      <c r="B8" s="420"/>
      <c r="C8" s="100" t="s">
        <v>567</v>
      </c>
      <c r="D8" s="100" t="s">
        <v>568</v>
      </c>
      <c r="E8" s="86" t="s">
        <v>569</v>
      </c>
      <c r="F8" s="188">
        <v>261</v>
      </c>
      <c r="G8" s="59">
        <v>30</v>
      </c>
      <c r="H8" s="172">
        <v>3200000</v>
      </c>
      <c r="I8" s="297" t="s">
        <v>609</v>
      </c>
      <c r="J8" s="343" t="s">
        <v>641</v>
      </c>
    </row>
    <row r="9" spans="1:10" ht="33" customHeight="1" thickBot="1">
      <c r="A9" s="404"/>
      <c r="B9" s="420"/>
      <c r="C9" s="100" t="s">
        <v>570</v>
      </c>
      <c r="D9" s="100" t="s">
        <v>571</v>
      </c>
      <c r="E9" s="86" t="s">
        <v>572</v>
      </c>
      <c r="F9" s="154"/>
      <c r="G9" s="59"/>
      <c r="H9" s="172">
        <v>38400000</v>
      </c>
      <c r="I9" s="297" t="s">
        <v>609</v>
      </c>
      <c r="J9" s="343" t="s">
        <v>641</v>
      </c>
    </row>
    <row r="10" spans="1:10" ht="24.75" customHeight="1" thickBot="1">
      <c r="A10" s="404"/>
      <c r="B10" s="100"/>
      <c r="C10" s="100"/>
      <c r="D10" s="100"/>
      <c r="E10" s="110"/>
      <c r="F10" s="233"/>
      <c r="G10" s="258"/>
      <c r="H10" s="240">
        <v>12800000</v>
      </c>
      <c r="I10" s="298"/>
      <c r="J10" s="239"/>
    </row>
    <row r="11" spans="1:10" ht="33" customHeight="1">
      <c r="A11" s="404"/>
      <c r="B11" s="420" t="s">
        <v>573</v>
      </c>
      <c r="C11" s="100" t="s">
        <v>574</v>
      </c>
      <c r="D11" s="100" t="s">
        <v>575</v>
      </c>
      <c r="E11" s="86" t="s">
        <v>563</v>
      </c>
      <c r="F11" s="140">
        <v>0</v>
      </c>
      <c r="G11" s="59">
        <v>2</v>
      </c>
      <c r="H11" s="178">
        <v>6400000</v>
      </c>
      <c r="I11" s="297" t="s">
        <v>633</v>
      </c>
      <c r="J11" s="243" t="s">
        <v>665</v>
      </c>
    </row>
    <row r="12" spans="1:10" ht="33" customHeight="1" thickBot="1">
      <c r="A12" s="404"/>
      <c r="B12" s="420"/>
      <c r="C12" s="100" t="s">
        <v>576</v>
      </c>
      <c r="D12" s="100" t="s">
        <v>577</v>
      </c>
      <c r="E12" s="86" t="s">
        <v>563</v>
      </c>
      <c r="F12" s="154">
        <v>0</v>
      </c>
      <c r="G12" s="59">
        <v>2</v>
      </c>
      <c r="H12" s="178">
        <v>6400000</v>
      </c>
      <c r="I12" s="297" t="s">
        <v>633</v>
      </c>
      <c r="J12" s="243" t="s">
        <v>665</v>
      </c>
    </row>
    <row r="13" spans="1:10" ht="24.75" customHeight="1" thickBot="1">
      <c r="A13" s="404"/>
      <c r="B13" s="100"/>
      <c r="C13" s="100"/>
      <c r="D13" s="100"/>
      <c r="E13" s="110"/>
      <c r="F13" s="233"/>
      <c r="G13" s="258"/>
      <c r="H13" s="240">
        <v>51200000</v>
      </c>
      <c r="I13" s="298"/>
      <c r="J13" s="239"/>
    </row>
    <row r="14" spans="1:10" ht="33" customHeight="1">
      <c r="A14" s="404"/>
      <c r="B14" s="405" t="s">
        <v>578</v>
      </c>
      <c r="C14" s="100" t="s">
        <v>579</v>
      </c>
      <c r="D14" s="100" t="s">
        <v>580</v>
      </c>
      <c r="E14" s="86" t="s">
        <v>339</v>
      </c>
      <c r="F14" s="140">
        <v>1</v>
      </c>
      <c r="G14" s="59">
        <v>1</v>
      </c>
      <c r="H14" s="178">
        <v>0</v>
      </c>
      <c r="I14" s="297" t="s">
        <v>609</v>
      </c>
      <c r="J14" s="243" t="s">
        <v>665</v>
      </c>
    </row>
    <row r="15" spans="1:10" ht="33" customHeight="1">
      <c r="A15" s="404"/>
      <c r="B15" s="406"/>
      <c r="C15" s="100" t="s">
        <v>581</v>
      </c>
      <c r="D15" s="100" t="s">
        <v>582</v>
      </c>
      <c r="E15" s="86" t="s">
        <v>583</v>
      </c>
      <c r="F15" s="86" t="s">
        <v>22</v>
      </c>
      <c r="G15" s="59">
        <v>24</v>
      </c>
      <c r="H15" s="178">
        <v>0</v>
      </c>
      <c r="I15" s="297" t="s">
        <v>609</v>
      </c>
      <c r="J15" s="243" t="s">
        <v>665</v>
      </c>
    </row>
    <row r="16" spans="1:10" ht="33" customHeight="1">
      <c r="A16" s="404"/>
      <c r="B16" s="406"/>
      <c r="C16" s="100" t="s">
        <v>584</v>
      </c>
      <c r="D16" s="100" t="s">
        <v>585</v>
      </c>
      <c r="E16" s="86" t="s">
        <v>586</v>
      </c>
      <c r="F16" s="86" t="s">
        <v>22</v>
      </c>
      <c r="G16" s="59">
        <v>2</v>
      </c>
      <c r="H16" s="178">
        <v>1024000</v>
      </c>
      <c r="I16" s="297" t="s">
        <v>609</v>
      </c>
      <c r="J16" s="243" t="s">
        <v>665</v>
      </c>
    </row>
    <row r="17" spans="1:10" ht="33" customHeight="1">
      <c r="A17" s="404"/>
      <c r="B17" s="406"/>
      <c r="C17" s="100" t="s">
        <v>587</v>
      </c>
      <c r="D17" s="100" t="s">
        <v>588</v>
      </c>
      <c r="E17" s="86" t="s">
        <v>589</v>
      </c>
      <c r="F17" s="86">
        <v>0</v>
      </c>
      <c r="G17" s="59">
        <v>6</v>
      </c>
      <c r="H17" s="178">
        <v>0</v>
      </c>
      <c r="I17" s="297" t="s">
        <v>609</v>
      </c>
      <c r="J17" s="243" t="s">
        <v>665</v>
      </c>
    </row>
    <row r="18" spans="1:10" ht="33" customHeight="1">
      <c r="A18" s="404"/>
      <c r="B18" s="406"/>
      <c r="C18" s="100" t="s">
        <v>590</v>
      </c>
      <c r="D18" s="100" t="s">
        <v>591</v>
      </c>
      <c r="E18" s="86" t="s">
        <v>592</v>
      </c>
      <c r="F18" s="86" t="s">
        <v>22</v>
      </c>
      <c r="G18" s="59">
        <v>3</v>
      </c>
      <c r="H18" s="178">
        <v>0</v>
      </c>
      <c r="I18" s="297" t="s">
        <v>666</v>
      </c>
      <c r="J18" s="243" t="s">
        <v>665</v>
      </c>
    </row>
    <row r="19" spans="1:10" ht="33" customHeight="1">
      <c r="A19" s="404"/>
      <c r="B19" s="406"/>
      <c r="C19" s="103" t="s">
        <v>593</v>
      </c>
      <c r="D19" s="103" t="s">
        <v>594</v>
      </c>
      <c r="E19" s="188" t="s">
        <v>595</v>
      </c>
      <c r="F19" s="188" t="s">
        <v>22</v>
      </c>
      <c r="G19" s="276">
        <v>365</v>
      </c>
      <c r="H19" s="241">
        <v>0</v>
      </c>
      <c r="I19" s="358" t="s">
        <v>609</v>
      </c>
      <c r="J19" s="243" t="s">
        <v>665</v>
      </c>
    </row>
    <row r="20" spans="2:10" ht="30">
      <c r="B20" s="407"/>
      <c r="C20" s="118" t="s">
        <v>596</v>
      </c>
      <c r="D20" s="118" t="s">
        <v>597</v>
      </c>
      <c r="E20" s="118" t="s">
        <v>598</v>
      </c>
      <c r="F20" s="118" t="s">
        <v>22</v>
      </c>
      <c r="G20" s="59">
        <v>365</v>
      </c>
      <c r="H20" s="172">
        <v>50176000</v>
      </c>
      <c r="I20" s="297" t="s">
        <v>609</v>
      </c>
      <c r="J20" s="243" t="s">
        <v>665</v>
      </c>
    </row>
  </sheetData>
  <sheetProtection/>
  <mergeCells count="9">
    <mergeCell ref="A1:A2"/>
    <mergeCell ref="B1:B2"/>
    <mergeCell ref="B14:B20"/>
    <mergeCell ref="B11:B12"/>
    <mergeCell ref="E1:F1"/>
    <mergeCell ref="A5:A19"/>
    <mergeCell ref="B5:B9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Normal="95" zoomScaleSheetLayoutView="100" zoomScalePageLayoutView="0" workbookViewId="0" topLeftCell="A1">
      <selection activeCell="B1" sqref="B1:B2"/>
    </sheetView>
  </sheetViews>
  <sheetFormatPr defaultColWidth="11.421875" defaultRowHeight="15"/>
  <cols>
    <col min="1" max="1" width="11.421875" style="50" customWidth="1"/>
    <col min="2" max="2" width="10.140625" style="50" customWidth="1"/>
    <col min="3" max="3" width="7.7109375" style="132" customWidth="1"/>
    <col min="4" max="4" width="18.8515625" style="50" customWidth="1"/>
    <col min="5" max="5" width="40.140625" style="50" customWidth="1"/>
    <col min="6" max="6" width="24.00390625" style="50" customWidth="1"/>
    <col min="7" max="7" width="9.00390625" style="50" customWidth="1"/>
    <col min="8" max="8" width="9.7109375" style="39" customWidth="1"/>
    <col min="9" max="9" width="18.7109375" style="197" customWidth="1"/>
    <col min="10" max="10" width="14.00390625" style="302" customWidth="1"/>
    <col min="11" max="11" width="21.28125" style="244" customWidth="1"/>
    <col min="12" max="16384" width="11.421875" style="50" customWidth="1"/>
  </cols>
  <sheetData>
    <row r="1" spans="1:11" ht="27.75" customHeight="1">
      <c r="A1" s="376" t="s">
        <v>0</v>
      </c>
      <c r="B1" s="376" t="s">
        <v>1</v>
      </c>
      <c r="C1" s="380" t="s">
        <v>2</v>
      </c>
      <c r="D1" s="376" t="s">
        <v>3</v>
      </c>
      <c r="E1" s="376" t="s">
        <v>4</v>
      </c>
      <c r="F1" s="378" t="s">
        <v>5</v>
      </c>
      <c r="G1" s="379"/>
      <c r="H1" s="189" t="s">
        <v>6</v>
      </c>
      <c r="I1" s="189" t="s">
        <v>7</v>
      </c>
      <c r="J1" s="292" t="s">
        <v>612</v>
      </c>
      <c r="K1" s="340" t="s">
        <v>8</v>
      </c>
    </row>
    <row r="2" spans="1:11" ht="45" customHeight="1">
      <c r="A2" s="377"/>
      <c r="B2" s="377"/>
      <c r="C2" s="381"/>
      <c r="D2" s="377"/>
      <c r="E2" s="377"/>
      <c r="F2" s="48" t="s">
        <v>9</v>
      </c>
      <c r="G2" s="48" t="s">
        <v>10</v>
      </c>
      <c r="H2" s="79">
        <v>13</v>
      </c>
      <c r="I2" s="79">
        <v>13</v>
      </c>
      <c r="J2" s="293" t="s">
        <v>644</v>
      </c>
      <c r="K2" s="340"/>
    </row>
    <row r="3" spans="1:11" ht="25.5" customHeight="1">
      <c r="A3" s="17"/>
      <c r="B3" s="17"/>
      <c r="C3" s="129"/>
      <c r="D3" s="17"/>
      <c r="E3" s="17"/>
      <c r="F3" s="18"/>
      <c r="G3" s="18"/>
      <c r="H3" s="17"/>
      <c r="I3" s="219">
        <v>226419820</v>
      </c>
      <c r="J3" s="294"/>
      <c r="K3" s="329"/>
    </row>
    <row r="4" spans="1:11" ht="25.5" customHeight="1">
      <c r="A4" s="46"/>
      <c r="B4" s="46"/>
      <c r="C4" s="130"/>
      <c r="D4" s="20"/>
      <c r="E4" s="20"/>
      <c r="F4" s="19"/>
      <c r="G4" s="19"/>
      <c r="H4" s="20"/>
      <c r="I4" s="220">
        <v>145452652.67942345</v>
      </c>
      <c r="J4" s="295"/>
      <c r="K4" s="330"/>
    </row>
    <row r="5" spans="1:11" ht="25.5" customHeight="1">
      <c r="A5" s="46"/>
      <c r="B5" s="46"/>
      <c r="C5" s="389" t="s">
        <v>49</v>
      </c>
      <c r="D5" s="391" t="s">
        <v>50</v>
      </c>
      <c r="E5" s="56"/>
      <c r="F5" s="57"/>
      <c r="G5" s="57"/>
      <c r="H5" s="56"/>
      <c r="I5" s="221">
        <v>36363163.16985586</v>
      </c>
      <c r="J5" s="296"/>
      <c r="K5" s="331"/>
    </row>
    <row r="6" spans="1:11" ht="54.75" customHeight="1">
      <c r="A6" s="382" t="s">
        <v>51</v>
      </c>
      <c r="B6" s="385" t="s">
        <v>52</v>
      </c>
      <c r="C6" s="389"/>
      <c r="D6" s="392"/>
      <c r="E6" s="58" t="s">
        <v>53</v>
      </c>
      <c r="F6" s="58" t="s">
        <v>54</v>
      </c>
      <c r="G6" s="77">
        <v>0</v>
      </c>
      <c r="H6" s="64">
        <v>24</v>
      </c>
      <c r="I6" s="178">
        <v>3636316.3169855867</v>
      </c>
      <c r="J6" s="297" t="s">
        <v>609</v>
      </c>
      <c r="K6" s="243" t="s">
        <v>648</v>
      </c>
    </row>
    <row r="7" spans="1:11" ht="54.75" customHeight="1">
      <c r="A7" s="383"/>
      <c r="B7" s="386"/>
      <c r="C7" s="390"/>
      <c r="D7" s="393"/>
      <c r="E7" s="58" t="s">
        <v>55</v>
      </c>
      <c r="F7" s="58" t="s">
        <v>56</v>
      </c>
      <c r="G7" s="77">
        <v>0</v>
      </c>
      <c r="H7" s="64">
        <v>2500</v>
      </c>
      <c r="I7" s="178">
        <v>32726846.852870278</v>
      </c>
      <c r="J7" s="297" t="s">
        <v>609</v>
      </c>
      <c r="K7" s="243" t="s">
        <v>648</v>
      </c>
    </row>
    <row r="8" spans="1:11" ht="27.75" customHeight="1">
      <c r="A8" s="383"/>
      <c r="B8" s="386"/>
      <c r="C8" s="388" t="s">
        <v>57</v>
      </c>
      <c r="D8" s="391" t="s">
        <v>58</v>
      </c>
      <c r="E8" s="62"/>
      <c r="F8" s="62"/>
      <c r="G8" s="78"/>
      <c r="H8" s="38"/>
      <c r="I8" s="240">
        <v>21817897.901913516</v>
      </c>
      <c r="J8" s="298"/>
      <c r="K8" s="239"/>
    </row>
    <row r="9" spans="1:11" ht="54.75" customHeight="1">
      <c r="A9" s="383"/>
      <c r="B9" s="386"/>
      <c r="C9" s="389"/>
      <c r="D9" s="392"/>
      <c r="E9" s="58" t="s">
        <v>59</v>
      </c>
      <c r="F9" s="58" t="s">
        <v>60</v>
      </c>
      <c r="G9" s="77">
        <v>0</v>
      </c>
      <c r="H9" s="64">
        <v>1</v>
      </c>
      <c r="I9" s="172">
        <v>4363579.580382704</v>
      </c>
      <c r="J9" s="297" t="s">
        <v>604</v>
      </c>
      <c r="K9" s="243" t="s">
        <v>648</v>
      </c>
    </row>
    <row r="10" spans="1:11" ht="54.75" customHeight="1">
      <c r="A10" s="383"/>
      <c r="B10" s="386"/>
      <c r="C10" s="389"/>
      <c r="D10" s="392"/>
      <c r="E10" s="58" t="s">
        <v>61</v>
      </c>
      <c r="F10" s="58" t="s">
        <v>62</v>
      </c>
      <c r="G10" s="77">
        <v>35</v>
      </c>
      <c r="H10" s="64">
        <v>30</v>
      </c>
      <c r="I10" s="178">
        <v>8727159.160765408</v>
      </c>
      <c r="J10" s="297" t="s">
        <v>609</v>
      </c>
      <c r="K10" s="243" t="s">
        <v>648</v>
      </c>
    </row>
    <row r="11" spans="1:11" ht="54.75" customHeight="1">
      <c r="A11" s="383"/>
      <c r="B11" s="386"/>
      <c r="C11" s="389"/>
      <c r="D11" s="392"/>
      <c r="E11" s="58" t="s">
        <v>63</v>
      </c>
      <c r="F11" s="58" t="s">
        <v>64</v>
      </c>
      <c r="G11" s="77">
        <v>35</v>
      </c>
      <c r="H11" s="64">
        <v>75</v>
      </c>
      <c r="I11" s="178">
        <v>8727159.160765408</v>
      </c>
      <c r="J11" s="297" t="s">
        <v>609</v>
      </c>
      <c r="K11" s="243" t="s">
        <v>648</v>
      </c>
    </row>
    <row r="12" spans="1:11" ht="54.75" customHeight="1">
      <c r="A12" s="383"/>
      <c r="B12" s="386"/>
      <c r="C12" s="390"/>
      <c r="D12" s="393"/>
      <c r="E12" s="58" t="s">
        <v>65</v>
      </c>
      <c r="F12" s="58" t="s">
        <v>66</v>
      </c>
      <c r="G12" s="77">
        <v>0</v>
      </c>
      <c r="H12" s="64">
        <v>1</v>
      </c>
      <c r="I12" s="178">
        <v>0</v>
      </c>
      <c r="J12" s="297" t="s">
        <v>603</v>
      </c>
      <c r="K12" s="243" t="s">
        <v>648</v>
      </c>
    </row>
    <row r="13" spans="1:11" ht="32.25" customHeight="1">
      <c r="A13" s="383"/>
      <c r="B13" s="386"/>
      <c r="C13" s="388" t="s">
        <v>67</v>
      </c>
      <c r="D13" s="391" t="s">
        <v>68</v>
      </c>
      <c r="E13" s="62"/>
      <c r="F13" s="62"/>
      <c r="G13" s="78"/>
      <c r="H13" s="38"/>
      <c r="I13" s="240">
        <v>21817897.901913516</v>
      </c>
      <c r="J13" s="298"/>
      <c r="K13" s="239"/>
    </row>
    <row r="14" spans="1:11" ht="54.75" customHeight="1">
      <c r="A14" s="383"/>
      <c r="B14" s="386"/>
      <c r="C14" s="390"/>
      <c r="D14" s="393"/>
      <c r="E14" s="58" t="s">
        <v>69</v>
      </c>
      <c r="F14" s="58" t="s">
        <v>70</v>
      </c>
      <c r="G14" s="77" t="s">
        <v>22</v>
      </c>
      <c r="H14" s="64">
        <v>2</v>
      </c>
      <c r="I14" s="178">
        <v>21817897.901913516</v>
      </c>
      <c r="J14" s="297" t="s">
        <v>613</v>
      </c>
      <c r="K14" s="243" t="s">
        <v>648</v>
      </c>
    </row>
    <row r="15" spans="1:11" ht="36.75" customHeight="1">
      <c r="A15" s="383"/>
      <c r="B15" s="386"/>
      <c r="C15" s="388" t="s">
        <v>71</v>
      </c>
      <c r="D15" s="391" t="s">
        <v>72</v>
      </c>
      <c r="E15" s="62"/>
      <c r="F15" s="62"/>
      <c r="G15" s="78"/>
      <c r="H15" s="38"/>
      <c r="I15" s="240">
        <v>0</v>
      </c>
      <c r="J15" s="298"/>
      <c r="K15" s="239"/>
    </row>
    <row r="16" spans="1:11" ht="54.75" customHeight="1">
      <c r="A16" s="383"/>
      <c r="B16" s="386"/>
      <c r="C16" s="390"/>
      <c r="D16" s="393"/>
      <c r="E16" s="58" t="s">
        <v>73</v>
      </c>
      <c r="F16" s="58" t="s">
        <v>74</v>
      </c>
      <c r="G16" s="77">
        <v>0</v>
      </c>
      <c r="H16" s="64"/>
      <c r="I16" s="172">
        <v>0</v>
      </c>
      <c r="J16" s="297" t="s">
        <v>603</v>
      </c>
      <c r="K16" s="243" t="s">
        <v>668</v>
      </c>
    </row>
    <row r="17" spans="1:11" ht="39.75" customHeight="1">
      <c r="A17" s="383"/>
      <c r="B17" s="386"/>
      <c r="C17" s="388" t="s">
        <v>75</v>
      </c>
      <c r="D17" s="391" t="s">
        <v>76</v>
      </c>
      <c r="E17" s="62"/>
      <c r="F17" s="62"/>
      <c r="G17" s="78"/>
      <c r="H17" s="38"/>
      <c r="I17" s="240">
        <v>46110165.89191352</v>
      </c>
      <c r="J17" s="298"/>
      <c r="K17" s="239"/>
    </row>
    <row r="18" spans="1:11" ht="54.75" customHeight="1">
      <c r="A18" s="383"/>
      <c r="B18" s="386"/>
      <c r="C18" s="389"/>
      <c r="D18" s="392"/>
      <c r="E18" s="65" t="s">
        <v>77</v>
      </c>
      <c r="F18" s="58" t="s">
        <v>78</v>
      </c>
      <c r="G18" s="77">
        <v>5</v>
      </c>
      <c r="H18" s="64">
        <v>8</v>
      </c>
      <c r="I18" s="178">
        <v>46110165.89191352</v>
      </c>
      <c r="J18" s="297" t="s">
        <v>609</v>
      </c>
      <c r="K18" s="243" t="s">
        <v>648</v>
      </c>
    </row>
    <row r="19" spans="1:11" ht="54.75" customHeight="1">
      <c r="A19" s="383"/>
      <c r="B19" s="386"/>
      <c r="C19" s="390"/>
      <c r="D19" s="393"/>
      <c r="E19" s="58" t="s">
        <v>614</v>
      </c>
      <c r="F19" s="58" t="s">
        <v>79</v>
      </c>
      <c r="G19" s="77">
        <v>4</v>
      </c>
      <c r="H19" s="64">
        <v>5</v>
      </c>
      <c r="I19" s="172">
        <v>0</v>
      </c>
      <c r="J19" s="297" t="s">
        <v>601</v>
      </c>
      <c r="K19" s="243" t="s">
        <v>648</v>
      </c>
    </row>
    <row r="20" spans="1:11" ht="54.75" customHeight="1">
      <c r="A20" s="383"/>
      <c r="B20" s="386"/>
      <c r="C20" s="388" t="s">
        <v>80</v>
      </c>
      <c r="D20" s="391" t="s">
        <v>81</v>
      </c>
      <c r="E20" s="62"/>
      <c r="F20" s="62"/>
      <c r="G20" s="78"/>
      <c r="H20" s="38"/>
      <c r="I20" s="240">
        <v>21817897.901913516</v>
      </c>
      <c r="J20" s="298"/>
      <c r="K20" s="239"/>
    </row>
    <row r="21" spans="1:11" ht="54.75" customHeight="1">
      <c r="A21" s="383"/>
      <c r="B21" s="386"/>
      <c r="C21" s="389"/>
      <c r="D21" s="392"/>
      <c r="E21" s="58" t="s">
        <v>82</v>
      </c>
      <c r="F21" s="58" t="s">
        <v>83</v>
      </c>
      <c r="G21" s="77">
        <v>2</v>
      </c>
      <c r="H21" s="64">
        <v>3</v>
      </c>
      <c r="I21" s="178">
        <v>7272632.633971172</v>
      </c>
      <c r="J21" s="297" t="s">
        <v>606</v>
      </c>
      <c r="K21" s="243" t="s">
        <v>648</v>
      </c>
    </row>
    <row r="22" spans="1:11" ht="54.75" customHeight="1">
      <c r="A22" s="383"/>
      <c r="B22" s="386"/>
      <c r="C22" s="389"/>
      <c r="D22" s="392"/>
      <c r="E22" s="58" t="s">
        <v>84</v>
      </c>
      <c r="F22" s="58" t="s">
        <v>85</v>
      </c>
      <c r="G22" s="77">
        <v>0</v>
      </c>
      <c r="H22" s="64">
        <v>4</v>
      </c>
      <c r="I22" s="178">
        <v>7272632.633971172</v>
      </c>
      <c r="J22" s="297" t="s">
        <v>609</v>
      </c>
      <c r="K22" s="243" t="s">
        <v>669</v>
      </c>
    </row>
    <row r="23" spans="1:11" ht="54.75" customHeight="1">
      <c r="A23" s="383"/>
      <c r="B23" s="387"/>
      <c r="C23" s="390"/>
      <c r="D23" s="393"/>
      <c r="E23" s="58" t="s">
        <v>86</v>
      </c>
      <c r="F23" s="58" t="s">
        <v>87</v>
      </c>
      <c r="G23" s="77">
        <v>0</v>
      </c>
      <c r="H23" s="64">
        <v>2</v>
      </c>
      <c r="I23" s="178">
        <v>7272632.6339711705</v>
      </c>
      <c r="J23" s="297" t="s">
        <v>615</v>
      </c>
      <c r="K23" s="243" t="s">
        <v>665</v>
      </c>
    </row>
    <row r="24" spans="1:11" ht="54.75" customHeight="1">
      <c r="A24" s="383"/>
      <c r="B24" s="43"/>
      <c r="C24" s="131"/>
      <c r="D24" s="66"/>
      <c r="E24" s="67"/>
      <c r="F24" s="67"/>
      <c r="G24" s="120"/>
      <c r="H24" s="180"/>
      <c r="I24" s="261">
        <v>38637965.488347895</v>
      </c>
      <c r="J24" s="299"/>
      <c r="K24" s="261"/>
    </row>
    <row r="25" spans="1:11" s="113" customFormat="1" ht="54.75" customHeight="1">
      <c r="A25" s="383"/>
      <c r="B25" s="385" t="str">
        <f>'[1]prespupesto plurianual'!$B$13</f>
        <v>Servicios Públicos Domiciliarios (Infraestructura)</v>
      </c>
      <c r="C25" s="388" t="s">
        <v>88</v>
      </c>
      <c r="D25" s="391" t="s">
        <v>89</v>
      </c>
      <c r="E25" s="62"/>
      <c r="F25" s="62"/>
      <c r="G25" s="78"/>
      <c r="H25" s="38"/>
      <c r="I25" s="240">
        <v>5795694.823252184</v>
      </c>
      <c r="J25" s="298"/>
      <c r="K25" s="240"/>
    </row>
    <row r="26" spans="1:11" ht="54.75" customHeight="1">
      <c r="A26" s="383"/>
      <c r="B26" s="386"/>
      <c r="C26" s="389"/>
      <c r="D26" s="392"/>
      <c r="E26" s="58" t="s">
        <v>90</v>
      </c>
      <c r="F26" s="58" t="s">
        <v>91</v>
      </c>
      <c r="G26" s="121">
        <v>0.954</v>
      </c>
      <c r="H26" s="64">
        <v>96</v>
      </c>
      <c r="I26" s="178">
        <v>2318277.929300874</v>
      </c>
      <c r="J26" s="297" t="s">
        <v>609</v>
      </c>
      <c r="K26" s="243" t="s">
        <v>648</v>
      </c>
    </row>
    <row r="27" spans="1:11" ht="54.75" customHeight="1">
      <c r="A27" s="383"/>
      <c r="B27" s="386"/>
      <c r="C27" s="390"/>
      <c r="D27" s="393"/>
      <c r="E27" s="58" t="s">
        <v>92</v>
      </c>
      <c r="F27" s="58" t="s">
        <v>93</v>
      </c>
      <c r="G27" s="121">
        <v>0.921</v>
      </c>
      <c r="H27" s="262">
        <v>0.94</v>
      </c>
      <c r="I27" s="178">
        <v>3477416.8939513103</v>
      </c>
      <c r="J27" s="297" t="s">
        <v>609</v>
      </c>
      <c r="K27" s="243" t="s">
        <v>648</v>
      </c>
    </row>
    <row r="28" spans="1:11" ht="54.75" customHeight="1">
      <c r="A28" s="383"/>
      <c r="B28" s="386"/>
      <c r="C28" s="388" t="s">
        <v>94</v>
      </c>
      <c r="D28" s="391" t="s">
        <v>95</v>
      </c>
      <c r="E28" s="62"/>
      <c r="F28" s="62"/>
      <c r="G28" s="122"/>
      <c r="H28" s="38"/>
      <c r="I28" s="240">
        <v>9659491.372086974</v>
      </c>
      <c r="J28" s="298"/>
      <c r="K28" s="239"/>
    </row>
    <row r="29" spans="1:11" ht="54.75" customHeight="1">
      <c r="A29" s="383"/>
      <c r="B29" s="386"/>
      <c r="C29" s="389"/>
      <c r="D29" s="392"/>
      <c r="E29" s="58" t="s">
        <v>96</v>
      </c>
      <c r="F29" s="58" t="s">
        <v>97</v>
      </c>
      <c r="G29" s="123">
        <v>0.013</v>
      </c>
      <c r="H29" s="263">
        <v>0.03</v>
      </c>
      <c r="I29" s="172">
        <v>2897847.411626092</v>
      </c>
      <c r="J29" s="297" t="s">
        <v>609</v>
      </c>
      <c r="K29" s="243" t="s">
        <v>670</v>
      </c>
    </row>
    <row r="30" spans="1:11" ht="54.75" customHeight="1">
      <c r="A30" s="383"/>
      <c r="B30" s="386"/>
      <c r="C30" s="390"/>
      <c r="D30" s="393"/>
      <c r="E30" s="58" t="s">
        <v>98</v>
      </c>
      <c r="F30" s="58" t="s">
        <v>99</v>
      </c>
      <c r="G30" s="124" t="s">
        <v>22</v>
      </c>
      <c r="H30" s="263">
        <v>0.5</v>
      </c>
      <c r="I30" s="178">
        <v>6761643.960460882</v>
      </c>
      <c r="J30" s="297" t="s">
        <v>616</v>
      </c>
      <c r="K30" s="243" t="s">
        <v>670</v>
      </c>
    </row>
    <row r="31" spans="1:11" ht="54.75" customHeight="1">
      <c r="A31" s="383"/>
      <c r="B31" s="386"/>
      <c r="C31" s="388" t="s">
        <v>100</v>
      </c>
      <c r="D31" s="391" t="s">
        <v>101</v>
      </c>
      <c r="E31" s="62"/>
      <c r="F31" s="62"/>
      <c r="G31" s="78"/>
      <c r="H31" s="38"/>
      <c r="I31" s="240">
        <v>1931898.2744173948</v>
      </c>
      <c r="J31" s="298"/>
      <c r="K31" s="239"/>
    </row>
    <row r="32" spans="1:11" ht="54.75" customHeight="1">
      <c r="A32" s="383"/>
      <c r="B32" s="386"/>
      <c r="C32" s="390"/>
      <c r="D32" s="393"/>
      <c r="E32" s="58" t="s">
        <v>102</v>
      </c>
      <c r="F32" s="58" t="s">
        <v>103</v>
      </c>
      <c r="G32" s="121">
        <v>0.814</v>
      </c>
      <c r="H32" s="64">
        <v>85</v>
      </c>
      <c r="I32" s="178">
        <v>1931898.2744173948</v>
      </c>
      <c r="J32" s="297" t="s">
        <v>609</v>
      </c>
      <c r="K32" s="243" t="s">
        <v>648</v>
      </c>
    </row>
    <row r="33" spans="1:11" ht="54.75" customHeight="1">
      <c r="A33" s="383"/>
      <c r="B33" s="386"/>
      <c r="C33" s="388" t="s">
        <v>104</v>
      </c>
      <c r="D33" s="391" t="s">
        <v>105</v>
      </c>
      <c r="E33" s="62"/>
      <c r="F33" s="62"/>
      <c r="G33" s="122"/>
      <c r="H33" s="38"/>
      <c r="I33" s="240">
        <v>5795694.823252184</v>
      </c>
      <c r="J33" s="298"/>
      <c r="K33" s="239"/>
    </row>
    <row r="34" spans="1:11" ht="54.75" customHeight="1">
      <c r="A34" s="383"/>
      <c r="B34" s="386"/>
      <c r="C34" s="389"/>
      <c r="D34" s="392"/>
      <c r="E34" s="58" t="s">
        <v>106</v>
      </c>
      <c r="F34" s="58" t="s">
        <v>107</v>
      </c>
      <c r="G34" s="125">
        <v>0.945</v>
      </c>
      <c r="H34" s="64">
        <v>95</v>
      </c>
      <c r="I34" s="178">
        <v>5795694.823252184</v>
      </c>
      <c r="J34" s="297" t="s">
        <v>609</v>
      </c>
      <c r="K34" s="243" t="s">
        <v>667</v>
      </c>
    </row>
    <row r="35" spans="1:11" ht="54.75" customHeight="1">
      <c r="A35" s="383"/>
      <c r="B35" s="386"/>
      <c r="C35" s="390"/>
      <c r="D35" s="393"/>
      <c r="E35" s="58" t="s">
        <v>108</v>
      </c>
      <c r="F35" s="58" t="s">
        <v>109</v>
      </c>
      <c r="G35" s="124">
        <v>0</v>
      </c>
      <c r="H35" s="64">
        <v>0</v>
      </c>
      <c r="I35" s="172">
        <v>0</v>
      </c>
      <c r="J35" s="297" t="s">
        <v>603</v>
      </c>
      <c r="K35" s="243" t="s">
        <v>667</v>
      </c>
    </row>
    <row r="36" spans="1:11" ht="54.75" customHeight="1">
      <c r="A36" s="383"/>
      <c r="B36" s="386"/>
      <c r="C36" s="388" t="s">
        <v>110</v>
      </c>
      <c r="D36" s="391" t="s">
        <v>111</v>
      </c>
      <c r="E36" s="62"/>
      <c r="F36" s="62"/>
      <c r="G36" s="78"/>
      <c r="H36" s="38"/>
      <c r="I36" s="264">
        <v>15455186.195339158</v>
      </c>
      <c r="J36" s="300"/>
      <c r="K36" s="239"/>
    </row>
    <row r="37" spans="1:11" ht="54.75" customHeight="1">
      <c r="A37" s="383"/>
      <c r="B37" s="386"/>
      <c r="C37" s="389"/>
      <c r="D37" s="392"/>
      <c r="E37" s="58" t="s">
        <v>112</v>
      </c>
      <c r="F37" s="58" t="s">
        <v>113</v>
      </c>
      <c r="G37" s="77">
        <v>2</v>
      </c>
      <c r="H37" s="64">
        <v>6</v>
      </c>
      <c r="I37" s="178">
        <v>0</v>
      </c>
      <c r="J37" s="297" t="s">
        <v>616</v>
      </c>
      <c r="K37" s="243" t="s">
        <v>670</v>
      </c>
    </row>
    <row r="38" spans="1:11" ht="54.75" customHeight="1">
      <c r="A38" s="383"/>
      <c r="B38" s="386"/>
      <c r="C38" s="389"/>
      <c r="D38" s="392"/>
      <c r="E38" s="58" t="s">
        <v>114</v>
      </c>
      <c r="F38" s="58" t="s">
        <v>115</v>
      </c>
      <c r="G38" s="77">
        <v>0</v>
      </c>
      <c r="H38" s="64">
        <v>0</v>
      </c>
      <c r="I38" s="172">
        <v>0</v>
      </c>
      <c r="J38" s="297" t="s">
        <v>617</v>
      </c>
      <c r="K38" s="243" t="s">
        <v>670</v>
      </c>
    </row>
    <row r="39" spans="1:11" ht="54.75" customHeight="1">
      <c r="A39" s="383"/>
      <c r="B39" s="387"/>
      <c r="C39" s="390"/>
      <c r="D39" s="393"/>
      <c r="E39" s="58" t="s">
        <v>116</v>
      </c>
      <c r="F39" s="58" t="s">
        <v>117</v>
      </c>
      <c r="G39" s="77">
        <v>12.54</v>
      </c>
      <c r="H39" s="64">
        <v>0</v>
      </c>
      <c r="I39" s="172">
        <v>15455186.195339158</v>
      </c>
      <c r="J39" s="297" t="s">
        <v>616</v>
      </c>
      <c r="K39" s="243" t="s">
        <v>670</v>
      </c>
    </row>
    <row r="40" spans="1:11" ht="54.75" customHeight="1">
      <c r="A40" s="383"/>
      <c r="B40" s="71"/>
      <c r="C40" s="131"/>
      <c r="D40" s="72"/>
      <c r="E40" s="67"/>
      <c r="F40" s="67"/>
      <c r="G40" s="120"/>
      <c r="H40" s="180"/>
      <c r="I40" s="261">
        <v>0</v>
      </c>
      <c r="J40" s="299"/>
      <c r="K40" s="173"/>
    </row>
    <row r="41" spans="1:11" s="113" customFormat="1" ht="54.75" customHeight="1">
      <c r="A41" s="383"/>
      <c r="B41" s="394" t="s">
        <v>118</v>
      </c>
      <c r="C41" s="388" t="s">
        <v>119</v>
      </c>
      <c r="D41" s="391" t="s">
        <v>120</v>
      </c>
      <c r="E41" s="62"/>
      <c r="F41" s="62"/>
      <c r="G41" s="78"/>
      <c r="H41" s="38"/>
      <c r="I41" s="240">
        <v>0</v>
      </c>
      <c r="J41" s="298"/>
      <c r="K41" s="239"/>
    </row>
    <row r="42" spans="1:11" ht="54.75" customHeight="1">
      <c r="A42" s="383"/>
      <c r="B42" s="395"/>
      <c r="C42" s="390"/>
      <c r="D42" s="393"/>
      <c r="E42" s="58" t="s">
        <v>121</v>
      </c>
      <c r="F42" s="58" t="s">
        <v>122</v>
      </c>
      <c r="G42" s="77">
        <v>0</v>
      </c>
      <c r="H42" s="64">
        <v>600</v>
      </c>
      <c r="I42" s="178">
        <v>0</v>
      </c>
      <c r="J42" s="297" t="s">
        <v>618</v>
      </c>
      <c r="K42" s="243" t="s">
        <v>661</v>
      </c>
    </row>
    <row r="43" spans="1:11" ht="54.75" customHeight="1">
      <c r="A43" s="383"/>
      <c r="B43" s="395"/>
      <c r="C43" s="388" t="s">
        <v>123</v>
      </c>
      <c r="D43" s="397" t="s">
        <v>124</v>
      </c>
      <c r="E43" s="62"/>
      <c r="F43" s="62"/>
      <c r="G43" s="78"/>
      <c r="H43" s="38"/>
      <c r="I43" s="240">
        <v>0</v>
      </c>
      <c r="J43" s="298"/>
      <c r="K43" s="239"/>
    </row>
    <row r="44" spans="1:11" ht="54.75" customHeight="1">
      <c r="A44" s="383"/>
      <c r="B44" s="395"/>
      <c r="C44" s="390"/>
      <c r="D44" s="398"/>
      <c r="E44" s="58" t="s">
        <v>125</v>
      </c>
      <c r="F44" s="58" t="s">
        <v>126</v>
      </c>
      <c r="G44" s="77">
        <v>0</v>
      </c>
      <c r="H44" s="64">
        <v>830</v>
      </c>
      <c r="I44" s="178">
        <v>0</v>
      </c>
      <c r="J44" s="297" t="s">
        <v>619</v>
      </c>
      <c r="K44" s="243" t="s">
        <v>661</v>
      </c>
    </row>
    <row r="45" spans="1:11" ht="54.75" customHeight="1">
      <c r="A45" s="383"/>
      <c r="B45" s="395"/>
      <c r="C45" s="388" t="s">
        <v>127</v>
      </c>
      <c r="D45" s="391" t="s">
        <v>128</v>
      </c>
      <c r="E45" s="62"/>
      <c r="F45" s="62"/>
      <c r="G45" s="78"/>
      <c r="H45" s="38"/>
      <c r="I45" s="240">
        <v>0</v>
      </c>
      <c r="J45" s="298"/>
      <c r="K45" s="239"/>
    </row>
    <row r="46" spans="1:11" ht="54.75" customHeight="1">
      <c r="A46" s="383"/>
      <c r="B46" s="396"/>
      <c r="C46" s="390"/>
      <c r="D46" s="393"/>
      <c r="E46" s="58" t="s">
        <v>129</v>
      </c>
      <c r="F46" s="58" t="s">
        <v>130</v>
      </c>
      <c r="G46" s="126">
        <v>0</v>
      </c>
      <c r="H46" s="105">
        <v>1</v>
      </c>
      <c r="I46" s="178">
        <v>0</v>
      </c>
      <c r="J46" s="297" t="s">
        <v>620</v>
      </c>
      <c r="K46" s="243" t="s">
        <v>661</v>
      </c>
    </row>
    <row r="47" spans="1:11" ht="54.75" customHeight="1">
      <c r="A47" s="383"/>
      <c r="B47" s="74"/>
      <c r="C47" s="131"/>
      <c r="D47" s="75"/>
      <c r="E47" s="67"/>
      <c r="F47" s="67"/>
      <c r="G47" s="127"/>
      <c r="H47" s="180"/>
      <c r="I47" s="261">
        <v>42329201.83222863</v>
      </c>
      <c r="J47" s="299"/>
      <c r="K47" s="173"/>
    </row>
    <row r="48" spans="1:11" ht="54.75" customHeight="1">
      <c r="A48" s="383"/>
      <c r="B48" s="74"/>
      <c r="C48" s="388" t="s">
        <v>131</v>
      </c>
      <c r="D48" s="391" t="s">
        <v>132</v>
      </c>
      <c r="E48" s="62"/>
      <c r="F48" s="62"/>
      <c r="G48" s="128"/>
      <c r="H48" s="38"/>
      <c r="I48" s="240">
        <v>12698760.54966859</v>
      </c>
      <c r="J48" s="298"/>
      <c r="K48" s="239"/>
    </row>
    <row r="49" spans="1:11" ht="54.75" customHeight="1">
      <c r="A49" s="383"/>
      <c r="B49" s="385" t="s">
        <v>133</v>
      </c>
      <c r="C49" s="389"/>
      <c r="D49" s="392"/>
      <c r="E49" s="58" t="s">
        <v>134</v>
      </c>
      <c r="F49" s="58" t="s">
        <v>135</v>
      </c>
      <c r="G49" s="77">
        <v>0</v>
      </c>
      <c r="H49" s="64">
        <v>0.5</v>
      </c>
      <c r="I49" s="172">
        <v>6349380.274834295</v>
      </c>
      <c r="J49" s="297" t="s">
        <v>605</v>
      </c>
      <c r="K49" s="243" t="s">
        <v>648</v>
      </c>
    </row>
    <row r="50" spans="1:11" ht="54.75" customHeight="1">
      <c r="A50" s="383"/>
      <c r="B50" s="386"/>
      <c r="C50" s="389"/>
      <c r="D50" s="392"/>
      <c r="E50" s="58" t="s">
        <v>136</v>
      </c>
      <c r="F50" s="58" t="s">
        <v>135</v>
      </c>
      <c r="G50" s="77">
        <v>0</v>
      </c>
      <c r="H50" s="64">
        <v>0.5</v>
      </c>
      <c r="I50" s="172">
        <v>6349380.274834295</v>
      </c>
      <c r="J50" s="297" t="s">
        <v>605</v>
      </c>
      <c r="K50" s="243" t="s">
        <v>648</v>
      </c>
    </row>
    <row r="51" spans="1:11" ht="54.75" customHeight="1">
      <c r="A51" s="383"/>
      <c r="B51" s="386"/>
      <c r="C51" s="390"/>
      <c r="D51" s="393"/>
      <c r="E51" s="58" t="s">
        <v>137</v>
      </c>
      <c r="F51" s="58" t="s">
        <v>135</v>
      </c>
      <c r="G51" s="77">
        <v>1</v>
      </c>
      <c r="H51" s="64">
        <v>1</v>
      </c>
      <c r="I51" s="178"/>
      <c r="J51" s="297" t="s">
        <v>605</v>
      </c>
      <c r="K51" s="243" t="s">
        <v>648</v>
      </c>
    </row>
    <row r="52" spans="1:11" ht="54.75" customHeight="1">
      <c r="A52" s="383"/>
      <c r="B52" s="386"/>
      <c r="C52" s="388" t="s">
        <v>138</v>
      </c>
      <c r="D52" s="391" t="s">
        <v>139</v>
      </c>
      <c r="E52" s="62"/>
      <c r="F52" s="62"/>
      <c r="G52" s="78"/>
      <c r="H52" s="38"/>
      <c r="I52" s="264">
        <v>12698760.54966859</v>
      </c>
      <c r="J52" s="300"/>
      <c r="K52" s="239"/>
    </row>
    <row r="53" spans="1:11" ht="54.75" customHeight="1">
      <c r="A53" s="383"/>
      <c r="B53" s="386"/>
      <c r="C53" s="389"/>
      <c r="D53" s="392"/>
      <c r="E53" s="58" t="s">
        <v>140</v>
      </c>
      <c r="F53" s="58" t="s">
        <v>141</v>
      </c>
      <c r="G53" s="77">
        <v>0</v>
      </c>
      <c r="H53" s="64">
        <v>1</v>
      </c>
      <c r="I53" s="178">
        <v>0</v>
      </c>
      <c r="J53" s="297" t="s">
        <v>603</v>
      </c>
      <c r="K53" s="243" t="s">
        <v>648</v>
      </c>
    </row>
    <row r="54" spans="1:11" ht="54.75" customHeight="1">
      <c r="A54" s="383"/>
      <c r="B54" s="386"/>
      <c r="C54" s="389"/>
      <c r="D54" s="392"/>
      <c r="E54" s="58" t="s">
        <v>142</v>
      </c>
      <c r="F54" s="58" t="s">
        <v>143</v>
      </c>
      <c r="G54" s="77">
        <v>9</v>
      </c>
      <c r="H54" s="64">
        <v>10</v>
      </c>
      <c r="I54" s="178">
        <v>2539752.109933718</v>
      </c>
      <c r="J54" s="297" t="s">
        <v>609</v>
      </c>
      <c r="K54" s="243" t="s">
        <v>648</v>
      </c>
    </row>
    <row r="55" spans="1:11" ht="54.75" customHeight="1">
      <c r="A55" s="383"/>
      <c r="B55" s="386"/>
      <c r="C55" s="389"/>
      <c r="D55" s="392"/>
      <c r="E55" s="58" t="s">
        <v>144</v>
      </c>
      <c r="F55" s="58" t="s">
        <v>145</v>
      </c>
      <c r="G55" s="77">
        <v>0</v>
      </c>
      <c r="H55" s="64">
        <v>0.5</v>
      </c>
      <c r="I55" s="172">
        <v>2539752.109933718</v>
      </c>
      <c r="J55" s="297" t="s">
        <v>609</v>
      </c>
      <c r="K55" s="243" t="s">
        <v>648</v>
      </c>
    </row>
    <row r="56" spans="1:11" ht="54.75" customHeight="1">
      <c r="A56" s="383"/>
      <c r="B56" s="386"/>
      <c r="C56" s="389"/>
      <c r="D56" s="392"/>
      <c r="E56" s="76" t="s">
        <v>146</v>
      </c>
      <c r="F56" s="76" t="s">
        <v>147</v>
      </c>
      <c r="G56" s="77">
        <v>0</v>
      </c>
      <c r="H56" s="64">
        <v>0.3</v>
      </c>
      <c r="I56" s="172">
        <v>6349380.274834295</v>
      </c>
      <c r="J56" s="297" t="s">
        <v>609</v>
      </c>
      <c r="K56" s="243" t="s">
        <v>648</v>
      </c>
    </row>
    <row r="57" spans="1:11" ht="54.75" customHeight="1">
      <c r="A57" s="383"/>
      <c r="B57" s="386"/>
      <c r="C57" s="390"/>
      <c r="D57" s="393"/>
      <c r="E57" s="58" t="s">
        <v>148</v>
      </c>
      <c r="F57" s="58" t="s">
        <v>149</v>
      </c>
      <c r="G57" s="77">
        <v>506</v>
      </c>
      <c r="H57" s="64">
        <v>906</v>
      </c>
      <c r="I57" s="178">
        <v>1269876.054966859</v>
      </c>
      <c r="J57" s="297" t="s">
        <v>622</v>
      </c>
      <c r="K57" s="243" t="s">
        <v>648</v>
      </c>
    </row>
    <row r="58" spans="1:11" ht="54.75" customHeight="1">
      <c r="A58" s="383"/>
      <c r="B58" s="386"/>
      <c r="C58" s="388" t="s">
        <v>150</v>
      </c>
      <c r="D58" s="391" t="s">
        <v>151</v>
      </c>
      <c r="E58" s="111"/>
      <c r="F58" s="111"/>
      <c r="G58" s="111"/>
      <c r="H58" s="38"/>
      <c r="I58" s="240">
        <v>12698760.54966859</v>
      </c>
      <c r="J58" s="298"/>
      <c r="K58" s="239"/>
    </row>
    <row r="59" spans="1:11" ht="54.75" customHeight="1">
      <c r="A59" s="383"/>
      <c r="B59" s="386"/>
      <c r="C59" s="389"/>
      <c r="D59" s="392"/>
      <c r="E59" s="65" t="s">
        <v>152</v>
      </c>
      <c r="F59" s="58" t="s">
        <v>149</v>
      </c>
      <c r="G59" s="77" t="s">
        <v>22</v>
      </c>
      <c r="H59" s="64">
        <v>500</v>
      </c>
      <c r="I59" s="195">
        <v>12698760.54966859</v>
      </c>
      <c r="J59" s="301" t="s">
        <v>606</v>
      </c>
      <c r="K59" s="243" t="s">
        <v>648</v>
      </c>
    </row>
    <row r="60" spans="1:11" ht="54.75" customHeight="1">
      <c r="A60" s="383"/>
      <c r="B60" s="386"/>
      <c r="C60" s="389"/>
      <c r="D60" s="392"/>
      <c r="E60" s="65" t="s">
        <v>153</v>
      </c>
      <c r="F60" s="58" t="s">
        <v>149</v>
      </c>
      <c r="G60" s="77" t="s">
        <v>22</v>
      </c>
      <c r="H60" s="64">
        <v>250</v>
      </c>
      <c r="I60" s="195">
        <v>0</v>
      </c>
      <c r="J60" s="301" t="s">
        <v>603</v>
      </c>
      <c r="K60" s="243" t="s">
        <v>648</v>
      </c>
    </row>
    <row r="61" spans="1:11" ht="54.75" customHeight="1">
      <c r="A61" s="383"/>
      <c r="B61" s="386"/>
      <c r="C61" s="390"/>
      <c r="D61" s="393"/>
      <c r="E61" s="65" t="s">
        <v>154</v>
      </c>
      <c r="F61" s="58" t="s">
        <v>149</v>
      </c>
      <c r="G61" s="77" t="s">
        <v>22</v>
      </c>
      <c r="H61" s="64">
        <v>1000</v>
      </c>
      <c r="I61" s="195">
        <v>0</v>
      </c>
      <c r="J61" s="301" t="s">
        <v>603</v>
      </c>
      <c r="K61" s="243" t="s">
        <v>648</v>
      </c>
    </row>
    <row r="62" spans="1:11" ht="54.75" customHeight="1">
      <c r="A62" s="383"/>
      <c r="B62" s="386"/>
      <c r="C62" s="388" t="s">
        <v>155</v>
      </c>
      <c r="D62" s="391" t="s">
        <v>156</v>
      </c>
      <c r="E62" s="62"/>
      <c r="F62" s="62"/>
      <c r="G62" s="78"/>
      <c r="H62" s="38"/>
      <c r="I62" s="240">
        <v>4232920.183222863</v>
      </c>
      <c r="J62" s="298"/>
      <c r="K62" s="239"/>
    </row>
    <row r="63" spans="1:11" ht="54.75" customHeight="1">
      <c r="A63" s="383"/>
      <c r="B63" s="386"/>
      <c r="C63" s="389"/>
      <c r="D63" s="392"/>
      <c r="E63" s="58" t="s">
        <v>157</v>
      </c>
      <c r="F63" s="58" t="s">
        <v>158</v>
      </c>
      <c r="G63" s="77">
        <v>0</v>
      </c>
      <c r="H63" s="64">
        <v>1500</v>
      </c>
      <c r="I63" s="178">
        <v>0</v>
      </c>
      <c r="J63" s="297" t="s">
        <v>603</v>
      </c>
      <c r="K63" s="243" t="s">
        <v>648</v>
      </c>
    </row>
    <row r="64" spans="1:11" ht="54.75" customHeight="1">
      <c r="A64" s="383"/>
      <c r="B64" s="386"/>
      <c r="C64" s="389"/>
      <c r="D64" s="392"/>
      <c r="E64" s="58" t="s">
        <v>159</v>
      </c>
      <c r="F64" s="58" t="s">
        <v>160</v>
      </c>
      <c r="G64" s="77">
        <v>0</v>
      </c>
      <c r="H64" s="64">
        <v>0.5</v>
      </c>
      <c r="I64" s="172">
        <v>2116460.0916114314</v>
      </c>
      <c r="J64" s="297" t="s">
        <v>609</v>
      </c>
      <c r="K64" s="243" t="s">
        <v>669</v>
      </c>
    </row>
    <row r="65" spans="1:11" ht="54.75" customHeight="1">
      <c r="A65" s="384"/>
      <c r="B65" s="387"/>
      <c r="C65" s="390"/>
      <c r="D65" s="393"/>
      <c r="E65" s="58" t="s">
        <v>161</v>
      </c>
      <c r="F65" s="58" t="s">
        <v>162</v>
      </c>
      <c r="G65" s="77">
        <v>0</v>
      </c>
      <c r="H65" s="64">
        <v>0.5</v>
      </c>
      <c r="I65" s="172">
        <v>2116460.0916114314</v>
      </c>
      <c r="J65" s="297" t="s">
        <v>621</v>
      </c>
      <c r="K65" s="243" t="s">
        <v>648</v>
      </c>
    </row>
    <row r="81" ht="15.75">
      <c r="I81" s="197">
        <v>345457576.5496686</v>
      </c>
    </row>
  </sheetData>
  <sheetProtection/>
  <mergeCells count="47">
    <mergeCell ref="C48:C51"/>
    <mergeCell ref="D48:D51"/>
    <mergeCell ref="C62:C65"/>
    <mergeCell ref="C41:C42"/>
    <mergeCell ref="D41:D42"/>
    <mergeCell ref="C43:C44"/>
    <mergeCell ref="D43:D44"/>
    <mergeCell ref="C45:C46"/>
    <mergeCell ref="D45:D46"/>
    <mergeCell ref="D62:D65"/>
    <mergeCell ref="C52:C57"/>
    <mergeCell ref="D52:D57"/>
    <mergeCell ref="C58:C61"/>
    <mergeCell ref="D58:D61"/>
    <mergeCell ref="B41:B46"/>
    <mergeCell ref="C33:C35"/>
    <mergeCell ref="D33:D35"/>
    <mergeCell ref="D5:D7"/>
    <mergeCell ref="C5:C7"/>
    <mergeCell ref="D28:D30"/>
    <mergeCell ref="C8:C12"/>
    <mergeCell ref="D8:D12"/>
    <mergeCell ref="C13:C14"/>
    <mergeCell ref="C36:C39"/>
    <mergeCell ref="D36:D39"/>
    <mergeCell ref="A6:A65"/>
    <mergeCell ref="B6:B23"/>
    <mergeCell ref="B49:B65"/>
    <mergeCell ref="C20:C23"/>
    <mergeCell ref="D20:D23"/>
    <mergeCell ref="B25:B39"/>
    <mergeCell ref="D13:D14"/>
    <mergeCell ref="C15:C16"/>
    <mergeCell ref="D15:D16"/>
    <mergeCell ref="C17:C19"/>
    <mergeCell ref="D17:D19"/>
    <mergeCell ref="C31:C32"/>
    <mergeCell ref="D31:D32"/>
    <mergeCell ref="C25:C27"/>
    <mergeCell ref="D25:D27"/>
    <mergeCell ref="C28:C30"/>
    <mergeCell ref="E1:E2"/>
    <mergeCell ref="F1:G1"/>
    <mergeCell ref="C1:C2"/>
    <mergeCell ref="D1:D2"/>
    <mergeCell ref="A1:A2"/>
    <mergeCell ref="B1:B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="86" zoomScaleNormal="86" zoomScalePageLayoutView="0" workbookViewId="0" topLeftCell="A1">
      <selection activeCell="A1" sqref="A1:A2"/>
    </sheetView>
  </sheetViews>
  <sheetFormatPr defaultColWidth="11.421875" defaultRowHeight="15"/>
  <cols>
    <col min="1" max="1" width="22.7109375" style="50" customWidth="1"/>
    <col min="2" max="2" width="11.421875" style="50" customWidth="1"/>
    <col min="3" max="3" width="27.8515625" style="50" customWidth="1"/>
    <col min="4" max="4" width="27.00390625" style="50" customWidth="1"/>
    <col min="5" max="5" width="26.140625" style="50" customWidth="1"/>
    <col min="6" max="6" width="11.421875" style="50" customWidth="1"/>
    <col min="7" max="7" width="11.421875" style="1" customWidth="1"/>
    <col min="8" max="8" width="18.00390625" style="50" customWidth="1"/>
    <col min="9" max="9" width="16.7109375" style="302" customWidth="1"/>
    <col min="10" max="10" width="17.7109375" style="244" customWidth="1"/>
    <col min="11" max="11" width="20.00390625" style="49" bestFit="1" customWidth="1"/>
    <col min="12" max="16384" width="11.421875" style="50" customWidth="1"/>
  </cols>
  <sheetData>
    <row r="1" spans="1:10" ht="34.5" customHeight="1">
      <c r="A1" s="408" t="s">
        <v>0</v>
      </c>
      <c r="B1" s="376" t="s">
        <v>48</v>
      </c>
      <c r="C1" s="408" t="s">
        <v>1</v>
      </c>
      <c r="D1" s="408" t="s">
        <v>3</v>
      </c>
      <c r="E1" s="403" t="s">
        <v>5</v>
      </c>
      <c r="F1" s="403"/>
      <c r="G1" s="106" t="s">
        <v>6</v>
      </c>
      <c r="H1" s="107" t="s">
        <v>7</v>
      </c>
      <c r="I1" s="292" t="s">
        <v>612</v>
      </c>
      <c r="J1" s="340" t="s">
        <v>8</v>
      </c>
    </row>
    <row r="2" spans="1:10" ht="62.25" customHeight="1">
      <c r="A2" s="408"/>
      <c r="B2" s="377"/>
      <c r="C2" s="408"/>
      <c r="D2" s="408"/>
      <c r="E2" s="48" t="s">
        <v>9</v>
      </c>
      <c r="F2" s="48" t="s">
        <v>10</v>
      </c>
      <c r="G2" s="48">
        <v>13</v>
      </c>
      <c r="H2" s="48">
        <v>13</v>
      </c>
      <c r="I2" s="293" t="s">
        <v>609</v>
      </c>
      <c r="J2" s="340"/>
    </row>
    <row r="3" spans="1:10" ht="36.75" customHeight="1">
      <c r="A3" s="17"/>
      <c r="B3" s="17"/>
      <c r="C3" s="17"/>
      <c r="D3" s="17"/>
      <c r="E3" s="18"/>
      <c r="F3" s="18"/>
      <c r="G3" s="18"/>
      <c r="H3" s="53">
        <v>1880862385</v>
      </c>
      <c r="I3" s="281"/>
      <c r="J3" s="329"/>
    </row>
    <row r="4" spans="1:10" ht="24.75" customHeight="1">
      <c r="A4" s="82"/>
      <c r="B4" s="82"/>
      <c r="C4" s="82"/>
      <c r="D4" s="20"/>
      <c r="E4" s="19"/>
      <c r="F4" s="19"/>
      <c r="G4" s="19"/>
      <c r="H4" s="55">
        <v>1805627889.6</v>
      </c>
      <c r="I4" s="282"/>
      <c r="J4" s="330"/>
    </row>
    <row r="5" spans="1:10" ht="80.25" customHeight="1">
      <c r="A5" s="404" t="s">
        <v>163</v>
      </c>
      <c r="B5" s="84" t="s">
        <v>164</v>
      </c>
      <c r="C5" s="83" t="s">
        <v>165</v>
      </c>
      <c r="D5" s="85" t="s">
        <v>166</v>
      </c>
      <c r="E5" s="2" t="s">
        <v>167</v>
      </c>
      <c r="F5" s="86" t="s">
        <v>22</v>
      </c>
      <c r="G5" s="73">
        <v>1</v>
      </c>
      <c r="H5" s="108">
        <v>0</v>
      </c>
      <c r="I5" s="301" t="s">
        <v>609</v>
      </c>
      <c r="J5" s="243" t="s">
        <v>671</v>
      </c>
    </row>
    <row r="6" spans="1:10" ht="80.25" customHeight="1">
      <c r="A6" s="404"/>
      <c r="B6" s="84" t="s">
        <v>168</v>
      </c>
      <c r="C6" s="88" t="s">
        <v>169</v>
      </c>
      <c r="D6" s="88" t="s">
        <v>170</v>
      </c>
      <c r="E6" s="2" t="s">
        <v>171</v>
      </c>
      <c r="F6" s="86">
        <v>5879</v>
      </c>
      <c r="G6" s="59">
        <v>6003</v>
      </c>
      <c r="H6" s="108">
        <v>1805627889.6</v>
      </c>
      <c r="I6" s="301" t="s">
        <v>609</v>
      </c>
      <c r="J6" s="243" t="s">
        <v>672</v>
      </c>
    </row>
    <row r="7" spans="1:10" ht="28.5" customHeight="1">
      <c r="A7" s="404"/>
      <c r="B7" s="84"/>
      <c r="C7" s="88"/>
      <c r="D7" s="90"/>
      <c r="E7" s="91"/>
      <c r="F7" s="94"/>
      <c r="G7" s="68"/>
      <c r="H7" s="109">
        <v>15611157.795500001</v>
      </c>
      <c r="I7" s="304"/>
      <c r="J7" s="173"/>
    </row>
    <row r="8" spans="1:11" s="113" customFormat="1" ht="28.5" customHeight="1">
      <c r="A8" s="404"/>
      <c r="B8" s="93"/>
      <c r="C8" s="44"/>
      <c r="D8" s="405" t="s">
        <v>172</v>
      </c>
      <c r="E8" s="21"/>
      <c r="F8" s="110"/>
      <c r="G8" s="23"/>
      <c r="H8" s="112">
        <v>15611157.795500001</v>
      </c>
      <c r="I8" s="300"/>
      <c r="J8" s="239"/>
      <c r="K8" s="37"/>
    </row>
    <row r="9" spans="1:10" ht="80.25" customHeight="1">
      <c r="A9" s="404"/>
      <c r="B9" s="399" t="s">
        <v>173</v>
      </c>
      <c r="C9" s="402" t="s">
        <v>174</v>
      </c>
      <c r="D9" s="406"/>
      <c r="E9" s="2" t="s">
        <v>175</v>
      </c>
      <c r="F9" s="114">
        <v>0</v>
      </c>
      <c r="G9" s="260">
        <v>1</v>
      </c>
      <c r="H9" s="115">
        <v>3122231.5591</v>
      </c>
      <c r="I9" s="297" t="s">
        <v>609</v>
      </c>
      <c r="J9" s="243" t="s">
        <v>671</v>
      </c>
    </row>
    <row r="10" spans="1:10" ht="80.25" customHeight="1">
      <c r="A10" s="404"/>
      <c r="B10" s="400"/>
      <c r="C10" s="402"/>
      <c r="D10" s="406"/>
      <c r="E10" s="2" t="s">
        <v>176</v>
      </c>
      <c r="F10" s="114">
        <v>0</v>
      </c>
      <c r="G10" s="260">
        <v>4</v>
      </c>
      <c r="H10" s="115">
        <v>3122231.5591</v>
      </c>
      <c r="I10" s="297" t="s">
        <v>609</v>
      </c>
      <c r="J10" s="243" t="s">
        <v>671</v>
      </c>
    </row>
    <row r="11" spans="1:10" ht="80.25" customHeight="1">
      <c r="A11" s="404"/>
      <c r="B11" s="400"/>
      <c r="C11" s="402"/>
      <c r="D11" s="406"/>
      <c r="E11" s="2" t="s">
        <v>177</v>
      </c>
      <c r="F11" s="86">
        <v>0</v>
      </c>
      <c r="G11" s="59">
        <v>1</v>
      </c>
      <c r="H11" s="115">
        <v>3122231.5591</v>
      </c>
      <c r="I11" s="297" t="s">
        <v>609</v>
      </c>
      <c r="J11" s="243" t="s">
        <v>671</v>
      </c>
    </row>
    <row r="12" spans="1:10" ht="80.25" customHeight="1">
      <c r="A12" s="404"/>
      <c r="B12" s="400"/>
      <c r="C12" s="402"/>
      <c r="D12" s="406"/>
      <c r="E12" s="2" t="s">
        <v>178</v>
      </c>
      <c r="F12" s="86">
        <v>0</v>
      </c>
      <c r="G12" s="59">
        <v>1</v>
      </c>
      <c r="H12" s="115">
        <v>3122231.5591</v>
      </c>
      <c r="I12" s="297" t="s">
        <v>611</v>
      </c>
      <c r="J12" s="243" t="s">
        <v>671</v>
      </c>
    </row>
    <row r="13" spans="1:10" ht="80.25" customHeight="1">
      <c r="A13" s="404"/>
      <c r="B13" s="401"/>
      <c r="C13" s="402"/>
      <c r="D13" s="407"/>
      <c r="E13" s="2" t="s">
        <v>179</v>
      </c>
      <c r="F13" s="86" t="s">
        <v>22</v>
      </c>
      <c r="G13" s="59">
        <v>3</v>
      </c>
      <c r="H13" s="115">
        <v>3122231.5591</v>
      </c>
      <c r="I13" s="297" t="s">
        <v>609</v>
      </c>
      <c r="J13" s="243" t="s">
        <v>671</v>
      </c>
    </row>
    <row r="14" spans="1:10" ht="28.5" customHeight="1">
      <c r="A14" s="404"/>
      <c r="B14" s="88"/>
      <c r="C14" s="88"/>
      <c r="D14" s="97"/>
      <c r="E14" s="91"/>
      <c r="F14" s="94"/>
      <c r="G14" s="68"/>
      <c r="H14" s="116">
        <v>56425871.55</v>
      </c>
      <c r="I14" s="299"/>
      <c r="J14" s="173"/>
    </row>
    <row r="15" spans="1:11" s="113" customFormat="1" ht="28.5" customHeight="1">
      <c r="A15" s="404"/>
      <c r="B15" s="44"/>
      <c r="C15" s="44"/>
      <c r="D15" s="45"/>
      <c r="E15" s="21"/>
      <c r="F15" s="110"/>
      <c r="G15" s="23"/>
      <c r="H15" s="117">
        <v>0</v>
      </c>
      <c r="I15" s="298"/>
      <c r="J15" s="239"/>
      <c r="K15" s="37"/>
    </row>
    <row r="16" spans="1:10" ht="80.25" customHeight="1">
      <c r="A16" s="404"/>
      <c r="B16" s="412" t="s">
        <v>180</v>
      </c>
      <c r="C16" s="417" t="s">
        <v>181</v>
      </c>
      <c r="D16" s="415" t="s">
        <v>182</v>
      </c>
      <c r="E16" s="2" t="s">
        <v>183</v>
      </c>
      <c r="F16" s="87">
        <v>0.95</v>
      </c>
      <c r="G16" s="73">
        <v>0.97</v>
      </c>
      <c r="H16" s="115">
        <v>0</v>
      </c>
      <c r="I16" s="297" t="s">
        <v>609</v>
      </c>
      <c r="J16" s="243" t="s">
        <v>671</v>
      </c>
    </row>
    <row r="17" spans="1:10" ht="80.25" customHeight="1">
      <c r="A17" s="404"/>
      <c r="B17" s="413"/>
      <c r="C17" s="416"/>
      <c r="D17" s="416"/>
      <c r="E17" s="2" t="s">
        <v>184</v>
      </c>
      <c r="F17" s="86" t="s">
        <v>22</v>
      </c>
      <c r="G17" s="64">
        <v>4</v>
      </c>
      <c r="H17" s="115">
        <v>0</v>
      </c>
      <c r="I17" s="297" t="s">
        <v>624</v>
      </c>
      <c r="J17" s="243" t="s">
        <v>671</v>
      </c>
    </row>
    <row r="18" spans="1:10" ht="80.25" customHeight="1">
      <c r="A18" s="404"/>
      <c r="B18" s="413"/>
      <c r="C18" s="416"/>
      <c r="D18" s="95" t="s">
        <v>185</v>
      </c>
      <c r="E18" s="2" t="s">
        <v>186</v>
      </c>
      <c r="F18" s="86">
        <v>0</v>
      </c>
      <c r="G18" s="59">
        <v>1</v>
      </c>
      <c r="H18" s="115">
        <v>0</v>
      </c>
      <c r="I18" s="297" t="s">
        <v>609</v>
      </c>
      <c r="J18" s="243" t="s">
        <v>671</v>
      </c>
    </row>
    <row r="19" spans="1:10" ht="80.25" customHeight="1">
      <c r="A19" s="404"/>
      <c r="B19" s="413"/>
      <c r="C19" s="416"/>
      <c r="D19" s="101" t="s">
        <v>187</v>
      </c>
      <c r="E19" s="2" t="s">
        <v>188</v>
      </c>
      <c r="F19" s="86" t="s">
        <v>22</v>
      </c>
      <c r="G19" s="7">
        <v>1</v>
      </c>
      <c r="H19" s="115">
        <v>0</v>
      </c>
      <c r="I19" s="297" t="s">
        <v>609</v>
      </c>
      <c r="J19" s="243" t="s">
        <v>671</v>
      </c>
    </row>
    <row r="20" spans="1:10" ht="24" customHeight="1">
      <c r="A20" s="404"/>
      <c r="B20" s="413"/>
      <c r="C20" s="416"/>
      <c r="D20" s="101"/>
      <c r="E20" s="21"/>
      <c r="F20" s="110"/>
      <c r="G20" s="23"/>
      <c r="H20" s="117">
        <v>0</v>
      </c>
      <c r="I20" s="298"/>
      <c r="J20" s="239"/>
    </row>
    <row r="21" spans="1:10" ht="80.25" customHeight="1">
      <c r="A21" s="404"/>
      <c r="B21" s="413"/>
      <c r="C21" s="416"/>
      <c r="D21" s="415" t="s">
        <v>189</v>
      </c>
      <c r="E21" s="2" t="s">
        <v>190</v>
      </c>
      <c r="F21" s="86" t="s">
        <v>22</v>
      </c>
      <c r="G21" s="59">
        <v>4</v>
      </c>
      <c r="H21" s="115">
        <v>0</v>
      </c>
      <c r="I21" s="297" t="s">
        <v>609</v>
      </c>
      <c r="J21" s="243" t="s">
        <v>671</v>
      </c>
    </row>
    <row r="22" spans="1:10" ht="80.25" customHeight="1">
      <c r="A22" s="404"/>
      <c r="B22" s="413"/>
      <c r="C22" s="416"/>
      <c r="D22" s="416"/>
      <c r="E22" s="2" t="s">
        <v>191</v>
      </c>
      <c r="F22" s="45">
        <v>12</v>
      </c>
      <c r="G22" s="260">
        <v>14</v>
      </c>
      <c r="H22" s="115">
        <v>0</v>
      </c>
      <c r="I22" s="297" t="s">
        <v>609</v>
      </c>
      <c r="J22" s="243" t="s">
        <v>671</v>
      </c>
    </row>
    <row r="23" spans="1:10" ht="34.5" customHeight="1">
      <c r="A23" s="404"/>
      <c r="B23" s="413"/>
      <c r="C23" s="416"/>
      <c r="D23" s="96"/>
      <c r="E23" s="21"/>
      <c r="F23" s="110"/>
      <c r="G23" s="23"/>
      <c r="H23" s="117">
        <v>0</v>
      </c>
      <c r="I23" s="298"/>
      <c r="J23" s="239"/>
    </row>
    <row r="24" spans="1:10" ht="80.25" customHeight="1">
      <c r="A24" s="404"/>
      <c r="B24" s="413"/>
      <c r="C24" s="416"/>
      <c r="D24" s="415" t="s">
        <v>192</v>
      </c>
      <c r="E24" s="2" t="s">
        <v>193</v>
      </c>
      <c r="F24" s="86">
        <v>4</v>
      </c>
      <c r="G24" s="59">
        <v>5</v>
      </c>
      <c r="H24" s="84">
        <v>0</v>
      </c>
      <c r="I24" s="297" t="s">
        <v>609</v>
      </c>
      <c r="J24" s="243" t="s">
        <v>671</v>
      </c>
    </row>
    <row r="25" spans="1:10" ht="80.25" customHeight="1">
      <c r="A25" s="404"/>
      <c r="B25" s="413"/>
      <c r="C25" s="416"/>
      <c r="D25" s="416"/>
      <c r="E25" s="2" t="s">
        <v>194</v>
      </c>
      <c r="F25" s="86" t="s">
        <v>22</v>
      </c>
      <c r="G25" s="59">
        <v>4</v>
      </c>
      <c r="H25" s="84">
        <v>0</v>
      </c>
      <c r="I25" s="297" t="s">
        <v>624</v>
      </c>
      <c r="J25" s="243" t="s">
        <v>671</v>
      </c>
    </row>
    <row r="26" spans="1:10" ht="80.25" customHeight="1">
      <c r="A26" s="404"/>
      <c r="B26" s="413"/>
      <c r="C26" s="416"/>
      <c r="D26" s="416"/>
      <c r="E26" s="2" t="s">
        <v>195</v>
      </c>
      <c r="F26" s="86">
        <v>0</v>
      </c>
      <c r="G26" s="59">
        <v>2</v>
      </c>
      <c r="H26" s="115">
        <v>0</v>
      </c>
      <c r="I26" s="297" t="s">
        <v>625</v>
      </c>
      <c r="J26" s="243" t="s">
        <v>671</v>
      </c>
    </row>
    <row r="27" spans="1:10" ht="31.5" customHeight="1">
      <c r="A27" s="404"/>
      <c r="B27" s="413"/>
      <c r="C27" s="416"/>
      <c r="D27" s="96"/>
      <c r="E27" s="21"/>
      <c r="F27" s="110"/>
      <c r="G27" s="23"/>
      <c r="H27" s="117">
        <v>0</v>
      </c>
      <c r="I27" s="298"/>
      <c r="J27" s="239"/>
    </row>
    <row r="28" spans="1:10" ht="80.25" customHeight="1">
      <c r="A28" s="404"/>
      <c r="B28" s="413"/>
      <c r="C28" s="416"/>
      <c r="D28" s="415" t="s">
        <v>196</v>
      </c>
      <c r="E28" s="2" t="s">
        <v>197</v>
      </c>
      <c r="F28" s="86">
        <v>0</v>
      </c>
      <c r="G28" s="59">
        <v>100</v>
      </c>
      <c r="H28" s="115">
        <v>0</v>
      </c>
      <c r="I28" s="297" t="s">
        <v>605</v>
      </c>
      <c r="J28" s="243" t="s">
        <v>671</v>
      </c>
    </row>
    <row r="29" spans="1:10" ht="80.25" customHeight="1">
      <c r="A29" s="404"/>
      <c r="B29" s="413"/>
      <c r="C29" s="416"/>
      <c r="D29" s="416"/>
      <c r="E29" s="2" t="s">
        <v>198</v>
      </c>
      <c r="F29" s="86">
        <v>0</v>
      </c>
      <c r="G29" s="59">
        <v>40</v>
      </c>
      <c r="H29" s="115">
        <v>0</v>
      </c>
      <c r="I29" s="297" t="s">
        <v>605</v>
      </c>
      <c r="J29" s="243" t="s">
        <v>671</v>
      </c>
    </row>
    <row r="30" spans="1:10" ht="80.25" customHeight="1">
      <c r="A30" s="404"/>
      <c r="B30" s="414"/>
      <c r="C30" s="416"/>
      <c r="D30" s="416"/>
      <c r="E30" s="2" t="s">
        <v>87</v>
      </c>
      <c r="F30" s="86" t="s">
        <v>22</v>
      </c>
      <c r="G30" s="59">
        <v>8</v>
      </c>
      <c r="H30" s="115">
        <v>0</v>
      </c>
      <c r="I30" s="297" t="s">
        <v>605</v>
      </c>
      <c r="J30" s="243" t="s">
        <v>671</v>
      </c>
    </row>
    <row r="31" spans="1:10" ht="80.25" customHeight="1">
      <c r="A31" s="404"/>
      <c r="B31" s="96"/>
      <c r="C31" s="96"/>
      <c r="D31" s="97"/>
      <c r="E31" s="91"/>
      <c r="F31" s="94"/>
      <c r="G31" s="68"/>
      <c r="H31" s="116">
        <v>2821293.5775</v>
      </c>
      <c r="I31" s="299"/>
      <c r="J31" s="173"/>
    </row>
    <row r="32" spans="1:11" s="113" customFormat="1" ht="40.5" customHeight="1">
      <c r="A32" s="404"/>
      <c r="B32" s="45"/>
      <c r="C32" s="45"/>
      <c r="D32" s="45"/>
      <c r="E32" s="21"/>
      <c r="F32" s="110"/>
      <c r="G32" s="23"/>
      <c r="H32" s="117">
        <v>0</v>
      </c>
      <c r="I32" s="298"/>
      <c r="J32" s="239"/>
      <c r="K32" s="37"/>
    </row>
    <row r="33" spans="1:10" ht="80.25" customHeight="1">
      <c r="A33" s="404"/>
      <c r="B33" s="409" t="s">
        <v>199</v>
      </c>
      <c r="C33" s="415" t="s">
        <v>200</v>
      </c>
      <c r="D33" s="415" t="s">
        <v>201</v>
      </c>
      <c r="E33" s="2" t="s">
        <v>202</v>
      </c>
      <c r="F33" s="86" t="s">
        <v>22</v>
      </c>
      <c r="G33" s="7">
        <v>1</v>
      </c>
      <c r="H33" s="115">
        <v>0</v>
      </c>
      <c r="I33" s="297" t="s">
        <v>609</v>
      </c>
      <c r="J33" s="243" t="s">
        <v>671</v>
      </c>
    </row>
    <row r="34" spans="1:10" ht="80.25" customHeight="1">
      <c r="A34" s="404"/>
      <c r="B34" s="410"/>
      <c r="C34" s="415"/>
      <c r="D34" s="416"/>
      <c r="E34" s="2" t="s">
        <v>202</v>
      </c>
      <c r="F34" s="86" t="s">
        <v>22</v>
      </c>
      <c r="G34" s="7">
        <v>1</v>
      </c>
      <c r="H34" s="115">
        <v>0</v>
      </c>
      <c r="I34" s="297" t="s">
        <v>609</v>
      </c>
      <c r="J34" s="243" t="s">
        <v>671</v>
      </c>
    </row>
    <row r="35" spans="1:10" ht="80.25" customHeight="1">
      <c r="A35" s="404"/>
      <c r="B35" s="410"/>
      <c r="C35" s="415"/>
      <c r="D35" s="416"/>
      <c r="E35" s="2" t="s">
        <v>203</v>
      </c>
      <c r="F35" s="86" t="s">
        <v>22</v>
      </c>
      <c r="G35" s="7">
        <v>1</v>
      </c>
      <c r="H35" s="115">
        <v>0</v>
      </c>
      <c r="I35" s="297" t="s">
        <v>609</v>
      </c>
      <c r="J35" s="243" t="s">
        <v>671</v>
      </c>
    </row>
    <row r="36" spans="1:10" ht="38.25" customHeight="1">
      <c r="A36" s="404"/>
      <c r="B36" s="410"/>
      <c r="C36" s="415"/>
      <c r="D36" s="96"/>
      <c r="E36" s="21"/>
      <c r="F36" s="110"/>
      <c r="G36" s="23"/>
      <c r="H36" s="117">
        <v>0</v>
      </c>
      <c r="I36" s="298"/>
      <c r="J36" s="239"/>
    </row>
    <row r="37" spans="1:10" ht="80.25" customHeight="1">
      <c r="A37" s="404"/>
      <c r="B37" s="410"/>
      <c r="C37" s="415"/>
      <c r="D37" s="415" t="s">
        <v>204</v>
      </c>
      <c r="E37" s="2" t="s">
        <v>205</v>
      </c>
      <c r="F37" s="114" t="s">
        <v>22</v>
      </c>
      <c r="G37" s="260">
        <v>8</v>
      </c>
      <c r="H37" s="115">
        <v>0</v>
      </c>
      <c r="I37" s="297" t="s">
        <v>626</v>
      </c>
      <c r="J37" s="243" t="s">
        <v>671</v>
      </c>
    </row>
    <row r="38" spans="1:10" ht="80.25" customHeight="1">
      <c r="A38" s="404"/>
      <c r="B38" s="410"/>
      <c r="C38" s="415"/>
      <c r="D38" s="416"/>
      <c r="E38" s="2" t="s">
        <v>188</v>
      </c>
      <c r="F38" s="86" t="s">
        <v>22</v>
      </c>
      <c r="G38" s="265">
        <v>1</v>
      </c>
      <c r="H38" s="115">
        <v>0</v>
      </c>
      <c r="I38" s="297" t="s">
        <v>605</v>
      </c>
      <c r="J38" s="243" t="s">
        <v>671</v>
      </c>
    </row>
    <row r="39" spans="1:10" ht="48" customHeight="1">
      <c r="A39" s="404"/>
      <c r="B39" s="410"/>
      <c r="C39" s="415"/>
      <c r="D39" s="96"/>
      <c r="E39" s="21"/>
      <c r="F39" s="110"/>
      <c r="G39" s="23"/>
      <c r="H39" s="117">
        <v>0</v>
      </c>
      <c r="I39" s="298"/>
      <c r="J39" s="239"/>
    </row>
    <row r="40" spans="1:10" ht="80.25" customHeight="1">
      <c r="A40" s="404"/>
      <c r="B40" s="410"/>
      <c r="C40" s="415"/>
      <c r="D40" s="415" t="s">
        <v>206</v>
      </c>
      <c r="E40" s="2" t="s">
        <v>188</v>
      </c>
      <c r="F40" s="86" t="s">
        <v>22</v>
      </c>
      <c r="G40" s="7">
        <v>1</v>
      </c>
      <c r="H40" s="115">
        <v>0</v>
      </c>
      <c r="I40" s="297" t="s">
        <v>609</v>
      </c>
      <c r="J40" s="243" t="s">
        <v>671</v>
      </c>
    </row>
    <row r="41" spans="1:10" ht="80.25" customHeight="1">
      <c r="A41" s="404"/>
      <c r="B41" s="410"/>
      <c r="C41" s="415"/>
      <c r="D41" s="415"/>
      <c r="E41" s="2" t="s">
        <v>207</v>
      </c>
      <c r="F41" s="86" t="s">
        <v>22</v>
      </c>
      <c r="G41" s="7">
        <v>1</v>
      </c>
      <c r="H41" s="115">
        <v>0</v>
      </c>
      <c r="I41" s="297" t="s">
        <v>609</v>
      </c>
      <c r="J41" s="243" t="s">
        <v>671</v>
      </c>
    </row>
    <row r="42" spans="1:10" ht="80.25" customHeight="1">
      <c r="A42" s="404"/>
      <c r="B42" s="410"/>
      <c r="C42" s="415"/>
      <c r="D42" s="416"/>
      <c r="E42" s="2" t="s">
        <v>188</v>
      </c>
      <c r="F42" s="86" t="s">
        <v>22</v>
      </c>
      <c r="G42" s="7">
        <v>1</v>
      </c>
      <c r="H42" s="115">
        <v>0</v>
      </c>
      <c r="I42" s="297" t="s">
        <v>609</v>
      </c>
      <c r="J42" s="243" t="s">
        <v>671</v>
      </c>
    </row>
    <row r="43" spans="1:10" ht="80.25" customHeight="1">
      <c r="A43" s="404"/>
      <c r="B43" s="410"/>
      <c r="C43" s="415"/>
      <c r="D43" s="95" t="s">
        <v>208</v>
      </c>
      <c r="E43" s="2" t="s">
        <v>188</v>
      </c>
      <c r="F43" s="86" t="s">
        <v>22</v>
      </c>
      <c r="G43" s="7">
        <v>1</v>
      </c>
      <c r="H43" s="115">
        <v>0</v>
      </c>
      <c r="I43" s="297" t="s">
        <v>627</v>
      </c>
      <c r="J43" s="243" t="s">
        <v>671</v>
      </c>
    </row>
    <row r="44" spans="1:10" ht="80.25" customHeight="1">
      <c r="A44" s="404"/>
      <c r="B44" s="411"/>
      <c r="C44" s="415"/>
      <c r="D44" s="95" t="s">
        <v>210</v>
      </c>
      <c r="E44" s="2" t="s">
        <v>188</v>
      </c>
      <c r="F44" s="86" t="s">
        <v>22</v>
      </c>
      <c r="G44" s="7">
        <v>1</v>
      </c>
      <c r="H44" s="115">
        <v>0</v>
      </c>
      <c r="I44" s="297" t="s">
        <v>627</v>
      </c>
      <c r="J44" s="243" t="s">
        <v>671</v>
      </c>
    </row>
    <row r="45" spans="1:10" ht="80.25" customHeight="1">
      <c r="A45" s="404"/>
      <c r="B45" s="95"/>
      <c r="C45" s="95"/>
      <c r="D45" s="98"/>
      <c r="E45" s="91"/>
      <c r="F45" s="94"/>
      <c r="G45" s="68"/>
      <c r="H45" s="116">
        <v>2821293.5775</v>
      </c>
      <c r="I45" s="299"/>
      <c r="J45" s="173"/>
    </row>
    <row r="46" spans="1:10" ht="35.25" customHeight="1">
      <c r="A46" s="404"/>
      <c r="B46" s="95"/>
      <c r="C46" s="95"/>
      <c r="D46" s="8"/>
      <c r="E46" s="21"/>
      <c r="F46" s="110"/>
      <c r="G46" s="23"/>
      <c r="H46" s="117">
        <v>0</v>
      </c>
      <c r="I46" s="298"/>
      <c r="J46" s="239"/>
    </row>
    <row r="47" spans="1:10" ht="80.25" customHeight="1">
      <c r="A47" s="404"/>
      <c r="B47" s="409" t="s">
        <v>212</v>
      </c>
      <c r="C47" s="415" t="s">
        <v>213</v>
      </c>
      <c r="D47" s="402" t="s">
        <v>214</v>
      </c>
      <c r="E47" s="2" t="s">
        <v>215</v>
      </c>
      <c r="F47" s="86" t="s">
        <v>22</v>
      </c>
      <c r="G47" s="59">
        <v>4153</v>
      </c>
      <c r="H47" s="115">
        <v>0</v>
      </c>
      <c r="I47" s="297" t="s">
        <v>609</v>
      </c>
      <c r="J47" s="243" t="s">
        <v>671</v>
      </c>
    </row>
    <row r="48" spans="1:10" ht="80.25" customHeight="1">
      <c r="A48" s="404"/>
      <c r="B48" s="410"/>
      <c r="C48" s="415"/>
      <c r="D48" s="402"/>
      <c r="E48" s="2" t="s">
        <v>215</v>
      </c>
      <c r="F48" s="86" t="s">
        <v>22</v>
      </c>
      <c r="G48" s="59">
        <v>4153</v>
      </c>
      <c r="H48" s="115">
        <v>0</v>
      </c>
      <c r="I48" s="297" t="s">
        <v>609</v>
      </c>
      <c r="J48" s="243" t="s">
        <v>671</v>
      </c>
    </row>
    <row r="49" spans="1:10" ht="80.25" customHeight="1">
      <c r="A49" s="404"/>
      <c r="B49" s="411"/>
      <c r="C49" s="416"/>
      <c r="D49" s="402"/>
      <c r="E49" s="2" t="s">
        <v>216</v>
      </c>
      <c r="F49" s="86" t="s">
        <v>22</v>
      </c>
      <c r="G49" s="7">
        <v>1</v>
      </c>
      <c r="H49" s="115">
        <v>0</v>
      </c>
      <c r="I49" s="297" t="s">
        <v>609</v>
      </c>
      <c r="J49" s="243" t="s">
        <v>671</v>
      </c>
    </row>
  </sheetData>
  <sheetProtection/>
  <mergeCells count="23">
    <mergeCell ref="D21:D22"/>
    <mergeCell ref="C16:C30"/>
    <mergeCell ref="D40:D42"/>
    <mergeCell ref="C47:C49"/>
    <mergeCell ref="D33:D35"/>
    <mergeCell ref="D37:D38"/>
    <mergeCell ref="C33:C44"/>
    <mergeCell ref="B9:B13"/>
    <mergeCell ref="C9:C13"/>
    <mergeCell ref="E1:F1"/>
    <mergeCell ref="A5:A49"/>
    <mergeCell ref="D8:D13"/>
    <mergeCell ref="D1:D2"/>
    <mergeCell ref="A1:A2"/>
    <mergeCell ref="B1:B2"/>
    <mergeCell ref="C1:C2"/>
    <mergeCell ref="B47:B49"/>
    <mergeCell ref="D47:D49"/>
    <mergeCell ref="B33:B44"/>
    <mergeCell ref="B16:B30"/>
    <mergeCell ref="D24:D26"/>
    <mergeCell ref="D28:D30"/>
    <mergeCell ref="D16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="87" zoomScaleNormal="87" zoomScalePageLayoutView="0" workbookViewId="0" topLeftCell="A1">
      <selection activeCell="A1" sqref="A1:A2"/>
    </sheetView>
  </sheetViews>
  <sheetFormatPr defaultColWidth="11.421875" defaultRowHeight="15"/>
  <cols>
    <col min="1" max="1" width="19.28125" style="50" customWidth="1"/>
    <col min="2" max="2" width="22.28125" style="50" customWidth="1"/>
    <col min="3" max="3" width="7.421875" style="50" customWidth="1"/>
    <col min="4" max="4" width="27.00390625" style="50" customWidth="1"/>
    <col min="5" max="5" width="26.140625" style="50" customWidth="1"/>
    <col min="6" max="6" width="11.421875" style="50" customWidth="1"/>
    <col min="7" max="7" width="11.421875" style="39" customWidth="1"/>
    <col min="8" max="8" width="15.8515625" style="197" bestFit="1" customWidth="1"/>
    <col min="9" max="9" width="15.8515625" style="302" customWidth="1"/>
    <col min="10" max="10" width="17.7109375" style="280" customWidth="1"/>
    <col min="11" max="16384" width="11.421875" style="50" customWidth="1"/>
  </cols>
  <sheetData>
    <row r="1" spans="1:10" ht="34.5" customHeight="1">
      <c r="A1" s="408" t="s">
        <v>0</v>
      </c>
      <c r="B1" s="408" t="s">
        <v>1</v>
      </c>
      <c r="C1" s="418" t="s">
        <v>2</v>
      </c>
      <c r="D1" s="408" t="s">
        <v>3</v>
      </c>
      <c r="E1" s="403" t="s">
        <v>5</v>
      </c>
      <c r="F1" s="403"/>
      <c r="G1" s="79" t="s">
        <v>6</v>
      </c>
      <c r="H1" s="79" t="s">
        <v>7</v>
      </c>
      <c r="I1" s="292" t="s">
        <v>612</v>
      </c>
      <c r="J1" s="340" t="s">
        <v>8</v>
      </c>
    </row>
    <row r="2" spans="1:10" ht="62.25" customHeight="1">
      <c r="A2" s="376"/>
      <c r="B2" s="376"/>
      <c r="C2" s="419"/>
      <c r="D2" s="376"/>
      <c r="E2" s="133" t="s">
        <v>9</v>
      </c>
      <c r="F2" s="133" t="s">
        <v>10</v>
      </c>
      <c r="G2" s="80">
        <v>13</v>
      </c>
      <c r="H2" s="80">
        <v>13</v>
      </c>
      <c r="I2" s="308" t="s">
        <v>609</v>
      </c>
      <c r="J2" s="341"/>
    </row>
    <row r="3" spans="1:10" ht="29.25" customHeight="1">
      <c r="A3" s="51"/>
      <c r="B3" s="51"/>
      <c r="C3" s="119"/>
      <c r="D3" s="51"/>
      <c r="E3" s="135"/>
      <c r="F3" s="135"/>
      <c r="G3" s="51"/>
      <c r="H3" s="229">
        <v>332758816</v>
      </c>
      <c r="I3" s="309"/>
      <c r="J3" s="51"/>
    </row>
    <row r="4" spans="1:10" s="113" customFormat="1" ht="29.25" customHeight="1" thickBot="1">
      <c r="A4" s="16"/>
      <c r="B4" s="16"/>
      <c r="C4" s="158"/>
      <c r="D4" s="137"/>
      <c r="E4" s="138"/>
      <c r="F4" s="138"/>
      <c r="G4" s="137"/>
      <c r="H4" s="266">
        <v>46918993.055999994</v>
      </c>
      <c r="I4" s="310"/>
      <c r="J4" s="16"/>
    </row>
    <row r="5" spans="1:10" ht="51" customHeight="1">
      <c r="A5" s="404" t="s">
        <v>217</v>
      </c>
      <c r="B5" s="95" t="s">
        <v>218</v>
      </c>
      <c r="C5" s="84" t="s">
        <v>219</v>
      </c>
      <c r="D5" s="95" t="s">
        <v>220</v>
      </c>
      <c r="E5" s="139" t="s">
        <v>221</v>
      </c>
      <c r="F5" s="140" t="s">
        <v>22</v>
      </c>
      <c r="G5" s="172">
        <v>1839</v>
      </c>
      <c r="H5" s="178">
        <v>46918993.055999994</v>
      </c>
      <c r="I5" s="297" t="s">
        <v>609</v>
      </c>
      <c r="J5" s="279" t="s">
        <v>659</v>
      </c>
    </row>
    <row r="6" spans="1:10" ht="51" customHeight="1">
      <c r="A6" s="404"/>
      <c r="B6" s="95"/>
      <c r="C6" s="141"/>
      <c r="D6" s="142"/>
      <c r="E6" s="143"/>
      <c r="F6" s="144"/>
      <c r="G6" s="267"/>
      <c r="H6" s="268">
        <v>143086290.88</v>
      </c>
      <c r="I6" s="311"/>
      <c r="J6" s="279"/>
    </row>
    <row r="7" spans="1:10" ht="48.75" customHeight="1">
      <c r="A7" s="404"/>
      <c r="B7" s="415" t="s">
        <v>222</v>
      </c>
      <c r="C7" s="102" t="s">
        <v>223</v>
      </c>
      <c r="D7" s="95" t="s">
        <v>224</v>
      </c>
      <c r="E7" s="8" t="s">
        <v>225</v>
      </c>
      <c r="F7" s="86">
        <v>0</v>
      </c>
      <c r="G7" s="172">
        <v>1</v>
      </c>
      <c r="H7" s="178">
        <v>0</v>
      </c>
      <c r="I7" s="297" t="s">
        <v>628</v>
      </c>
      <c r="J7" s="279" t="s">
        <v>673</v>
      </c>
    </row>
    <row r="8" spans="1:10" ht="48.75" customHeight="1">
      <c r="A8" s="404"/>
      <c r="B8" s="415"/>
      <c r="C8" s="102" t="s">
        <v>226</v>
      </c>
      <c r="D8" s="95" t="s">
        <v>227</v>
      </c>
      <c r="E8" s="8" t="s">
        <v>228</v>
      </c>
      <c r="F8" s="86">
        <v>0</v>
      </c>
      <c r="G8" s="172">
        <v>1</v>
      </c>
      <c r="H8" s="178">
        <v>0</v>
      </c>
      <c r="I8" s="297" t="s">
        <v>609</v>
      </c>
      <c r="J8" s="279" t="s">
        <v>673</v>
      </c>
    </row>
    <row r="9" spans="1:10" ht="48.75" customHeight="1">
      <c r="A9" s="404"/>
      <c r="B9" s="415"/>
      <c r="C9" s="102" t="s">
        <v>229</v>
      </c>
      <c r="D9" s="95" t="s">
        <v>230</v>
      </c>
      <c r="E9" s="8" t="s">
        <v>231</v>
      </c>
      <c r="F9" s="86">
        <v>0</v>
      </c>
      <c r="G9" s="168">
        <v>1</v>
      </c>
      <c r="H9" s="178">
        <v>0</v>
      </c>
      <c r="I9" s="297" t="s">
        <v>609</v>
      </c>
      <c r="J9" s="279" t="s">
        <v>673</v>
      </c>
    </row>
    <row r="10" spans="1:10" ht="48.75" customHeight="1" thickBot="1">
      <c r="A10" s="404"/>
      <c r="B10" s="415"/>
      <c r="C10" s="303" t="s">
        <v>232</v>
      </c>
      <c r="D10" s="95" t="s">
        <v>233</v>
      </c>
      <c r="E10" s="146" t="s">
        <v>234</v>
      </c>
      <c r="F10" s="147">
        <v>0.9</v>
      </c>
      <c r="G10" s="168">
        <v>1</v>
      </c>
      <c r="H10" s="195">
        <v>98523367.63140684</v>
      </c>
      <c r="I10" s="301" t="s">
        <v>609</v>
      </c>
      <c r="J10" s="279" t="s">
        <v>654</v>
      </c>
    </row>
    <row r="11" spans="1:10" ht="48.75" customHeight="1" thickBot="1">
      <c r="A11" s="404"/>
      <c r="B11" s="95"/>
      <c r="C11" s="149"/>
      <c r="D11" s="150"/>
      <c r="E11" s="148"/>
      <c r="F11" s="151"/>
      <c r="G11" s="269"/>
      <c r="H11" s="270">
        <v>71543145.44</v>
      </c>
      <c r="I11" s="312"/>
      <c r="J11" s="269"/>
    </row>
    <row r="12" spans="1:10" ht="48.75" customHeight="1">
      <c r="A12" s="404"/>
      <c r="B12" s="415" t="s">
        <v>235</v>
      </c>
      <c r="C12" s="102" t="s">
        <v>236</v>
      </c>
      <c r="D12" s="95" t="s">
        <v>237</v>
      </c>
      <c r="E12" s="139" t="s">
        <v>238</v>
      </c>
      <c r="F12" s="140">
        <v>0</v>
      </c>
      <c r="G12" s="172">
        <v>2</v>
      </c>
      <c r="H12" s="178">
        <v>21462943.632</v>
      </c>
      <c r="I12" s="297" t="s">
        <v>629</v>
      </c>
      <c r="J12" s="279" t="s">
        <v>673</v>
      </c>
    </row>
    <row r="13" spans="1:10" ht="48.75" customHeight="1">
      <c r="A13" s="404"/>
      <c r="B13" s="415"/>
      <c r="C13" s="102" t="s">
        <v>239</v>
      </c>
      <c r="D13" s="95" t="s">
        <v>240</v>
      </c>
      <c r="E13" s="8" t="s">
        <v>241</v>
      </c>
      <c r="F13" s="86">
        <v>0</v>
      </c>
      <c r="G13" s="172">
        <v>1</v>
      </c>
      <c r="H13" s="178">
        <v>28617258.176</v>
      </c>
      <c r="I13" s="297" t="s">
        <v>609</v>
      </c>
      <c r="J13" s="279" t="s">
        <v>673</v>
      </c>
    </row>
    <row r="14" spans="1:10" ht="48.75" customHeight="1">
      <c r="A14" s="404"/>
      <c r="B14" s="415"/>
      <c r="C14" s="102" t="s">
        <v>242</v>
      </c>
      <c r="D14" s="95" t="s">
        <v>243</v>
      </c>
      <c r="E14" s="8" t="s">
        <v>244</v>
      </c>
      <c r="F14" s="86">
        <v>0</v>
      </c>
      <c r="G14" s="172">
        <v>1</v>
      </c>
      <c r="H14" s="178">
        <v>0</v>
      </c>
      <c r="I14" s="297" t="s">
        <v>609</v>
      </c>
      <c r="J14" s="279" t="s">
        <v>661</v>
      </c>
    </row>
    <row r="15" spans="1:10" ht="48.75" customHeight="1">
      <c r="A15" s="404"/>
      <c r="B15" s="415"/>
      <c r="C15" s="102" t="s">
        <v>245</v>
      </c>
      <c r="D15" s="95" t="s">
        <v>246</v>
      </c>
      <c r="E15" s="8" t="s">
        <v>247</v>
      </c>
      <c r="F15" s="86">
        <v>0</v>
      </c>
      <c r="G15" s="172">
        <v>1</v>
      </c>
      <c r="H15" s="178">
        <v>0</v>
      </c>
      <c r="I15" s="297" t="s">
        <v>630</v>
      </c>
      <c r="J15" s="279" t="s">
        <v>673</v>
      </c>
    </row>
    <row r="16" spans="1:10" ht="48.75" customHeight="1">
      <c r="A16" s="404"/>
      <c r="B16" s="415"/>
      <c r="C16" s="102" t="s">
        <v>248</v>
      </c>
      <c r="D16" s="95" t="s">
        <v>249</v>
      </c>
      <c r="E16" s="8" t="s">
        <v>250</v>
      </c>
      <c r="F16" s="86">
        <v>0</v>
      </c>
      <c r="G16" s="168">
        <v>0.5</v>
      </c>
      <c r="H16" s="178">
        <v>7154314.544</v>
      </c>
      <c r="I16" s="297" t="s">
        <v>609</v>
      </c>
      <c r="J16" s="279" t="s">
        <v>673</v>
      </c>
    </row>
    <row r="17" spans="1:10" ht="48.75" customHeight="1">
      <c r="A17" s="404"/>
      <c r="B17" s="415"/>
      <c r="C17" s="102" t="s">
        <v>251</v>
      </c>
      <c r="D17" s="95" t="s">
        <v>252</v>
      </c>
      <c r="E17" s="8" t="s">
        <v>253</v>
      </c>
      <c r="F17" s="86">
        <v>0</v>
      </c>
      <c r="G17" s="168">
        <v>1</v>
      </c>
      <c r="H17" s="178">
        <v>0</v>
      </c>
      <c r="I17" s="297" t="s">
        <v>609</v>
      </c>
      <c r="J17" s="279" t="s">
        <v>674</v>
      </c>
    </row>
    <row r="18" spans="1:10" ht="48.75" customHeight="1">
      <c r="A18" s="404"/>
      <c r="B18" s="415"/>
      <c r="C18" s="102" t="s">
        <v>254</v>
      </c>
      <c r="D18" s="95" t="s">
        <v>255</v>
      </c>
      <c r="E18" s="8" t="s">
        <v>256</v>
      </c>
      <c r="F18" s="86">
        <v>0</v>
      </c>
      <c r="G18" s="168">
        <v>1</v>
      </c>
      <c r="H18" s="178">
        <v>0</v>
      </c>
      <c r="I18" s="297" t="s">
        <v>609</v>
      </c>
      <c r="J18" s="279" t="s">
        <v>673</v>
      </c>
    </row>
    <row r="19" spans="1:10" ht="48.75" customHeight="1">
      <c r="A19" s="404"/>
      <c r="B19" s="415"/>
      <c r="C19" s="102" t="s">
        <v>257</v>
      </c>
      <c r="D19" s="95" t="s">
        <v>258</v>
      </c>
      <c r="E19" s="152" t="s">
        <v>259</v>
      </c>
      <c r="F19" s="153">
        <v>0.2</v>
      </c>
      <c r="G19" s="168">
        <v>0.5</v>
      </c>
      <c r="H19" s="195">
        <v>7154314.544</v>
      </c>
      <c r="I19" s="301" t="s">
        <v>609</v>
      </c>
      <c r="J19" s="279" t="s">
        <v>667</v>
      </c>
    </row>
    <row r="20" spans="1:10" ht="48.75" customHeight="1" thickBot="1">
      <c r="A20" s="404"/>
      <c r="B20" s="415"/>
      <c r="C20" s="102" t="s">
        <v>260</v>
      </c>
      <c r="D20" s="95" t="s">
        <v>261</v>
      </c>
      <c r="E20" s="146" t="s">
        <v>147</v>
      </c>
      <c r="F20" s="154">
        <v>0</v>
      </c>
      <c r="G20" s="195">
        <v>0.5</v>
      </c>
      <c r="H20" s="178">
        <v>7154314.544</v>
      </c>
      <c r="I20" s="297" t="s">
        <v>609</v>
      </c>
      <c r="J20" s="279" t="s">
        <v>673</v>
      </c>
    </row>
    <row r="21" spans="1:10" ht="48.75" customHeight="1" thickBot="1">
      <c r="A21" s="404"/>
      <c r="B21" s="95"/>
      <c r="C21" s="149"/>
      <c r="D21" s="150"/>
      <c r="E21" s="148"/>
      <c r="F21" s="155"/>
      <c r="G21" s="269"/>
      <c r="H21" s="270">
        <v>71543145.44</v>
      </c>
      <c r="I21" s="312"/>
      <c r="J21" s="269"/>
    </row>
    <row r="22" spans="1:10" ht="48.75" customHeight="1">
      <c r="A22" s="404"/>
      <c r="B22" s="415" t="s">
        <v>262</v>
      </c>
      <c r="C22" s="102" t="s">
        <v>263</v>
      </c>
      <c r="D22" s="95" t="s">
        <v>264</v>
      </c>
      <c r="E22" s="139" t="s">
        <v>265</v>
      </c>
      <c r="F22" s="156" t="s">
        <v>22</v>
      </c>
      <c r="G22" s="172">
        <v>45</v>
      </c>
      <c r="H22" s="178">
        <v>64388830.896</v>
      </c>
      <c r="I22" s="297" t="s">
        <v>609</v>
      </c>
      <c r="J22" s="279" t="s">
        <v>662</v>
      </c>
    </row>
    <row r="23" spans="1:10" ht="48.75" customHeight="1" thickBot="1">
      <c r="A23" s="404"/>
      <c r="B23" s="415"/>
      <c r="C23" s="102" t="s">
        <v>266</v>
      </c>
      <c r="D23" s="95" t="s">
        <v>267</v>
      </c>
      <c r="E23" s="146" t="s">
        <v>268</v>
      </c>
      <c r="F23" s="157">
        <v>0</v>
      </c>
      <c r="G23" s="168">
        <v>1</v>
      </c>
      <c r="H23" s="178">
        <v>7154314.544</v>
      </c>
      <c r="I23" s="297" t="s">
        <v>609</v>
      </c>
      <c r="J23" s="279" t="s">
        <v>665</v>
      </c>
    </row>
    <row r="24" ht="30" customHeight="1">
      <c r="G24" s="197"/>
    </row>
    <row r="25" ht="30" customHeight="1">
      <c r="G25" s="197"/>
    </row>
    <row r="26" ht="30" customHeight="1">
      <c r="G26" s="197"/>
    </row>
    <row r="27" ht="30" customHeight="1">
      <c r="G27" s="197"/>
    </row>
    <row r="28" ht="30" customHeight="1">
      <c r="G28" s="197"/>
    </row>
    <row r="29" ht="30" customHeight="1">
      <c r="G29" s="197"/>
    </row>
    <row r="30" ht="30" customHeight="1">
      <c r="G30" s="197"/>
    </row>
    <row r="31" ht="30" customHeight="1">
      <c r="G31" s="197"/>
    </row>
    <row r="32" ht="15">
      <c r="G32" s="197"/>
    </row>
    <row r="33" ht="15">
      <c r="G33" s="197"/>
    </row>
    <row r="34" ht="15">
      <c r="G34" s="197"/>
    </row>
    <row r="35" ht="15">
      <c r="G35" s="197"/>
    </row>
    <row r="36" ht="15">
      <c r="G36" s="197"/>
    </row>
    <row r="37" ht="15">
      <c r="G37" s="197"/>
    </row>
    <row r="38" ht="15">
      <c r="G38" s="197"/>
    </row>
  </sheetData>
  <sheetProtection/>
  <mergeCells count="9">
    <mergeCell ref="B22:B23"/>
    <mergeCell ref="B12:B20"/>
    <mergeCell ref="E1:F1"/>
    <mergeCell ref="A5:A23"/>
    <mergeCell ref="B7:B10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1">
      <selection activeCell="B1" sqref="B1:B2"/>
    </sheetView>
  </sheetViews>
  <sheetFormatPr defaultColWidth="11.421875" defaultRowHeight="15"/>
  <cols>
    <col min="1" max="1" width="16.421875" style="1" customWidth="1"/>
    <col min="2" max="2" width="15.140625" style="169" customWidth="1"/>
    <col min="3" max="3" width="6.57421875" style="1" customWidth="1"/>
    <col min="4" max="4" width="26.00390625" style="50" customWidth="1"/>
    <col min="5" max="5" width="26.140625" style="1" customWidth="1"/>
    <col min="6" max="6" width="7.57421875" style="1" customWidth="1"/>
    <col min="7" max="7" width="9.421875" style="1" customWidth="1"/>
    <col min="8" max="8" width="15.7109375" style="1" customWidth="1"/>
    <col min="9" max="9" width="15.7109375" style="317" customWidth="1"/>
    <col min="10" max="10" width="22.57421875" style="39" customWidth="1"/>
    <col min="11" max="16384" width="11.421875" style="1" customWidth="1"/>
  </cols>
  <sheetData>
    <row r="1" spans="1:10" ht="34.5" customHeight="1">
      <c r="A1" s="408" t="s">
        <v>0</v>
      </c>
      <c r="B1" s="408" t="s">
        <v>1</v>
      </c>
      <c r="C1" s="422" t="s">
        <v>2</v>
      </c>
      <c r="D1" s="408" t="s">
        <v>3</v>
      </c>
      <c r="E1" s="421" t="s">
        <v>5</v>
      </c>
      <c r="F1" s="421"/>
      <c r="G1" s="106" t="s">
        <v>6</v>
      </c>
      <c r="H1" s="106" t="s">
        <v>7</v>
      </c>
      <c r="I1" s="292" t="s">
        <v>612</v>
      </c>
      <c r="J1" s="359" t="s">
        <v>8</v>
      </c>
    </row>
    <row r="2" spans="1:10" s="50" customFormat="1" ht="62.25" customHeight="1">
      <c r="A2" s="376"/>
      <c r="B2" s="408"/>
      <c r="C2" s="422"/>
      <c r="D2" s="408"/>
      <c r="E2" s="48" t="s">
        <v>9</v>
      </c>
      <c r="F2" s="48" t="s">
        <v>10</v>
      </c>
      <c r="G2" s="48">
        <v>13</v>
      </c>
      <c r="H2" s="48">
        <v>13</v>
      </c>
      <c r="I2" s="313" t="s">
        <v>609</v>
      </c>
      <c r="J2" s="340"/>
    </row>
    <row r="3" spans="1:10" s="50" customFormat="1" ht="26.25" customHeight="1">
      <c r="A3" s="51"/>
      <c r="B3" s="17"/>
      <c r="C3" s="81"/>
      <c r="D3" s="17"/>
      <c r="E3" s="18"/>
      <c r="F3" s="18"/>
      <c r="G3" s="18"/>
      <c r="H3" s="53">
        <v>82190838</v>
      </c>
      <c r="I3" s="314"/>
      <c r="J3" s="329"/>
    </row>
    <row r="4" spans="1:10" s="113" customFormat="1" ht="26.25" customHeight="1">
      <c r="A4" s="16"/>
      <c r="B4" s="46"/>
      <c r="C4" s="161"/>
      <c r="D4" s="159"/>
      <c r="E4" s="160"/>
      <c r="F4" s="160"/>
      <c r="G4" s="160"/>
      <c r="H4" s="162">
        <v>41095419</v>
      </c>
      <c r="I4" s="315"/>
      <c r="J4" s="159"/>
    </row>
    <row r="5" spans="1:10" s="50" customFormat="1" ht="52.5" customHeight="1">
      <c r="A5" s="385" t="s">
        <v>269</v>
      </c>
      <c r="B5" s="420" t="s">
        <v>270</v>
      </c>
      <c r="C5" s="84" t="s">
        <v>271</v>
      </c>
      <c r="D5" s="88" t="s">
        <v>272</v>
      </c>
      <c r="E5" s="44" t="s">
        <v>273</v>
      </c>
      <c r="F5" s="86" t="s">
        <v>22</v>
      </c>
      <c r="G5" s="84">
        <v>2</v>
      </c>
      <c r="H5" s="115">
        <v>18492938.55</v>
      </c>
      <c r="I5" s="305" t="s">
        <v>617</v>
      </c>
      <c r="J5" s="279" t="s">
        <v>292</v>
      </c>
    </row>
    <row r="6" spans="1:10" s="50" customFormat="1" ht="52.5" customHeight="1">
      <c r="A6" s="386"/>
      <c r="B6" s="420"/>
      <c r="C6" s="84" t="s">
        <v>274</v>
      </c>
      <c r="D6" s="88" t="s">
        <v>275</v>
      </c>
      <c r="E6" s="44" t="s">
        <v>276</v>
      </c>
      <c r="F6" s="86">
        <v>0</v>
      </c>
      <c r="G6" s="84">
        <v>2</v>
      </c>
      <c r="H6" s="115">
        <v>22602480.450000003</v>
      </c>
      <c r="I6" s="305" t="s">
        <v>631</v>
      </c>
      <c r="J6" s="279" t="s">
        <v>292</v>
      </c>
    </row>
    <row r="7" spans="1:10" s="50" customFormat="1" ht="33" customHeight="1">
      <c r="A7" s="386"/>
      <c r="B7" s="100"/>
      <c r="C7" s="141"/>
      <c r="D7" s="164"/>
      <c r="E7" s="164"/>
      <c r="F7" s="166"/>
      <c r="G7" s="141"/>
      <c r="H7" s="167">
        <v>20547709.5</v>
      </c>
      <c r="I7" s="316"/>
      <c r="J7" s="267"/>
    </row>
    <row r="8" spans="1:10" s="50" customFormat="1" ht="52.5" customHeight="1">
      <c r="A8" s="386"/>
      <c r="B8" s="420" t="s">
        <v>277</v>
      </c>
      <c r="C8" s="102" t="s">
        <v>278</v>
      </c>
      <c r="D8" s="44" t="s">
        <v>279</v>
      </c>
      <c r="E8" s="44" t="s">
        <v>280</v>
      </c>
      <c r="F8" s="86">
        <v>0</v>
      </c>
      <c r="G8" s="84">
        <v>1</v>
      </c>
      <c r="H8" s="115">
        <v>0</v>
      </c>
      <c r="I8" s="305" t="s">
        <v>610</v>
      </c>
      <c r="J8" s="279" t="s">
        <v>675</v>
      </c>
    </row>
    <row r="9" spans="1:10" s="50" customFormat="1" ht="52.5" customHeight="1">
      <c r="A9" s="386"/>
      <c r="B9" s="420"/>
      <c r="C9" s="102" t="s">
        <v>281</v>
      </c>
      <c r="D9" s="88" t="s">
        <v>282</v>
      </c>
      <c r="E9" s="44" t="s">
        <v>283</v>
      </c>
      <c r="F9" s="86" t="s">
        <v>22</v>
      </c>
      <c r="G9" s="84">
        <v>1</v>
      </c>
      <c r="H9" s="115">
        <v>0</v>
      </c>
      <c r="I9" s="305" t="s">
        <v>609</v>
      </c>
      <c r="J9" s="279" t="s">
        <v>292</v>
      </c>
    </row>
    <row r="10" spans="1:10" s="50" customFormat="1" ht="52.5" customHeight="1">
      <c r="A10" s="386"/>
      <c r="B10" s="420"/>
      <c r="C10" s="102" t="s">
        <v>284</v>
      </c>
      <c r="D10" s="88" t="s">
        <v>285</v>
      </c>
      <c r="E10" s="44" t="s">
        <v>286</v>
      </c>
      <c r="F10" s="86">
        <v>0</v>
      </c>
      <c r="G10" s="84">
        <v>0.9</v>
      </c>
      <c r="H10" s="115">
        <v>20547709.5</v>
      </c>
      <c r="I10" s="305" t="s">
        <v>609</v>
      </c>
      <c r="J10" s="279" t="s">
        <v>292</v>
      </c>
    </row>
    <row r="11" spans="1:10" s="50" customFormat="1" ht="52.5" customHeight="1">
      <c r="A11" s="386"/>
      <c r="B11" s="100"/>
      <c r="C11" s="165"/>
      <c r="D11" s="164"/>
      <c r="E11" s="164"/>
      <c r="F11" s="166"/>
      <c r="G11" s="141"/>
      <c r="H11" s="145">
        <v>20547709.5</v>
      </c>
      <c r="I11" s="306"/>
      <c r="J11" s="267"/>
    </row>
    <row r="12" spans="1:10" s="50" customFormat="1" ht="52.5" customHeight="1">
      <c r="A12" s="386"/>
      <c r="B12" s="420" t="s">
        <v>287</v>
      </c>
      <c r="C12" s="102" t="s">
        <v>288</v>
      </c>
      <c r="D12" s="88" t="s">
        <v>289</v>
      </c>
      <c r="E12" s="44" t="s">
        <v>290</v>
      </c>
      <c r="F12" s="86">
        <v>1</v>
      </c>
      <c r="G12" s="84">
        <v>2</v>
      </c>
      <c r="H12" s="115">
        <v>1027385.4750000001</v>
      </c>
      <c r="I12" s="305" t="s">
        <v>609</v>
      </c>
      <c r="J12" s="279" t="s">
        <v>292</v>
      </c>
    </row>
    <row r="13" spans="1:10" s="50" customFormat="1" ht="52.5" customHeight="1">
      <c r="A13" s="386"/>
      <c r="B13" s="420"/>
      <c r="C13" s="102" t="s">
        <v>291</v>
      </c>
      <c r="D13" s="88" t="s">
        <v>292</v>
      </c>
      <c r="E13" s="44" t="s">
        <v>293</v>
      </c>
      <c r="F13" s="86" t="s">
        <v>22</v>
      </c>
      <c r="G13" s="84">
        <v>4</v>
      </c>
      <c r="H13" s="115">
        <v>2054770.9500000002</v>
      </c>
      <c r="I13" s="305" t="s">
        <v>609</v>
      </c>
      <c r="J13" s="279" t="s">
        <v>292</v>
      </c>
    </row>
    <row r="14" spans="1:10" s="50" customFormat="1" ht="52.5" customHeight="1">
      <c r="A14" s="386"/>
      <c r="B14" s="420"/>
      <c r="C14" s="423" t="s">
        <v>294</v>
      </c>
      <c r="D14" s="402" t="s">
        <v>295</v>
      </c>
      <c r="E14" s="44" t="s">
        <v>296</v>
      </c>
      <c r="F14" s="86" t="s">
        <v>22</v>
      </c>
      <c r="G14" s="84">
        <v>2</v>
      </c>
      <c r="H14" s="115">
        <v>3082156.425</v>
      </c>
      <c r="I14" s="305" t="s">
        <v>609</v>
      </c>
      <c r="J14" s="279" t="s">
        <v>676</v>
      </c>
    </row>
    <row r="15" spans="1:10" s="50" customFormat="1" ht="52.5" customHeight="1">
      <c r="A15" s="386"/>
      <c r="B15" s="420"/>
      <c r="C15" s="424"/>
      <c r="D15" s="402"/>
      <c r="E15" s="44" t="s">
        <v>297</v>
      </c>
      <c r="F15" s="86">
        <v>15</v>
      </c>
      <c r="G15" s="84">
        <v>20</v>
      </c>
      <c r="H15" s="115">
        <v>6164312.85</v>
      </c>
      <c r="I15" s="305" t="s">
        <v>609</v>
      </c>
      <c r="J15" s="279" t="s">
        <v>677</v>
      </c>
    </row>
    <row r="16" spans="1:10" s="50" customFormat="1" ht="52.5" customHeight="1">
      <c r="A16" s="386"/>
      <c r="B16" s="420"/>
      <c r="C16" s="102" t="s">
        <v>298</v>
      </c>
      <c r="D16" s="88" t="s">
        <v>299</v>
      </c>
      <c r="E16" s="44" t="s">
        <v>300</v>
      </c>
      <c r="F16" s="86">
        <v>0</v>
      </c>
      <c r="G16" s="84">
        <v>2</v>
      </c>
      <c r="H16" s="115">
        <v>6164312.85</v>
      </c>
      <c r="I16" s="305" t="s">
        <v>624</v>
      </c>
      <c r="J16" s="279" t="s">
        <v>678</v>
      </c>
    </row>
    <row r="17" spans="1:10" s="50" customFormat="1" ht="52.5" customHeight="1">
      <c r="A17" s="387"/>
      <c r="B17" s="420"/>
      <c r="C17" s="102" t="s">
        <v>301</v>
      </c>
      <c r="D17" s="88" t="s">
        <v>302</v>
      </c>
      <c r="E17" s="44" t="s">
        <v>303</v>
      </c>
      <c r="F17" s="86">
        <v>0</v>
      </c>
      <c r="G17" s="84">
        <v>4</v>
      </c>
      <c r="H17" s="115">
        <v>2054770.9500000002</v>
      </c>
      <c r="I17" s="305" t="s">
        <v>624</v>
      </c>
      <c r="J17" s="279" t="s">
        <v>292</v>
      </c>
    </row>
    <row r="18" spans="2:10" s="50" customFormat="1" ht="30" customHeight="1">
      <c r="B18" s="169"/>
      <c r="I18" s="307"/>
      <c r="J18" s="280"/>
    </row>
    <row r="19" spans="2:10" s="50" customFormat="1" ht="30" customHeight="1">
      <c r="B19" s="169"/>
      <c r="I19" s="307"/>
      <c r="J19" s="280"/>
    </row>
    <row r="20" spans="2:10" s="50" customFormat="1" ht="30" customHeight="1">
      <c r="B20" s="169"/>
      <c r="I20" s="307"/>
      <c r="J20" s="280"/>
    </row>
    <row r="21" spans="2:10" s="50" customFormat="1" ht="30" customHeight="1">
      <c r="B21" s="169"/>
      <c r="I21" s="307"/>
      <c r="J21" s="280"/>
    </row>
  </sheetData>
  <sheetProtection/>
  <mergeCells count="11">
    <mergeCell ref="B12:B17"/>
    <mergeCell ref="B8:B10"/>
    <mergeCell ref="E1:F1"/>
    <mergeCell ref="A5:A17"/>
    <mergeCell ref="B5:B6"/>
    <mergeCell ref="C1:C2"/>
    <mergeCell ref="D1:D2"/>
    <mergeCell ref="A1:A2"/>
    <mergeCell ref="B1:B2"/>
    <mergeCell ref="C14:C15"/>
    <mergeCell ref="D14:D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B1">
      <selection activeCell="B1" sqref="B1:B2"/>
    </sheetView>
  </sheetViews>
  <sheetFormatPr defaultColWidth="11.421875" defaultRowHeight="15"/>
  <cols>
    <col min="1" max="1" width="22.7109375" style="174" customWidth="1"/>
    <col min="2" max="2" width="16.8515625" style="174" customWidth="1"/>
    <col min="3" max="3" width="8.421875" style="174" customWidth="1"/>
    <col min="4" max="4" width="27.00390625" style="174" customWidth="1"/>
    <col min="5" max="5" width="26.140625" style="174" customWidth="1"/>
    <col min="6" max="6" width="10.28125" style="174" customWidth="1"/>
    <col min="7" max="7" width="9.57421875" style="50" customWidth="1"/>
    <col min="8" max="8" width="14.7109375" style="174" bestFit="1" customWidth="1"/>
    <col min="9" max="9" width="14.7109375" style="302" customWidth="1"/>
    <col min="10" max="10" width="22.140625" style="174" customWidth="1"/>
    <col min="11" max="16384" width="11.421875" style="174" customWidth="1"/>
  </cols>
  <sheetData>
    <row r="1" spans="1:10" ht="34.5" customHeight="1">
      <c r="A1" s="408" t="s">
        <v>0</v>
      </c>
      <c r="B1" s="408" t="s">
        <v>1</v>
      </c>
      <c r="C1" s="374" t="s">
        <v>2</v>
      </c>
      <c r="D1" s="408" t="s">
        <v>3</v>
      </c>
      <c r="E1" s="408" t="s">
        <v>5</v>
      </c>
      <c r="F1" s="408"/>
      <c r="G1" s="79" t="s">
        <v>6</v>
      </c>
      <c r="H1" s="79" t="s">
        <v>7</v>
      </c>
      <c r="I1" s="292" t="s">
        <v>612</v>
      </c>
      <c r="J1" s="79" t="s">
        <v>8</v>
      </c>
    </row>
    <row r="2" spans="1:10" ht="46.5" customHeight="1">
      <c r="A2" s="376"/>
      <c r="B2" s="376"/>
      <c r="C2" s="428"/>
      <c r="D2" s="376"/>
      <c r="E2" s="80" t="s">
        <v>9</v>
      </c>
      <c r="F2" s="80" t="s">
        <v>10</v>
      </c>
      <c r="G2" s="133">
        <v>13</v>
      </c>
      <c r="H2" s="80">
        <v>13</v>
      </c>
      <c r="I2" s="308" t="s">
        <v>609</v>
      </c>
      <c r="J2" s="80"/>
    </row>
    <row r="3" spans="1:10" ht="24.75" customHeight="1">
      <c r="A3" s="170"/>
      <c r="B3" s="170"/>
      <c r="C3" s="182"/>
      <c r="D3" s="170"/>
      <c r="E3" s="170"/>
      <c r="F3" s="170"/>
      <c r="G3" s="271"/>
      <c r="H3" s="175">
        <v>77802086</v>
      </c>
      <c r="I3" s="318"/>
      <c r="J3" s="170"/>
    </row>
    <row r="4" spans="1:10" ht="24.75" customHeight="1">
      <c r="A4" s="171"/>
      <c r="B4" s="171"/>
      <c r="C4" s="183"/>
      <c r="D4" s="171"/>
      <c r="E4" s="171"/>
      <c r="F4" s="171"/>
      <c r="G4" s="272"/>
      <c r="H4" s="176">
        <v>46681251.6</v>
      </c>
      <c r="I4" s="319"/>
      <c r="J4" s="171"/>
    </row>
    <row r="5" spans="1:10" ht="30" customHeight="1">
      <c r="A5" s="427" t="s">
        <v>304</v>
      </c>
      <c r="B5" s="425" t="s">
        <v>305</v>
      </c>
      <c r="C5" s="118" t="s">
        <v>306</v>
      </c>
      <c r="D5" s="177" t="s">
        <v>307</v>
      </c>
      <c r="E5" s="77" t="s">
        <v>308</v>
      </c>
      <c r="F5" s="77">
        <v>1</v>
      </c>
      <c r="G5" s="84">
        <v>3</v>
      </c>
      <c r="H5" s="178">
        <v>4668125.16</v>
      </c>
      <c r="I5" s="297" t="s">
        <v>609</v>
      </c>
      <c r="J5" s="279" t="s">
        <v>679</v>
      </c>
    </row>
    <row r="6" spans="1:10" ht="30" customHeight="1">
      <c r="A6" s="427"/>
      <c r="B6" s="426"/>
      <c r="C6" s="118" t="s">
        <v>309</v>
      </c>
      <c r="D6" s="177" t="s">
        <v>310</v>
      </c>
      <c r="E6" s="77" t="s">
        <v>311</v>
      </c>
      <c r="F6" s="77" t="s">
        <v>22</v>
      </c>
      <c r="G6" s="84">
        <v>2</v>
      </c>
      <c r="H6" s="178">
        <v>9336250.32</v>
      </c>
      <c r="I6" s="297" t="s">
        <v>609</v>
      </c>
      <c r="J6" s="279" t="s">
        <v>679</v>
      </c>
    </row>
    <row r="7" spans="1:10" ht="30" customHeight="1">
      <c r="A7" s="427"/>
      <c r="B7" s="426"/>
      <c r="C7" s="118" t="s">
        <v>312</v>
      </c>
      <c r="D7" s="177" t="s">
        <v>313</v>
      </c>
      <c r="E7" s="77" t="s">
        <v>314</v>
      </c>
      <c r="F7" s="77">
        <v>4</v>
      </c>
      <c r="G7" s="84">
        <v>2</v>
      </c>
      <c r="H7" s="178">
        <v>14004375.48</v>
      </c>
      <c r="I7" s="297" t="s">
        <v>632</v>
      </c>
      <c r="J7" s="279" t="s">
        <v>679</v>
      </c>
    </row>
    <row r="8" spans="1:10" ht="19.5" customHeight="1">
      <c r="A8" s="427"/>
      <c r="B8" s="426"/>
      <c r="C8" s="118" t="s">
        <v>315</v>
      </c>
      <c r="D8" s="177" t="s">
        <v>316</v>
      </c>
      <c r="E8" s="77" t="s">
        <v>317</v>
      </c>
      <c r="F8" s="77" t="s">
        <v>22</v>
      </c>
      <c r="G8" s="84">
        <v>12</v>
      </c>
      <c r="H8" s="178">
        <v>4668125.16</v>
      </c>
      <c r="I8" s="297" t="s">
        <v>627</v>
      </c>
      <c r="J8" s="279" t="s">
        <v>679</v>
      </c>
    </row>
    <row r="9" spans="1:10" ht="22.5" customHeight="1">
      <c r="A9" s="427"/>
      <c r="B9" s="426"/>
      <c r="C9" s="118" t="s">
        <v>318</v>
      </c>
      <c r="D9" s="177" t="s">
        <v>319</v>
      </c>
      <c r="E9" s="77" t="s">
        <v>320</v>
      </c>
      <c r="F9" s="77" t="s">
        <v>22</v>
      </c>
      <c r="G9" s="84">
        <v>2</v>
      </c>
      <c r="H9" s="178">
        <v>4668125.16</v>
      </c>
      <c r="I9" s="297" t="s">
        <v>633</v>
      </c>
      <c r="J9" s="279" t="s">
        <v>679</v>
      </c>
    </row>
    <row r="10" spans="1:10" ht="22.5" customHeight="1">
      <c r="A10" s="427"/>
      <c r="B10" s="426"/>
      <c r="C10" s="118" t="s">
        <v>321</v>
      </c>
      <c r="D10" s="77" t="s">
        <v>322</v>
      </c>
      <c r="E10" s="77" t="s">
        <v>323</v>
      </c>
      <c r="F10" s="77" t="s">
        <v>22</v>
      </c>
      <c r="G10" s="84">
        <v>4</v>
      </c>
      <c r="H10" s="178">
        <v>4668125.16</v>
      </c>
      <c r="I10" s="297" t="s">
        <v>634</v>
      </c>
      <c r="J10" s="279" t="s">
        <v>679</v>
      </c>
    </row>
    <row r="11" spans="1:10" ht="22.5" customHeight="1">
      <c r="A11" s="427"/>
      <c r="B11" s="426"/>
      <c r="C11" s="118" t="s">
        <v>324</v>
      </c>
      <c r="D11" s="177" t="s">
        <v>325</v>
      </c>
      <c r="E11" s="77" t="s">
        <v>326</v>
      </c>
      <c r="F11" s="77">
        <v>0</v>
      </c>
      <c r="G11" s="84">
        <v>2</v>
      </c>
      <c r="H11" s="178">
        <v>4668125.16</v>
      </c>
      <c r="I11" s="297" t="s">
        <v>611</v>
      </c>
      <c r="J11" s="279" t="s">
        <v>679</v>
      </c>
    </row>
    <row r="12" spans="1:10" ht="19.5" customHeight="1">
      <c r="A12" s="427"/>
      <c r="B12" s="173"/>
      <c r="C12" s="173"/>
      <c r="D12" s="120"/>
      <c r="E12" s="120"/>
      <c r="F12" s="120"/>
      <c r="G12" s="89"/>
      <c r="H12" s="184">
        <v>31120834.400000002</v>
      </c>
      <c r="I12" s="320"/>
      <c r="J12" s="173"/>
    </row>
    <row r="13" spans="1:10" ht="45">
      <c r="A13" s="427"/>
      <c r="B13" s="425" t="s">
        <v>327</v>
      </c>
      <c r="C13" s="118" t="s">
        <v>328</v>
      </c>
      <c r="D13" s="177" t="s">
        <v>329</v>
      </c>
      <c r="E13" s="77" t="s">
        <v>330</v>
      </c>
      <c r="F13" s="77" t="s">
        <v>22</v>
      </c>
      <c r="G13" s="84">
        <v>1</v>
      </c>
      <c r="H13" s="178">
        <v>9336250.32</v>
      </c>
      <c r="I13" s="297" t="s">
        <v>621</v>
      </c>
      <c r="J13" s="279" t="s">
        <v>679</v>
      </c>
    </row>
    <row r="14" spans="1:10" ht="22.5" customHeight="1">
      <c r="A14" s="427"/>
      <c r="B14" s="426"/>
      <c r="C14" s="118" t="s">
        <v>331</v>
      </c>
      <c r="D14" s="177" t="s">
        <v>332</v>
      </c>
      <c r="E14" s="77" t="s">
        <v>333</v>
      </c>
      <c r="F14" s="77">
        <v>0</v>
      </c>
      <c r="G14" s="84">
        <v>1</v>
      </c>
      <c r="H14" s="178">
        <v>6224166.880000001</v>
      </c>
      <c r="I14" s="297" t="s">
        <v>636</v>
      </c>
      <c r="J14" s="279" t="s">
        <v>679</v>
      </c>
    </row>
    <row r="15" spans="1:10" ht="15">
      <c r="A15" s="427"/>
      <c r="B15" s="426"/>
      <c r="C15" s="118" t="s">
        <v>334</v>
      </c>
      <c r="D15" s="181" t="s">
        <v>335</v>
      </c>
      <c r="E15" s="77" t="s">
        <v>336</v>
      </c>
      <c r="F15" s="77" t="s">
        <v>22</v>
      </c>
      <c r="G15" s="84">
        <v>50</v>
      </c>
      <c r="H15" s="178">
        <v>3112083.4400000004</v>
      </c>
      <c r="I15" s="297" t="s">
        <v>609</v>
      </c>
      <c r="J15" s="279" t="s">
        <v>679</v>
      </c>
    </row>
    <row r="16" spans="1:10" ht="15" customHeight="1">
      <c r="A16" s="427"/>
      <c r="B16" s="426"/>
      <c r="C16" s="118" t="s">
        <v>337</v>
      </c>
      <c r="D16" s="177" t="s">
        <v>338</v>
      </c>
      <c r="E16" s="77" t="s">
        <v>339</v>
      </c>
      <c r="F16" s="77">
        <v>0</v>
      </c>
      <c r="G16" s="84">
        <v>1</v>
      </c>
      <c r="H16" s="178">
        <v>6224166.880000001</v>
      </c>
      <c r="I16" s="297" t="s">
        <v>627</v>
      </c>
      <c r="J16" s="279" t="s">
        <v>679</v>
      </c>
    </row>
    <row r="17" spans="1:10" ht="22.5" customHeight="1">
      <c r="A17" s="427"/>
      <c r="B17" s="426"/>
      <c r="C17" s="118" t="s">
        <v>340</v>
      </c>
      <c r="D17" s="177" t="s">
        <v>341</v>
      </c>
      <c r="E17" s="77" t="s">
        <v>342</v>
      </c>
      <c r="F17" s="77">
        <v>0</v>
      </c>
      <c r="G17" s="84">
        <v>1</v>
      </c>
      <c r="H17" s="178">
        <v>6224166.880000001</v>
      </c>
      <c r="I17" s="297" t="s">
        <v>627</v>
      </c>
      <c r="J17" s="279" t="s">
        <v>679</v>
      </c>
    </row>
  </sheetData>
  <sheetProtection/>
  <mergeCells count="8">
    <mergeCell ref="B13:B17"/>
    <mergeCell ref="E1:F1"/>
    <mergeCell ref="A5:A17"/>
    <mergeCell ref="B5:B11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87" zoomScaleNormal="87" zoomScalePageLayoutView="0" workbookViewId="0" topLeftCell="C1">
      <selection activeCell="D1" sqref="D1:D2"/>
    </sheetView>
  </sheetViews>
  <sheetFormatPr defaultColWidth="11.421875" defaultRowHeight="15"/>
  <cols>
    <col min="1" max="1" width="13.8515625" style="174" customWidth="1"/>
    <col min="2" max="2" width="17.00390625" style="174" customWidth="1"/>
    <col min="3" max="3" width="6.421875" style="174" bestFit="1" customWidth="1"/>
    <col min="4" max="4" width="21.00390625" style="174" customWidth="1"/>
    <col min="5" max="5" width="45.00390625" style="174" customWidth="1"/>
    <col min="6" max="6" width="20.421875" style="174" customWidth="1"/>
    <col min="7" max="7" width="10.421875" style="174" customWidth="1"/>
    <col min="8" max="8" width="10.00390625" style="1" customWidth="1"/>
    <col min="9" max="9" width="18.421875" style="174" customWidth="1"/>
    <col min="10" max="10" width="17.8515625" style="302" customWidth="1"/>
    <col min="11" max="11" width="24.8515625" style="174" customWidth="1"/>
    <col min="12" max="16384" width="11.421875" style="174" customWidth="1"/>
  </cols>
  <sheetData>
    <row r="1" spans="1:11" ht="34.5" customHeight="1">
      <c r="A1" s="408" t="s">
        <v>0</v>
      </c>
      <c r="B1" s="408" t="s">
        <v>1</v>
      </c>
      <c r="C1" s="374" t="s">
        <v>2</v>
      </c>
      <c r="D1" s="408" t="s">
        <v>3</v>
      </c>
      <c r="E1" s="376" t="s">
        <v>4</v>
      </c>
      <c r="F1" s="408" t="s">
        <v>5</v>
      </c>
      <c r="G1" s="408"/>
      <c r="H1" s="189" t="s">
        <v>6</v>
      </c>
      <c r="I1" s="189" t="s">
        <v>7</v>
      </c>
      <c r="J1" s="292" t="s">
        <v>612</v>
      </c>
      <c r="K1" s="79" t="s">
        <v>8</v>
      </c>
    </row>
    <row r="2" spans="1:11" ht="43.5" customHeight="1">
      <c r="A2" s="376"/>
      <c r="B2" s="376"/>
      <c r="C2" s="428"/>
      <c r="D2" s="376"/>
      <c r="E2" s="377"/>
      <c r="F2" s="79" t="s">
        <v>9</v>
      </c>
      <c r="G2" s="79" t="s">
        <v>10</v>
      </c>
      <c r="H2" s="48">
        <v>13</v>
      </c>
      <c r="I2" s="79">
        <v>13</v>
      </c>
      <c r="J2" s="293" t="s">
        <v>644</v>
      </c>
      <c r="K2" s="79"/>
    </row>
    <row r="3" spans="1:11" ht="21.75" customHeight="1">
      <c r="A3" s="51"/>
      <c r="B3" s="51"/>
      <c r="C3" s="190"/>
      <c r="D3" s="51"/>
      <c r="E3" s="17"/>
      <c r="F3" s="17"/>
      <c r="G3" s="17"/>
      <c r="H3" s="18"/>
      <c r="I3" s="191">
        <v>86789638</v>
      </c>
      <c r="J3" s="281"/>
      <c r="K3" s="17"/>
    </row>
    <row r="4" spans="1:11" s="194" customFormat="1" ht="21.75" customHeight="1">
      <c r="A4" s="16"/>
      <c r="B4" s="16"/>
      <c r="C4" s="192"/>
      <c r="D4" s="185"/>
      <c r="E4" s="20"/>
      <c r="F4" s="20"/>
      <c r="G4" s="20"/>
      <c r="H4" s="19"/>
      <c r="I4" s="193">
        <v>14953854.627400002</v>
      </c>
      <c r="J4" s="321"/>
      <c r="K4" s="20"/>
    </row>
    <row r="5" spans="1:11" ht="25.5" customHeight="1">
      <c r="A5" s="404" t="s">
        <v>343</v>
      </c>
      <c r="B5" s="429" t="s">
        <v>208</v>
      </c>
      <c r="C5" s="118" t="s">
        <v>344</v>
      </c>
      <c r="D5" s="86" t="s">
        <v>345</v>
      </c>
      <c r="E5" s="86" t="s">
        <v>209</v>
      </c>
      <c r="F5" s="86" t="s">
        <v>346</v>
      </c>
      <c r="G5" s="86">
        <v>0</v>
      </c>
      <c r="H5" s="273">
        <v>1</v>
      </c>
      <c r="I5" s="195">
        <v>2990770.9254800007</v>
      </c>
      <c r="J5" s="301" t="s">
        <v>609</v>
      </c>
      <c r="K5" s="243" t="s">
        <v>638</v>
      </c>
    </row>
    <row r="6" spans="1:11" ht="25.5">
      <c r="A6" s="404"/>
      <c r="B6" s="430"/>
      <c r="C6" s="118" t="s">
        <v>347</v>
      </c>
      <c r="D6" s="86" t="s">
        <v>348</v>
      </c>
      <c r="E6" s="86" t="s">
        <v>349</v>
      </c>
      <c r="F6" s="86" t="s">
        <v>350</v>
      </c>
      <c r="G6" s="86">
        <v>348</v>
      </c>
      <c r="H6" s="61">
        <v>365</v>
      </c>
      <c r="I6" s="195">
        <v>8972312.77644</v>
      </c>
      <c r="J6" s="301" t="s">
        <v>609</v>
      </c>
      <c r="K6" s="243" t="s">
        <v>638</v>
      </c>
    </row>
    <row r="7" spans="1:11" ht="26.25" customHeight="1">
      <c r="A7" s="404"/>
      <c r="B7" s="431"/>
      <c r="C7" s="118" t="s">
        <v>351</v>
      </c>
      <c r="D7" s="86" t="s">
        <v>352</v>
      </c>
      <c r="E7" s="86" t="s">
        <v>353</v>
      </c>
      <c r="F7" s="86" t="s">
        <v>87</v>
      </c>
      <c r="G7" s="86">
        <v>0</v>
      </c>
      <c r="H7" s="61">
        <v>2</v>
      </c>
      <c r="I7" s="195">
        <v>2990770.9254800007</v>
      </c>
      <c r="J7" s="301" t="s">
        <v>637</v>
      </c>
      <c r="K7" s="243" t="s">
        <v>638</v>
      </c>
    </row>
    <row r="8" spans="1:11" s="194" customFormat="1" ht="27" customHeight="1">
      <c r="A8" s="404"/>
      <c r="B8" s="187"/>
      <c r="C8" s="173"/>
      <c r="D8" s="94"/>
      <c r="E8" s="94"/>
      <c r="F8" s="94"/>
      <c r="G8" s="94"/>
      <c r="H8" s="68"/>
      <c r="I8" s="196">
        <v>14953854.627400002</v>
      </c>
      <c r="J8" s="304"/>
      <c r="K8" s="173"/>
    </row>
    <row r="9" spans="1:11" ht="25.5" customHeight="1">
      <c r="A9" s="404"/>
      <c r="B9" s="434" t="s">
        <v>354</v>
      </c>
      <c r="C9" s="118" t="s">
        <v>355</v>
      </c>
      <c r="D9" s="86" t="s">
        <v>356</v>
      </c>
      <c r="E9" s="86" t="s">
        <v>357</v>
      </c>
      <c r="F9" s="86" t="s">
        <v>358</v>
      </c>
      <c r="G9" s="86" t="s">
        <v>22</v>
      </c>
      <c r="H9" s="273">
        <v>1</v>
      </c>
      <c r="I9" s="195">
        <v>4486156.38822</v>
      </c>
      <c r="J9" s="301" t="s">
        <v>609</v>
      </c>
      <c r="K9" s="243" t="s">
        <v>639</v>
      </c>
    </row>
    <row r="10" spans="1:11" ht="25.5">
      <c r="A10" s="404"/>
      <c r="B10" s="420"/>
      <c r="C10" s="118" t="s">
        <v>359</v>
      </c>
      <c r="D10" s="86" t="s">
        <v>360</v>
      </c>
      <c r="E10" s="86" t="s">
        <v>361</v>
      </c>
      <c r="F10" s="86" t="s">
        <v>362</v>
      </c>
      <c r="G10" s="86" t="s">
        <v>22</v>
      </c>
      <c r="H10" s="61">
        <v>1</v>
      </c>
      <c r="I10" s="195">
        <v>4486156.38822</v>
      </c>
      <c r="J10" s="301" t="s">
        <v>609</v>
      </c>
      <c r="K10" s="243" t="s">
        <v>639</v>
      </c>
    </row>
    <row r="11" spans="1:11" ht="25.5" customHeight="1">
      <c r="A11" s="404"/>
      <c r="B11" s="420"/>
      <c r="C11" s="118" t="s">
        <v>363</v>
      </c>
      <c r="D11" s="86" t="s">
        <v>364</v>
      </c>
      <c r="E11" s="86" t="s">
        <v>365</v>
      </c>
      <c r="F11" s="86" t="s">
        <v>366</v>
      </c>
      <c r="G11" s="86">
        <v>0</v>
      </c>
      <c r="H11" s="61">
        <v>1</v>
      </c>
      <c r="I11" s="195">
        <v>2990770.9254800007</v>
      </c>
      <c r="J11" s="301" t="s">
        <v>640</v>
      </c>
      <c r="K11" s="243" t="s">
        <v>639</v>
      </c>
    </row>
    <row r="12" spans="1:11" ht="38.25">
      <c r="A12" s="404"/>
      <c r="B12" s="420"/>
      <c r="C12" s="118" t="s">
        <v>367</v>
      </c>
      <c r="D12" s="86" t="s">
        <v>156</v>
      </c>
      <c r="E12" s="86" t="s">
        <v>368</v>
      </c>
      <c r="F12" s="86" t="s">
        <v>369</v>
      </c>
      <c r="G12" s="86">
        <v>0</v>
      </c>
      <c r="H12" s="259">
        <v>1</v>
      </c>
      <c r="I12" s="195">
        <v>2990770.9254800007</v>
      </c>
      <c r="J12" s="301" t="s">
        <v>609</v>
      </c>
      <c r="K12" s="243" t="s">
        <v>639</v>
      </c>
    </row>
    <row r="13" spans="1:11" ht="27" customHeight="1">
      <c r="A13" s="404"/>
      <c r="B13" s="100"/>
      <c r="C13" s="173"/>
      <c r="D13" s="94"/>
      <c r="E13" s="94"/>
      <c r="F13" s="94"/>
      <c r="G13" s="94"/>
      <c r="H13" s="68"/>
      <c r="I13" s="196">
        <v>26036891.4</v>
      </c>
      <c r="J13" s="304"/>
      <c r="K13" s="173"/>
    </row>
    <row r="14" spans="1:11" ht="25.5" customHeight="1">
      <c r="A14" s="404"/>
      <c r="B14" s="434" t="s">
        <v>370</v>
      </c>
      <c r="C14" s="118" t="s">
        <v>371</v>
      </c>
      <c r="D14" s="86" t="s">
        <v>372</v>
      </c>
      <c r="E14" s="86" t="s">
        <v>373</v>
      </c>
      <c r="F14" s="86" t="s">
        <v>374</v>
      </c>
      <c r="G14" s="86">
        <v>0</v>
      </c>
      <c r="H14" s="61">
        <v>2</v>
      </c>
      <c r="I14" s="195">
        <v>2603689.14</v>
      </c>
      <c r="J14" s="301" t="s">
        <v>642</v>
      </c>
      <c r="K14" s="243" t="s">
        <v>639</v>
      </c>
    </row>
    <row r="15" spans="1:11" ht="38.25">
      <c r="A15" s="404"/>
      <c r="B15" s="420"/>
      <c r="C15" s="118" t="s">
        <v>375</v>
      </c>
      <c r="D15" s="86" t="s">
        <v>376</v>
      </c>
      <c r="E15" s="86" t="s">
        <v>377</v>
      </c>
      <c r="F15" s="86" t="s">
        <v>378</v>
      </c>
      <c r="G15" s="86">
        <v>0</v>
      </c>
      <c r="H15" s="61">
        <v>1</v>
      </c>
      <c r="I15" s="195">
        <v>5207378.28</v>
      </c>
      <c r="J15" s="301" t="s">
        <v>609</v>
      </c>
      <c r="K15" s="243" t="s">
        <v>641</v>
      </c>
    </row>
    <row r="16" spans="1:11" ht="25.5">
      <c r="A16" s="404"/>
      <c r="B16" s="420"/>
      <c r="C16" s="118" t="s">
        <v>379</v>
      </c>
      <c r="D16" s="86" t="s">
        <v>380</v>
      </c>
      <c r="E16" s="86" t="s">
        <v>381</v>
      </c>
      <c r="F16" s="86" t="s">
        <v>382</v>
      </c>
      <c r="G16" s="86">
        <v>9</v>
      </c>
      <c r="H16" s="61">
        <v>5</v>
      </c>
      <c r="I16" s="195">
        <v>7811067.419999999</v>
      </c>
      <c r="J16" s="301" t="s">
        <v>609</v>
      </c>
      <c r="K16" s="243" t="s">
        <v>639</v>
      </c>
    </row>
    <row r="17" spans="1:11" ht="38.25">
      <c r="A17" s="404"/>
      <c r="B17" s="420"/>
      <c r="C17" s="118" t="s">
        <v>383</v>
      </c>
      <c r="D17" s="86" t="s">
        <v>384</v>
      </c>
      <c r="E17" s="86" t="s">
        <v>385</v>
      </c>
      <c r="F17" s="86" t="s">
        <v>386</v>
      </c>
      <c r="G17" s="86">
        <v>0</v>
      </c>
      <c r="H17" s="61">
        <v>1</v>
      </c>
      <c r="I17" s="195">
        <v>2603689.14</v>
      </c>
      <c r="J17" s="301" t="s">
        <v>605</v>
      </c>
      <c r="K17" s="243" t="s">
        <v>639</v>
      </c>
    </row>
    <row r="18" spans="1:11" ht="38.25">
      <c r="A18" s="404"/>
      <c r="B18" s="420"/>
      <c r="C18" s="118" t="s">
        <v>387</v>
      </c>
      <c r="D18" s="86" t="s">
        <v>388</v>
      </c>
      <c r="E18" s="86" t="s">
        <v>389</v>
      </c>
      <c r="F18" s="86" t="s">
        <v>390</v>
      </c>
      <c r="G18" s="86">
        <v>0</v>
      </c>
      <c r="H18" s="61">
        <v>2</v>
      </c>
      <c r="I18" s="195">
        <v>3905533.7099999995</v>
      </c>
      <c r="J18" s="301" t="s">
        <v>637</v>
      </c>
      <c r="K18" s="243" t="s">
        <v>639</v>
      </c>
    </row>
    <row r="19" spans="1:11" ht="26.25" customHeight="1">
      <c r="A19" s="404"/>
      <c r="B19" s="420"/>
      <c r="C19" s="118" t="s">
        <v>391</v>
      </c>
      <c r="D19" s="86" t="s">
        <v>392</v>
      </c>
      <c r="E19" s="86" t="s">
        <v>393</v>
      </c>
      <c r="F19" s="86" t="s">
        <v>366</v>
      </c>
      <c r="G19" s="86">
        <v>0</v>
      </c>
      <c r="H19" s="61">
        <v>1</v>
      </c>
      <c r="I19" s="195">
        <v>3905533.7099999995</v>
      </c>
      <c r="J19" s="301" t="s">
        <v>640</v>
      </c>
      <c r="K19" s="243" t="s">
        <v>639</v>
      </c>
    </row>
    <row r="20" spans="1:11" ht="27" customHeight="1">
      <c r="A20" s="404"/>
      <c r="B20" s="100"/>
      <c r="C20" s="173"/>
      <c r="D20" s="94"/>
      <c r="E20" s="94"/>
      <c r="F20" s="94"/>
      <c r="G20" s="94"/>
      <c r="H20" s="68"/>
      <c r="I20" s="196">
        <v>14953854.627400002</v>
      </c>
      <c r="J20" s="304"/>
      <c r="K20" s="173"/>
    </row>
    <row r="21" spans="1:11" ht="39.75" customHeight="1">
      <c r="A21" s="404"/>
      <c r="B21" s="420" t="s">
        <v>394</v>
      </c>
      <c r="C21" s="118" t="s">
        <v>395</v>
      </c>
      <c r="D21" s="86" t="s">
        <v>360</v>
      </c>
      <c r="E21" s="86" t="s">
        <v>396</v>
      </c>
      <c r="F21" s="86" t="s">
        <v>397</v>
      </c>
      <c r="G21" s="86" t="s">
        <v>22</v>
      </c>
      <c r="H21" s="61">
        <v>30</v>
      </c>
      <c r="I21" s="195">
        <v>11963083.701920003</v>
      </c>
      <c r="J21" s="301" t="s">
        <v>609</v>
      </c>
      <c r="K21" s="243" t="s">
        <v>639</v>
      </c>
    </row>
    <row r="22" spans="1:11" ht="35.25" customHeight="1">
      <c r="A22" s="404"/>
      <c r="B22" s="420"/>
      <c r="C22" s="118" t="s">
        <v>398</v>
      </c>
      <c r="D22" s="86" t="s">
        <v>399</v>
      </c>
      <c r="E22" s="86" t="s">
        <v>211</v>
      </c>
      <c r="F22" s="86" t="s">
        <v>188</v>
      </c>
      <c r="G22" s="86">
        <v>0</v>
      </c>
      <c r="H22" s="61">
        <v>1</v>
      </c>
      <c r="I22" s="195">
        <v>0</v>
      </c>
      <c r="J22" s="301" t="s">
        <v>609</v>
      </c>
      <c r="K22" s="243" t="s">
        <v>645</v>
      </c>
    </row>
    <row r="23" spans="1:11" ht="30" customHeight="1">
      <c r="A23" s="404"/>
      <c r="B23" s="420"/>
      <c r="C23" s="118" t="s">
        <v>400</v>
      </c>
      <c r="D23" s="86" t="s">
        <v>401</v>
      </c>
      <c r="E23" s="86" t="s">
        <v>402</v>
      </c>
      <c r="F23" s="86" t="s">
        <v>403</v>
      </c>
      <c r="G23" s="86">
        <v>0</v>
      </c>
      <c r="H23" s="61">
        <v>1</v>
      </c>
      <c r="I23" s="195">
        <v>0</v>
      </c>
      <c r="J23" s="301" t="s">
        <v>602</v>
      </c>
      <c r="K23" s="243" t="s">
        <v>645</v>
      </c>
    </row>
    <row r="24" spans="1:11" ht="33.75" customHeight="1">
      <c r="A24" s="404"/>
      <c r="B24" s="420"/>
      <c r="C24" s="118" t="s">
        <v>404</v>
      </c>
      <c r="D24" s="86" t="s">
        <v>405</v>
      </c>
      <c r="E24" s="86" t="s">
        <v>406</v>
      </c>
      <c r="F24" s="86" t="s">
        <v>407</v>
      </c>
      <c r="G24" s="86">
        <v>0</v>
      </c>
      <c r="H24" s="61">
        <v>2</v>
      </c>
      <c r="I24" s="195">
        <v>2990770.9254800007</v>
      </c>
      <c r="J24" s="301" t="s">
        <v>643</v>
      </c>
      <c r="K24" s="243" t="s">
        <v>645</v>
      </c>
    </row>
    <row r="25" spans="1:11" ht="26.25" customHeight="1">
      <c r="A25" s="404"/>
      <c r="B25" s="100"/>
      <c r="C25" s="173"/>
      <c r="D25" s="94"/>
      <c r="E25" s="94"/>
      <c r="F25" s="94"/>
      <c r="G25" s="94"/>
      <c r="H25" s="68"/>
      <c r="I25" s="196">
        <f>SUM(I26:I28)</f>
        <v>14559350</v>
      </c>
      <c r="J25" s="304"/>
      <c r="K25" s="173"/>
    </row>
    <row r="26" spans="1:11" ht="24" customHeight="1">
      <c r="A26" s="404"/>
      <c r="B26" s="434" t="s">
        <v>408</v>
      </c>
      <c r="C26" s="118" t="s">
        <v>409</v>
      </c>
      <c r="D26" s="86" t="s">
        <v>410</v>
      </c>
      <c r="E26" s="86" t="s">
        <v>411</v>
      </c>
      <c r="F26" s="86" t="s">
        <v>412</v>
      </c>
      <c r="G26" s="86">
        <v>0</v>
      </c>
      <c r="H26" s="61">
        <v>2</v>
      </c>
      <c r="I26" s="332">
        <v>4367805</v>
      </c>
      <c r="J26" s="301" t="s">
        <v>646</v>
      </c>
      <c r="K26" s="243" t="s">
        <v>639</v>
      </c>
    </row>
    <row r="27" spans="1:11" ht="25.5" customHeight="1">
      <c r="A27" s="404"/>
      <c r="B27" s="420"/>
      <c r="C27" s="118" t="s">
        <v>409</v>
      </c>
      <c r="D27" s="86" t="s">
        <v>413</v>
      </c>
      <c r="E27" s="86" t="s">
        <v>414</v>
      </c>
      <c r="F27" s="86" t="s">
        <v>415</v>
      </c>
      <c r="G27" s="86">
        <v>0</v>
      </c>
      <c r="H27" s="61">
        <v>4</v>
      </c>
      <c r="I27" s="332">
        <v>5823740</v>
      </c>
      <c r="J27" s="301" t="s">
        <v>609</v>
      </c>
      <c r="K27" s="243" t="s">
        <v>639</v>
      </c>
    </row>
    <row r="28" spans="1:11" ht="38.25" customHeight="1">
      <c r="A28" s="404"/>
      <c r="B28" s="405"/>
      <c r="C28" s="99" t="s">
        <v>416</v>
      </c>
      <c r="D28" s="188" t="s">
        <v>417</v>
      </c>
      <c r="E28" s="188" t="s">
        <v>418</v>
      </c>
      <c r="F28" s="188" t="s">
        <v>419</v>
      </c>
      <c r="G28" s="188">
        <v>1</v>
      </c>
      <c r="H28" s="274">
        <v>1</v>
      </c>
      <c r="I28" s="338">
        <v>4367805</v>
      </c>
      <c r="J28" s="322" t="s">
        <v>609</v>
      </c>
      <c r="K28" s="342" t="s">
        <v>639</v>
      </c>
    </row>
    <row r="29" spans="1:11" ht="42.75" customHeight="1">
      <c r="A29" s="118"/>
      <c r="B29" s="118"/>
      <c r="C29" s="118"/>
      <c r="D29" s="118"/>
      <c r="E29" s="118"/>
      <c r="F29" s="118"/>
      <c r="G29" s="118"/>
      <c r="H29" s="61"/>
      <c r="I29" s="178"/>
      <c r="J29" s="297"/>
      <c r="K29" s="118"/>
    </row>
    <row r="30" ht="15">
      <c r="B30" s="432"/>
    </row>
    <row r="31" ht="15">
      <c r="B31" s="433"/>
    </row>
  </sheetData>
  <sheetProtection/>
  <mergeCells count="13">
    <mergeCell ref="B30:B31"/>
    <mergeCell ref="B26:B28"/>
    <mergeCell ref="B21:B24"/>
    <mergeCell ref="B14:B19"/>
    <mergeCell ref="B9:B12"/>
    <mergeCell ref="E1:E2"/>
    <mergeCell ref="F1:G1"/>
    <mergeCell ref="A5:A28"/>
    <mergeCell ref="B5:B7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="87" zoomScaleNormal="87" zoomScalePageLayoutView="0" workbookViewId="0" topLeftCell="A1">
      <selection activeCell="A1" sqref="A1:A2"/>
    </sheetView>
  </sheetViews>
  <sheetFormatPr defaultColWidth="11.421875" defaultRowHeight="15"/>
  <cols>
    <col min="1" max="1" width="22.7109375" style="174" customWidth="1"/>
    <col min="2" max="2" width="27.8515625" style="174" customWidth="1"/>
    <col min="3" max="3" width="11.421875" style="174" customWidth="1"/>
    <col min="4" max="4" width="27.00390625" style="174" customWidth="1"/>
    <col min="5" max="5" width="26.140625" style="174" customWidth="1"/>
    <col min="6" max="6" width="11.421875" style="174" customWidth="1"/>
    <col min="7" max="7" width="11.421875" style="39" customWidth="1"/>
    <col min="8" max="8" width="18.00390625" style="244" bestFit="1" customWidth="1"/>
    <col min="9" max="9" width="14.28125" style="302" customWidth="1"/>
    <col min="10" max="10" width="20.00390625" style="174" customWidth="1"/>
    <col min="11" max="16384" width="11.421875" style="174" customWidth="1"/>
  </cols>
  <sheetData>
    <row r="1" spans="1:10" ht="46.5" customHeight="1">
      <c r="A1" s="408" t="s">
        <v>0</v>
      </c>
      <c r="B1" s="408" t="s">
        <v>1</v>
      </c>
      <c r="C1" s="374" t="s">
        <v>2</v>
      </c>
      <c r="D1" s="408" t="s">
        <v>3</v>
      </c>
      <c r="E1" s="408" t="s">
        <v>5</v>
      </c>
      <c r="F1" s="408"/>
      <c r="G1" s="340" t="s">
        <v>6</v>
      </c>
      <c r="H1" s="340" t="s">
        <v>7</v>
      </c>
      <c r="I1" s="292" t="s">
        <v>612</v>
      </c>
      <c r="J1" s="79" t="s">
        <v>8</v>
      </c>
    </row>
    <row r="2" spans="1:10" ht="62.25" customHeight="1">
      <c r="A2" s="408"/>
      <c r="B2" s="408"/>
      <c r="C2" s="428"/>
      <c r="D2" s="408"/>
      <c r="E2" s="79" t="s">
        <v>9</v>
      </c>
      <c r="F2" s="79" t="s">
        <v>10</v>
      </c>
      <c r="G2" s="340">
        <v>13</v>
      </c>
      <c r="H2" s="340">
        <v>13</v>
      </c>
      <c r="I2" s="293" t="s">
        <v>644</v>
      </c>
      <c r="J2" s="79"/>
    </row>
    <row r="3" spans="1:10" ht="27.75" customHeight="1">
      <c r="A3" s="51"/>
      <c r="B3" s="17"/>
      <c r="C3" s="206"/>
      <c r="D3" s="17"/>
      <c r="E3" s="201"/>
      <c r="F3" s="201"/>
      <c r="G3" s="329"/>
      <c r="H3" s="191">
        <v>91845000</v>
      </c>
      <c r="I3" s="281"/>
      <c r="J3" s="17"/>
    </row>
    <row r="4" spans="1:10" s="194" customFormat="1" ht="27.75" customHeight="1">
      <c r="A4" s="16"/>
      <c r="B4" s="46"/>
      <c r="C4" s="207"/>
      <c r="D4" s="20"/>
      <c r="E4" s="203"/>
      <c r="F4" s="203"/>
      <c r="G4" s="330"/>
      <c r="H4" s="204">
        <v>73476000</v>
      </c>
      <c r="I4" s="282"/>
      <c r="J4" s="20"/>
    </row>
    <row r="5" spans="1:10" ht="25.5" customHeight="1">
      <c r="A5" s="435" t="s">
        <v>420</v>
      </c>
      <c r="B5" s="420" t="s">
        <v>421</v>
      </c>
      <c r="C5" s="118" t="s">
        <v>422</v>
      </c>
      <c r="D5" s="100" t="s">
        <v>423</v>
      </c>
      <c r="E5" s="187" t="s">
        <v>424</v>
      </c>
      <c r="F5" s="187">
        <v>58</v>
      </c>
      <c r="G5" s="327">
        <v>88</v>
      </c>
      <c r="H5" s="178">
        <v>51433200</v>
      </c>
      <c r="I5" s="297" t="s">
        <v>627</v>
      </c>
      <c r="J5" s="279" t="s">
        <v>648</v>
      </c>
    </row>
    <row r="6" spans="1:10" ht="38.25">
      <c r="A6" s="436"/>
      <c r="B6" s="420"/>
      <c r="C6" s="118" t="s">
        <v>425</v>
      </c>
      <c r="D6" s="100" t="s">
        <v>426</v>
      </c>
      <c r="E6" s="86" t="s">
        <v>427</v>
      </c>
      <c r="F6" s="86">
        <v>58</v>
      </c>
      <c r="G6" s="327">
        <v>78</v>
      </c>
      <c r="H6" s="178">
        <v>22042800</v>
      </c>
      <c r="I6" s="297" t="s">
        <v>627</v>
      </c>
      <c r="J6" s="279" t="s">
        <v>648</v>
      </c>
    </row>
    <row r="7" spans="1:10" ht="15" customHeight="1">
      <c r="A7" s="436"/>
      <c r="B7" s="420"/>
      <c r="C7" s="173"/>
      <c r="D7" s="94"/>
      <c r="E7" s="198"/>
      <c r="F7" s="198"/>
      <c r="G7" s="333"/>
      <c r="H7" s="196">
        <v>18369000</v>
      </c>
      <c r="I7" s="304"/>
      <c r="J7" s="173"/>
    </row>
    <row r="8" spans="1:10" ht="51.75" thickBot="1">
      <c r="A8" s="437"/>
      <c r="B8" s="420"/>
      <c r="C8" s="118" t="s">
        <v>428</v>
      </c>
      <c r="D8" s="199" t="s">
        <v>429</v>
      </c>
      <c r="E8" s="154" t="s">
        <v>430</v>
      </c>
      <c r="F8" s="154" t="s">
        <v>22</v>
      </c>
      <c r="G8" s="327">
        <v>50</v>
      </c>
      <c r="H8" s="178">
        <v>18369000</v>
      </c>
      <c r="I8" s="297" t="s">
        <v>609</v>
      </c>
      <c r="J8" s="279" t="s">
        <v>659</v>
      </c>
    </row>
  </sheetData>
  <sheetProtection/>
  <mergeCells count="7">
    <mergeCell ref="E1:F1"/>
    <mergeCell ref="A5:A8"/>
    <mergeCell ref="B5:B8"/>
    <mergeCell ref="C1:C2"/>
    <mergeCell ref="D1:D2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87" zoomScaleNormal="87" zoomScalePageLayoutView="0" workbookViewId="0" topLeftCell="A1">
      <selection activeCell="A1" sqref="A1:A2"/>
    </sheetView>
  </sheetViews>
  <sheetFormatPr defaultColWidth="11.421875" defaultRowHeight="15"/>
  <cols>
    <col min="1" max="1" width="22.7109375" style="1" customWidth="1"/>
    <col min="2" max="2" width="27.8515625" style="50" customWidth="1"/>
    <col min="3" max="3" width="11.421875" style="1" customWidth="1"/>
    <col min="4" max="4" width="27.00390625" style="50" customWidth="1"/>
    <col min="5" max="5" width="29.421875" style="1" customWidth="1"/>
    <col min="6" max="7" width="11.421875" style="1" customWidth="1"/>
    <col min="8" max="8" width="20.57421875" style="1" bestFit="1" customWidth="1"/>
    <col min="9" max="9" width="20.57421875" style="291" customWidth="1"/>
    <col min="10" max="10" width="21.7109375" style="328" customWidth="1"/>
    <col min="11" max="16384" width="11.421875" style="1" customWidth="1"/>
  </cols>
  <sheetData>
    <row r="1" spans="1:10" s="323" customFormat="1" ht="34.5" customHeight="1">
      <c r="A1" s="408" t="s">
        <v>0</v>
      </c>
      <c r="B1" s="408" t="s">
        <v>1</v>
      </c>
      <c r="C1" s="439" t="s">
        <v>2</v>
      </c>
      <c r="D1" s="408" t="s">
        <v>3</v>
      </c>
      <c r="E1" s="403" t="s">
        <v>5</v>
      </c>
      <c r="F1" s="403"/>
      <c r="G1" s="242" t="s">
        <v>6</v>
      </c>
      <c r="H1" s="242" t="s">
        <v>7</v>
      </c>
      <c r="I1" s="292" t="s">
        <v>612</v>
      </c>
      <c r="J1" s="257" t="s">
        <v>8</v>
      </c>
    </row>
    <row r="2" spans="1:10" s="50" customFormat="1" ht="62.25" customHeight="1">
      <c r="A2" s="408"/>
      <c r="B2" s="376"/>
      <c r="C2" s="440"/>
      <c r="D2" s="376"/>
      <c r="E2" s="133" t="s">
        <v>9</v>
      </c>
      <c r="F2" s="133" t="s">
        <v>10</v>
      </c>
      <c r="G2" s="133">
        <v>13</v>
      </c>
      <c r="H2" s="133">
        <v>13</v>
      </c>
      <c r="I2" s="293" t="s">
        <v>644</v>
      </c>
      <c r="J2" s="348"/>
    </row>
    <row r="3" spans="1:10" s="50" customFormat="1" ht="38.25" customHeight="1">
      <c r="A3" s="17"/>
      <c r="B3" s="51"/>
      <c r="C3" s="52"/>
      <c r="D3" s="51"/>
      <c r="E3" s="134"/>
      <c r="F3" s="135"/>
      <c r="G3" s="134"/>
      <c r="H3" s="136">
        <v>347831046</v>
      </c>
      <c r="I3" s="309"/>
      <c r="J3" s="349"/>
    </row>
    <row r="4" spans="1:10" s="113" customFormat="1" ht="38.25" customHeight="1" thickBot="1">
      <c r="A4" s="46"/>
      <c r="B4" s="16"/>
      <c r="C4" s="54"/>
      <c r="D4" s="185"/>
      <c r="E4" s="186"/>
      <c r="F4" s="208"/>
      <c r="G4" s="186"/>
      <c r="H4" s="209">
        <v>173915523</v>
      </c>
      <c r="I4" s="344"/>
      <c r="J4" s="350"/>
    </row>
    <row r="5" spans="1:10" ht="70.5" customHeight="1">
      <c r="A5" s="438" t="s">
        <v>431</v>
      </c>
      <c r="B5" s="402" t="s">
        <v>432</v>
      </c>
      <c r="C5" s="441" t="s">
        <v>433</v>
      </c>
      <c r="D5" s="402" t="s">
        <v>434</v>
      </c>
      <c r="E5" s="2" t="s">
        <v>435</v>
      </c>
      <c r="F5" s="3">
        <v>12.54</v>
      </c>
      <c r="G5" s="73">
        <v>0</v>
      </c>
      <c r="H5" s="60">
        <v>0</v>
      </c>
      <c r="I5" s="291" t="s">
        <v>603</v>
      </c>
      <c r="J5" s="179" t="s">
        <v>647</v>
      </c>
    </row>
    <row r="6" spans="1:10" ht="70.5" customHeight="1">
      <c r="A6" s="438"/>
      <c r="B6" s="402"/>
      <c r="C6" s="441"/>
      <c r="D6" s="402"/>
      <c r="E6" s="2" t="s">
        <v>436</v>
      </c>
      <c r="F6" s="4" t="s">
        <v>22</v>
      </c>
      <c r="G6" s="59">
        <v>2</v>
      </c>
      <c r="H6" s="60">
        <v>0</v>
      </c>
      <c r="I6" s="345" t="s">
        <v>609</v>
      </c>
      <c r="J6" s="179" t="s">
        <v>647</v>
      </c>
    </row>
    <row r="7" spans="1:10" ht="87" customHeight="1">
      <c r="A7" s="438"/>
      <c r="B7" s="402"/>
      <c r="C7" s="441"/>
      <c r="D7" s="402"/>
      <c r="E7" s="2" t="s">
        <v>437</v>
      </c>
      <c r="F7" s="4" t="s">
        <v>22</v>
      </c>
      <c r="G7" s="7">
        <v>1</v>
      </c>
      <c r="H7" s="60">
        <v>0</v>
      </c>
      <c r="I7" s="345" t="s">
        <v>609</v>
      </c>
      <c r="J7" s="179" t="s">
        <v>647</v>
      </c>
    </row>
    <row r="8" spans="1:10" ht="83.25" customHeight="1">
      <c r="A8" s="438"/>
      <c r="B8" s="402"/>
      <c r="C8" s="441"/>
      <c r="D8" s="402"/>
      <c r="E8" s="2" t="s">
        <v>438</v>
      </c>
      <c r="F8" s="7">
        <v>0</v>
      </c>
      <c r="G8" s="273">
        <v>1</v>
      </c>
      <c r="H8" s="60">
        <v>0</v>
      </c>
      <c r="I8" s="345" t="s">
        <v>609</v>
      </c>
      <c r="J8" s="179" t="s">
        <v>647</v>
      </c>
    </row>
    <row r="9" spans="1:10" ht="70.5" customHeight="1">
      <c r="A9" s="438"/>
      <c r="B9" s="402"/>
      <c r="C9" s="441"/>
      <c r="D9" s="402"/>
      <c r="E9" s="2" t="s">
        <v>439</v>
      </c>
      <c r="F9" s="7">
        <v>0</v>
      </c>
      <c r="G9" s="73">
        <v>1</v>
      </c>
      <c r="H9" s="60">
        <v>0</v>
      </c>
      <c r="I9" s="345" t="s">
        <v>609</v>
      </c>
      <c r="J9" s="179" t="s">
        <v>647</v>
      </c>
    </row>
    <row r="10" spans="1:10" ht="70.5" customHeight="1" thickBot="1">
      <c r="A10" s="438"/>
      <c r="B10" s="402"/>
      <c r="C10" s="441"/>
      <c r="D10" s="402"/>
      <c r="E10" s="2" t="s">
        <v>440</v>
      </c>
      <c r="F10" s="6" t="s">
        <v>22</v>
      </c>
      <c r="G10" s="73">
        <v>1</v>
      </c>
      <c r="H10" s="63">
        <v>173915523</v>
      </c>
      <c r="I10" s="346" t="s">
        <v>609</v>
      </c>
      <c r="J10" s="179" t="s">
        <v>647</v>
      </c>
    </row>
    <row r="11" spans="1:10" ht="70.5" customHeight="1" thickBot="1">
      <c r="A11" s="438"/>
      <c r="B11" s="88"/>
      <c r="C11" s="210"/>
      <c r="D11" s="90"/>
      <c r="E11" s="91"/>
      <c r="F11" s="211"/>
      <c r="G11" s="68"/>
      <c r="H11" s="69">
        <v>173915523</v>
      </c>
      <c r="I11" s="347"/>
      <c r="J11" s="351"/>
    </row>
    <row r="12" spans="1:10" ht="47.25" customHeight="1">
      <c r="A12" s="438"/>
      <c r="B12" s="402" t="s">
        <v>441</v>
      </c>
      <c r="C12" s="441" t="s">
        <v>442</v>
      </c>
      <c r="D12" s="402" t="s">
        <v>443</v>
      </c>
      <c r="E12" s="2" t="s">
        <v>444</v>
      </c>
      <c r="F12" s="3">
        <v>0</v>
      </c>
      <c r="G12" s="59">
        <v>16</v>
      </c>
      <c r="H12" s="60">
        <v>52174656.9</v>
      </c>
      <c r="I12" s="345" t="s">
        <v>624</v>
      </c>
      <c r="J12" s="334" t="s">
        <v>648</v>
      </c>
    </row>
    <row r="13" spans="1:10" ht="51" customHeight="1">
      <c r="A13" s="438"/>
      <c r="B13" s="402"/>
      <c r="C13" s="441"/>
      <c r="D13" s="402"/>
      <c r="E13" s="2" t="s">
        <v>445</v>
      </c>
      <c r="F13" s="212">
        <v>8</v>
      </c>
      <c r="G13" s="59">
        <v>16</v>
      </c>
      <c r="H13" s="61">
        <v>69566209.2</v>
      </c>
      <c r="I13" s="345" t="s">
        <v>609</v>
      </c>
      <c r="J13" s="334" t="s">
        <v>648</v>
      </c>
    </row>
    <row r="14" spans="1:10" ht="49.5" customHeight="1" thickBot="1">
      <c r="A14" s="438"/>
      <c r="B14" s="402"/>
      <c r="C14" s="441"/>
      <c r="D14" s="402"/>
      <c r="E14" s="2" t="s">
        <v>446</v>
      </c>
      <c r="F14" s="213">
        <v>0</v>
      </c>
      <c r="G14" s="59">
        <v>1</v>
      </c>
      <c r="H14" s="61">
        <v>52174656.9</v>
      </c>
      <c r="I14" s="345" t="s">
        <v>611</v>
      </c>
      <c r="J14" s="334" t="s">
        <v>648</v>
      </c>
    </row>
  </sheetData>
  <sheetProtection/>
  <mergeCells count="12">
    <mergeCell ref="E1:F1"/>
    <mergeCell ref="A5:A14"/>
    <mergeCell ref="B5:B10"/>
    <mergeCell ref="C1:C2"/>
    <mergeCell ref="D1:D2"/>
    <mergeCell ref="A1:A2"/>
    <mergeCell ref="B1:B2"/>
    <mergeCell ref="B12:B14"/>
    <mergeCell ref="C12:C14"/>
    <mergeCell ref="D12:D14"/>
    <mergeCell ref="C5:C10"/>
    <mergeCell ref="D5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AmSavS Creation´s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AmSavS</dc:creator>
  <cp:keywords/>
  <dc:description/>
  <cp:lastModifiedBy>Mayra Leguizamon</cp:lastModifiedBy>
  <dcterms:created xsi:type="dcterms:W3CDTF">2013-01-17T21:07:51Z</dcterms:created>
  <dcterms:modified xsi:type="dcterms:W3CDTF">2013-09-10T20:53:01Z</dcterms:modified>
  <cp:category/>
  <cp:version/>
  <cp:contentType/>
  <cp:contentStatus/>
</cp:coreProperties>
</file>