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4"/>
  </bookViews>
  <sheets>
    <sheet name="PRG 1,2,1,1" sheetId="1" r:id="rId1"/>
    <sheet name="PRG 1,2,1,2" sheetId="2" r:id="rId2"/>
    <sheet name="PRG 1,2,1,3" sheetId="3" r:id="rId3"/>
    <sheet name="PRG 1,2,1,4" sheetId="4" r:id="rId4"/>
    <sheet name="PRG 1,2.1.5" sheetId="5" r:id="rId5"/>
  </sheets>
  <definedNames/>
  <calcPr fullCalcOnLoad="1"/>
</workbook>
</file>

<file path=xl/sharedStrings.xml><?xml version="1.0" encoding="utf-8"?>
<sst xmlns="http://schemas.openxmlformats.org/spreadsheetml/2006/main" count="510" uniqueCount="155">
  <si>
    <t>Logo</t>
  </si>
  <si>
    <t>Municipio de Santa Rosa de cabal</t>
  </si>
  <si>
    <t>PLAN DE ACCIÓN</t>
  </si>
  <si>
    <t>Línea estratégica (o eje estructurante)</t>
  </si>
  <si>
    <t>Sector:</t>
  </si>
  <si>
    <t>Programa:</t>
  </si>
  <si>
    <t>Meta de Resultado:</t>
  </si>
  <si>
    <t>Subprograma</t>
  </si>
  <si>
    <t>Meta de Producto:</t>
  </si>
  <si>
    <t>Código</t>
  </si>
  <si>
    <t>Nombre de proyecto</t>
  </si>
  <si>
    <t>Meta de proyecto</t>
  </si>
  <si>
    <t>Indicador proyecto</t>
  </si>
  <si>
    <t>Actividades del Proyecto</t>
  </si>
  <si>
    <t>Fecha realización actividad</t>
  </si>
  <si>
    <t>Meta de las actividades</t>
  </si>
  <si>
    <t>Indicador actividad</t>
  </si>
  <si>
    <t>Responsable</t>
  </si>
  <si>
    <t>Nombre</t>
  </si>
  <si>
    <t>Rubro presupuestal</t>
  </si>
  <si>
    <t>Fuente</t>
  </si>
  <si>
    <t>Monto (miles de pesos)</t>
  </si>
  <si>
    <t>FIRMA DEL SECRETARIO DE DESPACHO</t>
  </si>
  <si>
    <t>FIRMA DEL RESPONSABLE DEL PROYECTO</t>
  </si>
  <si>
    <t>Secretaría de Desarrollo Economico y Competitividad</t>
  </si>
  <si>
    <t>Disminución del 5% del conflicto del área de suelo</t>
  </si>
  <si>
    <t>Reconvertir el 5% del territorio rural en ganadería sostenible</t>
  </si>
  <si>
    <t xml:space="preserve">hectareas en reconversion </t>
  </si>
  <si>
    <t xml:space="preserve">convenio legalizado y en ejecucion </t>
  </si>
  <si>
    <t xml:space="preserve">convenio en ejecucion </t>
  </si>
  <si>
    <t xml:space="preserve">regalias sector electrico </t>
  </si>
  <si>
    <t xml:space="preserve">GILBERTO BEDOYA G </t>
  </si>
  <si>
    <t xml:space="preserve">Implementacion de sistemas silvopastoriles cuenca campoalegre y otun </t>
  </si>
  <si>
    <t xml:space="preserve">incorporar sistemas de produccion sostenibles en 35 hectareas mas en fincas ganaderas  de la cuenca campoalegre </t>
  </si>
  <si>
    <t>CARDER</t>
  </si>
  <si>
    <t xml:space="preserve">El 100% de las cadenas productivas consolidadas </t>
  </si>
  <si>
    <t>sgp</t>
  </si>
  <si>
    <t xml:space="preserve">Beneficiar  200 productores de café con apoyo tecnico y e insentivo ala reconversion a variades resistentes a enfermedades  </t>
  </si>
  <si>
    <t xml:space="preserve">80% de las familias de pequeños y medianos  productores que aplican tecnología apropiada                  </t>
  </si>
  <si>
    <t>Beneficiar 1.093 familias con el servicio de acompañamiento empresarial</t>
  </si>
  <si>
    <t xml:space="preserve">familias beneficiadas </t>
  </si>
  <si>
    <t xml:space="preserve">Lograr que 1093  familias productoras agropecuarias del municipio apliquen y mejoren la tecnología apropiada </t>
  </si>
  <si>
    <t xml:space="preserve">contrato de prestacion de sertvicios  con EPSAGRO para el suministro de personal tecnico </t>
  </si>
  <si>
    <t xml:space="preserve">lograr involucrar  a las familias de pequeños productores en la aplicación de tecnologias apropiadas </t>
  </si>
  <si>
    <t xml:space="preserve">familias campesinas  </t>
  </si>
  <si>
    <t xml:space="preserve">2,1,,5.2 Campañas de sanidad  animal y vegetal </t>
  </si>
  <si>
    <t>Realizar 3 campañas permanentes de sanidad animal y una vegetal</t>
  </si>
  <si>
    <t xml:space="preserve">ejecucion de  campañas de sanidad animal en coordinacion ICA  </t>
  </si>
  <si>
    <t xml:space="preserve">campañas  ejecutadas  </t>
  </si>
  <si>
    <t xml:space="preserve">actividades del plan dea accion convenio ica municipio </t>
  </si>
  <si>
    <t xml:space="preserve">cobertura y registro vacunal  </t>
  </si>
  <si>
    <t xml:space="preserve">%de cobertura </t>
  </si>
  <si>
    <t>convenio ICA</t>
  </si>
  <si>
    <t>1,2 DESARROLLO ECONOMICO</t>
  </si>
  <si>
    <t>Vigencia 2013</t>
  </si>
  <si>
    <t xml:space="preserve">1,2,1 AGROPECUARIO </t>
  </si>
  <si>
    <t>1,2,1,1 Fomento del uso eficiente del suelo para mejorar su productividad, sostenibilidad y adaptación al cambio climático</t>
  </si>
  <si>
    <t>1,2,1,1,1Reconversión de la ganadería</t>
  </si>
  <si>
    <t>Valor actual (31/12/12)</t>
  </si>
  <si>
    <t>Valor esperado (31/12/13)</t>
  </si>
  <si>
    <t xml:space="preserve"> identificacion beneficiario   </t>
  </si>
  <si>
    <t>coordinacion actividades . CARDER, Fedegan . Min Agricultura , Municipio</t>
  </si>
  <si>
    <t xml:space="preserve">establecimiento de parcelas de reconversion </t>
  </si>
  <si>
    <t xml:space="preserve">40 predios </t>
  </si>
  <si>
    <t>predios</t>
  </si>
  <si>
    <t>convenio y compromiosos firmados</t>
  </si>
  <si>
    <t>acta</t>
  </si>
  <si>
    <t>hectareas</t>
  </si>
  <si>
    <t xml:space="preserve">gestion </t>
  </si>
  <si>
    <t>Valor esperado (31/12/13</t>
  </si>
  <si>
    <t xml:space="preserve">1,2,1,1,2 APLICACIÓN DE TÉCNICAS DE AGRICULTURA DE CONSERVACIÓN Y ÁREAS DE DESARROLLO RURAL </t>
  </si>
  <si>
    <t>APLICAR TÉCNICAS DE AGRICULTURA DE CONSERVACIÓN EN EL 10% DE LOS PEQUEÑOS PRODUCTORES</t>
  </si>
  <si>
    <t>agricultura de conservacion y seguridad alimentaria</t>
  </si>
  <si>
    <t>desarrollo de habilidades   de conservacion en productores del municipio</t>
  </si>
  <si>
    <t xml:space="preserve">predios invulucrados </t>
  </si>
  <si>
    <t xml:space="preserve">coordinacion actividades . CARDER, </t>
  </si>
  <si>
    <t xml:space="preserve"> identificacion beneficiarios   </t>
  </si>
  <si>
    <t xml:space="preserve">68 predios </t>
  </si>
  <si>
    <t xml:space="preserve">hectareas en proceso </t>
  </si>
  <si>
    <t>1,2. DESARROLLO ECONOMICO</t>
  </si>
  <si>
    <t xml:space="preserve">1,2.1 AGROPECUARIO </t>
  </si>
  <si>
    <t>1,2,1,2  SEGURIDAD ALIMENTARIA.</t>
  </si>
  <si>
    <t xml:space="preserve">Implementar en 13% la seguridad alimentaria de familias campesinas  </t>
  </si>
  <si>
    <t>1.2.1.2.1 PROMOCIÓN DEL USO DE PRÁCTICAS QUE PROPENDAN POR LA SEGURIDAD ALIMENTARIA</t>
  </si>
  <si>
    <t>FOMENTAR LOS PROCESOS DE PRODUCCIÓN DE ALIMENTOS DE AUTOCONSUMO EN 120 FAMILIAS PRIORIZANDO GRUPOS VULNERABLES Y VICTIMAS</t>
  </si>
  <si>
    <t xml:space="preserve">ASISTENCIA TECNICA  DIRECTA A PEQUEÑOS PRODUCTORES </t>
  </si>
  <si>
    <t xml:space="preserve">FOMENTO DE  LA PRODUCCION DE ALIMENTOS  DE AUTOCONSUMO A GRUPOS VULNERABLES </t>
  </si>
  <si>
    <t xml:space="preserve">FAMILIA INVOLUCRADAS </t>
  </si>
  <si>
    <t>convenio interinticional para fomento de produccion de alimentos</t>
  </si>
  <si>
    <t xml:space="preserve">convenio  formulado y firmado  </t>
  </si>
  <si>
    <t xml:space="preserve">sementeras </t>
  </si>
  <si>
    <t xml:space="preserve">establecimiento de  sementeras </t>
  </si>
  <si>
    <t>.</t>
  </si>
  <si>
    <t>gestion</t>
  </si>
  <si>
    <t xml:space="preserve">1.2.1.2.2 COMERCIALIZACIÓN DE PRODUCTOS AGROALIMENTARIOS </t>
  </si>
  <si>
    <t>GESTIONAR 5 ESCENARIOS DE COMERCIALIZACIÓN DE PRODUCTOS CON CERTIFICACIÓN ECOLÓGICA</t>
  </si>
  <si>
    <t xml:space="preserve">gstion de escenarios  de comercialiozacion de productos  con certificacion ecologica </t>
  </si>
  <si>
    <t>escenarios gestionados</t>
  </si>
  <si>
    <t>fomento de ventas de producto ecologicos</t>
  </si>
  <si>
    <t xml:space="preserve">consolidacion y apoyo a grupos  </t>
  </si>
  <si>
    <t>escenarios</t>
  </si>
  <si>
    <t>1,2,1,3  NODO DE CIENCIA, TECNOLOGÍA E INNOVACIÓN AGROPECUARIA Y AGROINDUSTRIAL CON EL APOYO DE UNISAR, SENA Y DEMÁS ENTIDADES DEL SECTOR.</t>
  </si>
  <si>
    <t xml:space="preserve">IMPLEMENTAR 3 PROCESOS PRODUCTIVOS CON EL NODO DE CTI AGROPECUARIA Y AGROINDUSTRIAL EN ALIANZA CON UNISAR, SENA Y DEMÁS ENTIDADES DEL SECTOR CON 100 FAMILIAS </t>
  </si>
  <si>
    <t>Implementación de un 10% en procesos de investigación de  CIT producción agroindustrial</t>
  </si>
  <si>
    <t>1.2.1.3.1 PROCESOS PRODUCTIVOS CON EL NODO DE CTI AGROPECUARIA Y AGROINDUSTRIAL EN ALIANZA CON UNISAR, SENA Y DEMÁS ENTIDADES DEL SECTOR.</t>
  </si>
  <si>
    <t>CONSOLIDACION ALIANZA  PARA LA CIENCIA TECNOLOGIA E INNOVACION SENA , UNISARC , MUNICIPIO</t>
  </si>
  <si>
    <t>CONVENIO FIRMADO</t>
  </si>
  <si>
    <t>ALIANZA  PARA LA CIENCIA TECNOLOGIA E INNOVACION SENA , UNISARC , MUNICIPIO</t>
  </si>
  <si>
    <t>convenio  formulado y firmado  Y  en ejecucion</t>
  </si>
  <si>
    <t>DESARROLLAR UN SISTEMA DE INFORMACIÓN GEO - REFERENCIADOS  DE PRODUCCIÓN PRECIOS Y MERCADOS ACTIVIDADES</t>
  </si>
  <si>
    <t>1.2.1.3.2 PROCESOS PRODUCTIVOS CON EL NODO DE CTI AGROPECUARIA Y AGROINDUSTRIAL EN ALIANZA CON UNISAR, SENA Y DEMÁS ENTIDADES DEL SECTOR.</t>
  </si>
  <si>
    <t xml:space="preserve">consolidacion de sistema de informacion georeferenciado dee productos y mercados </t>
  </si>
  <si>
    <t xml:space="preserve">sistema </t>
  </si>
  <si>
    <t xml:space="preserve">mano de obra calificada y sorfware </t>
  </si>
  <si>
    <t>contrato de prestacion de servicios y sorfware</t>
  </si>
  <si>
    <t xml:space="preserve">sistema instalado y funcionando </t>
  </si>
  <si>
    <t xml:space="preserve">productores beneficiados </t>
  </si>
  <si>
    <t xml:space="preserve">Apoyo a los pequeños poductores cafeteros con la reconversion de la produccion  a variedades resistentes a la roya </t>
  </si>
  <si>
    <t>1,2,1,4Fortalecimiento a la producción y comercialización asociativa de los productos agropecuarios.</t>
  </si>
  <si>
    <t>1,2,1,,4.1 FORTALECIMIENTO A LA PRODUCCIÓN Y COMERCIALIZACIÓN ASOCIATIVA DE LOS PRODUCTOS AGROPECUARIOS.</t>
  </si>
  <si>
    <t>CONSOLIDAR 6 CADENAS PRODUCTIVAS EXISTENTES Y CREAR  2 NUEVAS CADENAS</t>
  </si>
  <si>
    <t xml:space="preserve">apioyo a  canas productivas </t>
  </si>
  <si>
    <t xml:space="preserve">cadenas pruductivas </t>
  </si>
  <si>
    <t xml:space="preserve">Apoyo comercial y logistico a asociaciones e productores  en encadenamiento productivo </t>
  </si>
  <si>
    <t xml:space="preserve">cadenas apoyadas </t>
  </si>
  <si>
    <t>cadenas</t>
  </si>
  <si>
    <t>ADECUAR UN CENTRO DE ACOPIO DE PRODUCTOS PERECEDEROS</t>
  </si>
  <si>
    <t xml:space="preserve">adecuacion de centro de acopio </t>
  </si>
  <si>
    <t>centro de acopio acondicionado</t>
  </si>
  <si>
    <t xml:space="preserve">proyecto </t>
  </si>
  <si>
    <t>ejecucion de obra</t>
  </si>
  <si>
    <t>doc</t>
  </si>
  <si>
    <t>proyecto formulado</t>
  </si>
  <si>
    <t>obra ejecutada</t>
  </si>
  <si>
    <t>obra</t>
  </si>
  <si>
    <t>convenio</t>
  </si>
  <si>
    <t xml:space="preserve">gestion de proyecto </t>
  </si>
  <si>
    <t>recursos propios</t>
  </si>
  <si>
    <t>GESTIONAR  2 NUEVAS ALIANZAS PRODUCTIVAS</t>
  </si>
  <si>
    <t xml:space="preserve">gestion de alianzas nuevas </t>
  </si>
  <si>
    <t xml:space="preserve">alianzas productivas nuevas </t>
  </si>
  <si>
    <t>alianza de platano</t>
  </si>
  <si>
    <t xml:space="preserve">erjecucion de nueva alianza aprobada con apicacion de recursos min agricultura de fomento para la produccion de platano </t>
  </si>
  <si>
    <t xml:space="preserve">gestion de nueva alianzas de ganaderia </t>
  </si>
  <si>
    <t xml:space="preserve">gestion de alianza </t>
  </si>
  <si>
    <t>alinza aprobada</t>
  </si>
  <si>
    <t>BENEFICIAR 500 FAMILIAS CAFETERAS  EN MEJORAMIENTO DE APLICACIÓN PAISAJE CULTURAL CAFETERO</t>
  </si>
  <si>
    <t xml:space="preserve">gestion de recursos min agricultura </t>
  </si>
  <si>
    <t>alianza de café</t>
  </si>
  <si>
    <t>perfil gestionado y aprobado</t>
  </si>
  <si>
    <t xml:space="preserve">PRESTACION DE SERVICIOS DE ASISTENCIA TECNICA AGROEMPRESARIAL DIRECTA A LOS PEQUEÑOS PRODUCTORES </t>
  </si>
  <si>
    <t>12,1,5Asistencia técnica agropecuaria directa al pequeño productor</t>
  </si>
  <si>
    <t>1,2,1,,5.1 Acompañamiento agro empresarial directo la pequeño y mediano productor agropecuario.</t>
  </si>
  <si>
    <t>MARZO/13</t>
  </si>
  <si>
    <t>secretario de desarrollo economico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</si>
</sst>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/yy"/>
    <numFmt numFmtId="171" formatCode="dd/mmm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170" fontId="0" fillId="0" borderId="11" xfId="0" applyNumberForma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71" fontId="0" fillId="0" borderId="11" xfId="0" applyNumberForma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0" fillId="0" borderId="21" xfId="0" applyFont="1" applyBorder="1" applyAlignment="1">
      <alignment horizontal="justify" vertical="top" wrapText="1"/>
    </xf>
    <xf numFmtId="170" fontId="0" fillId="0" borderId="19" xfId="0" applyNumberFormat="1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170" fontId="0" fillId="0" borderId="17" xfId="0" applyNumberFormat="1" applyFont="1" applyBorder="1" applyAlignment="1">
      <alignment horizontal="justify" vertical="center" wrapText="1"/>
    </xf>
    <xf numFmtId="0" fontId="0" fillId="27" borderId="16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17" fontId="0" fillId="0" borderId="15" xfId="0" applyNumberFormat="1" applyFont="1" applyBorder="1" applyAlignment="1">
      <alignment horizontal="justify" vertical="top" wrapText="1"/>
    </xf>
    <xf numFmtId="17" fontId="0" fillId="0" borderId="17" xfId="0" applyNumberFormat="1" applyBorder="1" applyAlignment="1">
      <alignment/>
    </xf>
    <xf numFmtId="0" fontId="0" fillId="0" borderId="15" xfId="0" applyBorder="1" applyAlignment="1">
      <alignment horizontal="justify" vertical="top" wrapText="1"/>
    </xf>
    <xf numFmtId="43" fontId="0" fillId="0" borderId="17" xfId="46" applyFont="1" applyBorder="1" applyAlignment="1">
      <alignment horizontal="center"/>
    </xf>
    <xf numFmtId="0" fontId="0" fillId="0" borderId="17" xfId="0" applyBorder="1" applyAlignment="1">
      <alignment wrapText="1"/>
    </xf>
    <xf numFmtId="0" fontId="22" fillId="0" borderId="17" xfId="0" applyFont="1" applyBorder="1" applyAlignment="1">
      <alignment/>
    </xf>
    <xf numFmtId="0" fontId="0" fillId="0" borderId="0" xfId="0" applyAlignment="1">
      <alignment vertical="center" wrapText="1"/>
    </xf>
    <xf numFmtId="17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right"/>
    </xf>
    <xf numFmtId="0" fontId="0" fillId="28" borderId="17" xfId="0" applyFill="1" applyBorder="1" applyAlignment="1">
      <alignment horizontal="right"/>
    </xf>
    <xf numFmtId="0" fontId="0" fillId="0" borderId="25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27" borderId="0" xfId="0" applyFont="1" applyFill="1" applyBorder="1" applyAlignment="1">
      <alignment horizontal="justify" vertical="top" wrapText="1"/>
    </xf>
    <xf numFmtId="43" fontId="0" fillId="0" borderId="0" xfId="46" applyFont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8" fillId="26" borderId="28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17" fontId="0" fillId="0" borderId="22" xfId="0" applyNumberFormat="1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17" fontId="0" fillId="0" borderId="32" xfId="0" applyNumberFormat="1" applyBorder="1" applyAlignment="1">
      <alignment horizontal="justify" vertical="center" wrapText="1"/>
    </xf>
    <xf numFmtId="17" fontId="0" fillId="0" borderId="31" xfId="0" applyNumberFormat="1" applyFont="1" applyBorder="1" applyAlignment="1">
      <alignment horizontal="justify" vertical="center" wrapText="1"/>
    </xf>
    <xf numFmtId="17" fontId="0" fillId="0" borderId="22" xfId="0" applyNumberFormat="1" applyBorder="1" applyAlignment="1">
      <alignment horizontal="justify" vertical="center" wrapText="1"/>
    </xf>
    <xf numFmtId="43" fontId="0" fillId="0" borderId="22" xfId="46" applyFont="1" applyBorder="1" applyAlignment="1">
      <alignment horizontal="justify" vertical="center" wrapText="1"/>
    </xf>
    <xf numFmtId="43" fontId="0" fillId="0" borderId="31" xfId="46" applyFont="1" applyBorder="1" applyAlignment="1">
      <alignment horizontal="justify" vertical="center" wrapText="1"/>
    </xf>
    <xf numFmtId="0" fontId="18" fillId="29" borderId="33" xfId="0" applyFont="1" applyFill="1" applyBorder="1" applyAlignment="1">
      <alignment/>
    </xf>
    <xf numFmtId="0" fontId="0" fillId="29" borderId="33" xfId="0" applyFill="1" applyBorder="1" applyAlignment="1">
      <alignment/>
    </xf>
    <xf numFmtId="0" fontId="0" fillId="29" borderId="33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/>
    </xf>
    <xf numFmtId="0" fontId="0" fillId="24" borderId="35" xfId="0" applyFill="1" applyBorder="1" applyAlignment="1">
      <alignment/>
    </xf>
    <xf numFmtId="0" fontId="0" fillId="24" borderId="35" xfId="0" applyFont="1" applyFill="1" applyBorder="1" applyAlignment="1">
      <alignment/>
    </xf>
    <xf numFmtId="0" fontId="18" fillId="24" borderId="35" xfId="0" applyFont="1" applyFill="1" applyBorder="1" applyAlignment="1">
      <alignment/>
    </xf>
    <xf numFmtId="0" fontId="0" fillId="24" borderId="36" xfId="0" applyFill="1" applyBorder="1" applyAlignment="1">
      <alignment horizontal="left"/>
    </xf>
    <xf numFmtId="0" fontId="0" fillId="24" borderId="37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18" fillId="30" borderId="39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31" borderId="41" xfId="0" applyFont="1" applyFill="1" applyBorder="1" applyAlignment="1">
      <alignment horizontal="center"/>
    </xf>
    <xf numFmtId="0" fontId="18" fillId="31" borderId="41" xfId="0" applyFont="1" applyFill="1" applyBorder="1" applyAlignment="1">
      <alignment horizontal="center"/>
    </xf>
    <xf numFmtId="0" fontId="18" fillId="32" borderId="42" xfId="0" applyFont="1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42" xfId="0" applyFont="1" applyFill="1" applyBorder="1" applyAlignment="1">
      <alignment/>
    </xf>
    <xf numFmtId="0" fontId="0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3" fontId="0" fillId="0" borderId="32" xfId="46" applyFont="1" applyBorder="1" applyAlignment="1">
      <alignment horizontal="center" vertical="center" wrapText="1"/>
    </xf>
    <xf numFmtId="43" fontId="0" fillId="0" borderId="43" xfId="46" applyFont="1" applyBorder="1" applyAlignment="1">
      <alignment horizontal="center" vertical="center" wrapText="1"/>
    </xf>
    <xf numFmtId="43" fontId="0" fillId="0" borderId="31" xfId="46" applyFont="1" applyBorder="1" applyAlignment="1">
      <alignment horizontal="center" vertical="center" wrapText="1"/>
    </xf>
    <xf numFmtId="0" fontId="18" fillId="29" borderId="35" xfId="0" applyFont="1" applyFill="1" applyBorder="1" applyAlignment="1">
      <alignment/>
    </xf>
    <xf numFmtId="0" fontId="0" fillId="29" borderId="36" xfId="0" applyFill="1" applyBorder="1" applyAlignment="1">
      <alignment horizontal="left"/>
    </xf>
    <xf numFmtId="0" fontId="0" fillId="29" borderId="37" xfId="0" applyFill="1" applyBorder="1" applyAlignment="1">
      <alignment horizontal="left"/>
    </xf>
    <xf numFmtId="0" fontId="0" fillId="29" borderId="38" xfId="0" applyFill="1" applyBorder="1" applyAlignment="1">
      <alignment horizontal="left"/>
    </xf>
    <xf numFmtId="0" fontId="23" fillId="0" borderId="22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0" fillId="0" borderId="22" xfId="0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justify" vertical="center" wrapText="1"/>
    </xf>
    <xf numFmtId="0" fontId="18" fillId="23" borderId="44" xfId="0" applyFont="1" applyFill="1" applyBorder="1" applyAlignment="1">
      <alignment/>
    </xf>
    <xf numFmtId="0" fontId="18" fillId="23" borderId="45" xfId="0" applyFont="1" applyFill="1" applyBorder="1" applyAlignment="1">
      <alignment/>
    </xf>
    <xf numFmtId="0" fontId="18" fillId="23" borderId="46" xfId="0" applyFont="1" applyFill="1" applyBorder="1" applyAlignment="1">
      <alignment/>
    </xf>
    <xf numFmtId="0" fontId="0" fillId="23" borderId="44" xfId="0" applyFont="1" applyFill="1" applyBorder="1" applyAlignment="1">
      <alignment/>
    </xf>
    <xf numFmtId="0" fontId="0" fillId="23" borderId="45" xfId="0" applyFont="1" applyFill="1" applyBorder="1" applyAlignment="1">
      <alignment/>
    </xf>
    <xf numFmtId="0" fontId="0" fillId="23" borderId="46" xfId="0" applyFont="1" applyFill="1" applyBorder="1" applyAlignment="1">
      <alignment/>
    </xf>
    <xf numFmtId="0" fontId="0" fillId="24" borderId="36" xfId="0" applyFill="1" applyBorder="1" applyAlignment="1">
      <alignment horizontal="left" wrapText="1"/>
    </xf>
    <xf numFmtId="0" fontId="0" fillId="24" borderId="37" xfId="0" applyFill="1" applyBorder="1" applyAlignment="1">
      <alignment horizontal="left" wrapText="1"/>
    </xf>
    <xf numFmtId="0" fontId="0" fillId="24" borderId="38" xfId="0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7" fontId="0" fillId="0" borderId="17" xfId="0" applyNumberFormat="1" applyBorder="1" applyAlignment="1">
      <alignment horizontal="center" vertical="center" wrapText="1"/>
    </xf>
    <xf numFmtId="0" fontId="23" fillId="0" borderId="47" xfId="0" applyFont="1" applyBorder="1" applyAlignment="1">
      <alignment wrapText="1"/>
    </xf>
    <xf numFmtId="0" fontId="23" fillId="0" borderId="48" xfId="0" applyFont="1" applyBorder="1" applyAlignment="1">
      <alignment wrapText="1"/>
    </xf>
    <xf numFmtId="0" fontId="23" fillId="0" borderId="49" xfId="0" applyFont="1" applyBorder="1" applyAlignment="1">
      <alignment wrapText="1"/>
    </xf>
    <xf numFmtId="0" fontId="0" fillId="33" borderId="17" xfId="0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8" fillId="26" borderId="5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9" xfId="0" applyBorder="1" applyAlignment="1">
      <alignment vertical="center" wrapText="1"/>
    </xf>
    <xf numFmtId="17" fontId="0" fillId="0" borderId="17" xfId="0" applyNumberFormat="1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17" fontId="0" fillId="0" borderId="47" xfId="0" applyNumberFormat="1" applyBorder="1" applyAlignment="1">
      <alignment horizontal="justify" vertical="center" wrapText="1"/>
    </xf>
    <xf numFmtId="0" fontId="0" fillId="0" borderId="2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3" xfId="0" applyBorder="1" applyAlignment="1">
      <alignment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0</xdr:colOff>
      <xdr:row>4</xdr:row>
      <xdr:rowOff>142875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0</xdr:rowOff>
    </xdr:from>
    <xdr:to>
      <xdr:col>1</xdr:col>
      <xdr:colOff>666750</xdr:colOff>
      <xdr:row>5</xdr:row>
      <xdr:rowOff>47625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0</xdr:colOff>
      <xdr:row>5</xdr:row>
      <xdr:rowOff>161925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9">
      <selection activeCell="P33" sqref="P33:P37"/>
    </sheetView>
  </sheetViews>
  <sheetFormatPr defaultColWidth="11.421875" defaultRowHeight="12.75"/>
  <cols>
    <col min="1" max="1" width="8.8515625" style="0" customWidth="1"/>
    <col min="2" max="3" width="10.140625" style="0" customWidth="1"/>
    <col min="4" max="4" width="10.421875" style="0" customWidth="1"/>
    <col min="5" max="5" width="9.57421875" style="0" customWidth="1"/>
    <col min="6" max="6" width="10.00390625" style="0" customWidth="1"/>
    <col min="7" max="7" width="8.8515625" style="0" customWidth="1"/>
    <col min="8" max="8" width="9.140625" style="0" customWidth="1"/>
    <col min="9" max="10" width="9.28125" style="0" customWidth="1"/>
    <col min="11" max="11" width="9.140625" style="0" customWidth="1"/>
    <col min="12" max="12" width="9.7109375" style="0" customWidth="1"/>
    <col min="13" max="13" width="12.28125" style="0" bestFit="1" customWidth="1"/>
  </cols>
  <sheetData>
    <row r="1" spans="1:16" ht="13.5" thickBot="1">
      <c r="A1" s="84" t="s">
        <v>0</v>
      </c>
      <c r="B1" s="84"/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thickBot="1">
      <c r="A2" s="84"/>
      <c r="B2" s="84"/>
      <c r="C2" s="86" t="s">
        <v>24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84"/>
      <c r="B3" s="8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84"/>
      <c r="B4" s="84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3.5" thickBot="1">
      <c r="A5" s="84"/>
      <c r="B5" s="84"/>
      <c r="C5" s="88" t="s">
        <v>54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>
      <c r="A6" s="89" t="s">
        <v>3</v>
      </c>
      <c r="B6" s="89"/>
      <c r="C6" s="89"/>
      <c r="D6" s="90" t="s">
        <v>53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80" t="s">
        <v>4</v>
      </c>
      <c r="B7" s="80"/>
      <c r="C7" s="80"/>
      <c r="D7" s="78" t="s">
        <v>55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80" t="s">
        <v>5</v>
      </c>
      <c r="B8" s="80"/>
      <c r="C8" s="80"/>
      <c r="D8" s="78" t="s">
        <v>56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.75">
      <c r="A9" s="80" t="s">
        <v>6</v>
      </c>
      <c r="B9" s="80"/>
      <c r="C9" s="80"/>
      <c r="D9" s="81" t="s">
        <v>25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12.75">
      <c r="A10" s="99" t="s">
        <v>7</v>
      </c>
      <c r="B10" s="99"/>
      <c r="C10" s="99"/>
      <c r="D10" s="100" t="s">
        <v>57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ht="13.5" thickBot="1">
      <c r="A11" s="70" t="s">
        <v>8</v>
      </c>
      <c r="B11" s="70"/>
      <c r="C11" s="70"/>
      <c r="D11" s="71" t="s">
        <v>26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73" t="s">
        <v>9</v>
      </c>
      <c r="B13" s="75" t="s">
        <v>10</v>
      </c>
      <c r="C13" s="75" t="s">
        <v>11</v>
      </c>
      <c r="D13" s="77" t="s">
        <v>12</v>
      </c>
      <c r="E13" s="77"/>
      <c r="F13" s="77"/>
      <c r="G13" s="75" t="s">
        <v>13</v>
      </c>
      <c r="H13" s="75" t="s">
        <v>14</v>
      </c>
      <c r="I13" s="75" t="s">
        <v>15</v>
      </c>
      <c r="J13" s="77" t="s">
        <v>16</v>
      </c>
      <c r="K13" s="77"/>
      <c r="L13" s="77"/>
      <c r="M13" s="59"/>
      <c r="N13" s="59"/>
      <c r="O13" s="59"/>
      <c r="P13" s="60" t="s">
        <v>17</v>
      </c>
    </row>
    <row r="14" spans="1:16" ht="51">
      <c r="A14" s="74"/>
      <c r="B14" s="76"/>
      <c r="C14" s="76"/>
      <c r="D14" s="23" t="s">
        <v>18</v>
      </c>
      <c r="E14" s="25" t="s">
        <v>58</v>
      </c>
      <c r="F14" s="25" t="s">
        <v>59</v>
      </c>
      <c r="G14" s="75"/>
      <c r="H14" s="75"/>
      <c r="I14" s="75"/>
      <c r="J14" s="20" t="s">
        <v>18</v>
      </c>
      <c r="K14" s="23" t="s">
        <v>58</v>
      </c>
      <c r="L14" s="25" t="s">
        <v>69</v>
      </c>
      <c r="M14" s="24" t="s">
        <v>19</v>
      </c>
      <c r="N14" s="18" t="s">
        <v>20</v>
      </c>
      <c r="O14" s="18" t="s">
        <v>21</v>
      </c>
      <c r="P14" s="60"/>
    </row>
    <row r="15" spans="1:16" ht="38.25" customHeight="1">
      <c r="A15" s="92"/>
      <c r="B15" s="92" t="s">
        <v>32</v>
      </c>
      <c r="C15" s="92" t="s">
        <v>33</v>
      </c>
      <c r="D15" s="92" t="s">
        <v>27</v>
      </c>
      <c r="E15" s="92">
        <v>750</v>
      </c>
      <c r="F15" s="92">
        <v>1037</v>
      </c>
      <c r="G15" s="61" t="s">
        <v>60</v>
      </c>
      <c r="H15" s="63">
        <v>41000</v>
      </c>
      <c r="I15" s="65" t="s">
        <v>63</v>
      </c>
      <c r="J15" s="67" t="s">
        <v>64</v>
      </c>
      <c r="K15" s="68">
        <v>25</v>
      </c>
      <c r="L15" s="68">
        <v>65</v>
      </c>
      <c r="M15" s="92">
        <v>220301</v>
      </c>
      <c r="N15" s="92" t="s">
        <v>30</v>
      </c>
      <c r="O15" s="96">
        <v>30000</v>
      </c>
      <c r="P15" s="93" t="s">
        <v>31</v>
      </c>
    </row>
    <row r="16" spans="1:16" ht="63" customHeight="1">
      <c r="A16" s="93"/>
      <c r="B16" s="93"/>
      <c r="C16" s="93"/>
      <c r="D16" s="93"/>
      <c r="E16" s="93"/>
      <c r="F16" s="93"/>
      <c r="G16" s="62"/>
      <c r="H16" s="64"/>
      <c r="I16" s="66"/>
      <c r="J16" s="64"/>
      <c r="K16" s="69"/>
      <c r="L16" s="69"/>
      <c r="M16" s="93"/>
      <c r="N16" s="93" t="s">
        <v>34</v>
      </c>
      <c r="O16" s="97">
        <v>300000</v>
      </c>
      <c r="P16" s="93"/>
    </row>
    <row r="17" spans="1:16" ht="140.25">
      <c r="A17" s="94"/>
      <c r="B17" s="94"/>
      <c r="C17" s="94"/>
      <c r="D17" s="94"/>
      <c r="E17" s="94"/>
      <c r="F17" s="94"/>
      <c r="G17" s="34" t="s">
        <v>61</v>
      </c>
      <c r="H17" s="39">
        <v>41426</v>
      </c>
      <c r="I17" s="33" t="s">
        <v>65</v>
      </c>
      <c r="J17" s="33" t="s">
        <v>66</v>
      </c>
      <c r="K17" s="21">
        <v>0</v>
      </c>
      <c r="L17" s="21">
        <v>1</v>
      </c>
      <c r="M17" s="94"/>
      <c r="N17" s="94"/>
      <c r="O17" s="97"/>
      <c r="P17" s="94"/>
    </row>
    <row r="18" spans="1:16" ht="89.25">
      <c r="A18" s="95"/>
      <c r="B18" s="95"/>
      <c r="C18" s="95"/>
      <c r="D18" s="95"/>
      <c r="E18" s="95"/>
      <c r="F18" s="95"/>
      <c r="G18" s="37" t="s">
        <v>62</v>
      </c>
      <c r="H18" s="40">
        <v>41548</v>
      </c>
      <c r="I18" s="41" t="s">
        <v>27</v>
      </c>
      <c r="J18" s="41" t="s">
        <v>67</v>
      </c>
      <c r="K18" s="41">
        <v>750</v>
      </c>
      <c r="L18" s="41">
        <v>1037</v>
      </c>
      <c r="M18" s="95"/>
      <c r="N18" s="95"/>
      <c r="O18" s="98"/>
      <c r="P18" s="95"/>
    </row>
    <row r="19" spans="1:16" ht="12.75">
      <c r="A19" s="36"/>
      <c r="B19" s="36"/>
      <c r="C19" s="36"/>
      <c r="D19" s="36"/>
      <c r="E19" s="36"/>
      <c r="F19" s="36"/>
      <c r="G19" s="38"/>
      <c r="H19" s="36"/>
      <c r="I19" s="36"/>
      <c r="J19" s="36"/>
      <c r="K19" s="36"/>
      <c r="L19" s="36"/>
      <c r="M19" s="36"/>
      <c r="N19" s="36"/>
      <c r="O19" s="42"/>
      <c r="P19" s="36"/>
    </row>
    <row r="20" spans="1:16" ht="12.75">
      <c r="A20" s="10"/>
      <c r="B20" s="10"/>
      <c r="C20" s="10"/>
      <c r="D20" s="10"/>
      <c r="E20" s="10"/>
      <c r="F20" s="10"/>
      <c r="G20" s="37"/>
      <c r="H20" s="10"/>
      <c r="I20" s="10"/>
      <c r="J20" s="10"/>
      <c r="K20" s="10"/>
      <c r="L20" s="10"/>
      <c r="M20" s="10"/>
      <c r="N20" s="10"/>
      <c r="O20" s="56"/>
      <c r="P20" s="10"/>
    </row>
    <row r="21" spans="1:16" ht="12.75">
      <c r="A21" s="10"/>
      <c r="B21" s="10"/>
      <c r="C21" s="10"/>
      <c r="D21" s="10"/>
      <c r="E21" s="10"/>
      <c r="F21" s="10"/>
      <c r="G21" s="37"/>
      <c r="H21" s="10"/>
      <c r="I21" s="10"/>
      <c r="J21" s="10"/>
      <c r="K21" s="10"/>
      <c r="L21" s="10"/>
      <c r="M21" s="10"/>
      <c r="N21" s="10"/>
      <c r="O21" s="56"/>
      <c r="P21" s="10"/>
    </row>
    <row r="23" ht="13.5" thickBot="1"/>
    <row r="24" spans="1:16" ht="12.75">
      <c r="A24" s="89" t="s">
        <v>3</v>
      </c>
      <c r="B24" s="89"/>
      <c r="C24" s="89"/>
      <c r="D24" s="90" t="s">
        <v>53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2.75">
      <c r="A25" s="80" t="s">
        <v>4</v>
      </c>
      <c r="B25" s="80"/>
      <c r="C25" s="80"/>
      <c r="D25" s="78" t="s">
        <v>55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2.75">
      <c r="A26" s="80" t="s">
        <v>5</v>
      </c>
      <c r="B26" s="80"/>
      <c r="C26" s="80"/>
      <c r="D26" s="78" t="s">
        <v>56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2.75">
      <c r="A27" s="80" t="s">
        <v>6</v>
      </c>
      <c r="B27" s="80"/>
      <c r="C27" s="80"/>
      <c r="D27" s="81" t="s">
        <v>25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1:16" ht="12.75">
      <c r="A28" s="99" t="s">
        <v>7</v>
      </c>
      <c r="B28" s="99"/>
      <c r="C28" s="99"/>
      <c r="D28" s="100" t="s">
        <v>70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</row>
    <row r="29" spans="1:16" ht="13.5" thickBot="1">
      <c r="A29" s="70" t="s">
        <v>8</v>
      </c>
      <c r="B29" s="70"/>
      <c r="C29" s="70"/>
      <c r="D29" s="71" t="s">
        <v>71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2.75">
      <c r="A30" s="14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  <c r="L30" s="15">
        <v>12</v>
      </c>
      <c r="M30" s="15">
        <v>13</v>
      </c>
      <c r="N30" s="15">
        <v>14</v>
      </c>
      <c r="O30" s="15">
        <v>15</v>
      </c>
      <c r="P30" s="16">
        <v>16</v>
      </c>
    </row>
    <row r="31" spans="1:16" ht="12.75">
      <c r="A31" s="73" t="s">
        <v>9</v>
      </c>
      <c r="B31" s="75" t="s">
        <v>10</v>
      </c>
      <c r="C31" s="75" t="s">
        <v>11</v>
      </c>
      <c r="D31" s="77" t="s">
        <v>12</v>
      </c>
      <c r="E31" s="77"/>
      <c r="F31" s="77"/>
      <c r="G31" s="75" t="s">
        <v>13</v>
      </c>
      <c r="H31" s="75" t="s">
        <v>14</v>
      </c>
      <c r="I31" s="75" t="s">
        <v>15</v>
      </c>
      <c r="J31" s="77" t="s">
        <v>16</v>
      </c>
      <c r="K31" s="77"/>
      <c r="L31" s="77"/>
      <c r="M31" s="59"/>
      <c r="N31" s="59"/>
      <c r="O31" s="59"/>
      <c r="P31" s="60" t="s">
        <v>17</v>
      </c>
    </row>
    <row r="32" spans="1:16" ht="51">
      <c r="A32" s="74"/>
      <c r="B32" s="76"/>
      <c r="C32" s="76"/>
      <c r="D32" s="23" t="s">
        <v>18</v>
      </c>
      <c r="E32" s="25" t="s">
        <v>58</v>
      </c>
      <c r="F32" s="25" t="s">
        <v>59</v>
      </c>
      <c r="G32" s="75"/>
      <c r="H32" s="75"/>
      <c r="I32" s="75"/>
      <c r="J32" s="20" t="s">
        <v>18</v>
      </c>
      <c r="K32" s="23" t="s">
        <v>58</v>
      </c>
      <c r="L32" s="25" t="s">
        <v>69</v>
      </c>
      <c r="M32" s="24" t="s">
        <v>19</v>
      </c>
      <c r="N32" s="18" t="s">
        <v>20</v>
      </c>
      <c r="O32" s="18" t="s">
        <v>21</v>
      </c>
      <c r="P32" s="60"/>
    </row>
    <row r="33" spans="1:16" ht="12.75" customHeight="1">
      <c r="A33" s="92"/>
      <c r="B33" s="93" t="s">
        <v>72</v>
      </c>
      <c r="C33" s="93" t="s">
        <v>73</v>
      </c>
      <c r="D33" s="93" t="s">
        <v>74</v>
      </c>
      <c r="E33" s="92">
        <v>0</v>
      </c>
      <c r="F33" s="92">
        <v>68</v>
      </c>
      <c r="G33" s="61" t="s">
        <v>76</v>
      </c>
      <c r="H33" s="63">
        <v>41000</v>
      </c>
      <c r="I33" s="65" t="s">
        <v>77</v>
      </c>
      <c r="J33" s="67" t="s">
        <v>64</v>
      </c>
      <c r="K33" s="68">
        <v>25</v>
      </c>
      <c r="L33" s="68">
        <v>68</v>
      </c>
      <c r="M33" s="92">
        <v>220301</v>
      </c>
      <c r="N33" s="92" t="s">
        <v>30</v>
      </c>
      <c r="O33" s="96">
        <v>60000</v>
      </c>
      <c r="P33" s="103" t="s">
        <v>154</v>
      </c>
    </row>
    <row r="34" spans="1:16" ht="30" customHeight="1">
      <c r="A34" s="93"/>
      <c r="B34" s="93"/>
      <c r="C34" s="93"/>
      <c r="D34" s="93"/>
      <c r="E34" s="93"/>
      <c r="F34" s="93"/>
      <c r="G34" s="62"/>
      <c r="H34" s="64"/>
      <c r="I34" s="66"/>
      <c r="J34" s="64"/>
      <c r="K34" s="69"/>
      <c r="L34" s="69"/>
      <c r="M34" s="93"/>
      <c r="N34" s="93" t="s">
        <v>34</v>
      </c>
      <c r="O34" s="97">
        <v>300000</v>
      </c>
      <c r="P34" s="104" t="s">
        <v>31</v>
      </c>
    </row>
    <row r="35" spans="1:16" ht="76.5">
      <c r="A35" s="94"/>
      <c r="B35" s="94"/>
      <c r="C35" s="94"/>
      <c r="D35" s="94"/>
      <c r="E35" s="94"/>
      <c r="F35" s="94"/>
      <c r="G35" s="34" t="s">
        <v>75</v>
      </c>
      <c r="H35" s="39">
        <v>41426</v>
      </c>
      <c r="I35" s="33" t="s">
        <v>65</v>
      </c>
      <c r="J35" s="33" t="s">
        <v>66</v>
      </c>
      <c r="K35" s="21">
        <v>0</v>
      </c>
      <c r="L35" s="21">
        <v>1</v>
      </c>
      <c r="M35" s="94"/>
      <c r="N35" s="94"/>
      <c r="O35" s="97"/>
      <c r="P35" s="104"/>
    </row>
    <row r="36" spans="1:16" ht="89.25">
      <c r="A36" s="95"/>
      <c r="B36" s="95"/>
      <c r="C36" s="95"/>
      <c r="D36" s="95"/>
      <c r="E36" s="95"/>
      <c r="F36" s="95"/>
      <c r="G36" s="37" t="s">
        <v>62</v>
      </c>
      <c r="H36" s="40">
        <v>41548</v>
      </c>
      <c r="I36" s="41" t="s">
        <v>78</v>
      </c>
      <c r="J36" s="41" t="s">
        <v>67</v>
      </c>
      <c r="K36" s="41">
        <v>0</v>
      </c>
      <c r="L36" s="41">
        <v>34</v>
      </c>
      <c r="M36" s="95"/>
      <c r="N36" s="95"/>
      <c r="O36" s="98"/>
      <c r="P36" s="104"/>
    </row>
    <row r="37" spans="1:16" ht="12.75">
      <c r="A37" s="36"/>
      <c r="B37" s="36"/>
      <c r="C37" s="36"/>
      <c r="D37" s="36"/>
      <c r="E37" s="36"/>
      <c r="F37" s="36"/>
      <c r="G37" s="38"/>
      <c r="H37" s="36"/>
      <c r="I37" s="36"/>
      <c r="J37" s="36"/>
      <c r="K37" s="36"/>
      <c r="L37" s="36"/>
      <c r="M37" s="36"/>
      <c r="N37" s="36" t="s">
        <v>68</v>
      </c>
      <c r="O37" s="42">
        <v>60000</v>
      </c>
      <c r="P37" s="105"/>
    </row>
    <row r="42" spans="1:7" ht="12.75">
      <c r="A42" t="s">
        <v>22</v>
      </c>
      <c r="G42" t="s">
        <v>23</v>
      </c>
    </row>
  </sheetData>
  <sheetProtection/>
  <mergeCells count="81">
    <mergeCell ref="P33:P37"/>
    <mergeCell ref="M33:M36"/>
    <mergeCell ref="N33:N36"/>
    <mergeCell ref="O33:O36"/>
    <mergeCell ref="G33:G34"/>
    <mergeCell ref="H33:H34"/>
    <mergeCell ref="I33:I34"/>
    <mergeCell ref="J33:J34"/>
    <mergeCell ref="K33:K34"/>
    <mergeCell ref="L33:L34"/>
    <mergeCell ref="I31:I32"/>
    <mergeCell ref="J31:L31"/>
    <mergeCell ref="M31:O31"/>
    <mergeCell ref="P31:P32"/>
    <mergeCell ref="A33:A36"/>
    <mergeCell ref="B33:B36"/>
    <mergeCell ref="C33:C36"/>
    <mergeCell ref="D33:D36"/>
    <mergeCell ref="E33:E36"/>
    <mergeCell ref="F33:F36"/>
    <mergeCell ref="A28:C28"/>
    <mergeCell ref="D28:P28"/>
    <mergeCell ref="A29:C29"/>
    <mergeCell ref="D29:P29"/>
    <mergeCell ref="A31:A32"/>
    <mergeCell ref="B31:B32"/>
    <mergeCell ref="C31:C32"/>
    <mergeCell ref="D31:F31"/>
    <mergeCell ref="G31:G32"/>
    <mergeCell ref="H31:H32"/>
    <mergeCell ref="A25:C25"/>
    <mergeCell ref="D25:P25"/>
    <mergeCell ref="A26:C26"/>
    <mergeCell ref="D26:P26"/>
    <mergeCell ref="A27:C27"/>
    <mergeCell ref="D27:P27"/>
    <mergeCell ref="A24:C24"/>
    <mergeCell ref="D24:P24"/>
    <mergeCell ref="A15:A18"/>
    <mergeCell ref="B15:B18"/>
    <mergeCell ref="C15:C18"/>
    <mergeCell ref="D15:D18"/>
    <mergeCell ref="F15:F18"/>
    <mergeCell ref="A6:C6"/>
    <mergeCell ref="D6:P6"/>
    <mergeCell ref="A7:C7"/>
    <mergeCell ref="M15:M18"/>
    <mergeCell ref="N15:N18"/>
    <mergeCell ref="O15:O18"/>
    <mergeCell ref="P15:P18"/>
    <mergeCell ref="A10:C10"/>
    <mergeCell ref="D10:P10"/>
    <mergeCell ref="E15:E18"/>
    <mergeCell ref="D7:P7"/>
    <mergeCell ref="A8:C8"/>
    <mergeCell ref="D8:P8"/>
    <mergeCell ref="A9:C9"/>
    <mergeCell ref="D9:P9"/>
    <mergeCell ref="A1:B5"/>
    <mergeCell ref="C1:P1"/>
    <mergeCell ref="C2:P2"/>
    <mergeCell ref="C4:P4"/>
    <mergeCell ref="C5:P5"/>
    <mergeCell ref="A11:C11"/>
    <mergeCell ref="D11:P11"/>
    <mergeCell ref="A13:A14"/>
    <mergeCell ref="B13:B14"/>
    <mergeCell ref="C13:C14"/>
    <mergeCell ref="D13:F13"/>
    <mergeCell ref="G13:G14"/>
    <mergeCell ref="H13:H14"/>
    <mergeCell ref="I13:I14"/>
    <mergeCell ref="J13:L13"/>
    <mergeCell ref="M13:O13"/>
    <mergeCell ref="P13:P14"/>
    <mergeCell ref="G15:G16"/>
    <mergeCell ref="H15:H16"/>
    <mergeCell ref="I15:I16"/>
    <mergeCell ref="J15:J16"/>
    <mergeCell ref="K15:K16"/>
    <mergeCell ref="L15:L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14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80" zoomScaleNormal="80" workbookViewId="0" topLeftCell="A1">
      <selection activeCell="D38" sqref="D38"/>
    </sheetView>
  </sheetViews>
  <sheetFormatPr defaultColWidth="11.421875" defaultRowHeight="12.75"/>
  <cols>
    <col min="1" max="1" width="10.421875" style="0" customWidth="1"/>
    <col min="2" max="2" width="12.00390625" style="0" customWidth="1"/>
    <col min="3" max="3" width="12.7109375" style="0" customWidth="1"/>
    <col min="4" max="4" width="10.00390625" style="0" customWidth="1"/>
    <col min="5" max="5" width="10.140625" style="0" customWidth="1"/>
    <col min="6" max="6" width="10.2812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0.421875" style="0" customWidth="1"/>
    <col min="11" max="11" width="11.57421875" style="0" customWidth="1"/>
    <col min="13" max="13" width="14.8515625" style="0" customWidth="1"/>
    <col min="14" max="15" width="10.8515625" style="0" customWidth="1"/>
    <col min="16" max="16" width="17.421875" style="0" customWidth="1"/>
  </cols>
  <sheetData>
    <row r="1" spans="1:16" ht="12.75">
      <c r="A1" s="84" t="s">
        <v>0</v>
      </c>
      <c r="B1" s="84"/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4"/>
      <c r="B2" s="84"/>
      <c r="C2" s="86" t="s">
        <v>24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2.75">
      <c r="A3" s="84"/>
      <c r="B3" s="8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5.75">
      <c r="A4" s="84"/>
      <c r="B4" s="84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>
      <c r="A5" s="84"/>
      <c r="B5" s="84"/>
      <c r="C5" s="88" t="s">
        <v>54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>
      <c r="A6" s="89" t="s">
        <v>3</v>
      </c>
      <c r="B6" s="89"/>
      <c r="C6" s="89"/>
      <c r="D6" s="90" t="s">
        <v>79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80" t="s">
        <v>4</v>
      </c>
      <c r="B7" s="80"/>
      <c r="C7" s="80"/>
      <c r="D7" s="78" t="s">
        <v>80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80" t="s">
        <v>5</v>
      </c>
      <c r="B8" s="80"/>
      <c r="C8" s="80"/>
      <c r="D8" s="78" t="s">
        <v>81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.75">
      <c r="A9" s="80" t="s">
        <v>6</v>
      </c>
      <c r="B9" s="80"/>
      <c r="C9" s="80"/>
      <c r="D9" s="81" t="s">
        <v>82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12.75">
      <c r="A10" s="99" t="s">
        <v>7</v>
      </c>
      <c r="B10" s="99"/>
      <c r="C10" s="99"/>
      <c r="D10" s="100" t="s">
        <v>83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ht="12.75">
      <c r="A11" s="70" t="s">
        <v>8</v>
      </c>
      <c r="B11" s="70"/>
      <c r="C11" s="70"/>
      <c r="D11" s="71" t="s">
        <v>84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1" customFormat="1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s="1" customFormat="1" ht="18.75" customHeight="1">
      <c r="A13" s="73" t="s">
        <v>9</v>
      </c>
      <c r="B13" s="75" t="s">
        <v>10</v>
      </c>
      <c r="C13" s="75" t="s">
        <v>11</v>
      </c>
      <c r="D13" s="77" t="s">
        <v>12</v>
      </c>
      <c r="E13" s="77"/>
      <c r="F13" s="77"/>
      <c r="G13" s="75" t="s">
        <v>13</v>
      </c>
      <c r="H13" s="75" t="s">
        <v>14</v>
      </c>
      <c r="I13" s="75" t="s">
        <v>15</v>
      </c>
      <c r="J13" s="77" t="s">
        <v>16</v>
      </c>
      <c r="K13" s="77"/>
      <c r="L13" s="77"/>
      <c r="M13" s="59"/>
      <c r="N13" s="59"/>
      <c r="O13" s="59"/>
      <c r="P13" s="60" t="s">
        <v>17</v>
      </c>
    </row>
    <row r="14" spans="1:16" s="2" customFormat="1" ht="65.25" customHeight="1">
      <c r="A14" s="74"/>
      <c r="B14" s="76"/>
      <c r="C14" s="75"/>
      <c r="D14" s="17" t="s">
        <v>18</v>
      </c>
      <c r="E14" s="18" t="s">
        <v>58</v>
      </c>
      <c r="F14" s="18" t="s">
        <v>59</v>
      </c>
      <c r="G14" s="75"/>
      <c r="H14" s="75"/>
      <c r="I14" s="75"/>
      <c r="J14" s="20" t="s">
        <v>18</v>
      </c>
      <c r="K14" s="23" t="s">
        <v>58</v>
      </c>
      <c r="L14" s="25" t="s">
        <v>59</v>
      </c>
      <c r="M14" s="24" t="s">
        <v>19</v>
      </c>
      <c r="N14" s="18" t="s">
        <v>20</v>
      </c>
      <c r="O14" s="18" t="s">
        <v>21</v>
      </c>
      <c r="P14" s="60"/>
    </row>
    <row r="15" spans="1:16" s="7" customFormat="1" ht="135" customHeight="1">
      <c r="A15" s="106"/>
      <c r="B15" s="106" t="s">
        <v>85</v>
      </c>
      <c r="C15" s="106" t="s">
        <v>86</v>
      </c>
      <c r="D15" s="106" t="s">
        <v>87</v>
      </c>
      <c r="E15" s="106">
        <v>10</v>
      </c>
      <c r="F15" s="106">
        <v>45</v>
      </c>
      <c r="G15" s="27" t="s">
        <v>88</v>
      </c>
      <c r="H15" s="29">
        <v>41030</v>
      </c>
      <c r="I15" s="19" t="s">
        <v>28</v>
      </c>
      <c r="J15" s="30" t="s">
        <v>89</v>
      </c>
      <c r="K15" s="30">
        <v>0</v>
      </c>
      <c r="L15" s="30">
        <v>1</v>
      </c>
      <c r="M15" s="30">
        <v>2201060302</v>
      </c>
      <c r="N15" s="30" t="s">
        <v>36</v>
      </c>
      <c r="O15" s="30">
        <v>7500</v>
      </c>
      <c r="P15" s="30" t="s">
        <v>31</v>
      </c>
    </row>
    <row r="16" spans="1:16" s="7" customFormat="1" ht="66.75" customHeight="1">
      <c r="A16" s="64"/>
      <c r="B16" s="64"/>
      <c r="C16" s="64"/>
      <c r="D16" s="64"/>
      <c r="E16" s="64"/>
      <c r="F16" s="64"/>
      <c r="G16" s="27" t="s">
        <v>91</v>
      </c>
      <c r="H16" s="31">
        <v>41122</v>
      </c>
      <c r="I16" s="22"/>
      <c r="J16" s="22" t="s">
        <v>90</v>
      </c>
      <c r="K16" s="22">
        <v>0</v>
      </c>
      <c r="L16" s="22">
        <v>45</v>
      </c>
      <c r="M16" s="22" t="s">
        <v>92</v>
      </c>
      <c r="N16" s="22"/>
      <c r="O16" s="30"/>
      <c r="P16" s="22" t="s">
        <v>31</v>
      </c>
    </row>
    <row r="17" spans="1:16" s="7" customFormat="1" ht="36" customHeight="1">
      <c r="A17" s="2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2">
        <f>SUM(O15:O16)</f>
        <v>7500</v>
      </c>
      <c r="P17" s="28"/>
    </row>
    <row r="19" ht="6.75" customHeight="1"/>
    <row r="20" ht="12.75" hidden="1"/>
    <row r="21" ht="12.75" hidden="1"/>
    <row r="22" ht="12.75" hidden="1"/>
    <row r="23" spans="1:16" ht="12.75" hidden="1">
      <c r="A23" s="9"/>
      <c r="B23" s="10"/>
      <c r="C23" s="10"/>
      <c r="D23" s="10"/>
      <c r="G23" s="9"/>
      <c r="K23" s="9"/>
      <c r="L23" s="11"/>
      <c r="M23" s="10"/>
      <c r="N23" s="10"/>
      <c r="O23" s="10"/>
      <c r="P23" s="10"/>
    </row>
    <row r="24" spans="2:15" ht="12.75" hidden="1">
      <c r="B24" s="11"/>
      <c r="M24" s="10"/>
      <c r="N24" s="10"/>
      <c r="O24" s="10"/>
    </row>
    <row r="25" ht="12.75" hidden="1"/>
    <row r="26" ht="12.75" hidden="1"/>
    <row r="27" spans="1:16" ht="12.75" hidden="1">
      <c r="A27" s="3"/>
      <c r="B27" s="4"/>
      <c r="C27" s="4"/>
      <c r="D27" s="4"/>
      <c r="E27" s="4"/>
      <c r="F27" s="4"/>
      <c r="G27" s="4"/>
      <c r="H27" s="5"/>
      <c r="I27" s="4"/>
      <c r="J27" s="4"/>
      <c r="K27" s="4"/>
      <c r="L27" s="4"/>
      <c r="M27" s="4"/>
      <c r="N27" s="4"/>
      <c r="O27" s="4"/>
      <c r="P27" s="6"/>
    </row>
    <row r="28" spans="1:16" ht="12.75" customHeight="1" hidden="1">
      <c r="A28" s="109"/>
      <c r="B28" s="110"/>
      <c r="C28" s="111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1:16" ht="12.75" hidden="1">
      <c r="A29" s="3"/>
      <c r="B29" s="4"/>
      <c r="C29" s="4"/>
      <c r="D29" s="4"/>
      <c r="E29" s="4"/>
      <c r="F29" s="4"/>
      <c r="G29" s="4"/>
      <c r="H29" s="8"/>
      <c r="I29" s="4"/>
      <c r="J29" s="4"/>
      <c r="K29" s="4"/>
      <c r="L29" s="4"/>
      <c r="M29" s="4"/>
      <c r="N29" s="4"/>
      <c r="O29" s="4"/>
      <c r="P29" s="6"/>
    </row>
    <row r="30" spans="1:16" ht="12.75" hidden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</row>
    <row r="31" spans="1:16" ht="12.75" hidden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</row>
    <row r="36" spans="1:7" ht="12.75">
      <c r="A36" t="s">
        <v>22</v>
      </c>
      <c r="G36" t="s">
        <v>23</v>
      </c>
    </row>
    <row r="45" ht="13.5" thickBot="1"/>
    <row r="46" spans="1:16" ht="12.75">
      <c r="A46" s="89" t="s">
        <v>3</v>
      </c>
      <c r="B46" s="89"/>
      <c r="C46" s="89"/>
      <c r="D46" s="90" t="s">
        <v>79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2.75">
      <c r="A47" s="80" t="s">
        <v>4</v>
      </c>
      <c r="B47" s="80"/>
      <c r="C47" s="80"/>
      <c r="D47" s="78" t="s">
        <v>80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80" t="s">
        <v>5</v>
      </c>
      <c r="B48" s="80"/>
      <c r="C48" s="80"/>
      <c r="D48" s="78" t="s">
        <v>81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80" t="s">
        <v>6</v>
      </c>
      <c r="B49" s="80"/>
      <c r="C49" s="80"/>
      <c r="D49" s="81" t="s">
        <v>82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</row>
    <row r="50" spans="1:16" ht="12.75">
      <c r="A50" s="99" t="s">
        <v>7</v>
      </c>
      <c r="B50" s="99"/>
      <c r="C50" s="99"/>
      <c r="D50" s="100" t="s">
        <v>94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</row>
    <row r="51" spans="1:16" ht="13.5" thickBot="1">
      <c r="A51" s="70" t="s">
        <v>8</v>
      </c>
      <c r="B51" s="70"/>
      <c r="C51" s="70"/>
      <c r="D51" s="71" t="s">
        <v>95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12.75">
      <c r="A52" s="14">
        <v>1</v>
      </c>
      <c r="B52" s="15">
        <v>2</v>
      </c>
      <c r="C52" s="15">
        <v>3</v>
      </c>
      <c r="D52" s="15">
        <v>4</v>
      </c>
      <c r="E52" s="15">
        <v>5</v>
      </c>
      <c r="F52" s="15">
        <v>6</v>
      </c>
      <c r="G52" s="15">
        <v>7</v>
      </c>
      <c r="H52" s="15">
        <v>8</v>
      </c>
      <c r="I52" s="15">
        <v>9</v>
      </c>
      <c r="J52" s="15">
        <v>10</v>
      </c>
      <c r="K52" s="15">
        <v>11</v>
      </c>
      <c r="L52" s="15">
        <v>12</v>
      </c>
      <c r="M52" s="15">
        <v>13</v>
      </c>
      <c r="N52" s="15">
        <v>14</v>
      </c>
      <c r="O52" s="15">
        <v>15</v>
      </c>
      <c r="P52" s="16">
        <v>16</v>
      </c>
    </row>
    <row r="53" spans="1:16" ht="12.75">
      <c r="A53" s="73" t="s">
        <v>9</v>
      </c>
      <c r="B53" s="75" t="s">
        <v>10</v>
      </c>
      <c r="C53" s="75" t="s">
        <v>11</v>
      </c>
      <c r="D53" s="77" t="s">
        <v>12</v>
      </c>
      <c r="E53" s="77"/>
      <c r="F53" s="77"/>
      <c r="G53" s="75" t="s">
        <v>13</v>
      </c>
      <c r="H53" s="75" t="s">
        <v>14</v>
      </c>
      <c r="I53" s="75" t="s">
        <v>15</v>
      </c>
      <c r="J53" s="77" t="s">
        <v>16</v>
      </c>
      <c r="K53" s="77"/>
      <c r="L53" s="77"/>
      <c r="M53" s="59"/>
      <c r="N53" s="59"/>
      <c r="O53" s="59"/>
      <c r="P53" s="60" t="s">
        <v>17</v>
      </c>
    </row>
    <row r="54" spans="1:16" ht="38.25">
      <c r="A54" s="74"/>
      <c r="B54" s="76"/>
      <c r="C54" s="75"/>
      <c r="D54" s="17" t="s">
        <v>18</v>
      </c>
      <c r="E54" s="18" t="s">
        <v>58</v>
      </c>
      <c r="F54" s="18" t="s">
        <v>59</v>
      </c>
      <c r="G54" s="75"/>
      <c r="H54" s="75"/>
      <c r="I54" s="75"/>
      <c r="J54" s="20" t="s">
        <v>18</v>
      </c>
      <c r="K54" s="23" t="s">
        <v>58</v>
      </c>
      <c r="L54" s="25" t="s">
        <v>59</v>
      </c>
      <c r="M54" s="24" t="s">
        <v>19</v>
      </c>
      <c r="N54" s="18" t="s">
        <v>20</v>
      </c>
      <c r="O54" s="18" t="s">
        <v>21</v>
      </c>
      <c r="P54" s="60"/>
    </row>
    <row r="55" spans="1:16" ht="25.5">
      <c r="A55" s="106"/>
      <c r="B55" s="106" t="s">
        <v>85</v>
      </c>
      <c r="C55" s="106" t="s">
        <v>96</v>
      </c>
      <c r="D55" s="106" t="s">
        <v>97</v>
      </c>
      <c r="E55" s="106">
        <v>0</v>
      </c>
      <c r="F55" s="106">
        <v>2</v>
      </c>
      <c r="G55" s="106" t="s">
        <v>98</v>
      </c>
      <c r="H55" s="67">
        <v>41426</v>
      </c>
      <c r="I55" s="106" t="s">
        <v>99</v>
      </c>
      <c r="J55" s="106" t="s">
        <v>100</v>
      </c>
      <c r="K55" s="106">
        <v>0</v>
      </c>
      <c r="L55" s="106">
        <v>2</v>
      </c>
      <c r="M55" s="107">
        <v>2201060302</v>
      </c>
      <c r="N55" s="30" t="s">
        <v>36</v>
      </c>
      <c r="O55" s="30">
        <v>4000</v>
      </c>
      <c r="P55" s="30" t="s">
        <v>31</v>
      </c>
    </row>
    <row r="56" spans="1:16" ht="25.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>
        <v>0</v>
      </c>
      <c r="L56" s="64">
        <v>45</v>
      </c>
      <c r="M56" s="108" t="s">
        <v>92</v>
      </c>
      <c r="N56" s="22" t="s">
        <v>93</v>
      </c>
      <c r="O56" s="30">
        <v>13000</v>
      </c>
      <c r="P56" s="22" t="s">
        <v>31</v>
      </c>
    </row>
    <row r="57" spans="1:16" ht="12.75">
      <c r="A57" s="2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2">
        <f>SUM(O55:O56)</f>
        <v>17000</v>
      </c>
      <c r="P57" s="28"/>
    </row>
    <row r="63" spans="1:16" ht="12.75">
      <c r="A63" s="9"/>
      <c r="B63" s="10"/>
      <c r="C63" s="10"/>
      <c r="D63" s="10"/>
      <c r="G63" s="9"/>
      <c r="K63" s="9"/>
      <c r="L63" s="11"/>
      <c r="M63" s="10"/>
      <c r="N63" s="10"/>
      <c r="O63" s="10"/>
      <c r="P63" s="10"/>
    </row>
    <row r="64" spans="2:15" ht="12.75">
      <c r="B64" s="11"/>
      <c r="M64" s="10"/>
      <c r="N64" s="10"/>
      <c r="O64" s="10"/>
    </row>
    <row r="70" spans="1:7" ht="12.75">
      <c r="A70" t="s">
        <v>22</v>
      </c>
      <c r="G70" t="s">
        <v>23</v>
      </c>
    </row>
  </sheetData>
  <sheetProtection selectLockedCells="1" selectUnlockedCells="1"/>
  <mergeCells count="70">
    <mergeCell ref="A8:C8"/>
    <mergeCell ref="D8:P8"/>
    <mergeCell ref="A1:B5"/>
    <mergeCell ref="C1:P1"/>
    <mergeCell ref="C2:P2"/>
    <mergeCell ref="C4:P4"/>
    <mergeCell ref="C5:P5"/>
    <mergeCell ref="A6:C6"/>
    <mergeCell ref="D6:P6"/>
    <mergeCell ref="A7:C7"/>
    <mergeCell ref="G13:G14"/>
    <mergeCell ref="D7:P7"/>
    <mergeCell ref="M13:O13"/>
    <mergeCell ref="P13:P14"/>
    <mergeCell ref="A9:C9"/>
    <mergeCell ref="D9:P9"/>
    <mergeCell ref="A10:C10"/>
    <mergeCell ref="D10:P10"/>
    <mergeCell ref="A11:C11"/>
    <mergeCell ref="D11:P11"/>
    <mergeCell ref="B15:B16"/>
    <mergeCell ref="A15:A16"/>
    <mergeCell ref="C15:C16"/>
    <mergeCell ref="D15:D16"/>
    <mergeCell ref="E15:E16"/>
    <mergeCell ref="B13:B14"/>
    <mergeCell ref="C13:C14"/>
    <mergeCell ref="D13:F13"/>
    <mergeCell ref="A13:A14"/>
    <mergeCell ref="F15:F16"/>
    <mergeCell ref="A51:C51"/>
    <mergeCell ref="D51:P51"/>
    <mergeCell ref="A28:C28"/>
    <mergeCell ref="D28:P28"/>
    <mergeCell ref="D47:P47"/>
    <mergeCell ref="H13:H14"/>
    <mergeCell ref="I13:I14"/>
    <mergeCell ref="J13:L13"/>
    <mergeCell ref="A46:C46"/>
    <mergeCell ref="D46:P46"/>
    <mergeCell ref="A47:C47"/>
    <mergeCell ref="A48:C48"/>
    <mergeCell ref="D48:P48"/>
    <mergeCell ref="A49:C49"/>
    <mergeCell ref="D49:P49"/>
    <mergeCell ref="A50:C50"/>
    <mergeCell ref="D50:P50"/>
    <mergeCell ref="D53:F53"/>
    <mergeCell ref="G53:G54"/>
    <mergeCell ref="H53:H54"/>
    <mergeCell ref="I53:I54"/>
    <mergeCell ref="A53:A54"/>
    <mergeCell ref="B53:B54"/>
    <mergeCell ref="C53:C54"/>
    <mergeCell ref="M55:M56"/>
    <mergeCell ref="P53:P54"/>
    <mergeCell ref="J53:L53"/>
    <mergeCell ref="M53:O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14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8">
      <selection activeCell="C31" sqref="C31"/>
    </sheetView>
  </sheetViews>
  <sheetFormatPr defaultColWidth="11.421875" defaultRowHeight="12.75"/>
  <cols>
    <col min="1" max="1" width="7.421875" style="0" customWidth="1"/>
    <col min="2" max="2" width="10.00390625" style="0" customWidth="1"/>
    <col min="3" max="3" width="11.57421875" style="0" customWidth="1"/>
    <col min="4" max="4" width="9.00390625" style="0" customWidth="1"/>
    <col min="5" max="5" width="9.7109375" style="0" customWidth="1"/>
    <col min="6" max="8" width="9.421875" style="0" customWidth="1"/>
    <col min="9" max="9" width="9.140625" style="0" customWidth="1"/>
    <col min="10" max="10" width="10.00390625" style="0" customWidth="1"/>
    <col min="11" max="12" width="9.421875" style="0" customWidth="1"/>
    <col min="13" max="13" width="11.140625" style="0" customWidth="1"/>
  </cols>
  <sheetData>
    <row r="1" ht="13.5" thickBot="1"/>
    <row r="2" spans="1:16" ht="13.5" thickBot="1">
      <c r="A2" s="84" t="s">
        <v>0</v>
      </c>
      <c r="B2" s="84"/>
      <c r="C2" s="85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4"/>
      <c r="B3" s="84"/>
      <c r="C3" s="86" t="s">
        <v>24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thickBot="1">
      <c r="A4" s="84"/>
      <c r="B4" s="8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6.5" thickBot="1">
      <c r="A5" s="84"/>
      <c r="B5" s="84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3.5" thickBot="1">
      <c r="A6" s="84"/>
      <c r="B6" s="84"/>
      <c r="C6" s="88" t="s">
        <v>54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2.75">
      <c r="A7" s="89" t="s">
        <v>3</v>
      </c>
      <c r="B7" s="89"/>
      <c r="C7" s="89"/>
      <c r="D7" s="90" t="s">
        <v>79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2.75">
      <c r="A8" s="80" t="s">
        <v>4</v>
      </c>
      <c r="B8" s="80"/>
      <c r="C8" s="80"/>
      <c r="D8" s="78" t="s">
        <v>80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.75">
      <c r="A9" s="80" t="s">
        <v>5</v>
      </c>
      <c r="B9" s="80"/>
      <c r="C9" s="80"/>
      <c r="D9" s="78" t="s">
        <v>101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2.75" customHeight="1">
      <c r="A10" s="80" t="s">
        <v>6</v>
      </c>
      <c r="B10" s="80"/>
      <c r="C10" s="80"/>
      <c r="D10" s="115" t="s">
        <v>103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</row>
    <row r="11" spans="1:16" ht="12.75">
      <c r="A11" s="99" t="s">
        <v>7</v>
      </c>
      <c r="B11" s="99"/>
      <c r="C11" s="99"/>
      <c r="D11" s="100" t="s">
        <v>104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ht="34.5" customHeight="1" thickBot="1">
      <c r="A12" s="70" t="s">
        <v>8</v>
      </c>
      <c r="B12" s="70"/>
      <c r="C12" s="70"/>
      <c r="D12" s="115" t="s">
        <v>102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7"/>
    </row>
    <row r="13" spans="1:16" ht="12.75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6">
        <v>16</v>
      </c>
    </row>
    <row r="14" spans="1:16" ht="12.75">
      <c r="A14" s="73" t="s">
        <v>9</v>
      </c>
      <c r="B14" s="75" t="s">
        <v>10</v>
      </c>
      <c r="C14" s="75" t="s">
        <v>11</v>
      </c>
      <c r="D14" s="77" t="s">
        <v>12</v>
      </c>
      <c r="E14" s="77"/>
      <c r="F14" s="77"/>
      <c r="G14" s="75" t="s">
        <v>13</v>
      </c>
      <c r="H14" s="75" t="s">
        <v>14</v>
      </c>
      <c r="I14" s="75" t="s">
        <v>15</v>
      </c>
      <c r="J14" s="77" t="s">
        <v>16</v>
      </c>
      <c r="K14" s="77"/>
      <c r="L14" s="77"/>
      <c r="M14" s="59"/>
      <c r="N14" s="59"/>
      <c r="O14" s="59"/>
      <c r="P14" s="60" t="s">
        <v>17</v>
      </c>
    </row>
    <row r="15" spans="1:16" ht="38.25">
      <c r="A15" s="74"/>
      <c r="B15" s="76"/>
      <c r="C15" s="75"/>
      <c r="D15" s="17" t="s">
        <v>18</v>
      </c>
      <c r="E15" s="18" t="s">
        <v>58</v>
      </c>
      <c r="F15" s="18" t="s">
        <v>59</v>
      </c>
      <c r="G15" s="75"/>
      <c r="H15" s="75"/>
      <c r="I15" s="75"/>
      <c r="J15" s="20" t="s">
        <v>18</v>
      </c>
      <c r="K15" s="23" t="s">
        <v>58</v>
      </c>
      <c r="L15" s="25" t="s">
        <v>59</v>
      </c>
      <c r="M15" s="24" t="s">
        <v>19</v>
      </c>
      <c r="N15" s="18" t="s">
        <v>20</v>
      </c>
      <c r="O15" s="18" t="s">
        <v>21</v>
      </c>
      <c r="P15" s="60"/>
    </row>
    <row r="16" spans="1:16" ht="51">
      <c r="A16" s="106"/>
      <c r="B16" s="106" t="s">
        <v>85</v>
      </c>
      <c r="C16" s="106" t="s">
        <v>105</v>
      </c>
      <c r="D16" s="106" t="s">
        <v>106</v>
      </c>
      <c r="E16" s="106">
        <v>0</v>
      </c>
      <c r="F16" s="106">
        <v>1</v>
      </c>
      <c r="G16" s="106" t="s">
        <v>107</v>
      </c>
      <c r="H16" s="67">
        <v>41426</v>
      </c>
      <c r="I16" s="19" t="s">
        <v>28</v>
      </c>
      <c r="J16" s="67" t="s">
        <v>108</v>
      </c>
      <c r="K16" s="68">
        <v>0</v>
      </c>
      <c r="L16" s="106">
        <v>1</v>
      </c>
      <c r="M16" s="30">
        <v>2201060302</v>
      </c>
      <c r="N16" s="30" t="s">
        <v>36</v>
      </c>
      <c r="O16" s="30">
        <v>20000</v>
      </c>
      <c r="P16" s="103" t="s">
        <v>154</v>
      </c>
    </row>
    <row r="17" spans="1:16" ht="101.25" customHeight="1">
      <c r="A17" s="64"/>
      <c r="B17" s="64"/>
      <c r="C17" s="64"/>
      <c r="D17" s="64"/>
      <c r="E17" s="64"/>
      <c r="F17" s="64"/>
      <c r="G17" s="64"/>
      <c r="H17" s="64">
        <v>41122</v>
      </c>
      <c r="I17" s="22"/>
      <c r="J17" s="64" t="s">
        <v>90</v>
      </c>
      <c r="K17" s="69"/>
      <c r="L17" s="64"/>
      <c r="M17" s="22" t="s">
        <v>92</v>
      </c>
      <c r="N17" s="22"/>
      <c r="O17" s="30"/>
      <c r="P17" s="104" t="s">
        <v>31</v>
      </c>
    </row>
    <row r="18" spans="1:16" ht="12.75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2">
        <f>SUM(O16:O17)</f>
        <v>20000</v>
      </c>
      <c r="P18" s="104"/>
    </row>
    <row r="19" ht="12.75">
      <c r="P19" s="104"/>
    </row>
    <row r="20" ht="12.75">
      <c r="P20" s="105"/>
    </row>
    <row r="22" spans="1:7" ht="12.75">
      <c r="A22" t="s">
        <v>22</v>
      </c>
      <c r="G22" t="s">
        <v>23</v>
      </c>
    </row>
    <row r="31" ht="13.5" thickBot="1"/>
    <row r="32" spans="1:16" ht="12.75">
      <c r="A32" s="89" t="s">
        <v>3</v>
      </c>
      <c r="B32" s="89"/>
      <c r="C32" s="89"/>
      <c r="D32" s="90" t="s">
        <v>79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2.75">
      <c r="A33" s="80" t="s">
        <v>4</v>
      </c>
      <c r="B33" s="80"/>
      <c r="C33" s="80"/>
      <c r="D33" s="78" t="s">
        <v>80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12.75">
      <c r="A34" s="80" t="s">
        <v>5</v>
      </c>
      <c r="B34" s="80"/>
      <c r="C34" s="80"/>
      <c r="D34" s="78" t="s">
        <v>101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12.75">
      <c r="A35" s="80" t="s">
        <v>6</v>
      </c>
      <c r="B35" s="80"/>
      <c r="C35" s="80"/>
      <c r="D35" s="115" t="s">
        <v>103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</row>
    <row r="36" spans="1:16" ht="12.75">
      <c r="A36" s="99" t="s">
        <v>7</v>
      </c>
      <c r="B36" s="99"/>
      <c r="C36" s="99"/>
      <c r="D36" s="100" t="s">
        <v>110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6" ht="13.5" thickBot="1">
      <c r="A37" s="70" t="s">
        <v>8</v>
      </c>
      <c r="B37" s="70"/>
      <c r="C37" s="70"/>
      <c r="D37" s="115" t="s">
        <v>109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ht="12.75">
      <c r="A38" s="14">
        <v>1</v>
      </c>
      <c r="B38" s="15">
        <v>2</v>
      </c>
      <c r="C38" s="15">
        <v>3</v>
      </c>
      <c r="D38" s="15">
        <v>4</v>
      </c>
      <c r="E38" s="15">
        <v>5</v>
      </c>
      <c r="F38" s="15">
        <v>6</v>
      </c>
      <c r="G38" s="15">
        <v>7</v>
      </c>
      <c r="H38" s="15">
        <v>8</v>
      </c>
      <c r="I38" s="15">
        <v>9</v>
      </c>
      <c r="J38" s="15">
        <v>10</v>
      </c>
      <c r="K38" s="15">
        <v>11</v>
      </c>
      <c r="L38" s="15">
        <v>12</v>
      </c>
      <c r="M38" s="15">
        <v>13</v>
      </c>
      <c r="N38" s="15">
        <v>14</v>
      </c>
      <c r="O38" s="15">
        <v>15</v>
      </c>
      <c r="P38" s="16">
        <v>16</v>
      </c>
    </row>
    <row r="39" spans="1:16" ht="12.75">
      <c r="A39" s="73" t="s">
        <v>9</v>
      </c>
      <c r="B39" s="75" t="s">
        <v>10</v>
      </c>
      <c r="C39" s="75" t="s">
        <v>11</v>
      </c>
      <c r="D39" s="77" t="s">
        <v>12</v>
      </c>
      <c r="E39" s="77"/>
      <c r="F39" s="77"/>
      <c r="G39" s="75" t="s">
        <v>13</v>
      </c>
      <c r="H39" s="75" t="s">
        <v>14</v>
      </c>
      <c r="I39" s="75" t="s">
        <v>15</v>
      </c>
      <c r="J39" s="77" t="s">
        <v>16</v>
      </c>
      <c r="K39" s="77"/>
      <c r="L39" s="77"/>
      <c r="M39" s="59"/>
      <c r="N39" s="59"/>
      <c r="O39" s="59"/>
      <c r="P39" s="60" t="s">
        <v>17</v>
      </c>
    </row>
    <row r="40" spans="1:16" ht="38.25">
      <c r="A40" s="74"/>
      <c r="B40" s="76"/>
      <c r="C40" s="75"/>
      <c r="D40" s="17" t="s">
        <v>18</v>
      </c>
      <c r="E40" s="18" t="s">
        <v>58</v>
      </c>
      <c r="F40" s="18" t="s">
        <v>59</v>
      </c>
      <c r="G40" s="75"/>
      <c r="H40" s="75"/>
      <c r="I40" s="75"/>
      <c r="J40" s="20" t="s">
        <v>18</v>
      </c>
      <c r="K40" s="23" t="s">
        <v>58</v>
      </c>
      <c r="L40" s="25" t="s">
        <v>59</v>
      </c>
      <c r="M40" s="24" t="s">
        <v>19</v>
      </c>
      <c r="N40" s="18" t="s">
        <v>20</v>
      </c>
      <c r="O40" s="18" t="s">
        <v>21</v>
      </c>
      <c r="P40" s="60"/>
    </row>
    <row r="41" spans="1:16" ht="12.75" customHeight="1">
      <c r="A41" s="106"/>
      <c r="B41" s="106" t="s">
        <v>85</v>
      </c>
      <c r="C41" s="106" t="s">
        <v>111</v>
      </c>
      <c r="D41" s="106" t="s">
        <v>112</v>
      </c>
      <c r="E41" s="106">
        <v>0</v>
      </c>
      <c r="F41" s="106">
        <v>1</v>
      </c>
      <c r="G41" s="106" t="s">
        <v>113</v>
      </c>
      <c r="H41" s="67">
        <v>41426</v>
      </c>
      <c r="I41" s="67" t="s">
        <v>114</v>
      </c>
      <c r="J41" s="67" t="s">
        <v>115</v>
      </c>
      <c r="K41" s="68">
        <v>0</v>
      </c>
      <c r="L41" s="106">
        <v>1</v>
      </c>
      <c r="M41" s="107">
        <v>2201060302</v>
      </c>
      <c r="N41" s="106" t="s">
        <v>36</v>
      </c>
      <c r="O41" s="106">
        <v>4500</v>
      </c>
      <c r="P41" s="103" t="s">
        <v>154</v>
      </c>
    </row>
    <row r="42" spans="1:16" ht="62.25" customHeight="1">
      <c r="A42" s="64"/>
      <c r="B42" s="64"/>
      <c r="C42" s="64"/>
      <c r="D42" s="64"/>
      <c r="E42" s="64"/>
      <c r="F42" s="64"/>
      <c r="G42" s="64"/>
      <c r="H42" s="64">
        <v>41122</v>
      </c>
      <c r="I42" s="64"/>
      <c r="J42" s="64" t="s">
        <v>90</v>
      </c>
      <c r="K42" s="69"/>
      <c r="L42" s="64"/>
      <c r="M42" s="108" t="s">
        <v>92</v>
      </c>
      <c r="N42" s="64" t="s">
        <v>93</v>
      </c>
      <c r="O42" s="64">
        <v>20000</v>
      </c>
      <c r="P42" s="104" t="s">
        <v>31</v>
      </c>
    </row>
    <row r="43" spans="1:16" ht="12.75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2">
        <f>SUM(O41)</f>
        <v>4500</v>
      </c>
      <c r="P43" s="104"/>
    </row>
    <row r="44" ht="12.75">
      <c r="P44" s="104"/>
    </row>
    <row r="45" ht="12.75">
      <c r="P45" s="105"/>
    </row>
    <row r="47" spans="1:7" ht="12.75">
      <c r="A47" t="s">
        <v>22</v>
      </c>
      <c r="G47" t="s">
        <v>23</v>
      </c>
    </row>
  </sheetData>
  <sheetProtection/>
  <mergeCells count="77">
    <mergeCell ref="P41:P45"/>
    <mergeCell ref="P16:P20"/>
    <mergeCell ref="D10:P10"/>
    <mergeCell ref="A14:A15"/>
    <mergeCell ref="B14:B15"/>
    <mergeCell ref="A7:C7"/>
    <mergeCell ref="D7:P7"/>
    <mergeCell ref="A8:C8"/>
    <mergeCell ref="D8:P8"/>
    <mergeCell ref="A9:C9"/>
    <mergeCell ref="A2:B6"/>
    <mergeCell ref="C2:P2"/>
    <mergeCell ref="C3:P3"/>
    <mergeCell ref="C5:P5"/>
    <mergeCell ref="C6:P6"/>
    <mergeCell ref="J14:L14"/>
    <mergeCell ref="M14:O14"/>
    <mergeCell ref="P14:P15"/>
    <mergeCell ref="G14:G15"/>
    <mergeCell ref="H14:H15"/>
    <mergeCell ref="D9:P9"/>
    <mergeCell ref="A10:C10"/>
    <mergeCell ref="D16:D17"/>
    <mergeCell ref="E16:E17"/>
    <mergeCell ref="F16:F17"/>
    <mergeCell ref="C14:C15"/>
    <mergeCell ref="D14:F14"/>
    <mergeCell ref="A11:C11"/>
    <mergeCell ref="D11:P11"/>
    <mergeCell ref="A12:C12"/>
    <mergeCell ref="D12:P12"/>
    <mergeCell ref="I14:I15"/>
    <mergeCell ref="G16:G17"/>
    <mergeCell ref="H16:H17"/>
    <mergeCell ref="J16:J17"/>
    <mergeCell ref="K16:K17"/>
    <mergeCell ref="L16:L17"/>
    <mergeCell ref="A32:C32"/>
    <mergeCell ref="D32:P32"/>
    <mergeCell ref="A16:A17"/>
    <mergeCell ref="B16:B17"/>
    <mergeCell ref="C16:C17"/>
    <mergeCell ref="D33:P33"/>
    <mergeCell ref="A35:C35"/>
    <mergeCell ref="D35:P35"/>
    <mergeCell ref="A36:C36"/>
    <mergeCell ref="D36:P36"/>
    <mergeCell ref="A37:C37"/>
    <mergeCell ref="D37:P37"/>
    <mergeCell ref="A34:C34"/>
    <mergeCell ref="D34:P34"/>
    <mergeCell ref="A33:C33"/>
    <mergeCell ref="A39:A40"/>
    <mergeCell ref="B39:B40"/>
    <mergeCell ref="C39:C40"/>
    <mergeCell ref="D39:F39"/>
    <mergeCell ref="G39:G40"/>
    <mergeCell ref="H39:H40"/>
    <mergeCell ref="I39:I40"/>
    <mergeCell ref="J39:L39"/>
    <mergeCell ref="M39:O39"/>
    <mergeCell ref="P39:P40"/>
    <mergeCell ref="A41:A42"/>
    <mergeCell ref="B41:B42"/>
    <mergeCell ref="C41:C42"/>
    <mergeCell ref="D41:D42"/>
    <mergeCell ref="E41:E42"/>
    <mergeCell ref="F41:F42"/>
    <mergeCell ref="M41:M42"/>
    <mergeCell ref="N41:N42"/>
    <mergeCell ref="O41:O42"/>
    <mergeCell ref="G41:G42"/>
    <mergeCell ref="H41:H42"/>
    <mergeCell ref="J41:J42"/>
    <mergeCell ref="K41:K42"/>
    <mergeCell ref="L41:L42"/>
    <mergeCell ref="I41:I42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14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20">
      <selection activeCell="G33" sqref="G33:G35"/>
    </sheetView>
  </sheetViews>
  <sheetFormatPr defaultColWidth="11.421875" defaultRowHeight="12.75"/>
  <cols>
    <col min="1" max="1" width="7.28125" style="0" customWidth="1"/>
    <col min="2" max="2" width="8.421875" style="0" customWidth="1"/>
    <col min="3" max="3" width="7.28125" style="0" customWidth="1"/>
    <col min="4" max="4" width="9.57421875" style="0" customWidth="1"/>
    <col min="5" max="6" width="9.140625" style="0" customWidth="1"/>
    <col min="7" max="7" width="10.8515625" style="0" customWidth="1"/>
    <col min="8" max="8" width="11.00390625" style="0" customWidth="1"/>
    <col min="9" max="9" width="6.00390625" style="0" customWidth="1"/>
    <col min="10" max="11" width="9.00390625" style="0" customWidth="1"/>
    <col min="12" max="12" width="9.421875" style="0" customWidth="1"/>
    <col min="13" max="13" width="11.00390625" style="0" bestFit="1" customWidth="1"/>
    <col min="14" max="14" width="9.8515625" style="0" customWidth="1"/>
    <col min="15" max="15" width="9.00390625" style="0" customWidth="1"/>
    <col min="16" max="16" width="11.8515625" style="0" customWidth="1"/>
  </cols>
  <sheetData>
    <row r="1" spans="1:16" ht="13.5" thickBot="1">
      <c r="A1" s="84" t="s">
        <v>0</v>
      </c>
      <c r="B1" s="84"/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thickBot="1">
      <c r="A2" s="84"/>
      <c r="B2" s="84"/>
      <c r="C2" s="86" t="s">
        <v>24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84"/>
      <c r="B3" s="8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84"/>
      <c r="B4" s="84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3.5" thickBot="1">
      <c r="A5" s="84"/>
      <c r="B5" s="84"/>
      <c r="C5" s="88" t="s">
        <v>54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>
      <c r="A6" s="89" t="s">
        <v>3</v>
      </c>
      <c r="B6" s="89"/>
      <c r="C6" s="89"/>
      <c r="D6" s="90" t="s">
        <v>79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80" t="s">
        <v>4</v>
      </c>
      <c r="B7" s="80"/>
      <c r="C7" s="80"/>
      <c r="D7" s="78" t="s">
        <v>80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80" t="s">
        <v>5</v>
      </c>
      <c r="B8" s="80"/>
      <c r="C8" s="80"/>
      <c r="D8" s="78" t="s">
        <v>118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.75">
      <c r="A9" s="80" t="s">
        <v>6</v>
      </c>
      <c r="B9" s="80"/>
      <c r="C9" s="80"/>
      <c r="D9" s="81" t="s">
        <v>35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12.75">
      <c r="A10" s="99" t="s">
        <v>7</v>
      </c>
      <c r="B10" s="99"/>
      <c r="C10" s="99"/>
      <c r="D10" s="100" t="s">
        <v>119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ht="13.5" thickBot="1">
      <c r="A11" s="70" t="s">
        <v>8</v>
      </c>
      <c r="B11" s="70"/>
      <c r="C11" s="70"/>
      <c r="D11" s="71" t="s">
        <v>120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73" t="s">
        <v>9</v>
      </c>
      <c r="B13" s="75" t="s">
        <v>10</v>
      </c>
      <c r="C13" s="75" t="s">
        <v>11</v>
      </c>
      <c r="D13" s="77" t="s">
        <v>12</v>
      </c>
      <c r="E13" s="77"/>
      <c r="F13" s="77"/>
      <c r="G13" s="75" t="s">
        <v>13</v>
      </c>
      <c r="H13" s="75" t="s">
        <v>14</v>
      </c>
      <c r="I13" s="75" t="s">
        <v>15</v>
      </c>
      <c r="J13" s="77" t="s">
        <v>16</v>
      </c>
      <c r="K13" s="77"/>
      <c r="L13" s="77"/>
      <c r="M13" s="59"/>
      <c r="N13" s="59"/>
      <c r="O13" s="59"/>
      <c r="P13" s="60" t="s">
        <v>17</v>
      </c>
    </row>
    <row r="14" spans="1:16" ht="63.75">
      <c r="A14" s="74"/>
      <c r="B14" s="76"/>
      <c r="C14" s="76"/>
      <c r="D14" s="23" t="s">
        <v>18</v>
      </c>
      <c r="E14" s="25" t="s">
        <v>58</v>
      </c>
      <c r="F14" s="25" t="s">
        <v>59</v>
      </c>
      <c r="G14" s="76"/>
      <c r="H14" s="76"/>
      <c r="I14" s="76"/>
      <c r="J14" s="20" t="s">
        <v>18</v>
      </c>
      <c r="K14" s="23" t="s">
        <v>58</v>
      </c>
      <c r="L14" s="25" t="s">
        <v>59</v>
      </c>
      <c r="M14" s="24" t="s">
        <v>19</v>
      </c>
      <c r="N14" s="25" t="s">
        <v>20</v>
      </c>
      <c r="O14" s="25" t="s">
        <v>21</v>
      </c>
      <c r="P14" s="126"/>
    </row>
    <row r="15" spans="1:16" ht="76.5" customHeight="1">
      <c r="A15" s="127"/>
      <c r="B15" s="127" t="s">
        <v>85</v>
      </c>
      <c r="C15" s="127" t="s">
        <v>121</v>
      </c>
      <c r="D15" s="127" t="s">
        <v>122</v>
      </c>
      <c r="E15" s="127">
        <v>6</v>
      </c>
      <c r="F15" s="127">
        <v>7</v>
      </c>
      <c r="G15" s="127" t="s">
        <v>123</v>
      </c>
      <c r="H15" s="133">
        <v>41365</v>
      </c>
      <c r="I15" s="127" t="s">
        <v>124</v>
      </c>
      <c r="J15" s="127" t="s">
        <v>125</v>
      </c>
      <c r="K15" s="127">
        <v>6</v>
      </c>
      <c r="L15" s="106">
        <v>7</v>
      </c>
      <c r="M15" s="44">
        <v>2201060302</v>
      </c>
      <c r="N15" s="36" t="s">
        <v>36</v>
      </c>
      <c r="O15" s="36">
        <v>23351</v>
      </c>
      <c r="P15" s="106" t="s">
        <v>154</v>
      </c>
    </row>
    <row r="16" spans="1:16" ht="56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31"/>
      <c r="M16" s="95" t="s">
        <v>93</v>
      </c>
      <c r="N16" s="36"/>
      <c r="O16" s="36"/>
      <c r="P16" s="131" t="s">
        <v>31</v>
      </c>
    </row>
    <row r="17" spans="1:16" ht="12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2"/>
      <c r="M17" s="132"/>
      <c r="N17" s="36"/>
      <c r="O17" s="36"/>
      <c r="P17" s="132"/>
    </row>
    <row r="18" ht="12.75">
      <c r="O18">
        <f>SUM(O15:O17)</f>
        <v>23351</v>
      </c>
    </row>
    <row r="19" spans="1:16" ht="13.5" thickBot="1">
      <c r="A19" s="70" t="s">
        <v>8</v>
      </c>
      <c r="B19" s="70"/>
      <c r="C19" s="70"/>
      <c r="D19" s="71" t="s">
        <v>126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2.75">
      <c r="A20" s="14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5">
        <v>15</v>
      </c>
      <c r="P20" s="16">
        <v>16</v>
      </c>
    </row>
    <row r="21" spans="1:16" ht="12.75">
      <c r="A21" s="73" t="s">
        <v>9</v>
      </c>
      <c r="B21" s="75" t="s">
        <v>10</v>
      </c>
      <c r="C21" s="75" t="s">
        <v>11</v>
      </c>
      <c r="D21" s="77" t="s">
        <v>12</v>
      </c>
      <c r="E21" s="77"/>
      <c r="F21" s="77"/>
      <c r="G21" s="75" t="s">
        <v>13</v>
      </c>
      <c r="H21" s="75" t="s">
        <v>14</v>
      </c>
      <c r="I21" s="75" t="s">
        <v>15</v>
      </c>
      <c r="J21" s="77" t="s">
        <v>16</v>
      </c>
      <c r="K21" s="77"/>
      <c r="L21" s="77"/>
      <c r="M21" s="59"/>
      <c r="N21" s="59"/>
      <c r="O21" s="59"/>
      <c r="P21" s="60" t="s">
        <v>17</v>
      </c>
    </row>
    <row r="22" spans="1:16" ht="63.75">
      <c r="A22" s="74"/>
      <c r="B22" s="76"/>
      <c r="C22" s="76"/>
      <c r="D22" s="23" t="s">
        <v>18</v>
      </c>
      <c r="E22" s="25" t="s">
        <v>58</v>
      </c>
      <c r="F22" s="25" t="s">
        <v>59</v>
      </c>
      <c r="G22" s="76"/>
      <c r="H22" s="76"/>
      <c r="I22" s="76"/>
      <c r="J22" s="20" t="s">
        <v>18</v>
      </c>
      <c r="K22" s="23" t="s">
        <v>58</v>
      </c>
      <c r="L22" s="25" t="s">
        <v>59</v>
      </c>
      <c r="M22" s="24" t="s">
        <v>19</v>
      </c>
      <c r="N22" s="25" t="s">
        <v>20</v>
      </c>
      <c r="O22" s="25" t="s">
        <v>21</v>
      </c>
      <c r="P22" s="126"/>
    </row>
    <row r="23" spans="1:16" ht="12.75" customHeight="1">
      <c r="A23" s="121"/>
      <c r="B23" s="103" t="s">
        <v>85</v>
      </c>
      <c r="C23" s="103" t="s">
        <v>127</v>
      </c>
      <c r="D23" s="103" t="s">
        <v>128</v>
      </c>
      <c r="E23" s="103">
        <v>0</v>
      </c>
      <c r="F23" s="103">
        <v>1</v>
      </c>
      <c r="G23" s="127" t="s">
        <v>129</v>
      </c>
      <c r="H23" s="130">
        <v>41334</v>
      </c>
      <c r="I23" s="93" t="s">
        <v>132</v>
      </c>
      <c r="J23" s="93" t="s">
        <v>131</v>
      </c>
      <c r="K23" s="125">
        <v>0</v>
      </c>
      <c r="L23" s="125">
        <v>1</v>
      </c>
      <c r="M23" s="124">
        <v>2201060902</v>
      </c>
      <c r="N23" s="125" t="s">
        <v>137</v>
      </c>
      <c r="O23" s="125">
        <v>5000</v>
      </c>
      <c r="P23" s="103" t="s">
        <v>154</v>
      </c>
    </row>
    <row r="24" spans="1:16" ht="12.75" customHeight="1">
      <c r="A24" s="122"/>
      <c r="B24" s="104"/>
      <c r="C24" s="104"/>
      <c r="D24" s="104"/>
      <c r="E24" s="104"/>
      <c r="F24" s="104"/>
      <c r="G24" s="128"/>
      <c r="H24" s="93"/>
      <c r="I24" s="93"/>
      <c r="J24" s="93"/>
      <c r="K24" s="125"/>
      <c r="L24" s="125"/>
      <c r="M24" s="124"/>
      <c r="N24" s="125"/>
      <c r="O24" s="125"/>
      <c r="P24" s="104" t="s">
        <v>31</v>
      </c>
    </row>
    <row r="25" spans="1:16" ht="32.25" customHeight="1">
      <c r="A25" s="122"/>
      <c r="B25" s="104"/>
      <c r="C25" s="104"/>
      <c r="D25" s="104"/>
      <c r="E25" s="104"/>
      <c r="F25" s="104"/>
      <c r="G25" s="129"/>
      <c r="H25" s="94"/>
      <c r="I25" s="94"/>
      <c r="J25" s="94"/>
      <c r="K25" s="125"/>
      <c r="L25" s="125"/>
      <c r="M25" s="124"/>
      <c r="N25" s="125"/>
      <c r="O25" s="125"/>
      <c r="P25" s="104"/>
    </row>
    <row r="26" spans="1:16" ht="26.25" customHeight="1">
      <c r="A26" s="122"/>
      <c r="B26" s="104"/>
      <c r="C26" s="104"/>
      <c r="D26" s="104"/>
      <c r="E26" s="104"/>
      <c r="F26" s="104"/>
      <c r="G26" s="35" t="s">
        <v>136</v>
      </c>
      <c r="H26" s="46">
        <v>41426</v>
      </c>
      <c r="I26" s="36" t="s">
        <v>135</v>
      </c>
      <c r="J26" s="36" t="s">
        <v>131</v>
      </c>
      <c r="K26" s="48">
        <v>0</v>
      </c>
      <c r="L26" s="48">
        <v>1</v>
      </c>
      <c r="M26" s="49"/>
      <c r="N26" s="48"/>
      <c r="O26" s="48"/>
      <c r="P26" s="104"/>
    </row>
    <row r="27" spans="1:16" ht="38.25">
      <c r="A27" s="123"/>
      <c r="B27" s="105"/>
      <c r="C27" s="105"/>
      <c r="D27" s="105"/>
      <c r="E27" s="105"/>
      <c r="F27" s="105"/>
      <c r="G27" s="35" t="s">
        <v>130</v>
      </c>
      <c r="H27" s="46">
        <v>41579</v>
      </c>
      <c r="I27" s="43" t="s">
        <v>133</v>
      </c>
      <c r="J27" s="36" t="s">
        <v>134</v>
      </c>
      <c r="K27" s="48">
        <v>0</v>
      </c>
      <c r="L27" s="48">
        <v>1</v>
      </c>
      <c r="M27" s="49"/>
      <c r="N27" s="48"/>
      <c r="O27" s="48"/>
      <c r="P27" s="105"/>
    </row>
    <row r="28" spans="8:15" ht="12.75">
      <c r="H28" s="45"/>
      <c r="O28">
        <f>SUM(O23:O27)</f>
        <v>5000</v>
      </c>
    </row>
    <row r="29" spans="1:16" ht="13.5" thickBot="1">
      <c r="A29" s="70" t="s">
        <v>8</v>
      </c>
      <c r="B29" s="70"/>
      <c r="C29" s="70"/>
      <c r="D29" s="71" t="s">
        <v>138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2.75">
      <c r="A30" s="14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  <c r="L30" s="15">
        <v>12</v>
      </c>
      <c r="M30" s="15">
        <v>13</v>
      </c>
      <c r="N30" s="15">
        <v>14</v>
      </c>
      <c r="O30" s="15">
        <v>15</v>
      </c>
      <c r="P30" s="16">
        <v>16</v>
      </c>
    </row>
    <row r="31" spans="1:16" ht="12.75">
      <c r="A31" s="73" t="s">
        <v>9</v>
      </c>
      <c r="B31" s="75" t="s">
        <v>10</v>
      </c>
      <c r="C31" s="75" t="s">
        <v>11</v>
      </c>
      <c r="D31" s="77" t="s">
        <v>12</v>
      </c>
      <c r="E31" s="77"/>
      <c r="F31" s="77"/>
      <c r="G31" s="75" t="s">
        <v>13</v>
      </c>
      <c r="H31" s="75" t="s">
        <v>14</v>
      </c>
      <c r="I31" s="75" t="s">
        <v>15</v>
      </c>
      <c r="J31" s="77" t="s">
        <v>16</v>
      </c>
      <c r="K31" s="77"/>
      <c r="L31" s="77"/>
      <c r="M31" s="59"/>
      <c r="N31" s="59"/>
      <c r="O31" s="59"/>
      <c r="P31" s="60" t="s">
        <v>17</v>
      </c>
    </row>
    <row r="32" spans="1:16" ht="63.75">
      <c r="A32" s="74"/>
      <c r="B32" s="76"/>
      <c r="C32" s="76"/>
      <c r="D32" s="23" t="s">
        <v>18</v>
      </c>
      <c r="E32" s="25" t="s">
        <v>58</v>
      </c>
      <c r="F32" s="25" t="s">
        <v>59</v>
      </c>
      <c r="G32" s="76"/>
      <c r="H32" s="76"/>
      <c r="I32" s="76"/>
      <c r="J32" s="20" t="s">
        <v>18</v>
      </c>
      <c r="K32" s="23" t="s">
        <v>58</v>
      </c>
      <c r="L32" s="25" t="s">
        <v>59</v>
      </c>
      <c r="M32" s="24" t="s">
        <v>19</v>
      </c>
      <c r="N32" s="25" t="s">
        <v>20</v>
      </c>
      <c r="O32" s="25" t="s">
        <v>21</v>
      </c>
      <c r="P32" s="126"/>
    </row>
    <row r="33" spans="1:16" ht="114.75" customHeight="1">
      <c r="A33" s="121"/>
      <c r="B33" s="103" t="s">
        <v>85</v>
      </c>
      <c r="C33" s="103" t="s">
        <v>139</v>
      </c>
      <c r="D33" s="103" t="s">
        <v>140</v>
      </c>
      <c r="E33" s="103">
        <v>0</v>
      </c>
      <c r="F33" s="103">
        <v>1</v>
      </c>
      <c r="G33" s="118" t="s">
        <v>142</v>
      </c>
      <c r="H33" s="120">
        <v>41306</v>
      </c>
      <c r="I33" s="118" t="s">
        <v>141</v>
      </c>
      <c r="J33" s="118" t="s">
        <v>116</v>
      </c>
      <c r="K33" s="118">
        <v>0</v>
      </c>
      <c r="L33" s="118">
        <v>16</v>
      </c>
      <c r="M33" s="22">
        <v>2201060301</v>
      </c>
      <c r="N33" s="22" t="s">
        <v>36</v>
      </c>
      <c r="O33" s="47">
        <v>5000</v>
      </c>
      <c r="P33" s="103" t="s">
        <v>154</v>
      </c>
    </row>
    <row r="34" spans="1:16" ht="12.75" customHeight="1">
      <c r="A34" s="122"/>
      <c r="B34" s="104"/>
      <c r="C34" s="104"/>
      <c r="D34" s="104"/>
      <c r="E34" s="104"/>
      <c r="F34" s="104"/>
      <c r="G34" s="119"/>
      <c r="H34" s="119"/>
      <c r="I34" s="119"/>
      <c r="J34" s="119"/>
      <c r="K34" s="119"/>
      <c r="L34" s="119"/>
      <c r="M34" s="119"/>
      <c r="N34" s="119"/>
      <c r="O34" s="119"/>
      <c r="P34" s="104" t="s">
        <v>31</v>
      </c>
    </row>
    <row r="35" spans="1:16" ht="12.75">
      <c r="A35" s="122"/>
      <c r="B35" s="104"/>
      <c r="C35" s="104"/>
      <c r="D35" s="104"/>
      <c r="E35" s="104"/>
      <c r="F35" s="104"/>
      <c r="G35" s="119"/>
      <c r="H35" s="119"/>
      <c r="I35" s="119"/>
      <c r="J35" s="119"/>
      <c r="K35" s="119"/>
      <c r="L35" s="119"/>
      <c r="M35" s="119"/>
      <c r="N35" s="119"/>
      <c r="O35" s="119"/>
      <c r="P35" s="104"/>
    </row>
    <row r="36" spans="1:16" ht="12.75">
      <c r="A36" s="122"/>
      <c r="B36" s="104"/>
      <c r="C36" s="104"/>
      <c r="D36" s="104"/>
      <c r="E36" s="104"/>
      <c r="F36" s="104"/>
      <c r="G36" s="94" t="s">
        <v>143</v>
      </c>
      <c r="H36" s="120">
        <v>41306</v>
      </c>
      <c r="I36" s="94" t="s">
        <v>144</v>
      </c>
      <c r="J36" s="94" t="s">
        <v>145</v>
      </c>
      <c r="K36" s="94">
        <v>1</v>
      </c>
      <c r="L36" s="94">
        <v>2</v>
      </c>
      <c r="M36" s="36">
        <v>2201060301</v>
      </c>
      <c r="N36" s="36" t="s">
        <v>36</v>
      </c>
      <c r="O36" s="36">
        <v>10000</v>
      </c>
      <c r="P36" s="104"/>
    </row>
    <row r="37" spans="1:16" ht="25.5" customHeight="1">
      <c r="A37" s="123"/>
      <c r="B37" s="105"/>
      <c r="C37" s="105"/>
      <c r="D37" s="105"/>
      <c r="E37" s="105"/>
      <c r="F37" s="105"/>
      <c r="G37" s="94"/>
      <c r="H37" s="119"/>
      <c r="I37" s="94"/>
      <c r="J37" s="94"/>
      <c r="K37" s="94"/>
      <c r="L37" s="94"/>
      <c r="M37" s="36"/>
      <c r="N37" s="43"/>
      <c r="O37" s="36"/>
      <c r="P37" s="105"/>
    </row>
    <row r="38" ht="12.75">
      <c r="O38">
        <f>SUM(O33:O37)</f>
        <v>15000</v>
      </c>
    </row>
    <row r="40" spans="1:16" ht="13.5" thickBot="1">
      <c r="A40" s="70" t="s">
        <v>8</v>
      </c>
      <c r="B40" s="70"/>
      <c r="C40" s="70"/>
      <c r="D40" s="71" t="s">
        <v>146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ht="12.75">
      <c r="A41" s="14">
        <v>1</v>
      </c>
      <c r="B41" s="15">
        <v>2</v>
      </c>
      <c r="C41" s="15">
        <v>3</v>
      </c>
      <c r="D41" s="15">
        <v>4</v>
      </c>
      <c r="E41" s="15">
        <v>5</v>
      </c>
      <c r="F41" s="15">
        <v>6</v>
      </c>
      <c r="G41" s="15">
        <v>7</v>
      </c>
      <c r="H41" s="15">
        <v>8</v>
      </c>
      <c r="I41" s="15">
        <v>9</v>
      </c>
      <c r="J41" s="15">
        <v>10</v>
      </c>
      <c r="K41" s="15">
        <v>11</v>
      </c>
      <c r="L41" s="15">
        <v>12</v>
      </c>
      <c r="M41" s="15">
        <v>13</v>
      </c>
      <c r="N41" s="15">
        <v>14</v>
      </c>
      <c r="O41" s="15">
        <v>15</v>
      </c>
      <c r="P41" s="16">
        <v>16</v>
      </c>
    </row>
    <row r="42" spans="1:16" ht="12.75">
      <c r="A42" s="73" t="s">
        <v>9</v>
      </c>
      <c r="B42" s="75" t="s">
        <v>10</v>
      </c>
      <c r="C42" s="75" t="s">
        <v>11</v>
      </c>
      <c r="D42" s="77" t="s">
        <v>12</v>
      </c>
      <c r="E42" s="77"/>
      <c r="F42" s="77"/>
      <c r="G42" s="75" t="s">
        <v>13</v>
      </c>
      <c r="H42" s="75" t="s">
        <v>14</v>
      </c>
      <c r="I42" s="75" t="s">
        <v>15</v>
      </c>
      <c r="J42" s="77" t="s">
        <v>16</v>
      </c>
      <c r="K42" s="77"/>
      <c r="L42" s="77"/>
      <c r="M42" s="59"/>
      <c r="N42" s="59"/>
      <c r="O42" s="59"/>
      <c r="P42" s="60" t="s">
        <v>17</v>
      </c>
    </row>
    <row r="43" spans="1:16" ht="63.75">
      <c r="A43" s="74"/>
      <c r="B43" s="76"/>
      <c r="C43" s="76"/>
      <c r="D43" s="23" t="s">
        <v>18</v>
      </c>
      <c r="E43" s="25" t="s">
        <v>58</v>
      </c>
      <c r="F43" s="25" t="s">
        <v>59</v>
      </c>
      <c r="G43" s="76"/>
      <c r="H43" s="76"/>
      <c r="I43" s="76"/>
      <c r="J43" s="20" t="s">
        <v>18</v>
      </c>
      <c r="K43" s="23" t="s">
        <v>58</v>
      </c>
      <c r="L43" s="25" t="s">
        <v>59</v>
      </c>
      <c r="M43" s="24" t="s">
        <v>19</v>
      </c>
      <c r="N43" s="25" t="s">
        <v>20</v>
      </c>
      <c r="O43" s="25" t="s">
        <v>21</v>
      </c>
      <c r="P43" s="126"/>
    </row>
    <row r="44" spans="1:16" ht="12.75" customHeight="1">
      <c r="A44" s="121"/>
      <c r="B44" s="103" t="s">
        <v>85</v>
      </c>
      <c r="C44" s="103" t="s">
        <v>117</v>
      </c>
      <c r="D44" s="103" t="s">
        <v>37</v>
      </c>
      <c r="E44" s="103">
        <v>32</v>
      </c>
      <c r="F44" s="103">
        <v>150</v>
      </c>
      <c r="G44" s="103" t="s">
        <v>147</v>
      </c>
      <c r="H44" s="103" t="s">
        <v>153</v>
      </c>
      <c r="I44" s="103" t="s">
        <v>148</v>
      </c>
      <c r="J44" s="103" t="s">
        <v>149</v>
      </c>
      <c r="K44" s="103">
        <v>0</v>
      </c>
      <c r="L44" s="103">
        <v>1</v>
      </c>
      <c r="M44" s="22">
        <v>2201060301</v>
      </c>
      <c r="N44" s="22" t="s">
        <v>36</v>
      </c>
      <c r="O44" s="47">
        <v>10000</v>
      </c>
      <c r="P44" s="103" t="s">
        <v>154</v>
      </c>
    </row>
    <row r="45" spans="1:16" ht="12.75" customHeight="1">
      <c r="A45" s="12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95" t="s">
        <v>93</v>
      </c>
      <c r="N45" s="134"/>
      <c r="O45" s="134"/>
      <c r="P45" s="104" t="s">
        <v>31</v>
      </c>
    </row>
    <row r="46" spans="1:16" ht="44.25" customHeight="1">
      <c r="A46" s="12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36"/>
      <c r="N46" s="135"/>
      <c r="O46" s="135"/>
      <c r="P46" s="104"/>
    </row>
    <row r="47" spans="1:16" ht="12.75">
      <c r="A47" s="12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36"/>
      <c r="N47" s="36"/>
      <c r="O47" s="36"/>
      <c r="P47" s="104"/>
    </row>
    <row r="48" spans="1:16" ht="12.75">
      <c r="A48" s="123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32"/>
      <c r="N48" s="36"/>
      <c r="O48" s="35"/>
      <c r="P48" s="105"/>
    </row>
    <row r="49" ht="12.75">
      <c r="O49">
        <f>SUM(O44:O48)</f>
        <v>10000</v>
      </c>
    </row>
  </sheetData>
  <sheetProtection/>
  <mergeCells count="131">
    <mergeCell ref="A6:C6"/>
    <mergeCell ref="D6:P6"/>
    <mergeCell ref="A1:B5"/>
    <mergeCell ref="C1:P1"/>
    <mergeCell ref="C2:P2"/>
    <mergeCell ref="C4:P4"/>
    <mergeCell ref="C5:P5"/>
    <mergeCell ref="G13:G14"/>
    <mergeCell ref="H13:H14"/>
    <mergeCell ref="A7:C7"/>
    <mergeCell ref="D7:P7"/>
    <mergeCell ref="A8:C8"/>
    <mergeCell ref="D8:P8"/>
    <mergeCell ref="A9:C9"/>
    <mergeCell ref="D9:P9"/>
    <mergeCell ref="A13:A14"/>
    <mergeCell ref="B13:B14"/>
    <mergeCell ref="C13:C14"/>
    <mergeCell ref="D13:F13"/>
    <mergeCell ref="A10:C10"/>
    <mergeCell ref="D10:P10"/>
    <mergeCell ref="A11:C11"/>
    <mergeCell ref="D11:P11"/>
    <mergeCell ref="I13:I14"/>
    <mergeCell ref="J13:L13"/>
    <mergeCell ref="M13:O13"/>
    <mergeCell ref="P13:P14"/>
    <mergeCell ref="P44:P48"/>
    <mergeCell ref="N45:N46"/>
    <mergeCell ref="O45:O46"/>
    <mergeCell ref="G44:G48"/>
    <mergeCell ref="H44:H48"/>
    <mergeCell ref="I44:I48"/>
    <mergeCell ref="J44:J48"/>
    <mergeCell ref="K44:K48"/>
    <mergeCell ref="M45:M48"/>
    <mergeCell ref="L44:L48"/>
    <mergeCell ref="I42:I43"/>
    <mergeCell ref="J42:L42"/>
    <mergeCell ref="A44:A48"/>
    <mergeCell ref="B44:B48"/>
    <mergeCell ref="C44:C48"/>
    <mergeCell ref="D44:D48"/>
    <mergeCell ref="E44:E48"/>
    <mergeCell ref="F44:F48"/>
    <mergeCell ref="A42:A43"/>
    <mergeCell ref="B42:B43"/>
    <mergeCell ref="C42:C43"/>
    <mergeCell ref="D42:F42"/>
    <mergeCell ref="G42:G43"/>
    <mergeCell ref="H42:H43"/>
    <mergeCell ref="M16:M17"/>
    <mergeCell ref="P15:P17"/>
    <mergeCell ref="J15:J17"/>
    <mergeCell ref="K15:K17"/>
    <mergeCell ref="A40:C40"/>
    <mergeCell ref="D40:P40"/>
    <mergeCell ref="A15:A17"/>
    <mergeCell ref="B15:B17"/>
    <mergeCell ref="C15:C17"/>
    <mergeCell ref="D15:D17"/>
    <mergeCell ref="E15:E17"/>
    <mergeCell ref="L15:L17"/>
    <mergeCell ref="F15:F17"/>
    <mergeCell ref="G15:G17"/>
    <mergeCell ref="H15:H17"/>
    <mergeCell ref="I15:I17"/>
    <mergeCell ref="A19:C19"/>
    <mergeCell ref="D19:P19"/>
    <mergeCell ref="A21:A22"/>
    <mergeCell ref="B21:B22"/>
    <mergeCell ref="C21:C22"/>
    <mergeCell ref="D21:F21"/>
    <mergeCell ref="G21:G22"/>
    <mergeCell ref="H21:H22"/>
    <mergeCell ref="M21:O21"/>
    <mergeCell ref="P21:P22"/>
    <mergeCell ref="G23:G25"/>
    <mergeCell ref="H23:H25"/>
    <mergeCell ref="I21:I22"/>
    <mergeCell ref="J21:L21"/>
    <mergeCell ref="M42:O42"/>
    <mergeCell ref="P42:P43"/>
    <mergeCell ref="I23:I25"/>
    <mergeCell ref="J23:J25"/>
    <mergeCell ref="K23:K25"/>
    <mergeCell ref="I33:I35"/>
    <mergeCell ref="P23:P27"/>
    <mergeCell ref="M23:M25"/>
    <mergeCell ref="N23:N25"/>
    <mergeCell ref="O23:O25"/>
    <mergeCell ref="L23:L25"/>
    <mergeCell ref="J31:L31"/>
    <mergeCell ref="M31:O31"/>
    <mergeCell ref="P31:P32"/>
    <mergeCell ref="I36:I37"/>
    <mergeCell ref="J36:J37"/>
    <mergeCell ref="K36:K37"/>
    <mergeCell ref="A23:A27"/>
    <mergeCell ref="B23:B27"/>
    <mergeCell ref="C23:C27"/>
    <mergeCell ref="D23:D27"/>
    <mergeCell ref="E23:E27"/>
    <mergeCell ref="J33:J35"/>
    <mergeCell ref="K33:K35"/>
    <mergeCell ref="F23:F27"/>
    <mergeCell ref="A29:C29"/>
    <mergeCell ref="D29:P29"/>
    <mergeCell ref="A31:A32"/>
    <mergeCell ref="B31:B32"/>
    <mergeCell ref="C31:C32"/>
    <mergeCell ref="D31:F31"/>
    <mergeCell ref="G31:G32"/>
    <mergeCell ref="H31:H32"/>
    <mergeCell ref="I31:I32"/>
    <mergeCell ref="A33:A37"/>
    <mergeCell ref="B33:B37"/>
    <mergeCell ref="C33:C37"/>
    <mergeCell ref="D33:D37"/>
    <mergeCell ref="E33:E37"/>
    <mergeCell ref="F33:F37"/>
    <mergeCell ref="G33:G35"/>
    <mergeCell ref="H33:H35"/>
    <mergeCell ref="L33:L35"/>
    <mergeCell ref="P33:P37"/>
    <mergeCell ref="M34:M35"/>
    <mergeCell ref="N34:N35"/>
    <mergeCell ref="O34:O35"/>
    <mergeCell ref="L36:L37"/>
    <mergeCell ref="G36:G37"/>
    <mergeCell ref="H36:H37"/>
  </mergeCells>
  <printOptions horizontalCentered="1"/>
  <pageMargins left="0.1968503937007874" right="0.31496062992125984" top="0.7480314960629921" bottom="0.7480314960629921" header="0.31496062992125984" footer="0.31496062992125984"/>
  <pageSetup horizontalDpi="300" verticalDpi="300" orientation="landscape" paperSize="14" scale="98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6.140625" style="0" customWidth="1"/>
    <col min="3" max="3" width="9.140625" style="0" customWidth="1"/>
    <col min="4" max="4" width="9.28125" style="0" customWidth="1"/>
    <col min="5" max="5" width="9.57421875" style="0" customWidth="1"/>
    <col min="6" max="6" width="9.28125" style="0" customWidth="1"/>
    <col min="7" max="7" width="10.421875" style="0" customWidth="1"/>
    <col min="8" max="8" width="9.140625" style="0" customWidth="1"/>
    <col min="9" max="9" width="10.140625" style="0" customWidth="1"/>
    <col min="10" max="10" width="10.57421875" style="0" customWidth="1"/>
    <col min="11" max="11" width="9.421875" style="0" customWidth="1"/>
    <col min="12" max="12" width="9.8515625" style="0" customWidth="1"/>
    <col min="13" max="13" width="11.57421875" style="0" customWidth="1"/>
    <col min="14" max="14" width="10.28125" style="0" customWidth="1"/>
  </cols>
  <sheetData>
    <row r="1" ht="13.5" thickBot="1"/>
    <row r="2" spans="1:16" ht="13.5" thickBot="1">
      <c r="A2" s="84" t="s">
        <v>0</v>
      </c>
      <c r="B2" s="84"/>
      <c r="C2" s="85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4"/>
      <c r="B3" s="84"/>
      <c r="C3" s="86" t="s">
        <v>24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thickBot="1">
      <c r="A4" s="84"/>
      <c r="B4" s="8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6.5" thickBot="1">
      <c r="A5" s="84"/>
      <c r="B5" s="84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3.5" thickBot="1">
      <c r="A6" s="84"/>
      <c r="B6" s="84"/>
      <c r="C6" s="88" t="s">
        <v>54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2.75">
      <c r="A7" s="89" t="s">
        <v>3</v>
      </c>
      <c r="B7" s="89"/>
      <c r="C7" s="89"/>
      <c r="D7" s="90" t="s">
        <v>79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2.75">
      <c r="A8" s="80" t="s">
        <v>4</v>
      </c>
      <c r="B8" s="80"/>
      <c r="C8" s="80"/>
      <c r="D8" s="78" t="s">
        <v>80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.75">
      <c r="A9" s="80" t="s">
        <v>5</v>
      </c>
      <c r="B9" s="80"/>
      <c r="C9" s="80"/>
      <c r="D9" s="78" t="s">
        <v>151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2.75">
      <c r="A10" s="80" t="s">
        <v>6</v>
      </c>
      <c r="B10" s="80"/>
      <c r="C10" s="80"/>
      <c r="D10" s="81" t="s">
        <v>38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ht="12.75">
      <c r="A11" s="99" t="s">
        <v>7</v>
      </c>
      <c r="B11" s="99"/>
      <c r="C11" s="99"/>
      <c r="D11" s="100" t="s">
        <v>152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ht="13.5" thickBot="1">
      <c r="A12" s="70" t="s">
        <v>8</v>
      </c>
      <c r="B12" s="70"/>
      <c r="C12" s="70"/>
      <c r="D12" s="71" t="s">
        <v>39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2.75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6">
        <v>16</v>
      </c>
    </row>
    <row r="14" spans="1:16" ht="12.75">
      <c r="A14" s="73" t="s">
        <v>9</v>
      </c>
      <c r="B14" s="75" t="s">
        <v>10</v>
      </c>
      <c r="C14" s="75" t="s">
        <v>11</v>
      </c>
      <c r="D14" s="77" t="s">
        <v>12</v>
      </c>
      <c r="E14" s="77"/>
      <c r="F14" s="77"/>
      <c r="G14" s="75" t="s">
        <v>13</v>
      </c>
      <c r="H14" s="75" t="s">
        <v>14</v>
      </c>
      <c r="I14" s="75" t="s">
        <v>15</v>
      </c>
      <c r="J14" s="77" t="s">
        <v>16</v>
      </c>
      <c r="K14" s="77"/>
      <c r="L14" s="77"/>
      <c r="M14" s="59"/>
      <c r="N14" s="59"/>
      <c r="O14" s="59"/>
      <c r="P14" s="60" t="s">
        <v>17</v>
      </c>
    </row>
    <row r="15" spans="1:16" ht="51">
      <c r="A15" s="74"/>
      <c r="B15" s="76"/>
      <c r="C15" s="75"/>
      <c r="D15" s="17" t="s">
        <v>18</v>
      </c>
      <c r="E15" s="18" t="s">
        <v>58</v>
      </c>
      <c r="F15" s="18" t="s">
        <v>59</v>
      </c>
      <c r="G15" s="75"/>
      <c r="H15" s="75"/>
      <c r="I15" s="75"/>
      <c r="J15" s="20" t="s">
        <v>18</v>
      </c>
      <c r="K15" s="23" t="s">
        <v>58</v>
      </c>
      <c r="L15" s="25" t="s">
        <v>59</v>
      </c>
      <c r="M15" s="24" t="s">
        <v>19</v>
      </c>
      <c r="N15" s="18" t="s">
        <v>20</v>
      </c>
      <c r="O15" s="18" t="s">
        <v>21</v>
      </c>
      <c r="P15" s="60"/>
    </row>
    <row r="16" spans="1:16" ht="76.5" customHeight="1">
      <c r="A16" s="106"/>
      <c r="B16" s="137" t="s">
        <v>150</v>
      </c>
      <c r="C16" s="137" t="s">
        <v>41</v>
      </c>
      <c r="D16" s="137" t="s">
        <v>40</v>
      </c>
      <c r="E16" s="106">
        <v>1040</v>
      </c>
      <c r="F16" s="106">
        <v>1053</v>
      </c>
      <c r="G16" s="137" t="s">
        <v>42</v>
      </c>
      <c r="H16" s="67">
        <v>40969</v>
      </c>
      <c r="I16" s="137" t="s">
        <v>43</v>
      </c>
      <c r="J16" s="106" t="s">
        <v>44</v>
      </c>
      <c r="K16" s="106">
        <v>1040</v>
      </c>
      <c r="L16" s="106">
        <v>1063</v>
      </c>
      <c r="M16" s="106">
        <v>2201060302</v>
      </c>
      <c r="N16" s="106" t="s">
        <v>36</v>
      </c>
      <c r="O16" s="106">
        <v>168000</v>
      </c>
      <c r="P16" s="103" t="s">
        <v>154</v>
      </c>
    </row>
    <row r="17" spans="1:16" ht="34.5" customHeight="1">
      <c r="A17" s="64"/>
      <c r="B17" s="138"/>
      <c r="C17" s="138"/>
      <c r="D17" s="138"/>
      <c r="E17" s="64"/>
      <c r="F17" s="64"/>
      <c r="G17" s="138"/>
      <c r="H17" s="64"/>
      <c r="I17" s="138" t="s">
        <v>28</v>
      </c>
      <c r="J17" s="64" t="s">
        <v>29</v>
      </c>
      <c r="K17" s="64">
        <v>0</v>
      </c>
      <c r="L17" s="64">
        <v>1</v>
      </c>
      <c r="M17" s="64">
        <v>2201060301</v>
      </c>
      <c r="N17" s="64" t="s">
        <v>36</v>
      </c>
      <c r="O17" s="64">
        <v>5000</v>
      </c>
      <c r="P17" s="104" t="s">
        <v>31</v>
      </c>
    </row>
    <row r="18" spans="1:16" ht="12.75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2">
        <f>SUM(O16)</f>
        <v>168000</v>
      </c>
      <c r="P18" s="104"/>
    </row>
    <row r="19" spans="1:16" ht="12.7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104"/>
    </row>
    <row r="20" spans="1:16" ht="12.75">
      <c r="A20" s="3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7"/>
      <c r="P20" s="105"/>
    </row>
    <row r="21" spans="1:16" ht="12.75">
      <c r="A21" s="3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7"/>
      <c r="P21" s="54"/>
    </row>
    <row r="22" spans="1:16" ht="12.75">
      <c r="A22" s="3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7"/>
      <c r="P22" s="54"/>
    </row>
    <row r="23" spans="1:16" ht="12.75">
      <c r="A23" s="3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7"/>
      <c r="P23" s="54"/>
    </row>
    <row r="24" spans="1:16" ht="12.75">
      <c r="A24" s="3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7"/>
      <c r="P24" s="54"/>
    </row>
    <row r="25" spans="1:16" ht="12.75">
      <c r="A25" s="3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7"/>
      <c r="P25" s="54"/>
    </row>
    <row r="26" spans="1:16" ht="12.75">
      <c r="A26" s="3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7"/>
      <c r="P26" s="54"/>
    </row>
    <row r="27" spans="1:16" ht="12.75">
      <c r="A27" s="3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7"/>
      <c r="P27" s="54"/>
    </row>
    <row r="28" spans="1:16" ht="12.75">
      <c r="A28" s="37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7"/>
      <c r="P28" s="54"/>
    </row>
    <row r="29" spans="1:16" ht="12.75">
      <c r="A29" s="3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7"/>
      <c r="P29" s="54"/>
    </row>
    <row r="30" spans="1:16" ht="12.75">
      <c r="A30" s="37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/>
      <c r="P30" s="54"/>
    </row>
    <row r="31" spans="1:16" ht="12.75">
      <c r="A31" s="3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/>
      <c r="P31" s="54"/>
    </row>
    <row r="32" spans="1:16" ht="12.75">
      <c r="A32" s="3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7"/>
      <c r="P32" s="54"/>
    </row>
    <row r="33" spans="1:16" ht="12.75">
      <c r="A33" s="3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7"/>
      <c r="P33" s="54"/>
    </row>
    <row r="34" spans="1:16" ht="12.75">
      <c r="A34" s="3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7"/>
      <c r="P34" s="54"/>
    </row>
    <row r="35" spans="1:16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8"/>
      <c r="P35" s="52"/>
    </row>
    <row r="36" spans="1:16" ht="12.75">
      <c r="A36" s="99" t="s">
        <v>7</v>
      </c>
      <c r="B36" s="99"/>
      <c r="C36" s="99"/>
      <c r="D36" s="100" t="s">
        <v>45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6" ht="13.5" thickBot="1">
      <c r="A37" s="70" t="s">
        <v>8</v>
      </c>
      <c r="B37" s="70"/>
      <c r="C37" s="70"/>
      <c r="D37" s="71" t="s">
        <v>46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2.75">
      <c r="A38" s="14">
        <v>1</v>
      </c>
      <c r="B38" s="15">
        <v>2</v>
      </c>
      <c r="C38" s="15">
        <v>3</v>
      </c>
      <c r="D38" s="15">
        <v>4</v>
      </c>
      <c r="E38" s="15">
        <v>5</v>
      </c>
      <c r="F38" s="15">
        <v>6</v>
      </c>
      <c r="G38" s="15">
        <v>7</v>
      </c>
      <c r="H38" s="15">
        <v>8</v>
      </c>
      <c r="I38" s="15">
        <v>9</v>
      </c>
      <c r="J38" s="15">
        <v>10</v>
      </c>
      <c r="K38" s="15">
        <v>11</v>
      </c>
      <c r="L38" s="15">
        <v>12</v>
      </c>
      <c r="M38" s="15">
        <v>13</v>
      </c>
      <c r="N38" s="15">
        <v>14</v>
      </c>
      <c r="O38" s="15">
        <v>15</v>
      </c>
      <c r="P38" s="16">
        <v>16</v>
      </c>
    </row>
    <row r="39" spans="1:16" ht="12.75">
      <c r="A39" s="73" t="s">
        <v>9</v>
      </c>
      <c r="B39" s="75" t="s">
        <v>10</v>
      </c>
      <c r="C39" s="75" t="s">
        <v>11</v>
      </c>
      <c r="D39" s="77" t="s">
        <v>12</v>
      </c>
      <c r="E39" s="77"/>
      <c r="F39" s="77"/>
      <c r="G39" s="75" t="s">
        <v>13</v>
      </c>
      <c r="H39" s="75" t="s">
        <v>14</v>
      </c>
      <c r="I39" s="75" t="s">
        <v>15</v>
      </c>
      <c r="J39" s="77" t="s">
        <v>16</v>
      </c>
      <c r="K39" s="77"/>
      <c r="L39" s="77"/>
      <c r="M39" s="59"/>
      <c r="N39" s="59"/>
      <c r="O39" s="59"/>
      <c r="P39" s="60" t="s">
        <v>17</v>
      </c>
    </row>
    <row r="40" spans="1:16" ht="51">
      <c r="A40" s="74"/>
      <c r="B40" s="76"/>
      <c r="C40" s="75"/>
      <c r="D40" s="17" t="s">
        <v>18</v>
      </c>
      <c r="E40" s="18" t="s">
        <v>58</v>
      </c>
      <c r="F40" s="18" t="s">
        <v>59</v>
      </c>
      <c r="G40" s="75"/>
      <c r="H40" s="75"/>
      <c r="I40" s="75"/>
      <c r="J40" s="20" t="s">
        <v>18</v>
      </c>
      <c r="K40" s="23" t="s">
        <v>58</v>
      </c>
      <c r="L40" s="25" t="s">
        <v>59</v>
      </c>
      <c r="M40" s="24" t="s">
        <v>19</v>
      </c>
      <c r="N40" s="18" t="s">
        <v>20</v>
      </c>
      <c r="O40" s="18" t="s">
        <v>21</v>
      </c>
      <c r="P40" s="60"/>
    </row>
    <row r="41" spans="1:16" ht="12.75" customHeight="1">
      <c r="A41" s="106"/>
      <c r="B41" s="137" t="s">
        <v>150</v>
      </c>
      <c r="C41" s="137" t="s">
        <v>47</v>
      </c>
      <c r="D41" s="137" t="s">
        <v>48</v>
      </c>
      <c r="E41" s="106">
        <v>3</v>
      </c>
      <c r="F41" s="106">
        <v>3</v>
      </c>
      <c r="G41" s="137" t="s">
        <v>49</v>
      </c>
      <c r="H41" s="67">
        <v>40969</v>
      </c>
      <c r="I41" s="137" t="s">
        <v>50</v>
      </c>
      <c r="J41" s="106" t="s">
        <v>51</v>
      </c>
      <c r="K41" s="106">
        <v>98</v>
      </c>
      <c r="L41" s="106">
        <v>100</v>
      </c>
      <c r="M41" s="106">
        <v>220603</v>
      </c>
      <c r="N41" s="106" t="s">
        <v>52</v>
      </c>
      <c r="O41" s="106">
        <v>10000</v>
      </c>
      <c r="P41" s="103" t="s">
        <v>154</v>
      </c>
    </row>
    <row r="42" spans="1:16" ht="105" customHeight="1">
      <c r="A42" s="64"/>
      <c r="B42" s="138"/>
      <c r="C42" s="138"/>
      <c r="D42" s="138"/>
      <c r="E42" s="64"/>
      <c r="F42" s="64"/>
      <c r="G42" s="138"/>
      <c r="H42" s="64"/>
      <c r="I42" s="138" t="s">
        <v>28</v>
      </c>
      <c r="J42" s="64" t="s">
        <v>29</v>
      </c>
      <c r="K42" s="64">
        <v>0</v>
      </c>
      <c r="L42" s="64">
        <v>1</v>
      </c>
      <c r="M42" s="64">
        <v>2201060301</v>
      </c>
      <c r="N42" s="64" t="s">
        <v>36</v>
      </c>
      <c r="O42" s="64">
        <v>5000</v>
      </c>
      <c r="P42" s="104" t="s">
        <v>31</v>
      </c>
    </row>
    <row r="43" spans="1:16" ht="12.75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2">
        <f>SUM(O41)</f>
        <v>10000</v>
      </c>
      <c r="P43" s="104"/>
    </row>
    <row r="44" ht="12.75">
      <c r="P44" s="104"/>
    </row>
    <row r="45" ht="12.75">
      <c r="P45" s="105"/>
    </row>
    <row r="49" spans="1:7" ht="12.75">
      <c r="A49" t="s">
        <v>22</v>
      </c>
      <c r="G49" t="s">
        <v>23</v>
      </c>
    </row>
  </sheetData>
  <sheetProtection/>
  <mergeCells count="73">
    <mergeCell ref="P16:P20"/>
    <mergeCell ref="P41:P45"/>
    <mergeCell ref="A7:C7"/>
    <mergeCell ref="D7:P7"/>
    <mergeCell ref="A2:B6"/>
    <mergeCell ref="C2:P2"/>
    <mergeCell ref="C3:P3"/>
    <mergeCell ref="C5:P5"/>
    <mergeCell ref="C6:P6"/>
    <mergeCell ref="A8:C8"/>
    <mergeCell ref="D8:P8"/>
    <mergeCell ref="A9:C9"/>
    <mergeCell ref="D9:P9"/>
    <mergeCell ref="A10:C10"/>
    <mergeCell ref="D10:P10"/>
    <mergeCell ref="A11:C11"/>
    <mergeCell ref="D11:P11"/>
    <mergeCell ref="A12:C12"/>
    <mergeCell ref="D12:P12"/>
    <mergeCell ref="P14:P15"/>
    <mergeCell ref="G14:G15"/>
    <mergeCell ref="H14:H15"/>
    <mergeCell ref="A14:A15"/>
    <mergeCell ref="B14:B15"/>
    <mergeCell ref="A16:A17"/>
    <mergeCell ref="B16:B17"/>
    <mergeCell ref="C16:C17"/>
    <mergeCell ref="D16:D17"/>
    <mergeCell ref="C14:C15"/>
    <mergeCell ref="D14:F14"/>
    <mergeCell ref="I14:I15"/>
    <mergeCell ref="J14:L14"/>
    <mergeCell ref="M14:O14"/>
    <mergeCell ref="O16:O17"/>
    <mergeCell ref="E16:E17"/>
    <mergeCell ref="F16:F17"/>
    <mergeCell ref="J16:J17"/>
    <mergeCell ref="K16:K17"/>
    <mergeCell ref="A36:C36"/>
    <mergeCell ref="D36:P36"/>
    <mergeCell ref="A37:C37"/>
    <mergeCell ref="D37:P37"/>
    <mergeCell ref="G16:G17"/>
    <mergeCell ref="H16:H17"/>
    <mergeCell ref="I16:I17"/>
    <mergeCell ref="M16:M17"/>
    <mergeCell ref="N16:N17"/>
    <mergeCell ref="L16:L17"/>
    <mergeCell ref="A39:A40"/>
    <mergeCell ref="B39:B40"/>
    <mergeCell ref="C39:C40"/>
    <mergeCell ref="D39:F39"/>
    <mergeCell ref="G39:G40"/>
    <mergeCell ref="H39:H40"/>
    <mergeCell ref="I39:I40"/>
    <mergeCell ref="J39:L39"/>
    <mergeCell ref="M39:O39"/>
    <mergeCell ref="P39:P40"/>
    <mergeCell ref="A41:A42"/>
    <mergeCell ref="B41:B42"/>
    <mergeCell ref="C41:C42"/>
    <mergeCell ref="D41:D42"/>
    <mergeCell ref="E41:E42"/>
    <mergeCell ref="F41:F42"/>
    <mergeCell ref="M41:M42"/>
    <mergeCell ref="N41:N42"/>
    <mergeCell ref="O41:O42"/>
    <mergeCell ref="G41:G42"/>
    <mergeCell ref="H41:H42"/>
    <mergeCell ref="I41:I42"/>
    <mergeCell ref="J41:J42"/>
    <mergeCell ref="K41:K42"/>
    <mergeCell ref="L41:L42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14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Mayra Leguizamon</cp:lastModifiedBy>
  <cp:lastPrinted>2013-01-31T15:08:32Z</cp:lastPrinted>
  <dcterms:created xsi:type="dcterms:W3CDTF">2012-06-01T17:13:38Z</dcterms:created>
  <dcterms:modified xsi:type="dcterms:W3CDTF">2013-09-04T20:43:13Z</dcterms:modified>
  <cp:category/>
  <cp:version/>
  <cp:contentType/>
  <cp:contentStatus/>
</cp:coreProperties>
</file>