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480" windowHeight="9465" firstSheet="7" activeTab="10"/>
  </bookViews>
  <sheets>
    <sheet name="51002 DESPLAZADOS" sheetId="1" r:id="rId1"/>
    <sheet name="710004 CULT. LEGALIDAD" sheetId="2" r:id="rId2"/>
    <sheet name="10007 CREEME" sheetId="3" r:id="rId3"/>
    <sheet name="910008 ACCION COMUNAL" sheetId="4" r:id="rId4"/>
    <sheet name="710086 FIC" sheetId="5" r:id="rId5"/>
    <sheet name="710086 PAN" sheetId="6" r:id="rId6"/>
    <sheet name="710090 SOLIDARIOS" sheetId="7" r:id="rId7"/>
    <sheet name="710090-1 ATENCIÓN" sheetId="8" r:id="rId8"/>
    <sheet name="10090-3 VIBRA" sheetId="9" r:id="rId9"/>
    <sheet name="10090-5 SISBEN" sheetId="10" r:id="rId10"/>
    <sheet name="910006 -  INFANTES" sheetId="11" r:id="rId11"/>
    <sheet name="Hoja1" sheetId="12" r:id="rId12"/>
  </sheets>
  <externalReferences>
    <externalReference r:id="rId15"/>
  </externalReferences>
  <definedNames>
    <definedName name="_xlnm.Print_Titles" localSheetId="0">'51002 DESPLAZADOS'!$3:$5</definedName>
  </definedNames>
  <calcPr fullCalcOnLoad="1"/>
</workbook>
</file>

<file path=xl/comments1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sz val="8"/>
            <rFont val="Tahoma"/>
            <family val="2"/>
          </rPr>
          <t xml:space="preserve">Según la meta formulada, incorporar en cantidad, lo planeado para 2.00__
</t>
        </r>
      </text>
    </comment>
    <comment ref="F25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2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</commentList>
</comments>
</file>

<file path=xl/comments10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22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2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5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sz val="8"/>
            <rFont val="Tahoma"/>
            <family val="2"/>
          </rPr>
          <t xml:space="preserve">Según la meta formulada, incorporar en cantidad, lo planeado para 2.00__
</t>
        </r>
      </text>
    </comment>
    <comment ref="F25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22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2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5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sz val="8"/>
            <rFont val="Tahoma"/>
            <family val="2"/>
          </rPr>
          <t xml:space="preserve">Según la meta formulada, incorporar en cantidad, lo planeado para 2.00__
</t>
        </r>
      </text>
    </comment>
    <comment ref="F25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20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0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3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sz val="8"/>
            <rFont val="Tahoma"/>
            <family val="2"/>
          </rPr>
          <t xml:space="preserve">Según la meta formulada, incorporar en cantidad, lo planeado para 2.00__
</t>
        </r>
      </text>
    </comment>
    <comment ref="F23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22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2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5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sz val="8"/>
            <rFont val="Tahoma"/>
            <family val="2"/>
          </rPr>
          <t xml:space="preserve">Según la meta formulada, incorporar en cantidad, lo planeado para 2.00__
</t>
        </r>
      </text>
    </comment>
    <comment ref="F25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18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18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1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1" authorId="0">
      <text>
        <r>
          <rPr>
            <sz val="8"/>
            <rFont val="Tahoma"/>
            <family val="2"/>
          </rPr>
          <t xml:space="preserve">Según la meta formulada, incorporar en cantidad, lo planeado para 2.00__
</t>
        </r>
      </text>
    </comment>
    <comment ref="F21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22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2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5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sz val="8"/>
            <rFont val="Tahoma"/>
            <family val="2"/>
          </rPr>
          <t xml:space="preserve">Según la meta formulada, incorporar en cantidad, lo planeado para 2.00__
</t>
        </r>
      </text>
    </comment>
    <comment ref="F25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22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2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5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sz val="8"/>
            <rFont val="Tahoma"/>
            <family val="2"/>
          </rPr>
          <t xml:space="preserve">Según la meta formulada, incorporar en cantidad, lo planeado para 2.00__
</t>
        </r>
      </text>
    </comment>
    <comment ref="F25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22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2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5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sz val="8"/>
            <rFont val="Tahoma"/>
            <family val="2"/>
          </rPr>
          <t xml:space="preserve">Según la meta formulada, incorporar en cantidad, lo planeado para 2.00__
</t>
        </r>
      </text>
    </comment>
    <comment ref="F25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22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2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5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sz val="8"/>
            <rFont val="Tahoma"/>
            <family val="2"/>
          </rPr>
          <t xml:space="preserve">Según la meta formulada, incorporar en cantidad, lo planeado para 2.00__
</t>
        </r>
      </text>
    </comment>
    <comment ref="F25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mcontreras</author>
    <author>darias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22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2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5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sz val="8"/>
            <rFont val="Tahoma"/>
            <family val="2"/>
          </rPr>
          <t xml:space="preserve">Según la meta formulada, incorporar en cantidad, lo planeado para 2.00__
</t>
        </r>
      </text>
    </comment>
    <comment ref="F25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B15" authorId="1">
      <text>
        <r>
          <rPr>
            <b/>
            <sz val="8"/>
            <rFont val="Tahoma"/>
            <family val="2"/>
          </rPr>
          <t>darias:</t>
        </r>
        <r>
          <rPr>
            <sz val="8"/>
            <rFont val="Tahoma"/>
            <family val="2"/>
          </rPr>
          <t xml:space="preserve">
línea 25,2
equivalente a 27 organizaciones</t>
        </r>
      </text>
    </comment>
    <comment ref="B16" authorId="1">
      <text>
        <r>
          <rPr>
            <b/>
            <sz val="8"/>
            <rFont val="Tahoma"/>
            <family val="2"/>
          </rPr>
          <t>darias:</t>
        </r>
        <r>
          <rPr>
            <sz val="8"/>
            <rFont val="Tahoma"/>
            <family val="2"/>
          </rPr>
          <t xml:space="preserve">
línea 20,5 equivalente a 22 organizaciones
</t>
        </r>
      </text>
    </comment>
  </commentList>
</comments>
</file>

<file path=xl/sharedStrings.xml><?xml version="1.0" encoding="utf-8"?>
<sst xmlns="http://schemas.openxmlformats.org/spreadsheetml/2006/main" count="467" uniqueCount="141">
  <si>
    <t>ENTIDAD RESPONSABLE</t>
  </si>
  <si>
    <t>LÍNEA ESTRATÉGICA</t>
  </si>
  <si>
    <t>PROGRAMA</t>
  </si>
  <si>
    <t>SUBPROGRAMA</t>
  </si>
  <si>
    <t>Ponderación (%)
Importancia</t>
  </si>
  <si>
    <t>Descripción de la(s) Meta(s) del Subprograma</t>
  </si>
  <si>
    <r>
      <t>Nombre del Proyecto</t>
    </r>
    <r>
      <rPr>
        <sz val="10"/>
        <rFont val="Arial"/>
        <family val="2"/>
      </rPr>
      <t xml:space="preserve">: </t>
    </r>
  </si>
  <si>
    <t>Recursos Asignados a la Meta (miles $)</t>
  </si>
  <si>
    <t>Valor Presupuesto</t>
  </si>
  <si>
    <t>SGP</t>
  </si>
  <si>
    <t>Recursos Propios</t>
  </si>
  <si>
    <t>Destinación Específica</t>
  </si>
  <si>
    <t>Otras Fuentes</t>
  </si>
  <si>
    <t>Valor Plan Plurianual</t>
  </si>
  <si>
    <t>Descripción de la(s) Meta(s) del Proyecto</t>
  </si>
  <si>
    <t>Recursos del Crédito</t>
  </si>
  <si>
    <t>SISTEMA DE SEGUIMIENTO AL PLAN DE DESARROLLO</t>
  </si>
  <si>
    <t>PLAN DE ACCION</t>
  </si>
  <si>
    <t>FUENTES DE FINANCIADION (Miles de Pesos)</t>
  </si>
  <si>
    <t>TOTAL</t>
  </si>
  <si>
    <t>No de meta</t>
  </si>
  <si>
    <t>No de meta del subprograma a la que apunta</t>
  </si>
  <si>
    <t>Planeado para la vigencia ____________</t>
  </si>
  <si>
    <t>Planeado para la vigencia _______</t>
  </si>
  <si>
    <t>Fecha: 08-09</t>
  </si>
  <si>
    <t>Versión: 2</t>
  </si>
  <si>
    <t>HORA:</t>
  </si>
  <si>
    <t>PEREIRA HUMANA</t>
  </si>
  <si>
    <t xml:space="preserve">    VIGENCIA  2012</t>
  </si>
  <si>
    <t>SECRETARÍA DE DESARROLLO SOCIAL Y POLÍTICO</t>
  </si>
  <si>
    <t>POBLACIÓN PRIORITARIA</t>
  </si>
  <si>
    <t>MIGRACION SIN EXCLUSIÓN</t>
  </si>
  <si>
    <t>IMPLEMENTACION DE UNA ESTRATEGIA PARA EL RESTABLECIMIENTO SOCIOECONÓMICO DE LA POLACIÓN EN CONDICIÓN DE DESPLAZAMIENTO ASENTADA EN EL MUNICIPIO DE PEREIRA</t>
  </si>
  <si>
    <t>No. 510002</t>
  </si>
  <si>
    <t>20%  de personas en condición de desplazamiento con apoyo para el restablecimiento socioeconómico</t>
  </si>
  <si>
    <t>100% personas en condición de desplazamiento que reciben atención humanitaria</t>
  </si>
  <si>
    <t xml:space="preserve">77 familias con apoyo para el restablecimiento socioeconómico a través de proyectos productivos y enganche laboral </t>
  </si>
  <si>
    <t>Una unidad de atencion y orientación para población en condición de desplazamiento funcionando.</t>
  </si>
  <si>
    <t>20 personas en promedio mensual atendidas en el hogar de paso</t>
  </si>
  <si>
    <t>480 personas con apoyo de transporte para traslado a otras ciudades</t>
  </si>
  <si>
    <t>200 familias con ayuda humanitaria de urgencia (mercados)</t>
  </si>
  <si>
    <t>Implementación del Plan Único de Atención a población desplazada</t>
  </si>
  <si>
    <t>Atención efectiva al 100% de las denuncias de los usuarios de las Comisarías de Familia</t>
  </si>
  <si>
    <t>Intervención psicoterapéutica a 50 mujeres víctimas de violencia por parte de sus cónyuges o compañeros permanentes ( Comisaría del Centro)</t>
  </si>
  <si>
    <r>
      <t>15</t>
    </r>
    <r>
      <rPr>
        <sz val="10"/>
        <rFont val="Arial"/>
        <family val="0"/>
      </rPr>
      <t xml:space="preserve"> jornadas de descentralización de servicios de las casas de justicia y Comisarías de familia</t>
    </r>
  </si>
  <si>
    <r>
      <t>100</t>
    </r>
    <r>
      <rPr>
        <sz val="10"/>
        <rFont val="Arial"/>
        <family val="0"/>
      </rPr>
      <t xml:space="preserve"> capacitaciones de promoción de la convivencia pacífica y cultura ciudadana</t>
    </r>
  </si>
  <si>
    <t>PEREIRA SEGURA</t>
  </si>
  <si>
    <t>LA VIDA VALOR SUPREMO</t>
  </si>
  <si>
    <t>CULTURA DE LA LEGALIDAD</t>
  </si>
  <si>
    <t>Mantener el 100% de la atención efectiva de la denuncia</t>
  </si>
  <si>
    <t>1 y 2</t>
  </si>
  <si>
    <t>No. 710004</t>
  </si>
  <si>
    <t>MEJORAMIENTO DE LAS ACTIVIDADES DE LAS CASAS DE JUSTICIA Y COMISARÍAS DE FAMILIA DEL MUNICIPIO DE PEREIRA</t>
  </si>
  <si>
    <t>Atención básica al 100% de los adolescentes infractores de la ley penal que ingresen al CREEME</t>
  </si>
  <si>
    <t>Atención en las áreas académicas, vocacionales, de la cultura, recreación y deporte al 100% de l@s adolescentes que ingresan al CREEME</t>
  </si>
  <si>
    <t>Atención en el área psicosocial y legal al 100% de l@s adolescentes que ingresan al CREEME.</t>
  </si>
  <si>
    <t>INFANTES Y ADOLESCENTES HECHOS Y DERECHOS</t>
  </si>
  <si>
    <t>Una política de infancia y adolescencia formulada y ejecutada, que involucre las nueve prioridades.</t>
  </si>
  <si>
    <t>Un sistema de información para monitoreo de la política de infancia y adolescencia.</t>
  </si>
  <si>
    <t>No. 710007</t>
  </si>
  <si>
    <t>No. 910008</t>
  </si>
  <si>
    <t>GOBIERNO CON TODOS</t>
  </si>
  <si>
    <t>PARTICIPACIÓN DEMOCRÁTICA</t>
  </si>
  <si>
    <t>MEJORAMIENTO DE LOS PROCESOS DE ORGANIZACIÓN Y PARTICIPACION DE LA ACCIÓN COMUNAL EN EL MUNICIPIO DE PEREIRA</t>
  </si>
  <si>
    <t>45% ponderado de participación en gestión democrática</t>
  </si>
  <si>
    <t>Implementar un sistema de modernización de la Acción Comunal</t>
  </si>
  <si>
    <t>100% de actualizaciones de la información de los dignatarios de las Juntas de Acción Comunal</t>
  </si>
  <si>
    <t>Funcionamiento, Divulgación y Manejo  del Blog de gestión comunitaria a los dignatarios de la Juntas de Acción Comunal</t>
  </si>
  <si>
    <t>100% Juntas Administradoras Locales con asesoría, capacitación y seguimiento para la formulación de los proyectos de inversión</t>
  </si>
  <si>
    <t xml:space="preserve">Asesoría, capacitación y seguimiento para la formulación de los proyectos productivos al 100% de los comites Empresariales de las Juntas de Acciòn Comunal </t>
  </si>
  <si>
    <t xml:space="preserve">Realizar 388 visitas de Inspección a las Juntas de Acción Comunal </t>
  </si>
  <si>
    <t xml:space="preserve">100% de asesorías requeridas a  los  dignatarios de las Juntas de Acciòn Comunal </t>
  </si>
  <si>
    <t xml:space="preserve">100% de asesorías requeridas a  los  delegados  de las Asociaciones de Juntas de Acciòn Comunal </t>
  </si>
  <si>
    <t>16 audiencias comunales  (19 comunas y 12 corregimientos) para dar orientación frente a la normatividad y los procesos comunales</t>
  </si>
  <si>
    <t>Brindar acompañamiento al 100% de organizaciones comunales para resolver sus dificultades administrativas.</t>
  </si>
  <si>
    <t>Dar atención al 100% de las impugnaciones presentadas en elcciones y decisiones de los organismos comunales</t>
  </si>
  <si>
    <t>No. 710086</t>
  </si>
  <si>
    <t>IMPLEMENTACIÓN DEL FONDO DE INVERSION PARA EL DESARROLLO COMUNITARIO EN EL MUNICIPIO DE PEREIRA</t>
  </si>
  <si>
    <t xml:space="preserve">31 Juntas Administradoras Locales beneficiarias de los recursos del Fondo de Inversiones Comunitarias (19 comunas y 12 corregimientos). </t>
  </si>
  <si>
    <t>GENTE SANA</t>
  </si>
  <si>
    <t>PLAN ANUAL NUTRICIONAL PAN</t>
  </si>
  <si>
    <t>1.406.694 complementos nutricionales  procesadas tipo almuerzo suministradas</t>
  </si>
  <si>
    <t>40 familias capacitadas y asesoradas para el fortalecimiento de unidades productivas</t>
  </si>
  <si>
    <t>Apoyo y acompañamiento para la ejecución del programa  presidencial de alimentación Juan Luis Londoño de la Cuesta (2.681 adultos mayores  con subsidio nutricional)</t>
  </si>
  <si>
    <t>Disminución de 2 puntos porcentuales de la tasa de desnutrición global respecto a la línea de base construida</t>
  </si>
  <si>
    <t>6.778  Adultos mayores en Pereira atendidos en programas sociales</t>
  </si>
  <si>
    <t>Atención en el área psicosocial  y acompañamiento a los beneficiarios del subprograma  Plan Anual de Nutrición</t>
  </si>
  <si>
    <t>Mejoramiento del Programa de Seguridad Alimentaria y nutricional para su transformación en política pública en el municipio de Pereira</t>
  </si>
  <si>
    <t>No. 710090</t>
  </si>
  <si>
    <t>SOLIDARIOS SOMOS MÁS</t>
  </si>
  <si>
    <t>ASISTENCIA SOCIAL A LA POBLACIÓN VULNERABLE DEL MUNICIPIO DE PEREIRA</t>
  </si>
  <si>
    <t>Ampliar la cobertura al 47% de mujeres jefes de hogar que reciben subsidio nutricional y en dinero</t>
  </si>
  <si>
    <t>Ampliar la cobertura al 30% de personas en condición de discapacidad registradas, en edad productiva con ingresos</t>
  </si>
  <si>
    <t>Creación de un Comité para Articular las acciones de las entidades de la Administración Municipal para la prevención de todas las formas de violencia contra la mujer</t>
  </si>
  <si>
    <t>Apoyo y acompañamiento para la ejecución del programa presidencial de protección Social al adulto mayor (3110 adultos mayores con subsidio)</t>
  </si>
  <si>
    <t>70 Adultos mayores de nivel 1 y 2 atendidos en centros de bienestar al anciano</t>
  </si>
  <si>
    <t>Apoyo y acompañamiento para la ejecución del programa presidencial Familias en Acción (21.730 familias con niños(as) y jovenes entre 0 y 18 años con subsidio)</t>
  </si>
  <si>
    <t>Participación en la implementación de la estrategia presidencial para la reducción de la pobreza UNIDOS ( Operador y  delegado municipal)</t>
  </si>
  <si>
    <t>75 servicios funerarios básicos ofrecidos a adultos mayores, hombres y mujeres adultos, personas discapacitadas</t>
  </si>
  <si>
    <t>Comité municipal para la prevención de todas las formas de violencia contra la mujer en desarrollo</t>
  </si>
  <si>
    <t>No.  710090-1</t>
  </si>
  <si>
    <t>ATENCIÓN SIN DISTINCIÓN</t>
  </si>
  <si>
    <t>Plan de etnodesarrollo formulado para la población afrodescendiente</t>
  </si>
  <si>
    <t>Plan de vida formulado para la población indígena</t>
  </si>
  <si>
    <t>50% de la población habitante de calle y en riesgo de calle atendida</t>
  </si>
  <si>
    <t>1 estrategia de gestión interinstitucional oficial y privada para atender a la población con necesidades educativas especiales</t>
  </si>
  <si>
    <t>Formulación y adopción de una política de pública para la población discapacitada</t>
  </si>
  <si>
    <t>Un plan de etnodesarrollo para la población afrodescendiente en ejecución</t>
  </si>
  <si>
    <t>Un plan de vida  para la población indígena en ejecución</t>
  </si>
  <si>
    <t>180 personas habitantes de calle con asistencia básica en hogar de paso</t>
  </si>
  <si>
    <t>23 personas habitantes de calle con asistencia especializada en hospedaje nocturno</t>
  </si>
  <si>
    <r>
      <t xml:space="preserve">15 </t>
    </r>
    <r>
      <rPr>
        <sz val="10"/>
        <rFont val="Arial"/>
        <family val="0"/>
      </rPr>
      <t>personas habitantes de calle, con atención posthospitalaria y postquirúrgica</t>
    </r>
  </si>
  <si>
    <t>Política pública de discapacidad en ejecución</t>
  </si>
  <si>
    <t>100 servicios funerarios ofrecidos a habitantes de calle y en riesgo de calle, grupos etnicos y discapacitados</t>
  </si>
  <si>
    <t>No. 710090-3</t>
  </si>
  <si>
    <t>PEREIRA VIBRA</t>
  </si>
  <si>
    <t>46,7 organizaciones por cada 100.000 jóvenes (Organizaciones Legalmente Constituidas)</t>
  </si>
  <si>
    <t>30 organizaciones por cada 100.000 jóvenes (Organizaciones Legítimamente Constituidas)</t>
  </si>
  <si>
    <t>Formulación y adopción de una política de pública de Juventud</t>
  </si>
  <si>
    <t xml:space="preserve">Eleccion de un  Alcalde Juvenil y 17 consejeros de juventud </t>
  </si>
  <si>
    <t>1 Política pública de juventud en ejecución</t>
  </si>
  <si>
    <t>11 organizaciones de base conformadas y lideradas por jovenes</t>
  </si>
  <si>
    <t>Realización de 1 semana de la juventud en el municipio de pereira</t>
  </si>
  <si>
    <t xml:space="preserve">Atender a nivel psicosocial a 200 jovenes pertenecientes a los grupos legal y legitimamente constituidos </t>
  </si>
  <si>
    <t>10 actividades culturales y pedagogicas en la casa de la juventud generando reflexión juvenil sobre fenomenos sociales y culturales</t>
  </si>
  <si>
    <t>1, 2</t>
  </si>
  <si>
    <t>1, 2, 3</t>
  </si>
  <si>
    <t>No. 10090-5</t>
  </si>
  <si>
    <t>ESTADO MODERNO</t>
  </si>
  <si>
    <t>15.000 personas encuestadas mediante proceso de encuesta nueva</t>
  </si>
  <si>
    <t>50  jornadas de descentralización de servicios (Sisbén al Barrio)</t>
  </si>
  <si>
    <t>100% de atención a solicitudes de modificaciones de la comunidad</t>
  </si>
  <si>
    <t>20 Socializaciones de la transición de la plataforma SISBEN W2 con la plataforma  SISBEN W3</t>
  </si>
  <si>
    <t>Dos nuevos sistemas de información funcionando articuladamente e integrar el 20% de los sistemas existentes.</t>
  </si>
  <si>
    <t>No. 910006</t>
  </si>
  <si>
    <t>1 jardín social para atención a la primera infancia operando</t>
  </si>
  <si>
    <t>Una política de infancia y adolescencia formulada y adoptada con sus objetivos y en concordancia con las categorías de derecho</t>
  </si>
  <si>
    <t>ASISTENCIA INTEGRAL A LOS INFANTES  Y LOS ADOLESCENTES  DEL MUNICIPIO DE PEREIRA</t>
  </si>
  <si>
    <t>Expediciòn de 2044 carnets a los Dignatarios de las Juntas de acción Comunal</t>
  </si>
  <si>
    <t>1 jardín social para atención a la primera infancia en construcción - PUERTO CALDAS</t>
  </si>
  <si>
    <t>35 personas con problemas de consumo de sustancias psicoactivas con atención psicoterapéutica y/o direccionamiento a tratamiento ambulatorio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</si>
</sst>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%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33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vertic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9" fontId="0" fillId="0" borderId="11" xfId="0" applyNumberFormat="1" applyBorder="1" applyAlignment="1">
      <alignment vertical="center"/>
    </xf>
    <xf numFmtId="9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9" fontId="0" fillId="0" borderId="10" xfId="52" applyNumberFormat="1" applyFon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9" fontId="0" fillId="0" borderId="10" xfId="52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10" xfId="0" applyFont="1" applyBorder="1" applyAlignment="1">
      <alignment horizontal="center" vertical="center"/>
    </xf>
    <xf numFmtId="9" fontId="0" fillId="0" borderId="2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172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/>
    </xf>
    <xf numFmtId="9" fontId="0" fillId="0" borderId="10" xfId="52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1" xfId="0" applyFont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3" fontId="0" fillId="10" borderId="10" xfId="0" applyNumberFormat="1" applyFill="1" applyBorder="1" applyAlignment="1" applyProtection="1">
      <alignment horizontal="right" vertical="center" wrapText="1"/>
      <protection locked="0"/>
    </xf>
    <xf numFmtId="3" fontId="0" fillId="0" borderId="36" xfId="0" applyNumberFormat="1" applyBorder="1" applyAlignment="1">
      <alignment vertical="center"/>
    </xf>
    <xf numFmtId="3" fontId="0" fillId="10" borderId="10" xfId="0" applyNumberFormat="1" applyFill="1" applyBorder="1" applyAlignment="1" applyProtection="1">
      <alignment horizontal="center" vertical="center"/>
      <protection locked="0"/>
    </xf>
    <xf numFmtId="3" fontId="0" fillId="0" borderId="19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6" xfId="0" applyNumberFormat="1" applyBorder="1" applyAlignment="1">
      <alignment horizontal="right" vertical="center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0" fillId="0" borderId="21" xfId="0" applyBorder="1" applyAlignment="1">
      <alignment horizontal="center" vertical="center"/>
    </xf>
    <xf numFmtId="9" fontId="0" fillId="0" borderId="21" xfId="52" applyFont="1" applyBorder="1" applyAlignment="1">
      <alignment horizontal="center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2" fillId="33" borderId="4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9" fontId="0" fillId="0" borderId="23" xfId="0" applyNumberFormat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0" borderId="5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9" fontId="0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10" fontId="0" fillId="0" borderId="10" xfId="0" applyNumberFormat="1" applyBorder="1" applyAlignment="1">
      <alignment horizontal="center" vertical="center"/>
    </xf>
    <xf numFmtId="10" fontId="0" fillId="0" borderId="59" xfId="0" applyNumberFormat="1" applyBorder="1" applyAlignment="1">
      <alignment horizontal="center" vertical="center"/>
    </xf>
    <xf numFmtId="10" fontId="0" fillId="0" borderId="38" xfId="0" applyNumberFormat="1" applyBorder="1" applyAlignment="1">
      <alignment horizontal="center" vertical="center"/>
    </xf>
    <xf numFmtId="10" fontId="0" fillId="0" borderId="35" xfId="0" applyNumberFormat="1" applyBorder="1" applyAlignment="1">
      <alignment horizontal="center" vertical="center"/>
    </xf>
    <xf numFmtId="0" fontId="0" fillId="0" borderId="59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59" xfId="0" applyNumberFormat="1" applyFont="1" applyBorder="1" applyAlignment="1">
      <alignment horizontal="center" vertical="center" wrapText="1"/>
    </xf>
    <xf numFmtId="9" fontId="0" fillId="0" borderId="38" xfId="0" applyNumberFormat="1" applyFont="1" applyBorder="1" applyAlignment="1">
      <alignment horizontal="center" vertical="center" wrapText="1"/>
    </xf>
    <xf numFmtId="9" fontId="0" fillId="0" borderId="35" xfId="0" applyNumberFormat="1" applyFont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0" fillId="0" borderId="59" xfId="0" applyNumberFormat="1" applyFont="1" applyBorder="1" applyAlignment="1">
      <alignment horizontal="left" vertical="center" wrapText="1"/>
    </xf>
    <xf numFmtId="2" fontId="0" fillId="0" borderId="38" xfId="0" applyNumberFormat="1" applyFont="1" applyBorder="1" applyAlignment="1">
      <alignment horizontal="left" vertical="center" wrapText="1"/>
    </xf>
    <xf numFmtId="2" fontId="0" fillId="0" borderId="35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7" xfId="0" applyBorder="1" applyAlignment="1">
      <alignment horizontal="left" vertical="center" wrapText="1"/>
    </xf>
    <xf numFmtId="3" fontId="0" fillId="0" borderId="42" xfId="0" applyNumberForma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9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4" fontId="0" fillId="0" borderId="34" xfId="0" applyNumberFormat="1" applyBorder="1" applyAlignment="1">
      <alignment vertical="center"/>
    </xf>
    <xf numFmtId="4" fontId="0" fillId="0" borderId="4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1143000</xdr:colOff>
      <xdr:row>14</xdr:row>
      <xdr:rowOff>114300</xdr:rowOff>
    </xdr:from>
    <xdr:to>
      <xdr:col>3</xdr:col>
      <xdr:colOff>523875</xdr:colOff>
      <xdr:row>25</xdr:row>
      <xdr:rowOff>85725</xdr:rowOff>
    </xdr:to>
    <xdr:sp>
      <xdr:nvSpPr>
        <xdr:cNvPr id="2" name="Line 40"/>
        <xdr:cNvSpPr>
          <a:spLocks/>
        </xdr:cNvSpPr>
      </xdr:nvSpPr>
      <xdr:spPr>
        <a:xfrm flipH="1" flipV="1">
          <a:off x="1143000" y="2990850"/>
          <a:ext cx="348615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3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0</xdr:col>
      <xdr:colOff>1276350</xdr:colOff>
      <xdr:row>5</xdr:row>
      <xdr:rowOff>9525</xdr:rowOff>
    </xdr:to>
    <xdr:pic>
      <xdr:nvPicPr>
        <xdr:cNvPr id="1" name="Picture 41" descr="escudo alcaldia gris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933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0</xdr:col>
      <xdr:colOff>1276350</xdr:colOff>
      <xdr:row>5</xdr:row>
      <xdr:rowOff>9525</xdr:rowOff>
    </xdr:to>
    <xdr:pic>
      <xdr:nvPicPr>
        <xdr:cNvPr id="1" name="Picture 41" descr="escudo alcaldia gris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933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0</xdr:col>
      <xdr:colOff>1228725</xdr:colOff>
      <xdr:row>5</xdr:row>
      <xdr:rowOff>19050</xdr:rowOff>
    </xdr:to>
    <xdr:pic>
      <xdr:nvPicPr>
        <xdr:cNvPr id="1" name="Picture 41" descr="escudo alcaldia gris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933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%20ACCION%202012%20.%20IGUAL%20PSUPTO%20DE%20%20(FEBRERO%207%20%20ADICIONANDO%20JARDIN%20PTO%20CAL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02 DESPLAZADOS"/>
      <sheetName val="10004 CULT LEGALIDAD"/>
      <sheetName val="10007 CREEME"/>
      <sheetName val="910008 ACCION COMUNAL"/>
      <sheetName val="10086 FIC"/>
      <sheetName val="10089 PAN"/>
      <sheetName val="10090 SOLIDARIOS"/>
      <sheetName val="10090 ATENCION"/>
      <sheetName val="10090 VIBRA"/>
      <sheetName val="910006 INFANTES"/>
      <sheetName val="10090 SISBEN"/>
      <sheetName val="Hoja1"/>
      <sheetName val="CONTROL"/>
      <sheetName val="R. ASIG SDS Y 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0">
      <selection activeCell="G30" sqref="G30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22.14062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24.7109375" style="1" customWidth="1"/>
    <col min="8" max="16384" width="11.421875" style="1" customWidth="1"/>
  </cols>
  <sheetData>
    <row r="1" spans="1:7" ht="14.25">
      <c r="A1" s="120"/>
      <c r="B1" s="121" t="s">
        <v>17</v>
      </c>
      <c r="C1" s="121"/>
      <c r="D1" s="121"/>
      <c r="E1" s="121"/>
      <c r="F1" s="123" t="s">
        <v>25</v>
      </c>
      <c r="G1" s="123"/>
    </row>
    <row r="2" spans="1:5" ht="12.75">
      <c r="A2" s="120"/>
      <c r="B2" s="121"/>
      <c r="C2" s="121"/>
      <c r="D2" s="121"/>
      <c r="E2" s="121"/>
    </row>
    <row r="3" spans="1:7" ht="14.25">
      <c r="A3" s="120"/>
      <c r="B3" s="121"/>
      <c r="C3" s="121"/>
      <c r="D3" s="121"/>
      <c r="E3" s="121"/>
      <c r="F3" s="123" t="s">
        <v>24</v>
      </c>
      <c r="G3" s="123"/>
    </row>
    <row r="4" ht="12.75">
      <c r="A4" s="120"/>
    </row>
    <row r="5" spans="1:7" ht="18.75" customHeight="1" thickBot="1">
      <c r="A5" s="120"/>
      <c r="F5" s="122" t="s">
        <v>26</v>
      </c>
      <c r="G5" s="122"/>
    </row>
    <row r="6" spans="1:7" ht="14.25" customHeight="1">
      <c r="A6" s="124" t="s">
        <v>16</v>
      </c>
      <c r="B6" s="125"/>
      <c r="C6" s="125"/>
      <c r="D6" s="125"/>
      <c r="E6" s="125"/>
      <c r="F6" s="125"/>
      <c r="G6" s="126"/>
    </row>
    <row r="7" spans="1:7" ht="15.75" customHeight="1">
      <c r="A7" s="113" t="s">
        <v>17</v>
      </c>
      <c r="B7" s="114"/>
      <c r="C7" s="114"/>
      <c r="D7" s="114"/>
      <c r="E7" s="114"/>
      <c r="F7" s="114"/>
      <c r="G7" s="115"/>
    </row>
    <row r="8" spans="1:7" ht="15.75" customHeight="1" thickBot="1">
      <c r="A8" s="116" t="s">
        <v>28</v>
      </c>
      <c r="B8" s="117"/>
      <c r="C8" s="117"/>
      <c r="D8" s="117"/>
      <c r="E8" s="117"/>
      <c r="F8" s="117"/>
      <c r="G8" s="118"/>
    </row>
    <row r="9" spans="1:7" ht="16.5" customHeight="1" thickBot="1">
      <c r="A9" s="19" t="s">
        <v>0</v>
      </c>
      <c r="B9" s="94" t="s">
        <v>29</v>
      </c>
      <c r="C9" s="95"/>
      <c r="D9" s="95"/>
      <c r="E9" s="95"/>
      <c r="F9" s="95"/>
      <c r="G9" s="96"/>
    </row>
    <row r="10" spans="1:7" ht="16.5" customHeight="1" thickBot="1">
      <c r="A10" s="19" t="s">
        <v>1</v>
      </c>
      <c r="B10" s="94" t="s">
        <v>27</v>
      </c>
      <c r="C10" s="95"/>
      <c r="D10" s="95"/>
      <c r="E10" s="95"/>
      <c r="F10" s="95"/>
      <c r="G10" s="96"/>
    </row>
    <row r="11" spans="1:7" ht="16.5" customHeight="1" thickBot="1">
      <c r="A11" s="19" t="s">
        <v>2</v>
      </c>
      <c r="B11" s="94" t="s">
        <v>30</v>
      </c>
      <c r="C11" s="95"/>
      <c r="D11" s="95"/>
      <c r="E11" s="95"/>
      <c r="F11" s="95"/>
      <c r="G11" s="96"/>
    </row>
    <row r="12" spans="1:7" ht="13.5" customHeight="1" thickBot="1">
      <c r="A12" s="7" t="s">
        <v>3</v>
      </c>
      <c r="B12" s="94" t="s">
        <v>31</v>
      </c>
      <c r="C12" s="95"/>
      <c r="D12" s="95"/>
      <c r="E12" s="95"/>
      <c r="F12" s="95"/>
      <c r="G12" s="96"/>
    </row>
    <row r="13" spans="1:7" ht="4.5" customHeight="1" thickBot="1">
      <c r="A13" s="5"/>
      <c r="B13" s="4"/>
      <c r="C13" s="4"/>
      <c r="D13" s="4"/>
      <c r="E13" s="6"/>
      <c r="F13" s="6"/>
      <c r="G13" s="6"/>
    </row>
    <row r="14" spans="1:7" ht="40.5" customHeight="1" thickBot="1">
      <c r="A14" s="20" t="s">
        <v>20</v>
      </c>
      <c r="B14" s="119" t="s">
        <v>5</v>
      </c>
      <c r="C14" s="88"/>
      <c r="D14" s="88"/>
      <c r="E14" s="88"/>
      <c r="F14" s="88" t="s">
        <v>22</v>
      </c>
      <c r="G14" s="89"/>
    </row>
    <row r="15" spans="1:7" ht="27" customHeight="1">
      <c r="A15" s="11">
        <v>1</v>
      </c>
      <c r="B15" s="97" t="s">
        <v>34</v>
      </c>
      <c r="C15" s="97"/>
      <c r="D15" s="97"/>
      <c r="E15" s="97"/>
      <c r="F15" s="90"/>
      <c r="G15" s="91"/>
    </row>
    <row r="16" spans="1:7" ht="16.5" customHeight="1">
      <c r="A16" s="12">
        <v>2</v>
      </c>
      <c r="B16" s="97" t="s">
        <v>35</v>
      </c>
      <c r="C16" s="97"/>
      <c r="D16" s="97"/>
      <c r="E16" s="97"/>
      <c r="F16" s="92"/>
      <c r="G16" s="93"/>
    </row>
    <row r="17" spans="1:7" ht="16.5" customHeight="1">
      <c r="A17" s="27">
        <v>3</v>
      </c>
      <c r="B17" s="104"/>
      <c r="C17" s="104"/>
      <c r="D17" s="104"/>
      <c r="E17" s="93"/>
      <c r="F17" s="92"/>
      <c r="G17" s="93"/>
    </row>
    <row r="18" spans="1:7" ht="16.5" customHeight="1" thickBot="1">
      <c r="A18" s="13">
        <v>4</v>
      </c>
      <c r="B18" s="86"/>
      <c r="C18" s="86"/>
      <c r="D18" s="86"/>
      <c r="E18" s="87"/>
      <c r="F18" s="100"/>
      <c r="G18" s="87"/>
    </row>
    <row r="19" spans="1:7" ht="11.25" customHeight="1" thickBot="1">
      <c r="A19" s="108"/>
      <c r="B19" s="108"/>
      <c r="C19" s="108"/>
      <c r="D19" s="108"/>
      <c r="E19" s="108"/>
      <c r="F19" s="108"/>
      <c r="G19" s="108"/>
    </row>
    <row r="20" spans="1:7" ht="27" customHeight="1" thickBot="1">
      <c r="A20" s="26" t="s">
        <v>6</v>
      </c>
      <c r="B20" s="101" t="s">
        <v>32</v>
      </c>
      <c r="C20" s="102"/>
      <c r="D20" s="102"/>
      <c r="E20" s="102"/>
      <c r="F20" s="102"/>
      <c r="G20" s="103"/>
    </row>
    <row r="21" spans="1:7" ht="16.5" customHeight="1" thickBot="1">
      <c r="A21" s="28" t="s">
        <v>33</v>
      </c>
      <c r="B21" s="105" t="s">
        <v>18</v>
      </c>
      <c r="C21" s="106"/>
      <c r="D21" s="106"/>
      <c r="E21" s="106"/>
      <c r="F21" s="106"/>
      <c r="G21" s="107"/>
    </row>
    <row r="22" spans="1:7" ht="28.5" customHeight="1" thickBot="1">
      <c r="A22" s="24"/>
      <c r="B22" s="10" t="s">
        <v>9</v>
      </c>
      <c r="C22" s="10" t="s">
        <v>10</v>
      </c>
      <c r="D22" s="10" t="s">
        <v>11</v>
      </c>
      <c r="E22" s="10" t="s">
        <v>15</v>
      </c>
      <c r="F22" s="10" t="s">
        <v>12</v>
      </c>
      <c r="G22" s="25" t="s">
        <v>19</v>
      </c>
    </row>
    <row r="23" spans="1:7" ht="15.75" customHeight="1">
      <c r="A23" s="23" t="s">
        <v>8</v>
      </c>
      <c r="B23" s="75">
        <v>100000</v>
      </c>
      <c r="C23" s="75">
        <v>350000</v>
      </c>
      <c r="D23" s="18"/>
      <c r="E23" s="18"/>
      <c r="F23" s="18"/>
      <c r="G23" s="76">
        <f>SUM(B23:F23)</f>
        <v>450000</v>
      </c>
    </row>
    <row r="24" spans="1:7" ht="17.25" customHeight="1" thickBot="1">
      <c r="A24" s="15" t="s">
        <v>13</v>
      </c>
      <c r="B24" s="16"/>
      <c r="C24" s="16"/>
      <c r="D24" s="16"/>
      <c r="E24" s="16"/>
      <c r="F24" s="16"/>
      <c r="G24" s="17">
        <f>SUM(B24:F24)</f>
        <v>0</v>
      </c>
    </row>
    <row r="25" spans="1:7" ht="64.5" thickBot="1">
      <c r="A25" s="109" t="s">
        <v>14</v>
      </c>
      <c r="B25" s="88"/>
      <c r="C25" s="88"/>
      <c r="D25" s="22" t="s">
        <v>21</v>
      </c>
      <c r="E25" s="8" t="s">
        <v>23</v>
      </c>
      <c r="F25" s="8" t="s">
        <v>4</v>
      </c>
      <c r="G25" s="9" t="s">
        <v>7</v>
      </c>
    </row>
    <row r="26" spans="1:7" ht="16.5" customHeight="1">
      <c r="A26" s="110" t="s">
        <v>36</v>
      </c>
      <c r="B26" s="111"/>
      <c r="C26" s="112"/>
      <c r="D26" s="21">
        <v>1</v>
      </c>
      <c r="E26" s="21">
        <v>77</v>
      </c>
      <c r="F26" s="31">
        <v>0.2</v>
      </c>
      <c r="G26" s="77">
        <v>118093</v>
      </c>
    </row>
    <row r="27" spans="1:7" ht="16.5" customHeight="1">
      <c r="A27" s="83" t="s">
        <v>37</v>
      </c>
      <c r="B27" s="84"/>
      <c r="C27" s="85"/>
      <c r="D27" s="29">
        <v>2</v>
      </c>
      <c r="E27" s="32">
        <v>1</v>
      </c>
      <c r="F27" s="32">
        <v>0.25</v>
      </c>
      <c r="G27" s="73">
        <v>56382</v>
      </c>
    </row>
    <row r="28" spans="1:7" ht="16.5" customHeight="1">
      <c r="A28" s="83" t="s">
        <v>38</v>
      </c>
      <c r="B28" s="84"/>
      <c r="C28" s="85"/>
      <c r="D28" s="29">
        <v>2</v>
      </c>
      <c r="E28" s="36">
        <v>20</v>
      </c>
      <c r="F28" s="32">
        <v>0.25</v>
      </c>
      <c r="G28" s="73">
        <v>119382</v>
      </c>
    </row>
    <row r="29" spans="1:7" ht="16.5" customHeight="1">
      <c r="A29" s="83" t="s">
        <v>39</v>
      </c>
      <c r="B29" s="84"/>
      <c r="C29" s="85"/>
      <c r="D29" s="29">
        <v>2</v>
      </c>
      <c r="E29" s="29">
        <v>750</v>
      </c>
      <c r="F29" s="32">
        <v>0.1</v>
      </c>
      <c r="G29" s="73">
        <v>27381</v>
      </c>
    </row>
    <row r="30" spans="1:7" ht="12.75" customHeight="1">
      <c r="A30" s="83" t="s">
        <v>40</v>
      </c>
      <c r="B30" s="84"/>
      <c r="C30" s="85"/>
      <c r="D30" s="29">
        <v>2</v>
      </c>
      <c r="E30" s="29">
        <v>200</v>
      </c>
      <c r="F30" s="32">
        <v>0.1</v>
      </c>
      <c r="G30" s="73">
        <v>46381</v>
      </c>
    </row>
    <row r="31" spans="1:7" ht="21" customHeight="1">
      <c r="A31" s="83" t="s">
        <v>41</v>
      </c>
      <c r="B31" s="84"/>
      <c r="C31" s="85"/>
      <c r="D31" s="44" t="s">
        <v>50</v>
      </c>
      <c r="E31" s="33">
        <v>1</v>
      </c>
      <c r="F31" s="33">
        <v>0.1</v>
      </c>
      <c r="G31" s="73">
        <v>82381</v>
      </c>
    </row>
    <row r="32" spans="1:7" ht="13.5" thickBot="1">
      <c r="A32" s="98"/>
      <c r="B32" s="99"/>
      <c r="C32" s="100"/>
      <c r="D32" s="3"/>
      <c r="E32" s="2"/>
      <c r="F32" s="35">
        <f>SUM(F26:F31)</f>
        <v>0.9999999999999999</v>
      </c>
      <c r="G32" s="74">
        <f>SUM(G26:G31)</f>
        <v>450000</v>
      </c>
    </row>
  </sheetData>
  <sheetProtection/>
  <mergeCells count="33">
    <mergeCell ref="A1:A5"/>
    <mergeCell ref="B1:E3"/>
    <mergeCell ref="F5:G5"/>
    <mergeCell ref="F1:G1"/>
    <mergeCell ref="F3:G3"/>
    <mergeCell ref="A6:G6"/>
    <mergeCell ref="F18:G18"/>
    <mergeCell ref="A26:C26"/>
    <mergeCell ref="A29:C29"/>
    <mergeCell ref="A7:G7"/>
    <mergeCell ref="A8:G8"/>
    <mergeCell ref="B14:E14"/>
    <mergeCell ref="B12:G12"/>
    <mergeCell ref="B9:G9"/>
    <mergeCell ref="B10:G10"/>
    <mergeCell ref="B11:G11"/>
    <mergeCell ref="B15:E15"/>
    <mergeCell ref="B16:E16"/>
    <mergeCell ref="A32:C32"/>
    <mergeCell ref="B20:G20"/>
    <mergeCell ref="B17:E17"/>
    <mergeCell ref="F17:G17"/>
    <mergeCell ref="B21:G21"/>
    <mergeCell ref="A30:C30"/>
    <mergeCell ref="A31:C31"/>
    <mergeCell ref="B18:E18"/>
    <mergeCell ref="A27:C27"/>
    <mergeCell ref="A28:C28"/>
    <mergeCell ref="F14:G14"/>
    <mergeCell ref="F15:G15"/>
    <mergeCell ref="F16:G16"/>
    <mergeCell ref="A19:G19"/>
    <mergeCell ref="A25:C2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0">
      <selection activeCell="B23" sqref="B23:G23"/>
    </sheetView>
  </sheetViews>
  <sheetFormatPr defaultColWidth="11.421875" defaultRowHeight="12.75"/>
  <cols>
    <col min="1" max="1" width="25.00390625" style="0" customWidth="1"/>
    <col min="2" max="2" width="14.421875" style="0" customWidth="1"/>
    <col min="3" max="3" width="19.57421875" style="0" customWidth="1"/>
    <col min="4" max="4" width="17.7109375" style="0" customWidth="1"/>
    <col min="5" max="5" width="14.8515625" style="0" customWidth="1"/>
    <col min="6" max="6" width="12.57421875" style="0" customWidth="1"/>
    <col min="7" max="7" width="27.421875" style="0" customWidth="1"/>
    <col min="8" max="9" width="11.421875" style="0" hidden="1" customWidth="1"/>
  </cols>
  <sheetData>
    <row r="1" spans="1:7" ht="14.25">
      <c r="A1" s="120"/>
      <c r="B1" s="121" t="s">
        <v>17</v>
      </c>
      <c r="C1" s="121"/>
      <c r="D1" s="121"/>
      <c r="E1" s="121"/>
      <c r="F1" s="123" t="s">
        <v>25</v>
      </c>
      <c r="G1" s="123"/>
    </row>
    <row r="2" spans="1:7" ht="12.75">
      <c r="A2" s="120"/>
      <c r="B2" s="121"/>
      <c r="C2" s="121"/>
      <c r="D2" s="121"/>
      <c r="E2" s="121"/>
      <c r="F2" s="1"/>
      <c r="G2" s="1"/>
    </row>
    <row r="3" spans="1:7" ht="14.25">
      <c r="A3" s="120"/>
      <c r="B3" s="121"/>
      <c r="C3" s="121"/>
      <c r="D3" s="121"/>
      <c r="E3" s="121"/>
      <c r="F3" s="123" t="s">
        <v>24</v>
      </c>
      <c r="G3" s="123"/>
    </row>
    <row r="4" spans="1:7" ht="12.75">
      <c r="A4" s="120"/>
      <c r="B4" s="1"/>
      <c r="C4" s="1"/>
      <c r="D4" s="1"/>
      <c r="E4" s="1"/>
      <c r="F4" s="1"/>
      <c r="G4" s="1"/>
    </row>
    <row r="5" spans="1:7" ht="13.5" thickBot="1">
      <c r="A5" s="120"/>
      <c r="B5" s="1"/>
      <c r="C5" s="1"/>
      <c r="D5" s="1"/>
      <c r="E5" s="1"/>
      <c r="F5" s="122" t="s">
        <v>26</v>
      </c>
      <c r="G5" s="122"/>
    </row>
    <row r="6" spans="1:7" ht="15">
      <c r="A6" s="124" t="s">
        <v>16</v>
      </c>
      <c r="B6" s="125"/>
      <c r="C6" s="125"/>
      <c r="D6" s="125"/>
      <c r="E6" s="125"/>
      <c r="F6" s="125"/>
      <c r="G6" s="126"/>
    </row>
    <row r="7" spans="1:7" ht="15">
      <c r="A7" s="113" t="s">
        <v>17</v>
      </c>
      <c r="B7" s="114"/>
      <c r="C7" s="114"/>
      <c r="D7" s="114"/>
      <c r="E7" s="114"/>
      <c r="F7" s="114"/>
      <c r="G7" s="115"/>
    </row>
    <row r="8" spans="1:7" ht="15.75" thickBot="1">
      <c r="A8" s="116" t="s">
        <v>28</v>
      </c>
      <c r="B8" s="117"/>
      <c r="C8" s="117"/>
      <c r="D8" s="117"/>
      <c r="E8" s="117"/>
      <c r="F8" s="117"/>
      <c r="G8" s="118"/>
    </row>
    <row r="9" spans="1:7" ht="13.5" thickBot="1">
      <c r="A9" s="19" t="s">
        <v>0</v>
      </c>
      <c r="B9" s="94" t="s">
        <v>29</v>
      </c>
      <c r="C9" s="95"/>
      <c r="D9" s="95"/>
      <c r="E9" s="95"/>
      <c r="F9" s="95"/>
      <c r="G9" s="96"/>
    </row>
    <row r="10" spans="1:9" ht="13.5" thickBot="1">
      <c r="A10" s="19" t="s">
        <v>1</v>
      </c>
      <c r="B10" s="146" t="s">
        <v>46</v>
      </c>
      <c r="C10" s="146"/>
      <c r="D10" s="146"/>
      <c r="E10" s="146"/>
      <c r="F10" s="146"/>
      <c r="G10" s="146"/>
      <c r="H10" s="146"/>
      <c r="I10" s="146"/>
    </row>
    <row r="11" spans="1:9" ht="13.5" thickBot="1">
      <c r="A11" s="19" t="s">
        <v>2</v>
      </c>
      <c r="B11" s="146" t="s">
        <v>61</v>
      </c>
      <c r="C11" s="146"/>
      <c r="D11" s="146"/>
      <c r="E11" s="146"/>
      <c r="F11" s="146"/>
      <c r="G11" s="146"/>
      <c r="H11" s="146"/>
      <c r="I11" s="146"/>
    </row>
    <row r="12" spans="1:9" ht="13.5" thickBot="1">
      <c r="A12" s="7" t="s">
        <v>3</v>
      </c>
      <c r="B12" s="146" t="s">
        <v>128</v>
      </c>
      <c r="C12" s="146"/>
      <c r="D12" s="146"/>
      <c r="E12" s="146"/>
      <c r="F12" s="146"/>
      <c r="G12" s="146"/>
      <c r="H12" s="146"/>
      <c r="I12" s="146"/>
    </row>
    <row r="13" spans="1:7" ht="13.5" thickBot="1">
      <c r="A13" s="5"/>
      <c r="B13" s="4"/>
      <c r="C13" s="4"/>
      <c r="D13" s="4"/>
      <c r="E13" s="6"/>
      <c r="F13" s="6"/>
      <c r="G13" s="6"/>
    </row>
    <row r="14" spans="1:7" ht="13.5" thickBot="1">
      <c r="A14" s="20" t="s">
        <v>20</v>
      </c>
      <c r="B14" s="119" t="s">
        <v>5</v>
      </c>
      <c r="C14" s="88"/>
      <c r="D14" s="88"/>
      <c r="E14" s="88"/>
      <c r="F14" s="88" t="s">
        <v>22</v>
      </c>
      <c r="G14" s="89"/>
    </row>
    <row r="15" spans="1:7" ht="25.5" customHeight="1">
      <c r="A15" s="11">
        <v>1</v>
      </c>
      <c r="B15" s="209" t="s">
        <v>133</v>
      </c>
      <c r="C15" s="170"/>
      <c r="D15" s="170"/>
      <c r="E15" s="210"/>
      <c r="F15" s="90"/>
      <c r="G15" s="91"/>
    </row>
    <row r="16" spans="1:7" ht="12.75">
      <c r="A16" s="12">
        <v>2</v>
      </c>
      <c r="B16" s="104"/>
      <c r="C16" s="104"/>
      <c r="D16" s="104"/>
      <c r="E16" s="93"/>
      <c r="F16" s="92"/>
      <c r="G16" s="93"/>
    </row>
    <row r="17" spans="1:7" ht="12.75">
      <c r="A17" s="27">
        <v>3</v>
      </c>
      <c r="B17" s="104"/>
      <c r="C17" s="104"/>
      <c r="D17" s="104"/>
      <c r="E17" s="93"/>
      <c r="F17" s="92"/>
      <c r="G17" s="93"/>
    </row>
    <row r="18" spans="1:7" ht="13.5" thickBot="1">
      <c r="A18" s="13">
        <v>4</v>
      </c>
      <c r="B18" s="86"/>
      <c r="C18" s="86"/>
      <c r="D18" s="86"/>
      <c r="E18" s="87"/>
      <c r="F18" s="100"/>
      <c r="G18" s="87"/>
    </row>
    <row r="19" spans="1:7" ht="13.5" thickBot="1">
      <c r="A19" s="108"/>
      <c r="B19" s="108"/>
      <c r="C19" s="108"/>
      <c r="D19" s="108"/>
      <c r="E19" s="108"/>
      <c r="F19" s="108"/>
      <c r="G19" s="108"/>
    </row>
    <row r="20" spans="1:7" ht="13.5" thickBot="1">
      <c r="A20" s="26" t="s">
        <v>6</v>
      </c>
      <c r="B20" s="101"/>
      <c r="C20" s="102"/>
      <c r="D20" s="102"/>
      <c r="E20" s="102"/>
      <c r="F20" s="102"/>
      <c r="G20" s="103"/>
    </row>
    <row r="21" spans="1:7" ht="13.5" thickBot="1">
      <c r="A21" s="28" t="s">
        <v>127</v>
      </c>
      <c r="B21" s="105" t="s">
        <v>18</v>
      </c>
      <c r="C21" s="106"/>
      <c r="D21" s="106"/>
      <c r="E21" s="106"/>
      <c r="F21" s="106"/>
      <c r="G21" s="107"/>
    </row>
    <row r="22" spans="1:7" ht="26.25" thickBot="1">
      <c r="A22" s="24"/>
      <c r="B22" s="10" t="s">
        <v>9</v>
      </c>
      <c r="C22" s="10" t="s">
        <v>10</v>
      </c>
      <c r="D22" s="10" t="s">
        <v>11</v>
      </c>
      <c r="E22" s="10" t="s">
        <v>15</v>
      </c>
      <c r="F22" s="10" t="s">
        <v>12</v>
      </c>
      <c r="G22" s="25" t="s">
        <v>19</v>
      </c>
    </row>
    <row r="23" spans="1:7" ht="17.25" customHeight="1">
      <c r="A23" s="23" t="s">
        <v>8</v>
      </c>
      <c r="B23" s="222"/>
      <c r="C23" s="222">
        <v>400000</v>
      </c>
      <c r="D23" s="222"/>
      <c r="E23" s="222"/>
      <c r="F23" s="222"/>
      <c r="G23" s="76">
        <f>SUM(B23:F23)</f>
        <v>400000</v>
      </c>
    </row>
    <row r="24" spans="1:7" ht="21.75" customHeight="1" thickBot="1">
      <c r="A24" s="15" t="s">
        <v>13</v>
      </c>
      <c r="B24" s="16"/>
      <c r="C24" s="16"/>
      <c r="D24" s="16"/>
      <c r="E24" s="16"/>
      <c r="F24" s="16"/>
      <c r="G24" s="17">
        <f>SUM(B24:F24)</f>
        <v>0</v>
      </c>
    </row>
    <row r="25" spans="1:7" ht="64.5" thickBot="1">
      <c r="A25" s="109" t="s">
        <v>14</v>
      </c>
      <c r="B25" s="88"/>
      <c r="C25" s="88"/>
      <c r="D25" s="22" t="s">
        <v>21</v>
      </c>
      <c r="E25" s="8" t="s">
        <v>23</v>
      </c>
      <c r="F25" s="8" t="s">
        <v>4</v>
      </c>
      <c r="G25" s="9" t="s">
        <v>7</v>
      </c>
    </row>
    <row r="26" spans="1:7" ht="32.25" customHeight="1">
      <c r="A26" s="129" t="s">
        <v>129</v>
      </c>
      <c r="B26" s="130"/>
      <c r="C26" s="130"/>
      <c r="D26" s="29">
        <v>0</v>
      </c>
      <c r="E26" s="41">
        <v>15000</v>
      </c>
      <c r="F26" s="72">
        <v>0.4</v>
      </c>
      <c r="G26" s="220">
        <v>140000</v>
      </c>
    </row>
    <row r="27" spans="1:7" ht="33" customHeight="1">
      <c r="A27" s="129" t="s">
        <v>130</v>
      </c>
      <c r="B27" s="130"/>
      <c r="C27" s="130"/>
      <c r="D27" s="29">
        <v>0</v>
      </c>
      <c r="E27" s="41">
        <v>50</v>
      </c>
      <c r="F27" s="72">
        <v>0.2</v>
      </c>
      <c r="G27" s="221">
        <v>110000</v>
      </c>
    </row>
    <row r="28" spans="1:7" ht="31.5" customHeight="1">
      <c r="A28" s="129" t="s">
        <v>131</v>
      </c>
      <c r="B28" s="130"/>
      <c r="C28" s="130"/>
      <c r="D28" s="29">
        <v>0</v>
      </c>
      <c r="E28" s="32">
        <v>1</v>
      </c>
      <c r="F28" s="72">
        <v>0.25</v>
      </c>
      <c r="G28" s="221">
        <v>110000</v>
      </c>
    </row>
    <row r="29" spans="1:7" ht="42.75" customHeight="1">
      <c r="A29" s="129" t="s">
        <v>132</v>
      </c>
      <c r="B29" s="130"/>
      <c r="C29" s="130"/>
      <c r="D29" s="29">
        <v>0</v>
      </c>
      <c r="E29" s="36">
        <v>20</v>
      </c>
      <c r="F29" s="72">
        <v>0.15</v>
      </c>
      <c r="G29" s="221">
        <v>40000</v>
      </c>
    </row>
    <row r="30" spans="1:7" ht="26.25" customHeight="1" thickBot="1">
      <c r="A30" s="127"/>
      <c r="B30" s="86"/>
      <c r="C30" s="86"/>
      <c r="D30" s="3"/>
      <c r="E30" s="3"/>
      <c r="F30" s="43">
        <f>SUM(F26:F29)</f>
        <v>1</v>
      </c>
      <c r="G30" s="66">
        <f>SUM(G26:G29)</f>
        <v>400000</v>
      </c>
    </row>
  </sheetData>
  <sheetProtection/>
  <mergeCells count="31">
    <mergeCell ref="A1:A5"/>
    <mergeCell ref="B1:E3"/>
    <mergeCell ref="F1:G1"/>
    <mergeCell ref="F3:G3"/>
    <mergeCell ref="F5:G5"/>
    <mergeCell ref="A6:G6"/>
    <mergeCell ref="A7:G7"/>
    <mergeCell ref="A8:G8"/>
    <mergeCell ref="B9:G9"/>
    <mergeCell ref="B10:I10"/>
    <mergeCell ref="B11:I11"/>
    <mergeCell ref="B12:I12"/>
    <mergeCell ref="B14:E14"/>
    <mergeCell ref="F14:G14"/>
    <mergeCell ref="B15:E15"/>
    <mergeCell ref="F15:G15"/>
    <mergeCell ref="B16:E16"/>
    <mergeCell ref="F16:G16"/>
    <mergeCell ref="B17:E17"/>
    <mergeCell ref="F17:G17"/>
    <mergeCell ref="B18:E18"/>
    <mergeCell ref="F18:G18"/>
    <mergeCell ref="A19:G19"/>
    <mergeCell ref="B20:G20"/>
    <mergeCell ref="A30:C30"/>
    <mergeCell ref="B21:G21"/>
    <mergeCell ref="A25:C25"/>
    <mergeCell ref="A26:C26"/>
    <mergeCell ref="A27:C27"/>
    <mergeCell ref="A28:C28"/>
    <mergeCell ref="A29:C29"/>
  </mergeCells>
  <printOptions/>
  <pageMargins left="0.49" right="0.1968503937007874" top="0.3937007874015748" bottom="0.3937007874015748" header="0.31496062992125984" footer="0.31496062992125984"/>
  <pageSetup horizontalDpi="600" verticalDpi="600" orientation="landscape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6">
      <selection activeCell="B23" sqref="B23:G23"/>
    </sheetView>
  </sheetViews>
  <sheetFormatPr defaultColWidth="11.421875" defaultRowHeight="12.75"/>
  <cols>
    <col min="1" max="1" width="25.00390625" style="0" customWidth="1"/>
    <col min="2" max="2" width="14.421875" style="0" customWidth="1"/>
    <col min="3" max="3" width="23.7109375" style="0" customWidth="1"/>
    <col min="4" max="4" width="17.7109375" style="0" customWidth="1"/>
    <col min="5" max="5" width="14.8515625" style="0" customWidth="1"/>
    <col min="6" max="6" width="12.57421875" style="0" customWidth="1"/>
    <col min="7" max="7" width="25.8515625" style="0" customWidth="1"/>
    <col min="8" max="9" width="11.421875" style="0" hidden="1" customWidth="1"/>
  </cols>
  <sheetData>
    <row r="1" spans="1:7" ht="14.25">
      <c r="A1" s="120"/>
      <c r="B1" s="121" t="s">
        <v>17</v>
      </c>
      <c r="C1" s="121"/>
      <c r="D1" s="121"/>
      <c r="E1" s="121"/>
      <c r="F1" s="123" t="s">
        <v>25</v>
      </c>
      <c r="G1" s="123"/>
    </row>
    <row r="2" spans="1:7" ht="12.75">
      <c r="A2" s="120"/>
      <c r="B2" s="121"/>
      <c r="C2" s="121"/>
      <c r="D2" s="121"/>
      <c r="E2" s="121"/>
      <c r="F2" s="1"/>
      <c r="G2" s="1"/>
    </row>
    <row r="3" spans="1:7" ht="14.25">
      <c r="A3" s="120"/>
      <c r="B3" s="121"/>
      <c r="C3" s="121"/>
      <c r="D3" s="121"/>
      <c r="E3" s="121"/>
      <c r="F3" s="123" t="s">
        <v>24</v>
      </c>
      <c r="G3" s="123"/>
    </row>
    <row r="4" spans="1:7" ht="12.75">
      <c r="A4" s="120"/>
      <c r="B4" s="1"/>
      <c r="C4" s="1"/>
      <c r="D4" s="1"/>
      <c r="E4" s="1"/>
      <c r="F4" s="1"/>
      <c r="G4" s="1"/>
    </row>
    <row r="5" spans="1:7" ht="13.5" thickBot="1">
      <c r="A5" s="120"/>
      <c r="B5" s="1"/>
      <c r="C5" s="1"/>
      <c r="D5" s="1"/>
      <c r="E5" s="1"/>
      <c r="F5" s="122" t="s">
        <v>26</v>
      </c>
      <c r="G5" s="122"/>
    </row>
    <row r="6" spans="1:7" ht="15">
      <c r="A6" s="124" t="s">
        <v>16</v>
      </c>
      <c r="B6" s="125"/>
      <c r="C6" s="125"/>
      <c r="D6" s="125"/>
      <c r="E6" s="125"/>
      <c r="F6" s="125"/>
      <c r="G6" s="126"/>
    </row>
    <row r="7" spans="1:7" ht="15">
      <c r="A7" s="113" t="s">
        <v>17</v>
      </c>
      <c r="B7" s="114"/>
      <c r="C7" s="114"/>
      <c r="D7" s="114"/>
      <c r="E7" s="114"/>
      <c r="F7" s="114"/>
      <c r="G7" s="115"/>
    </row>
    <row r="8" spans="1:7" ht="15.75" thickBot="1">
      <c r="A8" s="116" t="s">
        <v>28</v>
      </c>
      <c r="B8" s="117"/>
      <c r="C8" s="117"/>
      <c r="D8" s="117"/>
      <c r="E8" s="117"/>
      <c r="F8" s="117"/>
      <c r="G8" s="118"/>
    </row>
    <row r="9" spans="1:7" ht="13.5" thickBot="1">
      <c r="A9" s="19" t="s">
        <v>0</v>
      </c>
      <c r="B9" s="94" t="s">
        <v>29</v>
      </c>
      <c r="C9" s="95"/>
      <c r="D9" s="95"/>
      <c r="E9" s="95"/>
      <c r="F9" s="95"/>
      <c r="G9" s="96"/>
    </row>
    <row r="10" spans="1:9" ht="13.5" thickBot="1">
      <c r="A10" s="19" t="s">
        <v>1</v>
      </c>
      <c r="B10" s="146" t="s">
        <v>27</v>
      </c>
      <c r="C10" s="146"/>
      <c r="D10" s="146"/>
      <c r="E10" s="146"/>
      <c r="F10" s="146"/>
      <c r="G10" s="146"/>
      <c r="H10" s="146"/>
      <c r="I10" s="146"/>
    </row>
    <row r="11" spans="1:9" ht="13.5" thickBot="1">
      <c r="A11" s="19" t="s">
        <v>2</v>
      </c>
      <c r="B11" s="146" t="s">
        <v>30</v>
      </c>
      <c r="C11" s="146"/>
      <c r="D11" s="146"/>
      <c r="E11" s="146"/>
      <c r="F11" s="146"/>
      <c r="G11" s="146"/>
      <c r="H11" s="146"/>
      <c r="I11" s="146"/>
    </row>
    <row r="12" spans="1:9" ht="13.5" thickBot="1">
      <c r="A12" s="7" t="s">
        <v>3</v>
      </c>
      <c r="B12" s="146" t="s">
        <v>56</v>
      </c>
      <c r="C12" s="146"/>
      <c r="D12" s="146"/>
      <c r="E12" s="146"/>
      <c r="F12" s="146"/>
      <c r="G12" s="146"/>
      <c r="H12" s="146"/>
      <c r="I12" s="146"/>
    </row>
    <row r="13" spans="1:7" ht="13.5" thickBot="1">
      <c r="A13" s="5"/>
      <c r="B13" s="4"/>
      <c r="C13" s="4"/>
      <c r="D13" s="4"/>
      <c r="E13" s="6"/>
      <c r="F13" s="6"/>
      <c r="G13" s="6"/>
    </row>
    <row r="14" spans="1:7" ht="13.5" thickBot="1">
      <c r="A14" s="20" t="s">
        <v>20</v>
      </c>
      <c r="B14" s="119" t="s">
        <v>5</v>
      </c>
      <c r="C14" s="88"/>
      <c r="D14" s="88"/>
      <c r="E14" s="88"/>
      <c r="F14" s="88" t="s">
        <v>22</v>
      </c>
      <c r="G14" s="89"/>
    </row>
    <row r="15" spans="1:7" ht="39.75" customHeight="1">
      <c r="A15" s="11">
        <v>1</v>
      </c>
      <c r="B15" s="209" t="s">
        <v>136</v>
      </c>
      <c r="C15" s="170"/>
      <c r="D15" s="170"/>
      <c r="E15" s="210"/>
      <c r="F15" s="90"/>
      <c r="G15" s="91"/>
    </row>
    <row r="16" spans="1:7" ht="12.75">
      <c r="A16" s="12">
        <v>2</v>
      </c>
      <c r="B16" s="104"/>
      <c r="C16" s="104"/>
      <c r="D16" s="104"/>
      <c r="E16" s="93"/>
      <c r="F16" s="92"/>
      <c r="G16" s="93"/>
    </row>
    <row r="17" spans="1:7" ht="12.75">
      <c r="A17" s="27">
        <v>3</v>
      </c>
      <c r="B17" s="104"/>
      <c r="C17" s="104"/>
      <c r="D17" s="104"/>
      <c r="E17" s="93"/>
      <c r="F17" s="92"/>
      <c r="G17" s="93"/>
    </row>
    <row r="18" spans="1:7" ht="13.5" thickBot="1">
      <c r="A18" s="13">
        <v>4</v>
      </c>
      <c r="B18" s="86"/>
      <c r="C18" s="86"/>
      <c r="D18" s="86"/>
      <c r="E18" s="87"/>
      <c r="F18" s="100"/>
      <c r="G18" s="87"/>
    </row>
    <row r="19" spans="1:7" ht="13.5" thickBot="1">
      <c r="A19" s="108"/>
      <c r="B19" s="108"/>
      <c r="C19" s="108"/>
      <c r="D19" s="108"/>
      <c r="E19" s="108"/>
      <c r="F19" s="108"/>
      <c r="G19" s="108"/>
    </row>
    <row r="20" spans="1:7" ht="29.25" customHeight="1" thickBot="1">
      <c r="A20" s="26" t="s">
        <v>6</v>
      </c>
      <c r="B20" s="101" t="s">
        <v>137</v>
      </c>
      <c r="C20" s="102"/>
      <c r="D20" s="102"/>
      <c r="E20" s="102"/>
      <c r="F20" s="102"/>
      <c r="G20" s="103"/>
    </row>
    <row r="21" spans="1:7" ht="13.5" thickBot="1">
      <c r="A21" s="28" t="s">
        <v>134</v>
      </c>
      <c r="B21" s="105" t="s">
        <v>18</v>
      </c>
      <c r="C21" s="106"/>
      <c r="D21" s="106"/>
      <c r="E21" s="106"/>
      <c r="F21" s="106"/>
      <c r="G21" s="107"/>
    </row>
    <row r="22" spans="1:7" ht="26.25" thickBot="1">
      <c r="A22" s="24"/>
      <c r="B22" s="10" t="s">
        <v>9</v>
      </c>
      <c r="C22" s="10" t="s">
        <v>10</v>
      </c>
      <c r="D22" s="10" t="s">
        <v>11</v>
      </c>
      <c r="E22" s="10" t="s">
        <v>15</v>
      </c>
      <c r="F22" s="10" t="s">
        <v>12</v>
      </c>
      <c r="G22" s="25" t="s">
        <v>19</v>
      </c>
    </row>
    <row r="23" spans="1:7" ht="22.5" customHeight="1">
      <c r="A23" s="23" t="s">
        <v>8</v>
      </c>
      <c r="B23" s="222"/>
      <c r="C23" s="222">
        <v>769999</v>
      </c>
      <c r="D23" s="222"/>
      <c r="E23" s="222"/>
      <c r="F23" s="222"/>
      <c r="G23" s="76">
        <f>SUM(B23:F23)</f>
        <v>769999</v>
      </c>
    </row>
    <row r="24" spans="1:7" ht="30.75" customHeight="1" thickBot="1">
      <c r="A24" s="15" t="s">
        <v>13</v>
      </c>
      <c r="B24" s="16"/>
      <c r="C24" s="16"/>
      <c r="D24" s="16"/>
      <c r="E24" s="16"/>
      <c r="F24" s="16"/>
      <c r="G24" s="17">
        <f>SUM(B24:F24)</f>
        <v>0</v>
      </c>
    </row>
    <row r="25" spans="1:7" ht="39" thickBot="1">
      <c r="A25" s="109" t="s">
        <v>14</v>
      </c>
      <c r="B25" s="88"/>
      <c r="C25" s="88"/>
      <c r="D25" s="22" t="s">
        <v>21</v>
      </c>
      <c r="E25" s="8" t="s">
        <v>23</v>
      </c>
      <c r="F25" s="8" t="s">
        <v>4</v>
      </c>
      <c r="G25" s="9" t="s">
        <v>7</v>
      </c>
    </row>
    <row r="26" spans="1:7" ht="94.5" customHeight="1">
      <c r="A26" s="211" t="s">
        <v>135</v>
      </c>
      <c r="B26" s="212"/>
      <c r="C26" s="213"/>
      <c r="D26" s="29">
        <v>1</v>
      </c>
      <c r="E26" s="29">
        <v>1</v>
      </c>
      <c r="F26" s="50">
        <v>0.5</v>
      </c>
      <c r="G26" s="51">
        <v>335316</v>
      </c>
    </row>
    <row r="27" spans="1:7" ht="94.5" customHeight="1">
      <c r="A27" s="214" t="s">
        <v>139</v>
      </c>
      <c r="B27" s="175"/>
      <c r="C27" s="176"/>
      <c r="D27" s="81">
        <v>1</v>
      </c>
      <c r="E27" s="81">
        <v>1</v>
      </c>
      <c r="F27" s="82">
        <v>0.5</v>
      </c>
      <c r="G27" s="51">
        <v>434683</v>
      </c>
    </row>
    <row r="28" spans="1:7" ht="22.5" customHeight="1" thickBot="1">
      <c r="A28" s="127"/>
      <c r="B28" s="86"/>
      <c r="C28" s="86"/>
      <c r="D28" s="3"/>
      <c r="E28" s="3"/>
      <c r="F28" s="34">
        <f>SUM(F26)</f>
        <v>0.5</v>
      </c>
      <c r="G28" s="74">
        <f>SUM(G26:G27)</f>
        <v>769999</v>
      </c>
    </row>
  </sheetData>
  <sheetProtection/>
  <mergeCells count="29">
    <mergeCell ref="A27:C27"/>
    <mergeCell ref="A1:A5"/>
    <mergeCell ref="B1:E3"/>
    <mergeCell ref="F1:G1"/>
    <mergeCell ref="F3:G3"/>
    <mergeCell ref="F5:G5"/>
    <mergeCell ref="A6:G6"/>
    <mergeCell ref="A7:G7"/>
    <mergeCell ref="A8:G8"/>
    <mergeCell ref="B9:G9"/>
    <mergeCell ref="B10:I10"/>
    <mergeCell ref="B11:I11"/>
    <mergeCell ref="B12:I12"/>
    <mergeCell ref="B14:E14"/>
    <mergeCell ref="F14:G14"/>
    <mergeCell ref="B15:E15"/>
    <mergeCell ref="F15:G15"/>
    <mergeCell ref="B16:E16"/>
    <mergeCell ref="F16:G16"/>
    <mergeCell ref="A28:C28"/>
    <mergeCell ref="B21:G21"/>
    <mergeCell ref="A25:C25"/>
    <mergeCell ref="A26:C26"/>
    <mergeCell ref="B17:E17"/>
    <mergeCell ref="F17:G17"/>
    <mergeCell ref="B18:E18"/>
    <mergeCell ref="F18:G18"/>
    <mergeCell ref="A19:G19"/>
    <mergeCell ref="B20:G20"/>
  </mergeCells>
  <printOptions/>
  <pageMargins left="0.33" right="0.1968503937007874" top="0.3937007874015748" bottom="0.3937007874015748" header="0.31496062992125984" footer="0.31496062992125984"/>
  <pageSetup horizontalDpi="600" verticalDpi="600" orientation="landscape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31" sqref="D31"/>
    </sheetView>
  </sheetViews>
  <sheetFormatPr defaultColWidth="11.421875" defaultRowHeight="12.75"/>
  <cols>
    <col min="1" max="1" width="25.00390625" style="0" customWidth="1"/>
    <col min="2" max="2" width="14.421875" style="0" customWidth="1"/>
    <col min="3" max="3" width="20.7109375" style="0" customWidth="1"/>
    <col min="4" max="4" width="17.7109375" style="0" customWidth="1"/>
    <col min="5" max="5" width="14.8515625" style="0" customWidth="1"/>
    <col min="6" max="6" width="12.57421875" style="0" customWidth="1"/>
    <col min="7" max="7" width="30.8515625" style="0" customWidth="1"/>
    <col min="8" max="9" width="11.421875" style="0" hidden="1" customWidth="1"/>
  </cols>
  <sheetData>
    <row r="1" spans="1:7" ht="14.25">
      <c r="A1" s="120"/>
      <c r="B1" s="121" t="s">
        <v>17</v>
      </c>
      <c r="C1" s="121"/>
      <c r="D1" s="121"/>
      <c r="E1" s="121"/>
      <c r="F1" s="123" t="s">
        <v>25</v>
      </c>
      <c r="G1" s="123"/>
    </row>
    <row r="2" spans="1:7" ht="12.75">
      <c r="A2" s="120"/>
      <c r="B2" s="121"/>
      <c r="C2" s="121"/>
      <c r="D2" s="121"/>
      <c r="E2" s="121"/>
      <c r="F2" s="1"/>
      <c r="G2" s="1"/>
    </row>
    <row r="3" spans="1:7" ht="14.25">
      <c r="A3" s="120"/>
      <c r="B3" s="121"/>
      <c r="C3" s="121"/>
      <c r="D3" s="121"/>
      <c r="E3" s="121"/>
      <c r="F3" s="123" t="s">
        <v>24</v>
      </c>
      <c r="G3" s="123"/>
    </row>
    <row r="4" spans="1:7" ht="12.75">
      <c r="A4" s="120"/>
      <c r="B4" s="1"/>
      <c r="C4" s="1"/>
      <c r="D4" s="1"/>
      <c r="E4" s="1"/>
      <c r="F4" s="1"/>
      <c r="G4" s="1"/>
    </row>
    <row r="5" spans="1:7" ht="13.5" thickBot="1">
      <c r="A5" s="120"/>
      <c r="B5" s="1"/>
      <c r="C5" s="1"/>
      <c r="D5" s="1"/>
      <c r="E5" s="1"/>
      <c r="F5" s="122" t="s">
        <v>26</v>
      </c>
      <c r="G5" s="122"/>
    </row>
    <row r="6" spans="1:7" ht="15">
      <c r="A6" s="124" t="s">
        <v>16</v>
      </c>
      <c r="B6" s="125"/>
      <c r="C6" s="125"/>
      <c r="D6" s="125"/>
      <c r="E6" s="125"/>
      <c r="F6" s="125"/>
      <c r="G6" s="126"/>
    </row>
    <row r="7" spans="1:7" ht="15">
      <c r="A7" s="113" t="s">
        <v>17</v>
      </c>
      <c r="B7" s="114"/>
      <c r="C7" s="114"/>
      <c r="D7" s="114"/>
      <c r="E7" s="114"/>
      <c r="F7" s="114"/>
      <c r="G7" s="115"/>
    </row>
    <row r="8" spans="1:7" ht="15.75" thickBot="1">
      <c r="A8" s="116" t="s">
        <v>28</v>
      </c>
      <c r="B8" s="117"/>
      <c r="C8" s="117"/>
      <c r="D8" s="117"/>
      <c r="E8" s="117"/>
      <c r="F8" s="117"/>
      <c r="G8" s="118"/>
    </row>
    <row r="9" spans="1:9" ht="13.5" thickBot="1">
      <c r="A9" s="19" t="s">
        <v>0</v>
      </c>
      <c r="B9" s="142" t="s">
        <v>29</v>
      </c>
      <c r="C9" s="143"/>
      <c r="D9" s="143"/>
      <c r="E9" s="143"/>
      <c r="F9" s="143"/>
      <c r="G9" s="144"/>
      <c r="H9" s="40"/>
      <c r="I9" s="40"/>
    </row>
    <row r="10" spans="1:9" ht="13.5" thickBot="1">
      <c r="A10" s="38" t="s">
        <v>1</v>
      </c>
      <c r="B10" s="145" t="s">
        <v>46</v>
      </c>
      <c r="C10" s="146"/>
      <c r="D10" s="146"/>
      <c r="E10" s="146"/>
      <c r="F10" s="146"/>
      <c r="G10" s="146"/>
      <c r="H10" s="146"/>
      <c r="I10" s="147"/>
    </row>
    <row r="11" spans="1:9" ht="13.5" thickBot="1">
      <c r="A11" s="38" t="s">
        <v>2</v>
      </c>
      <c r="B11" s="145" t="s">
        <v>47</v>
      </c>
      <c r="C11" s="146"/>
      <c r="D11" s="146"/>
      <c r="E11" s="146"/>
      <c r="F11" s="146"/>
      <c r="G11" s="146"/>
      <c r="H11" s="146"/>
      <c r="I11" s="147"/>
    </row>
    <row r="12" spans="1:9" ht="13.5" thickBot="1">
      <c r="A12" s="39" t="s">
        <v>3</v>
      </c>
      <c r="B12" s="148" t="s">
        <v>48</v>
      </c>
      <c r="C12" s="149"/>
      <c r="D12" s="149"/>
      <c r="E12" s="149"/>
      <c r="F12" s="149"/>
      <c r="G12" s="149"/>
      <c r="H12" s="149"/>
      <c r="I12" s="150"/>
    </row>
    <row r="13" spans="1:7" ht="13.5" thickBot="1">
      <c r="A13" s="20" t="s">
        <v>20</v>
      </c>
      <c r="B13" s="134" t="s">
        <v>5</v>
      </c>
      <c r="C13" s="135"/>
      <c r="D13" s="135"/>
      <c r="E13" s="135"/>
      <c r="F13" s="135" t="s">
        <v>22</v>
      </c>
      <c r="G13" s="136"/>
    </row>
    <row r="14" spans="1:9" ht="12.75">
      <c r="A14" s="11">
        <v>1</v>
      </c>
      <c r="B14" s="137" t="s">
        <v>49</v>
      </c>
      <c r="C14" s="138"/>
      <c r="D14" s="138"/>
      <c r="E14" s="139"/>
      <c r="F14" s="140">
        <v>0.25</v>
      </c>
      <c r="G14" s="140"/>
      <c r="H14" s="140"/>
      <c r="I14" s="141"/>
    </row>
    <row r="15" spans="1:7" ht="12.75">
      <c r="A15" s="12">
        <v>2</v>
      </c>
      <c r="B15" s="104"/>
      <c r="C15" s="104"/>
      <c r="D15" s="104"/>
      <c r="E15" s="93"/>
      <c r="F15" s="92"/>
      <c r="G15" s="93"/>
    </row>
    <row r="16" spans="1:7" ht="12.75">
      <c r="A16" s="27">
        <v>3</v>
      </c>
      <c r="B16" s="104"/>
      <c r="C16" s="104"/>
      <c r="D16" s="104"/>
      <c r="E16" s="93"/>
      <c r="F16" s="92"/>
      <c r="G16" s="93"/>
    </row>
    <row r="17" spans="1:7" ht="13.5" thickBot="1">
      <c r="A17" s="13">
        <v>4</v>
      </c>
      <c r="B17" s="86"/>
      <c r="C17" s="86"/>
      <c r="D17" s="86"/>
      <c r="E17" s="87"/>
      <c r="F17" s="100"/>
      <c r="G17" s="87"/>
    </row>
    <row r="18" spans="1:7" ht="30" customHeight="1" thickBot="1">
      <c r="A18" s="26" t="s">
        <v>6</v>
      </c>
      <c r="B18" s="131" t="s">
        <v>52</v>
      </c>
      <c r="C18" s="132"/>
      <c r="D18" s="132"/>
      <c r="E18" s="132"/>
      <c r="F18" s="132"/>
      <c r="G18" s="133"/>
    </row>
    <row r="19" spans="1:7" ht="13.5" thickBot="1">
      <c r="A19" s="28" t="s">
        <v>51</v>
      </c>
      <c r="B19" s="105" t="s">
        <v>18</v>
      </c>
      <c r="C19" s="106"/>
      <c r="D19" s="106"/>
      <c r="E19" s="106"/>
      <c r="F19" s="106"/>
      <c r="G19" s="107"/>
    </row>
    <row r="20" spans="1:7" ht="26.25" thickBot="1">
      <c r="A20" s="24"/>
      <c r="B20" s="10" t="s">
        <v>9</v>
      </c>
      <c r="C20" s="10" t="s">
        <v>10</v>
      </c>
      <c r="D20" s="10" t="s">
        <v>11</v>
      </c>
      <c r="E20" s="10" t="s">
        <v>15</v>
      </c>
      <c r="F20" s="10" t="s">
        <v>12</v>
      </c>
      <c r="G20" s="25" t="s">
        <v>19</v>
      </c>
    </row>
    <row r="21" spans="1:7" ht="12.75">
      <c r="A21" s="23" t="s">
        <v>8</v>
      </c>
      <c r="B21" s="18"/>
      <c r="C21" s="75">
        <v>150000</v>
      </c>
      <c r="D21" s="18"/>
      <c r="E21" s="18"/>
      <c r="F21" s="18"/>
      <c r="G21" s="14">
        <f>SUM(B21:F21)</f>
        <v>150000</v>
      </c>
    </row>
    <row r="22" spans="1:7" ht="13.5" thickBot="1">
      <c r="A22" s="15" t="s">
        <v>13</v>
      </c>
      <c r="B22" s="16"/>
      <c r="C22" s="16"/>
      <c r="D22" s="16"/>
      <c r="E22" s="16"/>
      <c r="F22" s="16"/>
      <c r="G22" s="17">
        <f>SUM(B22:F22)</f>
        <v>0</v>
      </c>
    </row>
    <row r="23" spans="1:7" ht="63.75">
      <c r="A23" s="109" t="s">
        <v>14</v>
      </c>
      <c r="B23" s="88"/>
      <c r="C23" s="88"/>
      <c r="D23" s="22" t="s">
        <v>21</v>
      </c>
      <c r="E23" s="8" t="s">
        <v>23</v>
      </c>
      <c r="F23" s="8" t="s">
        <v>4</v>
      </c>
      <c r="G23" s="9" t="s">
        <v>7</v>
      </c>
    </row>
    <row r="24" spans="1:7" ht="36" customHeight="1">
      <c r="A24" s="128" t="s">
        <v>42</v>
      </c>
      <c r="B24" s="129"/>
      <c r="C24" s="129"/>
      <c r="D24" s="29">
        <v>1</v>
      </c>
      <c r="E24" s="32">
        <v>1</v>
      </c>
      <c r="F24" s="32">
        <v>0.3</v>
      </c>
      <c r="G24" s="73">
        <v>37500</v>
      </c>
    </row>
    <row r="25" spans="1:7" ht="32.25" customHeight="1">
      <c r="A25" s="128" t="s">
        <v>43</v>
      </c>
      <c r="B25" s="130"/>
      <c r="C25" s="130"/>
      <c r="D25" s="29">
        <v>1</v>
      </c>
      <c r="E25" s="41">
        <v>50</v>
      </c>
      <c r="F25" s="42">
        <v>0.15</v>
      </c>
      <c r="G25" s="73">
        <v>37500</v>
      </c>
    </row>
    <row r="26" spans="1:7" ht="37.5" customHeight="1">
      <c r="A26" s="128" t="s">
        <v>44</v>
      </c>
      <c r="B26" s="130"/>
      <c r="C26" s="130"/>
      <c r="D26" s="29">
        <v>1</v>
      </c>
      <c r="E26" s="29">
        <v>15</v>
      </c>
      <c r="F26" s="42">
        <v>0.3</v>
      </c>
      <c r="G26" s="73">
        <v>37500</v>
      </c>
    </row>
    <row r="27" spans="1:7" ht="36" customHeight="1">
      <c r="A27" s="128" t="s">
        <v>45</v>
      </c>
      <c r="B27" s="129"/>
      <c r="C27" s="129"/>
      <c r="D27" s="29">
        <v>1</v>
      </c>
      <c r="E27" s="29">
        <v>100</v>
      </c>
      <c r="F27" s="42">
        <v>0.25</v>
      </c>
      <c r="G27" s="73">
        <v>37500</v>
      </c>
    </row>
    <row r="28" spans="1:7" ht="22.5" customHeight="1" thickBot="1">
      <c r="A28" s="127"/>
      <c r="B28" s="86"/>
      <c r="C28" s="86"/>
      <c r="D28" s="3"/>
      <c r="E28" s="3"/>
      <c r="F28" s="43">
        <f>SUM(F24:F27)</f>
        <v>1</v>
      </c>
      <c r="G28" s="78">
        <f>SUM(G24:G27)</f>
        <v>150000</v>
      </c>
    </row>
  </sheetData>
  <sheetProtection/>
  <mergeCells count="30">
    <mergeCell ref="A1:A5"/>
    <mergeCell ref="B1:E3"/>
    <mergeCell ref="F1:G1"/>
    <mergeCell ref="F3:G3"/>
    <mergeCell ref="F5:G5"/>
    <mergeCell ref="A6:G6"/>
    <mergeCell ref="A7:G7"/>
    <mergeCell ref="A8:G8"/>
    <mergeCell ref="B9:G9"/>
    <mergeCell ref="B10:I10"/>
    <mergeCell ref="B11:I11"/>
    <mergeCell ref="B12:I12"/>
    <mergeCell ref="B18:G18"/>
    <mergeCell ref="B13:E13"/>
    <mergeCell ref="F13:G13"/>
    <mergeCell ref="B14:E14"/>
    <mergeCell ref="B15:E15"/>
    <mergeCell ref="F15:G15"/>
    <mergeCell ref="F14:I14"/>
    <mergeCell ref="B16:E16"/>
    <mergeCell ref="F16:G16"/>
    <mergeCell ref="A28:C28"/>
    <mergeCell ref="B19:G19"/>
    <mergeCell ref="A23:C23"/>
    <mergeCell ref="A24:C24"/>
    <mergeCell ref="A25:C25"/>
    <mergeCell ref="A26:C26"/>
    <mergeCell ref="A27:C27"/>
    <mergeCell ref="B17:E17"/>
    <mergeCell ref="F17:G17"/>
  </mergeCells>
  <printOptions/>
  <pageMargins left="0.73" right="0.1968503937007874" top="0.3937007874015748" bottom="0.3937007874015748" header="0.31496062992125984" footer="0.31496062992125984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23" sqref="G23"/>
    </sheetView>
  </sheetViews>
  <sheetFormatPr defaultColWidth="11.421875" defaultRowHeight="12.75"/>
  <cols>
    <col min="1" max="1" width="25.00390625" style="0" customWidth="1"/>
    <col min="2" max="2" width="14.421875" style="0" customWidth="1"/>
    <col min="3" max="3" width="20.57421875" style="0" customWidth="1"/>
    <col min="4" max="4" width="17.7109375" style="0" customWidth="1"/>
    <col min="5" max="5" width="14.8515625" style="0" customWidth="1"/>
    <col min="6" max="6" width="12.57421875" style="0" customWidth="1"/>
    <col min="7" max="7" width="27.28125" style="0" customWidth="1"/>
    <col min="8" max="9" width="11.421875" style="0" hidden="1" customWidth="1"/>
  </cols>
  <sheetData>
    <row r="1" spans="1:7" ht="14.25">
      <c r="A1" s="120"/>
      <c r="B1" s="121" t="s">
        <v>17</v>
      </c>
      <c r="C1" s="121"/>
      <c r="D1" s="121"/>
      <c r="E1" s="121"/>
      <c r="F1" s="123" t="s">
        <v>25</v>
      </c>
      <c r="G1" s="123"/>
    </row>
    <row r="2" spans="1:7" ht="12.75">
      <c r="A2" s="120"/>
      <c r="B2" s="121"/>
      <c r="C2" s="121"/>
      <c r="D2" s="121"/>
      <c r="E2" s="121"/>
      <c r="F2" s="1"/>
      <c r="G2" s="1"/>
    </row>
    <row r="3" spans="1:7" ht="14.25">
      <c r="A3" s="120"/>
      <c r="B3" s="121"/>
      <c r="C3" s="121"/>
      <c r="D3" s="121"/>
      <c r="E3" s="121"/>
      <c r="F3" s="123" t="s">
        <v>24</v>
      </c>
      <c r="G3" s="123"/>
    </row>
    <row r="4" spans="1:7" ht="12.75">
      <c r="A4" s="120"/>
      <c r="B4" s="1"/>
      <c r="C4" s="1"/>
      <c r="D4" s="1"/>
      <c r="E4" s="1"/>
      <c r="F4" s="1"/>
      <c r="G4" s="1"/>
    </row>
    <row r="5" spans="1:7" ht="13.5" thickBot="1">
      <c r="A5" s="120"/>
      <c r="B5" s="1"/>
      <c r="C5" s="1"/>
      <c r="D5" s="1"/>
      <c r="E5" s="1"/>
      <c r="F5" s="122" t="s">
        <v>26</v>
      </c>
      <c r="G5" s="122"/>
    </row>
    <row r="6" spans="1:7" ht="15">
      <c r="A6" s="124" t="s">
        <v>16</v>
      </c>
      <c r="B6" s="125"/>
      <c r="C6" s="125"/>
      <c r="D6" s="125"/>
      <c r="E6" s="125"/>
      <c r="F6" s="125"/>
      <c r="G6" s="126"/>
    </row>
    <row r="7" spans="1:7" ht="15">
      <c r="A7" s="113" t="s">
        <v>17</v>
      </c>
      <c r="B7" s="114"/>
      <c r="C7" s="114"/>
      <c r="D7" s="114"/>
      <c r="E7" s="114"/>
      <c r="F7" s="114"/>
      <c r="G7" s="115"/>
    </row>
    <row r="8" spans="1:7" ht="15.75" thickBot="1">
      <c r="A8" s="116" t="s">
        <v>28</v>
      </c>
      <c r="B8" s="114"/>
      <c r="C8" s="114"/>
      <c r="D8" s="114"/>
      <c r="E8" s="114"/>
      <c r="F8" s="114"/>
      <c r="G8" s="115"/>
    </row>
    <row r="9" spans="1:9" ht="13.5" thickBot="1">
      <c r="A9" s="38" t="s">
        <v>0</v>
      </c>
      <c r="B9" s="153" t="s">
        <v>29</v>
      </c>
      <c r="C9" s="154"/>
      <c r="D9" s="154"/>
      <c r="E9" s="154"/>
      <c r="F9" s="154"/>
      <c r="G9" s="154"/>
      <c r="H9" s="48"/>
      <c r="I9" s="49"/>
    </row>
    <row r="10" spans="1:9" ht="13.5" thickBot="1">
      <c r="A10" s="38" t="s">
        <v>1</v>
      </c>
      <c r="B10" s="145" t="s">
        <v>27</v>
      </c>
      <c r="C10" s="146"/>
      <c r="D10" s="146"/>
      <c r="E10" s="146"/>
      <c r="F10" s="146"/>
      <c r="G10" s="146"/>
      <c r="H10" s="146"/>
      <c r="I10" s="147"/>
    </row>
    <row r="11" spans="1:9" ht="13.5" thickBot="1">
      <c r="A11" s="38" t="s">
        <v>2</v>
      </c>
      <c r="B11" s="145" t="s">
        <v>30</v>
      </c>
      <c r="C11" s="146"/>
      <c r="D11" s="146"/>
      <c r="E11" s="146"/>
      <c r="F11" s="146"/>
      <c r="G11" s="146"/>
      <c r="H11" s="146"/>
      <c r="I11" s="147"/>
    </row>
    <row r="12" spans="1:9" ht="13.5" thickBot="1">
      <c r="A12" s="39" t="s">
        <v>3</v>
      </c>
      <c r="B12" s="148" t="s">
        <v>56</v>
      </c>
      <c r="C12" s="149"/>
      <c r="D12" s="149"/>
      <c r="E12" s="149"/>
      <c r="F12" s="149"/>
      <c r="G12" s="149"/>
      <c r="H12" s="149"/>
      <c r="I12" s="150"/>
    </row>
    <row r="13" spans="1:9" ht="13.5" thickBot="1">
      <c r="A13" s="5"/>
      <c r="B13" s="18"/>
      <c r="C13" s="18"/>
      <c r="D13" s="18"/>
      <c r="E13" s="46"/>
      <c r="F13" s="46"/>
      <c r="G13" s="46"/>
      <c r="H13" s="47"/>
      <c r="I13" s="47"/>
    </row>
    <row r="14" spans="1:7" ht="13.5" thickBot="1">
      <c r="A14" s="20" t="s">
        <v>20</v>
      </c>
      <c r="B14" s="134" t="s">
        <v>5</v>
      </c>
      <c r="C14" s="135"/>
      <c r="D14" s="135"/>
      <c r="E14" s="135"/>
      <c r="F14" s="135" t="s">
        <v>22</v>
      </c>
      <c r="G14" s="136"/>
    </row>
    <row r="15" spans="1:9" ht="27.75" customHeight="1">
      <c r="A15" s="11">
        <v>1</v>
      </c>
      <c r="B15" s="97" t="s">
        <v>57</v>
      </c>
      <c r="C15" s="97"/>
      <c r="D15" s="97"/>
      <c r="E15" s="97"/>
      <c r="F15" s="151">
        <v>0.25</v>
      </c>
      <c r="G15" s="151"/>
      <c r="H15" s="151"/>
      <c r="I15" s="151"/>
    </row>
    <row r="16" spans="1:9" ht="28.5" customHeight="1">
      <c r="A16" s="12">
        <v>2</v>
      </c>
      <c r="B16" s="97" t="s">
        <v>58</v>
      </c>
      <c r="C16" s="97"/>
      <c r="D16" s="97"/>
      <c r="E16" s="97"/>
      <c r="F16" s="152">
        <v>0.25</v>
      </c>
      <c r="G16" s="152"/>
      <c r="H16" s="152"/>
      <c r="I16" s="152"/>
    </row>
    <row r="17" spans="1:7" ht="12.75">
      <c r="A17" s="27">
        <v>3</v>
      </c>
      <c r="B17" s="104"/>
      <c r="C17" s="104"/>
      <c r="D17" s="104"/>
      <c r="E17" s="93"/>
      <c r="F17" s="92"/>
      <c r="G17" s="93"/>
    </row>
    <row r="18" spans="1:7" ht="13.5" thickBot="1">
      <c r="A18" s="13">
        <v>4</v>
      </c>
      <c r="B18" s="86"/>
      <c r="C18" s="86"/>
      <c r="D18" s="86"/>
      <c r="E18" s="87"/>
      <c r="F18" s="100"/>
      <c r="G18" s="87"/>
    </row>
    <row r="19" spans="1:7" ht="13.5" thickBot="1">
      <c r="A19" s="108"/>
      <c r="B19" s="108"/>
      <c r="C19" s="108"/>
      <c r="D19" s="108"/>
      <c r="E19" s="108"/>
      <c r="F19" s="108"/>
      <c r="G19" s="108"/>
    </row>
    <row r="20" spans="1:7" ht="13.5" thickBot="1">
      <c r="A20" s="26" t="s">
        <v>6</v>
      </c>
      <c r="B20" s="101"/>
      <c r="C20" s="102"/>
      <c r="D20" s="102"/>
      <c r="E20" s="102"/>
      <c r="F20" s="102"/>
      <c r="G20" s="103"/>
    </row>
    <row r="21" spans="1:7" ht="13.5" thickBot="1">
      <c r="A21" s="28" t="s">
        <v>59</v>
      </c>
      <c r="B21" s="105" t="s">
        <v>18</v>
      </c>
      <c r="C21" s="106"/>
      <c r="D21" s="106"/>
      <c r="E21" s="106"/>
      <c r="F21" s="106"/>
      <c r="G21" s="107"/>
    </row>
    <row r="22" spans="1:7" ht="26.25" thickBot="1">
      <c r="A22" s="24"/>
      <c r="B22" s="10" t="s">
        <v>9</v>
      </c>
      <c r="C22" s="10" t="s">
        <v>10</v>
      </c>
      <c r="D22" s="10" t="s">
        <v>11</v>
      </c>
      <c r="E22" s="10" t="s">
        <v>15</v>
      </c>
      <c r="F22" s="10" t="s">
        <v>12</v>
      </c>
      <c r="G22" s="25" t="s">
        <v>19</v>
      </c>
    </row>
    <row r="23" spans="1:7" ht="12.75">
      <c r="A23" s="23" t="s">
        <v>8</v>
      </c>
      <c r="B23" s="79">
        <v>1168878</v>
      </c>
      <c r="C23" s="79">
        <v>80000</v>
      </c>
      <c r="D23" s="18"/>
      <c r="E23" s="18"/>
      <c r="F23" s="18"/>
      <c r="G23" s="76">
        <f>SUM(B23:F23)</f>
        <v>1248878</v>
      </c>
    </row>
    <row r="24" spans="1:7" ht="13.5" thickBot="1">
      <c r="A24" s="15" t="s">
        <v>13</v>
      </c>
      <c r="B24" s="16"/>
      <c r="C24" s="16"/>
      <c r="D24" s="16"/>
      <c r="E24" s="16"/>
      <c r="F24" s="16"/>
      <c r="G24" s="17">
        <f>SUM(B24:F24)</f>
        <v>0</v>
      </c>
    </row>
    <row r="25" spans="1:7" ht="63.75">
      <c r="A25" s="109" t="s">
        <v>14</v>
      </c>
      <c r="B25" s="88"/>
      <c r="C25" s="88"/>
      <c r="D25" s="22" t="s">
        <v>21</v>
      </c>
      <c r="E25" s="8" t="s">
        <v>23</v>
      </c>
      <c r="F25" s="8" t="s">
        <v>4</v>
      </c>
      <c r="G25" s="9" t="s">
        <v>7</v>
      </c>
    </row>
    <row r="26" spans="1:7" ht="43.5" customHeight="1">
      <c r="A26" s="130" t="s">
        <v>53</v>
      </c>
      <c r="B26" s="130"/>
      <c r="C26" s="130"/>
      <c r="D26" s="29">
        <v>1</v>
      </c>
      <c r="E26" s="32">
        <v>1</v>
      </c>
      <c r="F26" s="50">
        <v>0.4</v>
      </c>
      <c r="G26" s="73">
        <v>696140</v>
      </c>
    </row>
    <row r="27" spans="1:7" ht="47.25" customHeight="1">
      <c r="A27" s="129" t="s">
        <v>54</v>
      </c>
      <c r="B27" s="130"/>
      <c r="C27" s="130"/>
      <c r="D27" s="29">
        <v>1</v>
      </c>
      <c r="E27" s="32">
        <v>1</v>
      </c>
      <c r="F27" s="50">
        <v>0.3</v>
      </c>
      <c r="G27" s="73">
        <v>239937</v>
      </c>
    </row>
    <row r="28" spans="1:7" ht="38.25" customHeight="1">
      <c r="A28" s="129" t="s">
        <v>55</v>
      </c>
      <c r="B28" s="130"/>
      <c r="C28" s="130"/>
      <c r="D28" s="29">
        <v>1</v>
      </c>
      <c r="E28" s="32">
        <v>1</v>
      </c>
      <c r="F28" s="50">
        <v>0.3</v>
      </c>
      <c r="G28" s="73">
        <v>312801</v>
      </c>
    </row>
    <row r="29" spans="1:7" ht="13.5" thickBot="1">
      <c r="A29" s="127"/>
      <c r="B29" s="86"/>
      <c r="C29" s="86"/>
      <c r="D29" s="3"/>
      <c r="E29" s="3"/>
      <c r="F29" s="43">
        <f>SUM(F26:F28)</f>
        <v>1</v>
      </c>
      <c r="G29" s="66">
        <f>SUM(G26:G28)</f>
        <v>1248878</v>
      </c>
    </row>
  </sheetData>
  <sheetProtection/>
  <mergeCells count="30">
    <mergeCell ref="A1:A5"/>
    <mergeCell ref="B1:E3"/>
    <mergeCell ref="F1:G1"/>
    <mergeCell ref="F3:G3"/>
    <mergeCell ref="F5:G5"/>
    <mergeCell ref="A6:G6"/>
    <mergeCell ref="A7:G7"/>
    <mergeCell ref="A8:G8"/>
    <mergeCell ref="B9:G9"/>
    <mergeCell ref="B10:I10"/>
    <mergeCell ref="B11:I11"/>
    <mergeCell ref="B12:I12"/>
    <mergeCell ref="B14:E14"/>
    <mergeCell ref="F14:G14"/>
    <mergeCell ref="B15:E15"/>
    <mergeCell ref="B16:E16"/>
    <mergeCell ref="F15:I15"/>
    <mergeCell ref="F16:I16"/>
    <mergeCell ref="B17:E17"/>
    <mergeCell ref="F17:G17"/>
    <mergeCell ref="B18:E18"/>
    <mergeCell ref="F18:G18"/>
    <mergeCell ref="A19:G19"/>
    <mergeCell ref="B20:G20"/>
    <mergeCell ref="A29:C29"/>
    <mergeCell ref="B21:G21"/>
    <mergeCell ref="A25:C25"/>
    <mergeCell ref="A26:C26"/>
    <mergeCell ref="A27:C27"/>
    <mergeCell ref="A28:C28"/>
  </mergeCells>
  <printOptions/>
  <pageMargins left="0.54" right="0.1968503937007874" top="0.3937007874015748" bottom="0.3937007874015748" header="0" footer="0"/>
  <pageSetup horizontalDpi="600" verticalDpi="600" orientation="landscape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7">
      <selection activeCell="L28" sqref="L28"/>
    </sheetView>
  </sheetViews>
  <sheetFormatPr defaultColWidth="11.421875" defaultRowHeight="12.75"/>
  <cols>
    <col min="1" max="1" width="25.00390625" style="0" customWidth="1"/>
    <col min="2" max="2" width="14.421875" style="0" customWidth="1"/>
    <col min="3" max="3" width="32.140625" style="0" customWidth="1"/>
    <col min="4" max="4" width="17.7109375" style="0" customWidth="1"/>
    <col min="5" max="5" width="14.8515625" style="0" customWidth="1"/>
    <col min="6" max="6" width="12.57421875" style="0" customWidth="1"/>
    <col min="7" max="7" width="18.140625" style="0" customWidth="1"/>
    <col min="8" max="9" width="11.421875" style="0" hidden="1" customWidth="1"/>
  </cols>
  <sheetData>
    <row r="1" spans="1:9" ht="14.25">
      <c r="A1" s="104"/>
      <c r="B1" s="166" t="s">
        <v>17</v>
      </c>
      <c r="C1" s="166"/>
      <c r="D1" s="166"/>
      <c r="E1" s="166"/>
      <c r="F1" s="167" t="s">
        <v>25</v>
      </c>
      <c r="G1" s="167"/>
      <c r="H1" s="45"/>
      <c r="I1" s="45"/>
    </row>
    <row r="2" spans="1:9" ht="12.75">
      <c r="A2" s="104"/>
      <c r="B2" s="166"/>
      <c r="C2" s="166"/>
      <c r="D2" s="166"/>
      <c r="E2" s="166"/>
      <c r="F2" s="2"/>
      <c r="G2" s="2"/>
      <c r="H2" s="45"/>
      <c r="I2" s="45"/>
    </row>
    <row r="3" spans="1:9" ht="14.25">
      <c r="A3" s="104"/>
      <c r="B3" s="166"/>
      <c r="C3" s="166"/>
      <c r="D3" s="166"/>
      <c r="E3" s="166"/>
      <c r="F3" s="167" t="s">
        <v>24</v>
      </c>
      <c r="G3" s="167"/>
      <c r="H3" s="45"/>
      <c r="I3" s="45"/>
    </row>
    <row r="4" spans="1:9" ht="12.75">
      <c r="A4" s="104"/>
      <c r="B4" s="2"/>
      <c r="C4" s="2"/>
      <c r="D4" s="2"/>
      <c r="E4" s="2"/>
      <c r="F4" s="2"/>
      <c r="G4" s="2"/>
      <c r="H4" s="45"/>
      <c r="I4" s="45"/>
    </row>
    <row r="5" spans="1:9" ht="12.75">
      <c r="A5" s="104"/>
      <c r="B5" s="2"/>
      <c r="C5" s="2"/>
      <c r="D5" s="2"/>
      <c r="E5" s="2"/>
      <c r="F5" s="168" t="s">
        <v>26</v>
      </c>
      <c r="G5" s="168"/>
      <c r="H5" s="45"/>
      <c r="I5" s="45"/>
    </row>
    <row r="6" spans="1:9" ht="15">
      <c r="A6" s="165" t="s">
        <v>16</v>
      </c>
      <c r="B6" s="165"/>
      <c r="C6" s="165"/>
      <c r="D6" s="165"/>
      <c r="E6" s="165"/>
      <c r="F6" s="165"/>
      <c r="G6" s="165"/>
      <c r="H6" s="45"/>
      <c r="I6" s="45"/>
    </row>
    <row r="7" spans="1:9" ht="12" customHeight="1">
      <c r="A7" s="165" t="s">
        <v>17</v>
      </c>
      <c r="B7" s="165"/>
      <c r="C7" s="165"/>
      <c r="D7" s="165"/>
      <c r="E7" s="165"/>
      <c r="F7" s="165"/>
      <c r="G7" s="165"/>
      <c r="H7" s="45"/>
      <c r="I7" s="45"/>
    </row>
    <row r="8" spans="1:9" ht="12.75" customHeight="1">
      <c r="A8" s="165" t="s">
        <v>28</v>
      </c>
      <c r="B8" s="165"/>
      <c r="C8" s="165"/>
      <c r="D8" s="165"/>
      <c r="E8" s="165"/>
      <c r="F8" s="165"/>
      <c r="G8" s="165"/>
      <c r="H8" s="45"/>
      <c r="I8" s="45"/>
    </row>
    <row r="9" spans="1:9" ht="12.75">
      <c r="A9" s="52" t="s">
        <v>0</v>
      </c>
      <c r="B9" s="146" t="s">
        <v>29</v>
      </c>
      <c r="C9" s="146"/>
      <c r="D9" s="146"/>
      <c r="E9" s="146"/>
      <c r="F9" s="146"/>
      <c r="G9" s="146"/>
      <c r="H9" s="45"/>
      <c r="I9" s="45"/>
    </row>
    <row r="10" spans="1:9" ht="12.75">
      <c r="A10" s="52" t="s">
        <v>1</v>
      </c>
      <c r="B10" s="146" t="s">
        <v>46</v>
      </c>
      <c r="C10" s="146"/>
      <c r="D10" s="146"/>
      <c r="E10" s="146"/>
      <c r="F10" s="146"/>
      <c r="G10" s="146"/>
      <c r="H10" s="146"/>
      <c r="I10" s="146"/>
    </row>
    <row r="11" spans="1:9" ht="12.75">
      <c r="A11" s="52" t="s">
        <v>2</v>
      </c>
      <c r="B11" s="146" t="s">
        <v>61</v>
      </c>
      <c r="C11" s="146"/>
      <c r="D11" s="146"/>
      <c r="E11" s="146"/>
      <c r="F11" s="146"/>
      <c r="G11" s="146"/>
      <c r="H11" s="146"/>
      <c r="I11" s="146"/>
    </row>
    <row r="12" spans="1:9" ht="12.75">
      <c r="A12" s="52" t="s">
        <v>3</v>
      </c>
      <c r="B12" s="146" t="s">
        <v>62</v>
      </c>
      <c r="C12" s="146"/>
      <c r="D12" s="146"/>
      <c r="E12" s="146"/>
      <c r="F12" s="146"/>
      <c r="G12" s="146"/>
      <c r="H12" s="146"/>
      <c r="I12" s="146"/>
    </row>
    <row r="13" spans="1:9" ht="12.75">
      <c r="A13" s="53" t="s">
        <v>20</v>
      </c>
      <c r="B13" s="162" t="s">
        <v>5</v>
      </c>
      <c r="C13" s="162"/>
      <c r="D13" s="162"/>
      <c r="E13" s="162"/>
      <c r="F13" s="162" t="s">
        <v>22</v>
      </c>
      <c r="G13" s="162"/>
      <c r="H13" s="45"/>
      <c r="I13" s="45"/>
    </row>
    <row r="14" spans="1:9" ht="12.75">
      <c r="A14" s="37">
        <v>1</v>
      </c>
      <c r="B14" s="97" t="s">
        <v>64</v>
      </c>
      <c r="C14" s="97"/>
      <c r="D14" s="97"/>
      <c r="E14" s="97"/>
      <c r="F14" s="164">
        <v>0.25</v>
      </c>
      <c r="G14" s="164"/>
      <c r="H14" s="164"/>
      <c r="I14" s="164"/>
    </row>
    <row r="15" spans="1:9" ht="12.75">
      <c r="A15" s="37">
        <v>2</v>
      </c>
      <c r="B15" s="97" t="s">
        <v>65</v>
      </c>
      <c r="C15" s="97"/>
      <c r="D15" s="97"/>
      <c r="E15" s="97"/>
      <c r="F15" s="151">
        <v>0.25</v>
      </c>
      <c r="G15" s="151"/>
      <c r="H15" s="151"/>
      <c r="I15" s="151"/>
    </row>
    <row r="16" spans="1:9" ht="23.25" customHeight="1">
      <c r="A16" s="55" t="s">
        <v>6</v>
      </c>
      <c r="B16" s="163" t="s">
        <v>63</v>
      </c>
      <c r="C16" s="163"/>
      <c r="D16" s="163"/>
      <c r="E16" s="163"/>
      <c r="F16" s="163"/>
      <c r="G16" s="163"/>
      <c r="H16" s="45"/>
      <c r="I16" s="45"/>
    </row>
    <row r="17" spans="1:9" ht="12.75">
      <c r="A17" s="52" t="s">
        <v>60</v>
      </c>
      <c r="B17" s="162" t="s">
        <v>18</v>
      </c>
      <c r="C17" s="162"/>
      <c r="D17" s="162"/>
      <c r="E17" s="162"/>
      <c r="F17" s="162"/>
      <c r="G17" s="162"/>
      <c r="H17" s="45"/>
      <c r="I17" s="45"/>
    </row>
    <row r="18" spans="1:9" ht="25.5">
      <c r="A18" s="56"/>
      <c r="B18" s="54" t="s">
        <v>9</v>
      </c>
      <c r="C18" s="54" t="s">
        <v>10</v>
      </c>
      <c r="D18" s="54" t="s">
        <v>11</v>
      </c>
      <c r="E18" s="54" t="s">
        <v>15</v>
      </c>
      <c r="F18" s="54" t="s">
        <v>12</v>
      </c>
      <c r="G18" s="53" t="s">
        <v>19</v>
      </c>
      <c r="H18" s="45"/>
      <c r="I18" s="45"/>
    </row>
    <row r="19" spans="1:9" ht="12.75">
      <c r="A19" s="57" t="s">
        <v>8</v>
      </c>
      <c r="B19" s="2"/>
      <c r="C19" s="79">
        <v>100000</v>
      </c>
      <c r="D19" s="2"/>
      <c r="E19" s="2"/>
      <c r="F19" s="2"/>
      <c r="G19" s="51">
        <f>SUM(B19:F19)</f>
        <v>100000</v>
      </c>
      <c r="H19" s="45"/>
      <c r="I19" s="45"/>
    </row>
    <row r="20" spans="1:9" ht="12.75">
      <c r="A20" s="57" t="s">
        <v>13</v>
      </c>
      <c r="B20" s="2"/>
      <c r="C20" s="2"/>
      <c r="D20" s="2"/>
      <c r="E20" s="2"/>
      <c r="F20" s="2"/>
      <c r="G20" s="2">
        <f>SUM(B20:F20)</f>
        <v>0</v>
      </c>
      <c r="H20" s="45"/>
      <c r="I20" s="45"/>
    </row>
    <row r="21" spans="1:9" ht="63.75">
      <c r="A21" s="162" t="s">
        <v>14</v>
      </c>
      <c r="B21" s="162"/>
      <c r="C21" s="162"/>
      <c r="D21" s="56" t="s">
        <v>21</v>
      </c>
      <c r="E21" s="54" t="s">
        <v>23</v>
      </c>
      <c r="F21" s="54" t="s">
        <v>4</v>
      </c>
      <c r="G21" s="54" t="s">
        <v>7</v>
      </c>
      <c r="H21" s="45"/>
      <c r="I21" s="45"/>
    </row>
    <row r="22" spans="1:9" ht="23.25" customHeight="1">
      <c r="A22" s="159" t="s">
        <v>66</v>
      </c>
      <c r="B22" s="159"/>
      <c r="C22" s="159"/>
      <c r="D22" s="29">
        <v>1</v>
      </c>
      <c r="E22" s="32">
        <v>1</v>
      </c>
      <c r="F22" s="62">
        <v>0.1</v>
      </c>
      <c r="G22" s="73">
        <v>18938</v>
      </c>
      <c r="H22" s="45"/>
      <c r="I22" s="45"/>
    </row>
    <row r="23" spans="1:9" ht="25.5" customHeight="1">
      <c r="A23" s="159" t="s">
        <v>67</v>
      </c>
      <c r="B23" s="159"/>
      <c r="C23" s="159"/>
      <c r="D23" s="29">
        <v>1</v>
      </c>
      <c r="E23" s="32">
        <v>1</v>
      </c>
      <c r="F23" s="62">
        <v>0.05</v>
      </c>
      <c r="G23" s="73">
        <v>3952</v>
      </c>
      <c r="H23" s="45"/>
      <c r="I23" s="45"/>
    </row>
    <row r="24" spans="1:9" ht="12" customHeight="1">
      <c r="A24" s="159" t="s">
        <v>138</v>
      </c>
      <c r="B24" s="159"/>
      <c r="C24" s="159"/>
      <c r="D24" s="29">
        <v>1</v>
      </c>
      <c r="E24" s="29">
        <v>2044</v>
      </c>
      <c r="F24" s="62">
        <v>0.1</v>
      </c>
      <c r="G24" s="73">
        <v>22889</v>
      </c>
      <c r="H24" s="45"/>
      <c r="I24" s="45"/>
    </row>
    <row r="25" spans="1:9" ht="23.25" customHeight="1">
      <c r="A25" s="159" t="s">
        <v>68</v>
      </c>
      <c r="B25" s="159"/>
      <c r="C25" s="159"/>
      <c r="D25" s="29">
        <v>1</v>
      </c>
      <c r="E25" s="32">
        <v>1</v>
      </c>
      <c r="F25" s="62">
        <v>0.1</v>
      </c>
      <c r="G25" s="73">
        <v>1014</v>
      </c>
      <c r="H25" s="45"/>
      <c r="I25" s="45"/>
    </row>
    <row r="26" spans="1:9" ht="28.5" customHeight="1">
      <c r="A26" s="159" t="s">
        <v>69</v>
      </c>
      <c r="B26" s="159"/>
      <c r="C26" s="159"/>
      <c r="D26" s="29">
        <v>1</v>
      </c>
      <c r="E26" s="32">
        <v>1</v>
      </c>
      <c r="F26" s="62">
        <v>0.1</v>
      </c>
      <c r="G26" s="73">
        <v>21576</v>
      </c>
      <c r="H26" s="45"/>
      <c r="I26" s="45"/>
    </row>
    <row r="27" spans="1:9" ht="12.75">
      <c r="A27" s="160" t="s">
        <v>70</v>
      </c>
      <c r="B27" s="160"/>
      <c r="C27" s="160"/>
      <c r="D27" s="29">
        <v>1</v>
      </c>
      <c r="E27" s="29">
        <v>388</v>
      </c>
      <c r="F27" s="62">
        <v>0.15</v>
      </c>
      <c r="G27" s="73">
        <v>1014</v>
      </c>
      <c r="H27" s="45"/>
      <c r="I27" s="45"/>
    </row>
    <row r="28" spans="1:9" ht="12" customHeight="1">
      <c r="A28" s="159" t="s">
        <v>71</v>
      </c>
      <c r="B28" s="159"/>
      <c r="C28" s="159"/>
      <c r="D28" s="29">
        <v>1</v>
      </c>
      <c r="E28" s="32">
        <v>1</v>
      </c>
      <c r="F28" s="62">
        <v>0.1</v>
      </c>
      <c r="G28" s="73">
        <v>3217</v>
      </c>
      <c r="H28" s="45"/>
      <c r="I28" s="45"/>
    </row>
    <row r="29" spans="1:9" ht="24.75" customHeight="1">
      <c r="A29" s="159" t="s">
        <v>72</v>
      </c>
      <c r="B29" s="161"/>
      <c r="C29" s="161"/>
      <c r="D29" s="44">
        <v>1</v>
      </c>
      <c r="E29" s="60">
        <v>1</v>
      </c>
      <c r="F29" s="63">
        <v>0.1</v>
      </c>
      <c r="G29" s="73">
        <v>1014</v>
      </c>
      <c r="H29" s="45"/>
      <c r="I29" s="45"/>
    </row>
    <row r="30" spans="1:9" ht="25.5" customHeight="1">
      <c r="A30" s="155" t="s">
        <v>73</v>
      </c>
      <c r="B30" s="155"/>
      <c r="C30" s="155"/>
      <c r="D30" s="59">
        <v>1</v>
      </c>
      <c r="E30" s="61">
        <v>31</v>
      </c>
      <c r="F30" s="63">
        <v>0.05</v>
      </c>
      <c r="G30" s="73">
        <v>19952</v>
      </c>
      <c r="H30" s="45"/>
      <c r="I30" s="45"/>
    </row>
    <row r="31" spans="1:9" ht="24" customHeight="1">
      <c r="A31" s="155" t="s">
        <v>74</v>
      </c>
      <c r="B31" s="155"/>
      <c r="C31" s="155"/>
      <c r="D31" s="59">
        <v>1</v>
      </c>
      <c r="E31" s="60">
        <v>1</v>
      </c>
      <c r="F31" s="63">
        <v>0.1</v>
      </c>
      <c r="G31" s="73">
        <v>3217</v>
      </c>
      <c r="H31" s="45"/>
      <c r="I31" s="45"/>
    </row>
    <row r="32" spans="1:9" ht="26.25" customHeight="1">
      <c r="A32" s="155" t="s">
        <v>75</v>
      </c>
      <c r="B32" s="155"/>
      <c r="C32" s="155"/>
      <c r="D32" s="59">
        <v>1</v>
      </c>
      <c r="E32" s="60">
        <v>1</v>
      </c>
      <c r="F32" s="63">
        <v>0.05</v>
      </c>
      <c r="G32" s="73">
        <v>3217</v>
      </c>
      <c r="H32" s="45"/>
      <c r="I32" s="45"/>
    </row>
    <row r="33" spans="1:9" ht="12.75">
      <c r="A33" s="156"/>
      <c r="B33" s="157"/>
      <c r="C33" s="158"/>
      <c r="D33" s="58"/>
      <c r="E33" s="45"/>
      <c r="F33" s="64">
        <f>SUM(F22:F32)</f>
        <v>1</v>
      </c>
      <c r="G33" s="65">
        <f>SUM(G22:G32)</f>
        <v>100000</v>
      </c>
      <c r="H33" s="45"/>
      <c r="I33" s="45"/>
    </row>
  </sheetData>
  <sheetProtection/>
  <mergeCells count="33">
    <mergeCell ref="A1:A5"/>
    <mergeCell ref="B1:E3"/>
    <mergeCell ref="F1:G1"/>
    <mergeCell ref="F3:G3"/>
    <mergeCell ref="F5:G5"/>
    <mergeCell ref="A6:G6"/>
    <mergeCell ref="A7:G7"/>
    <mergeCell ref="A8:G8"/>
    <mergeCell ref="B9:G9"/>
    <mergeCell ref="B10:I10"/>
    <mergeCell ref="B11:I11"/>
    <mergeCell ref="B12:I12"/>
    <mergeCell ref="B16:G16"/>
    <mergeCell ref="B13:E13"/>
    <mergeCell ref="F13:G13"/>
    <mergeCell ref="B14:E14"/>
    <mergeCell ref="B15:E15"/>
    <mergeCell ref="F14:I14"/>
    <mergeCell ref="F15:I15"/>
    <mergeCell ref="B17:G17"/>
    <mergeCell ref="A21:C21"/>
    <mergeCell ref="A22:C22"/>
    <mergeCell ref="A23:C23"/>
    <mergeCell ref="A24:C24"/>
    <mergeCell ref="A25:C25"/>
    <mergeCell ref="A30:C30"/>
    <mergeCell ref="A31:C31"/>
    <mergeCell ref="A32:C32"/>
    <mergeCell ref="A33:C33"/>
    <mergeCell ref="A26:C26"/>
    <mergeCell ref="A27:C27"/>
    <mergeCell ref="A28:C28"/>
    <mergeCell ref="A29:C29"/>
  </mergeCells>
  <printOptions/>
  <pageMargins left="0.39" right="0.1968503937007874" top="0.3937007874015748" bottom="0.3937007874015748" header="0.31496062992125984" footer="0.31496062992125984"/>
  <pageSetup horizontalDpi="600" verticalDpi="600" orientation="landscape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0">
      <selection activeCell="G23" sqref="G23"/>
    </sheetView>
  </sheetViews>
  <sheetFormatPr defaultColWidth="11.421875" defaultRowHeight="12.75"/>
  <cols>
    <col min="1" max="1" width="25.00390625" style="0" customWidth="1"/>
    <col min="2" max="2" width="14.421875" style="0" customWidth="1"/>
    <col min="3" max="3" width="18.140625" style="0" customWidth="1"/>
    <col min="4" max="4" width="17.7109375" style="0" customWidth="1"/>
    <col min="5" max="5" width="14.8515625" style="0" customWidth="1"/>
    <col min="6" max="6" width="12.57421875" style="0" customWidth="1"/>
    <col min="7" max="7" width="30.7109375" style="0" customWidth="1"/>
    <col min="8" max="9" width="11.421875" style="0" hidden="1" customWidth="1"/>
  </cols>
  <sheetData>
    <row r="1" spans="1:7" ht="14.25">
      <c r="A1" s="120"/>
      <c r="B1" s="121" t="s">
        <v>17</v>
      </c>
      <c r="C1" s="121"/>
      <c r="D1" s="121"/>
      <c r="E1" s="121"/>
      <c r="F1" s="123" t="s">
        <v>25</v>
      </c>
      <c r="G1" s="123"/>
    </row>
    <row r="2" spans="1:7" ht="12.75">
      <c r="A2" s="120"/>
      <c r="B2" s="121"/>
      <c r="C2" s="121"/>
      <c r="D2" s="121"/>
      <c r="E2" s="121"/>
      <c r="F2" s="1"/>
      <c r="G2" s="1"/>
    </row>
    <row r="3" spans="1:7" ht="14.25">
      <c r="A3" s="120"/>
      <c r="B3" s="121"/>
      <c r="C3" s="121"/>
      <c r="D3" s="121"/>
      <c r="E3" s="121"/>
      <c r="F3" s="123" t="s">
        <v>24</v>
      </c>
      <c r="G3" s="123"/>
    </row>
    <row r="4" spans="1:7" ht="12.75">
      <c r="A4" s="120"/>
      <c r="B4" s="1"/>
      <c r="C4" s="1"/>
      <c r="D4" s="1"/>
      <c r="E4" s="1"/>
      <c r="F4" s="1"/>
      <c r="G4" s="1"/>
    </row>
    <row r="5" spans="1:7" ht="13.5" thickBot="1">
      <c r="A5" s="120"/>
      <c r="B5" s="1"/>
      <c r="C5" s="1"/>
      <c r="D5" s="1"/>
      <c r="E5" s="1"/>
      <c r="F5" s="122" t="s">
        <v>26</v>
      </c>
      <c r="G5" s="122"/>
    </row>
    <row r="6" spans="1:7" ht="15">
      <c r="A6" s="124" t="s">
        <v>16</v>
      </c>
      <c r="B6" s="125"/>
      <c r="C6" s="125"/>
      <c r="D6" s="125"/>
      <c r="E6" s="125"/>
      <c r="F6" s="125"/>
      <c r="G6" s="126"/>
    </row>
    <row r="7" spans="1:7" ht="15">
      <c r="A7" s="113" t="s">
        <v>17</v>
      </c>
      <c r="B7" s="114"/>
      <c r="C7" s="114"/>
      <c r="D7" s="114"/>
      <c r="E7" s="114"/>
      <c r="F7" s="114"/>
      <c r="G7" s="115"/>
    </row>
    <row r="8" spans="1:7" ht="15.75" thickBot="1">
      <c r="A8" s="116" t="s">
        <v>28</v>
      </c>
      <c r="B8" s="117"/>
      <c r="C8" s="117"/>
      <c r="D8" s="117"/>
      <c r="E8" s="117"/>
      <c r="F8" s="117"/>
      <c r="G8" s="118"/>
    </row>
    <row r="9" spans="1:7" ht="13.5" thickBot="1">
      <c r="A9" s="19" t="s">
        <v>0</v>
      </c>
      <c r="B9" s="94" t="s">
        <v>29</v>
      </c>
      <c r="C9" s="95"/>
      <c r="D9" s="95"/>
      <c r="E9" s="95"/>
      <c r="F9" s="95"/>
      <c r="G9" s="96"/>
    </row>
    <row r="10" spans="1:9" ht="13.5" thickBot="1">
      <c r="A10" s="19" t="s">
        <v>1</v>
      </c>
      <c r="B10" s="146" t="s">
        <v>46</v>
      </c>
      <c r="C10" s="146"/>
      <c r="D10" s="146"/>
      <c r="E10" s="146"/>
      <c r="F10" s="146"/>
      <c r="G10" s="146"/>
      <c r="H10" s="146"/>
      <c r="I10" s="146"/>
    </row>
    <row r="11" spans="1:9" ht="13.5" thickBot="1">
      <c r="A11" s="19" t="s">
        <v>2</v>
      </c>
      <c r="B11" s="146" t="s">
        <v>61</v>
      </c>
      <c r="C11" s="146"/>
      <c r="D11" s="146"/>
      <c r="E11" s="146"/>
      <c r="F11" s="146"/>
      <c r="G11" s="146"/>
      <c r="H11" s="146"/>
      <c r="I11" s="146"/>
    </row>
    <row r="12" spans="1:9" ht="13.5" thickBot="1">
      <c r="A12" s="7" t="s">
        <v>3</v>
      </c>
      <c r="B12" s="146" t="s">
        <v>62</v>
      </c>
      <c r="C12" s="146"/>
      <c r="D12" s="146"/>
      <c r="E12" s="146"/>
      <c r="F12" s="146"/>
      <c r="G12" s="146"/>
      <c r="H12" s="146"/>
      <c r="I12" s="146"/>
    </row>
    <row r="13" spans="1:7" ht="13.5" thickBot="1">
      <c r="A13" s="5"/>
      <c r="B13" s="4"/>
      <c r="C13" s="4"/>
      <c r="D13" s="4"/>
      <c r="E13" s="6"/>
      <c r="F13" s="6"/>
      <c r="G13" s="6"/>
    </row>
    <row r="14" spans="1:7" ht="13.5" thickBot="1">
      <c r="A14" s="20" t="s">
        <v>20</v>
      </c>
      <c r="B14" s="119" t="s">
        <v>5</v>
      </c>
      <c r="C14" s="88"/>
      <c r="D14" s="88"/>
      <c r="E14" s="88"/>
      <c r="F14" s="88" t="s">
        <v>22</v>
      </c>
      <c r="G14" s="89"/>
    </row>
    <row r="15" spans="1:9" ht="12.75">
      <c r="A15" s="11">
        <v>1</v>
      </c>
      <c r="B15" s="97" t="s">
        <v>64</v>
      </c>
      <c r="C15" s="97"/>
      <c r="D15" s="97"/>
      <c r="E15" s="97"/>
      <c r="F15" s="172">
        <v>0</v>
      </c>
      <c r="G15" s="172"/>
      <c r="H15" s="172"/>
      <c r="I15" s="172"/>
    </row>
    <row r="16" spans="1:7" ht="12.75">
      <c r="A16" s="12">
        <v>2</v>
      </c>
      <c r="B16" s="104"/>
      <c r="C16" s="104"/>
      <c r="D16" s="104"/>
      <c r="E16" s="93"/>
      <c r="F16" s="92"/>
      <c r="G16" s="93"/>
    </row>
    <row r="17" spans="1:7" ht="12.75">
      <c r="A17" s="27">
        <v>3</v>
      </c>
      <c r="B17" s="104"/>
      <c r="C17" s="104"/>
      <c r="D17" s="104"/>
      <c r="E17" s="93"/>
      <c r="F17" s="92"/>
      <c r="G17" s="93"/>
    </row>
    <row r="18" spans="1:7" ht="13.5" thickBot="1">
      <c r="A18" s="13">
        <v>4</v>
      </c>
      <c r="B18" s="86"/>
      <c r="C18" s="86"/>
      <c r="D18" s="86"/>
      <c r="E18" s="87"/>
      <c r="F18" s="100"/>
      <c r="G18" s="87"/>
    </row>
    <row r="19" spans="1:7" ht="13.5" thickBot="1">
      <c r="A19" s="108"/>
      <c r="B19" s="108"/>
      <c r="C19" s="108"/>
      <c r="D19" s="108"/>
      <c r="E19" s="108"/>
      <c r="F19" s="108"/>
      <c r="G19" s="108"/>
    </row>
    <row r="20" spans="1:7" ht="27" customHeight="1" thickBot="1">
      <c r="A20" s="26" t="s">
        <v>6</v>
      </c>
      <c r="B20" s="101" t="s">
        <v>77</v>
      </c>
      <c r="C20" s="102"/>
      <c r="D20" s="102"/>
      <c r="E20" s="102"/>
      <c r="F20" s="102"/>
      <c r="G20" s="103"/>
    </row>
    <row r="21" spans="1:7" ht="18.75" customHeight="1" thickBot="1">
      <c r="A21" s="28" t="s">
        <v>76</v>
      </c>
      <c r="B21" s="105" t="s">
        <v>18</v>
      </c>
      <c r="C21" s="106"/>
      <c r="D21" s="106"/>
      <c r="E21" s="106"/>
      <c r="F21" s="106"/>
      <c r="G21" s="107"/>
    </row>
    <row r="22" spans="1:7" ht="26.25" thickBot="1">
      <c r="A22" s="24"/>
      <c r="B22" s="10" t="s">
        <v>9</v>
      </c>
      <c r="C22" s="10" t="s">
        <v>10</v>
      </c>
      <c r="D22" s="10" t="s">
        <v>11</v>
      </c>
      <c r="E22" s="10" t="s">
        <v>15</v>
      </c>
      <c r="F22" s="10" t="s">
        <v>12</v>
      </c>
      <c r="G22" s="25" t="s">
        <v>19</v>
      </c>
    </row>
    <row r="23" spans="1:7" ht="12.75">
      <c r="A23" s="23" t="s">
        <v>8</v>
      </c>
      <c r="B23" s="18"/>
      <c r="C23" s="75">
        <v>450000</v>
      </c>
      <c r="D23" s="18"/>
      <c r="E23" s="18"/>
      <c r="F23" s="18"/>
      <c r="G23" s="76">
        <f>SUM(B23:F23)</f>
        <v>450000</v>
      </c>
    </row>
    <row r="24" spans="1:7" ht="13.5" thickBot="1">
      <c r="A24" s="15" t="s">
        <v>13</v>
      </c>
      <c r="B24" s="16"/>
      <c r="C24" s="16"/>
      <c r="D24" s="16"/>
      <c r="E24" s="16"/>
      <c r="F24" s="16"/>
      <c r="G24" s="17">
        <f>SUM(B24:F24)</f>
        <v>0</v>
      </c>
    </row>
    <row r="25" spans="1:7" ht="64.5" thickBot="1">
      <c r="A25" s="109" t="s">
        <v>14</v>
      </c>
      <c r="B25" s="88"/>
      <c r="C25" s="88"/>
      <c r="D25" s="22" t="s">
        <v>21</v>
      </c>
      <c r="E25" s="8" t="s">
        <v>23</v>
      </c>
      <c r="F25" s="8" t="s">
        <v>4</v>
      </c>
      <c r="G25" s="9" t="s">
        <v>7</v>
      </c>
    </row>
    <row r="26" spans="1:7" ht="48.75" customHeight="1">
      <c r="A26" s="169" t="s">
        <v>78</v>
      </c>
      <c r="B26" s="170"/>
      <c r="C26" s="171"/>
      <c r="D26" s="21">
        <v>1</v>
      </c>
      <c r="E26" s="29">
        <v>31</v>
      </c>
      <c r="F26" s="50">
        <v>1</v>
      </c>
      <c r="G26" s="73">
        <v>450000</v>
      </c>
    </row>
    <row r="27" spans="1:7" ht="13.5" thickBot="1">
      <c r="A27" s="127"/>
      <c r="B27" s="86"/>
      <c r="C27" s="86"/>
      <c r="D27" s="3"/>
      <c r="E27" s="3"/>
      <c r="F27" s="43">
        <f>SUM(F26)</f>
        <v>1</v>
      </c>
      <c r="G27" s="73">
        <f>SUM(G26)</f>
        <v>450000</v>
      </c>
    </row>
    <row r="28" ht="12.75">
      <c r="G28" s="80"/>
    </row>
  </sheetData>
  <sheetProtection/>
  <mergeCells count="28">
    <mergeCell ref="A1:A5"/>
    <mergeCell ref="B1:E3"/>
    <mergeCell ref="F1:G1"/>
    <mergeCell ref="F3:G3"/>
    <mergeCell ref="F5:G5"/>
    <mergeCell ref="A6:G6"/>
    <mergeCell ref="A7:G7"/>
    <mergeCell ref="A8:G8"/>
    <mergeCell ref="B9:G9"/>
    <mergeCell ref="B10:I10"/>
    <mergeCell ref="B11:I11"/>
    <mergeCell ref="B12:I12"/>
    <mergeCell ref="B14:E14"/>
    <mergeCell ref="F14:G14"/>
    <mergeCell ref="B15:E15"/>
    <mergeCell ref="B16:E16"/>
    <mergeCell ref="F16:G16"/>
    <mergeCell ref="F15:I15"/>
    <mergeCell ref="A27:C27"/>
    <mergeCell ref="B21:G21"/>
    <mergeCell ref="A25:C25"/>
    <mergeCell ref="A26:C26"/>
    <mergeCell ref="B17:E17"/>
    <mergeCell ref="F17:G17"/>
    <mergeCell ref="B18:E18"/>
    <mergeCell ref="F18:G18"/>
    <mergeCell ref="A19:G19"/>
    <mergeCell ref="B20:G20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4">
      <selection activeCell="B23" sqref="B23:G23"/>
    </sheetView>
  </sheetViews>
  <sheetFormatPr defaultColWidth="11.421875" defaultRowHeight="12.75"/>
  <cols>
    <col min="1" max="1" width="25.00390625" style="0" customWidth="1"/>
    <col min="2" max="2" width="14.421875" style="0" customWidth="1"/>
    <col min="3" max="3" width="24.8515625" style="0" customWidth="1"/>
    <col min="4" max="4" width="17.7109375" style="0" customWidth="1"/>
    <col min="5" max="5" width="14.8515625" style="0" customWidth="1"/>
    <col min="6" max="6" width="12.57421875" style="0" customWidth="1"/>
    <col min="7" max="7" width="19.00390625" style="0" customWidth="1"/>
    <col min="8" max="9" width="11.421875" style="0" hidden="1" customWidth="1"/>
  </cols>
  <sheetData>
    <row r="1" spans="1:7" ht="14.25">
      <c r="A1" s="120"/>
      <c r="B1" s="121" t="s">
        <v>17</v>
      </c>
      <c r="C1" s="121"/>
      <c r="D1" s="121"/>
      <c r="E1" s="121"/>
      <c r="F1" s="123" t="s">
        <v>25</v>
      </c>
      <c r="G1" s="123"/>
    </row>
    <row r="2" spans="1:7" ht="12.75">
      <c r="A2" s="120"/>
      <c r="B2" s="121"/>
      <c r="C2" s="121"/>
      <c r="D2" s="121"/>
      <c r="E2" s="121"/>
      <c r="F2" s="1"/>
      <c r="G2" s="1"/>
    </row>
    <row r="3" spans="1:7" ht="14.25">
      <c r="A3" s="120"/>
      <c r="B3" s="121"/>
      <c r="C3" s="121"/>
      <c r="D3" s="121"/>
      <c r="E3" s="121"/>
      <c r="F3" s="123" t="s">
        <v>24</v>
      </c>
      <c r="G3" s="123"/>
    </row>
    <row r="4" spans="1:7" ht="12.75">
      <c r="A4" s="120"/>
      <c r="B4" s="1"/>
      <c r="C4" s="1"/>
      <c r="D4" s="1"/>
      <c r="E4" s="1"/>
      <c r="F4" s="1"/>
      <c r="G4" s="1"/>
    </row>
    <row r="5" spans="1:7" ht="13.5" thickBot="1">
      <c r="A5" s="120"/>
      <c r="B5" s="1"/>
      <c r="C5" s="1"/>
      <c r="D5" s="1"/>
      <c r="E5" s="1"/>
      <c r="F5" s="122" t="s">
        <v>26</v>
      </c>
      <c r="G5" s="122"/>
    </row>
    <row r="6" spans="1:7" ht="15">
      <c r="A6" s="124" t="s">
        <v>16</v>
      </c>
      <c r="B6" s="125"/>
      <c r="C6" s="125"/>
      <c r="D6" s="125"/>
      <c r="E6" s="125"/>
      <c r="F6" s="125"/>
      <c r="G6" s="126"/>
    </row>
    <row r="7" spans="1:7" ht="15">
      <c r="A7" s="113" t="s">
        <v>17</v>
      </c>
      <c r="B7" s="114"/>
      <c r="C7" s="114"/>
      <c r="D7" s="114"/>
      <c r="E7" s="114"/>
      <c r="F7" s="114"/>
      <c r="G7" s="115"/>
    </row>
    <row r="8" spans="1:7" ht="15.75" thickBot="1">
      <c r="A8" s="116" t="s">
        <v>28</v>
      </c>
      <c r="B8" s="117"/>
      <c r="C8" s="117"/>
      <c r="D8" s="117"/>
      <c r="E8" s="117"/>
      <c r="F8" s="117"/>
      <c r="G8" s="118"/>
    </row>
    <row r="9" spans="1:7" ht="13.5" thickBot="1">
      <c r="A9" s="19" t="s">
        <v>0</v>
      </c>
      <c r="B9" s="94" t="s">
        <v>29</v>
      </c>
      <c r="C9" s="95"/>
      <c r="D9" s="95"/>
      <c r="E9" s="95"/>
      <c r="F9" s="95"/>
      <c r="G9" s="96"/>
    </row>
    <row r="10" spans="1:9" ht="13.5" thickBot="1">
      <c r="A10" s="19" t="s">
        <v>1</v>
      </c>
      <c r="B10" s="146" t="s">
        <v>27</v>
      </c>
      <c r="C10" s="146"/>
      <c r="D10" s="146"/>
      <c r="E10" s="146"/>
      <c r="F10" s="146"/>
      <c r="G10" s="146"/>
      <c r="H10" s="146"/>
      <c r="I10" s="146"/>
    </row>
    <row r="11" spans="1:9" ht="13.5" thickBot="1">
      <c r="A11" s="19" t="s">
        <v>2</v>
      </c>
      <c r="B11" s="146" t="s">
        <v>79</v>
      </c>
      <c r="C11" s="146"/>
      <c r="D11" s="146"/>
      <c r="E11" s="146"/>
      <c r="F11" s="146"/>
      <c r="G11" s="146"/>
      <c r="H11" s="146"/>
      <c r="I11" s="146"/>
    </row>
    <row r="12" spans="1:9" ht="13.5" thickBot="1">
      <c r="A12" s="7" t="s">
        <v>3</v>
      </c>
      <c r="B12" s="146" t="s">
        <v>80</v>
      </c>
      <c r="C12" s="146"/>
      <c r="D12" s="146"/>
      <c r="E12" s="146"/>
      <c r="F12" s="146"/>
      <c r="G12" s="146"/>
      <c r="H12" s="146"/>
      <c r="I12" s="146"/>
    </row>
    <row r="13" spans="1:7" ht="13.5" thickBot="1">
      <c r="A13" s="5"/>
      <c r="B13" s="4"/>
      <c r="C13" s="4"/>
      <c r="D13" s="4"/>
      <c r="E13" s="6"/>
      <c r="F13" s="6"/>
      <c r="G13" s="6"/>
    </row>
    <row r="14" spans="1:7" ht="13.5" thickBot="1">
      <c r="A14" s="20" t="s">
        <v>20</v>
      </c>
      <c r="B14" s="119" t="s">
        <v>5</v>
      </c>
      <c r="C14" s="88"/>
      <c r="D14" s="88"/>
      <c r="E14" s="88"/>
      <c r="F14" s="88" t="s">
        <v>22</v>
      </c>
      <c r="G14" s="89"/>
    </row>
    <row r="15" spans="1:9" ht="27.75" customHeight="1">
      <c r="A15" s="11">
        <v>1</v>
      </c>
      <c r="B15" s="97" t="s">
        <v>84</v>
      </c>
      <c r="C15" s="179"/>
      <c r="D15" s="179"/>
      <c r="E15" s="179"/>
      <c r="F15" s="180">
        <v>0.25</v>
      </c>
      <c r="G15" s="180"/>
      <c r="H15" s="180"/>
      <c r="I15" s="180"/>
    </row>
    <row r="16" spans="1:9" ht="27" customHeight="1">
      <c r="A16" s="12">
        <v>2</v>
      </c>
      <c r="B16" s="174" t="s">
        <v>85</v>
      </c>
      <c r="C16" s="175"/>
      <c r="D16" s="175"/>
      <c r="E16" s="176"/>
      <c r="F16" s="181">
        <v>0.25</v>
      </c>
      <c r="G16" s="182"/>
      <c r="H16" s="182"/>
      <c r="I16" s="183"/>
    </row>
    <row r="17" spans="1:7" ht="12.75">
      <c r="A17" s="27">
        <v>3</v>
      </c>
      <c r="B17" s="104"/>
      <c r="C17" s="104"/>
      <c r="D17" s="104"/>
      <c r="E17" s="93"/>
      <c r="F17" s="92"/>
      <c r="G17" s="93"/>
    </row>
    <row r="18" spans="1:7" ht="13.5" thickBot="1">
      <c r="A18" s="13">
        <v>4</v>
      </c>
      <c r="B18" s="86"/>
      <c r="C18" s="86"/>
      <c r="D18" s="86"/>
      <c r="E18" s="87"/>
      <c r="F18" s="100"/>
      <c r="G18" s="87"/>
    </row>
    <row r="19" spans="1:7" ht="13.5" thickBot="1">
      <c r="A19" s="108"/>
      <c r="B19" s="108"/>
      <c r="C19" s="108"/>
      <c r="D19" s="108"/>
      <c r="E19" s="108"/>
      <c r="F19" s="108"/>
      <c r="G19" s="108"/>
    </row>
    <row r="20" spans="1:7" ht="26.25" customHeight="1" thickBot="1">
      <c r="A20" s="26" t="s">
        <v>6</v>
      </c>
      <c r="B20" s="101" t="s">
        <v>87</v>
      </c>
      <c r="C20" s="102"/>
      <c r="D20" s="102"/>
      <c r="E20" s="102"/>
      <c r="F20" s="102"/>
      <c r="G20" s="103"/>
    </row>
    <row r="21" spans="1:7" ht="13.5" thickBot="1">
      <c r="A21" s="28" t="s">
        <v>76</v>
      </c>
      <c r="B21" s="105" t="s">
        <v>18</v>
      </c>
      <c r="C21" s="106"/>
      <c r="D21" s="106"/>
      <c r="E21" s="106"/>
      <c r="F21" s="106"/>
      <c r="G21" s="107"/>
    </row>
    <row r="22" spans="1:7" ht="26.25" thickBot="1">
      <c r="A22" s="24"/>
      <c r="B22" s="10" t="s">
        <v>9</v>
      </c>
      <c r="C22" s="10" t="s">
        <v>10</v>
      </c>
      <c r="D22" s="10" t="s">
        <v>11</v>
      </c>
      <c r="E22" s="10" t="s">
        <v>15</v>
      </c>
      <c r="F22" s="10" t="s">
        <v>12</v>
      </c>
      <c r="G22" s="25" t="s">
        <v>19</v>
      </c>
    </row>
    <row r="23" spans="1:7" ht="12.75">
      <c r="A23" s="23" t="s">
        <v>8</v>
      </c>
      <c r="B23" s="222">
        <v>3519834</v>
      </c>
      <c r="C23" s="222">
        <v>1000000</v>
      </c>
      <c r="D23" s="222"/>
      <c r="E23" s="222"/>
      <c r="F23" s="222"/>
      <c r="G23" s="76">
        <f>SUM(B23:F23)</f>
        <v>4519834</v>
      </c>
    </row>
    <row r="24" spans="1:7" ht="13.5" thickBot="1">
      <c r="A24" s="15" t="s">
        <v>13</v>
      </c>
      <c r="B24" s="16"/>
      <c r="C24" s="16"/>
      <c r="D24" s="16"/>
      <c r="E24" s="16"/>
      <c r="F24" s="16"/>
      <c r="G24" s="17">
        <f>SUM(B24:F24)</f>
        <v>0</v>
      </c>
    </row>
    <row r="25" spans="1:7" ht="64.5" thickBot="1">
      <c r="A25" s="109" t="s">
        <v>14</v>
      </c>
      <c r="B25" s="88"/>
      <c r="C25" s="88"/>
      <c r="D25" s="22" t="s">
        <v>21</v>
      </c>
      <c r="E25" s="8" t="s">
        <v>23</v>
      </c>
      <c r="F25" s="8" t="s">
        <v>4</v>
      </c>
      <c r="G25" s="9" t="s">
        <v>7</v>
      </c>
    </row>
    <row r="26" spans="1:7" ht="32.25" customHeight="1">
      <c r="A26" s="173" t="s">
        <v>81</v>
      </c>
      <c r="B26" s="173"/>
      <c r="C26" s="173"/>
      <c r="D26" s="59">
        <v>1</v>
      </c>
      <c r="E26" s="67">
        <v>1406694</v>
      </c>
      <c r="F26" s="68">
        <v>0.7</v>
      </c>
      <c r="G26" s="77">
        <v>4202453</v>
      </c>
    </row>
    <row r="27" spans="1:7" ht="30" customHeight="1">
      <c r="A27" s="159" t="s">
        <v>82</v>
      </c>
      <c r="B27" s="159"/>
      <c r="C27" s="159"/>
      <c r="D27" s="59">
        <v>1</v>
      </c>
      <c r="E27" s="67">
        <v>40</v>
      </c>
      <c r="F27" s="68">
        <v>0.1</v>
      </c>
      <c r="G27" s="215">
        <v>182065</v>
      </c>
    </row>
    <row r="28" spans="1:7" ht="27.75" customHeight="1">
      <c r="A28" s="174" t="s">
        <v>86</v>
      </c>
      <c r="B28" s="175"/>
      <c r="C28" s="176"/>
      <c r="D28" s="29">
        <v>1</v>
      </c>
      <c r="E28" s="32">
        <v>1</v>
      </c>
      <c r="F28" s="50">
        <v>0.1</v>
      </c>
      <c r="G28" s="215">
        <v>124301</v>
      </c>
    </row>
    <row r="29" spans="1:7" ht="43.5" customHeight="1">
      <c r="A29" s="174" t="s">
        <v>83</v>
      </c>
      <c r="B29" s="177"/>
      <c r="C29" s="178"/>
      <c r="D29" s="29">
        <v>2</v>
      </c>
      <c r="E29" s="32">
        <v>1</v>
      </c>
      <c r="F29" s="50">
        <v>0.1</v>
      </c>
      <c r="G29" s="215">
        <v>11015</v>
      </c>
    </row>
    <row r="30" spans="1:7" ht="11.25" customHeight="1" thickBot="1">
      <c r="A30" s="127"/>
      <c r="B30" s="86"/>
      <c r="C30" s="86"/>
      <c r="D30" s="3"/>
      <c r="E30" s="3"/>
      <c r="F30" s="43">
        <f>SUM(F26:F29)</f>
        <v>0.9999999999999999</v>
      </c>
      <c r="G30" s="66">
        <f>SUM(G26:G29)</f>
        <v>4519834</v>
      </c>
    </row>
  </sheetData>
  <sheetProtection/>
  <mergeCells count="31">
    <mergeCell ref="A1:A5"/>
    <mergeCell ref="B1:E3"/>
    <mergeCell ref="F1:G1"/>
    <mergeCell ref="F3:G3"/>
    <mergeCell ref="F5:G5"/>
    <mergeCell ref="A6:G6"/>
    <mergeCell ref="A7:G7"/>
    <mergeCell ref="A8:G8"/>
    <mergeCell ref="B9:G9"/>
    <mergeCell ref="B10:I10"/>
    <mergeCell ref="B11:I11"/>
    <mergeCell ref="B12:I12"/>
    <mergeCell ref="B14:E14"/>
    <mergeCell ref="F14:G14"/>
    <mergeCell ref="B15:E15"/>
    <mergeCell ref="B16:E16"/>
    <mergeCell ref="F15:I15"/>
    <mergeCell ref="F16:I16"/>
    <mergeCell ref="B17:E17"/>
    <mergeCell ref="F17:G17"/>
    <mergeCell ref="B18:E18"/>
    <mergeCell ref="F18:G18"/>
    <mergeCell ref="A19:G19"/>
    <mergeCell ref="B20:G20"/>
    <mergeCell ref="A30:C30"/>
    <mergeCell ref="B21:G21"/>
    <mergeCell ref="A25:C25"/>
    <mergeCell ref="A26:C26"/>
    <mergeCell ref="A27:C27"/>
    <mergeCell ref="A28:C28"/>
    <mergeCell ref="A29:C29"/>
  </mergeCells>
  <printOptions/>
  <pageMargins left="0.62" right="0.1968503937007874" top="0.3937007874015748" bottom="0.3937007874015748" header="0.31496062992125984" footer="0.31496062992125984"/>
  <pageSetup horizontalDpi="600" verticalDpi="600" orientation="landscape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7">
      <selection activeCell="B23" sqref="B23:G23"/>
    </sheetView>
  </sheetViews>
  <sheetFormatPr defaultColWidth="11.421875" defaultRowHeight="12.75"/>
  <cols>
    <col min="1" max="1" width="25.00390625" style="0" customWidth="1"/>
    <col min="2" max="2" width="14.421875" style="0" customWidth="1"/>
    <col min="3" max="3" width="30.28125" style="0" customWidth="1"/>
    <col min="4" max="4" width="17.7109375" style="0" customWidth="1"/>
    <col min="5" max="5" width="14.8515625" style="0" customWidth="1"/>
    <col min="6" max="6" width="12.57421875" style="0" customWidth="1"/>
    <col min="7" max="7" width="20.140625" style="0" customWidth="1"/>
    <col min="8" max="9" width="11.421875" style="0" hidden="1" customWidth="1"/>
  </cols>
  <sheetData>
    <row r="1" spans="1:7" ht="14.25">
      <c r="A1" s="120"/>
      <c r="B1" s="121" t="s">
        <v>17</v>
      </c>
      <c r="C1" s="121"/>
      <c r="D1" s="121"/>
      <c r="E1" s="121"/>
      <c r="F1" s="123" t="s">
        <v>25</v>
      </c>
      <c r="G1" s="123"/>
    </row>
    <row r="2" spans="1:7" ht="12.75">
      <c r="A2" s="120"/>
      <c r="B2" s="121"/>
      <c r="C2" s="121"/>
      <c r="D2" s="121"/>
      <c r="E2" s="121"/>
      <c r="F2" s="1"/>
      <c r="G2" s="1"/>
    </row>
    <row r="3" spans="1:7" ht="14.25">
      <c r="A3" s="120"/>
      <c r="B3" s="121"/>
      <c r="C3" s="121"/>
      <c r="D3" s="121"/>
      <c r="E3" s="121"/>
      <c r="F3" s="123" t="s">
        <v>24</v>
      </c>
      <c r="G3" s="123"/>
    </row>
    <row r="4" spans="1:7" ht="12.75">
      <c r="A4" s="120"/>
      <c r="B4" s="1"/>
      <c r="C4" s="1"/>
      <c r="D4" s="1"/>
      <c r="E4" s="1"/>
      <c r="F4" s="1"/>
      <c r="G4" s="1"/>
    </row>
    <row r="5" spans="1:7" ht="13.5" thickBot="1">
      <c r="A5" s="120"/>
      <c r="B5" s="1"/>
      <c r="C5" s="1"/>
      <c r="D5" s="1"/>
      <c r="E5" s="1"/>
      <c r="F5" s="122" t="s">
        <v>26</v>
      </c>
      <c r="G5" s="122"/>
    </row>
    <row r="6" spans="1:7" ht="15">
      <c r="A6" s="124" t="s">
        <v>16</v>
      </c>
      <c r="B6" s="125"/>
      <c r="C6" s="125"/>
      <c r="D6" s="125"/>
      <c r="E6" s="125"/>
      <c r="F6" s="125"/>
      <c r="G6" s="126"/>
    </row>
    <row r="7" spans="1:7" ht="15">
      <c r="A7" s="113" t="s">
        <v>17</v>
      </c>
      <c r="B7" s="114"/>
      <c r="C7" s="114"/>
      <c r="D7" s="114"/>
      <c r="E7" s="114"/>
      <c r="F7" s="114"/>
      <c r="G7" s="115"/>
    </row>
    <row r="8" spans="1:7" ht="15.75" thickBot="1">
      <c r="A8" s="116" t="s">
        <v>28</v>
      </c>
      <c r="B8" s="117"/>
      <c r="C8" s="117"/>
      <c r="D8" s="117"/>
      <c r="E8" s="117"/>
      <c r="F8" s="117"/>
      <c r="G8" s="118"/>
    </row>
    <row r="9" spans="1:7" ht="13.5" thickBot="1">
      <c r="A9" s="19" t="s">
        <v>0</v>
      </c>
      <c r="B9" s="94" t="s">
        <v>29</v>
      </c>
      <c r="C9" s="95"/>
      <c r="D9" s="95"/>
      <c r="E9" s="95"/>
      <c r="F9" s="95"/>
      <c r="G9" s="96"/>
    </row>
    <row r="10" spans="1:9" ht="13.5" thickBot="1">
      <c r="A10" s="19" t="s">
        <v>1</v>
      </c>
      <c r="B10" s="146" t="s">
        <v>27</v>
      </c>
      <c r="C10" s="146"/>
      <c r="D10" s="146"/>
      <c r="E10" s="146"/>
      <c r="F10" s="146"/>
      <c r="G10" s="146"/>
      <c r="H10" s="146"/>
      <c r="I10" s="146"/>
    </row>
    <row r="11" spans="1:9" ht="13.5" thickBot="1">
      <c r="A11" s="19" t="s">
        <v>2</v>
      </c>
      <c r="B11" s="146" t="s">
        <v>30</v>
      </c>
      <c r="C11" s="146"/>
      <c r="D11" s="146"/>
      <c r="E11" s="146"/>
      <c r="F11" s="146"/>
      <c r="G11" s="146"/>
      <c r="H11" s="146"/>
      <c r="I11" s="146"/>
    </row>
    <row r="12" spans="1:9" ht="13.5" thickBot="1">
      <c r="A12" s="7" t="s">
        <v>3</v>
      </c>
      <c r="B12" s="146" t="s">
        <v>89</v>
      </c>
      <c r="C12" s="146"/>
      <c r="D12" s="146"/>
      <c r="E12" s="146"/>
      <c r="F12" s="146"/>
      <c r="G12" s="146"/>
      <c r="H12" s="146"/>
      <c r="I12" s="146"/>
    </row>
    <row r="13" spans="1:7" ht="13.5" thickBot="1">
      <c r="A13" s="5"/>
      <c r="B13" s="4"/>
      <c r="C13" s="4"/>
      <c r="D13" s="4"/>
      <c r="E13" s="6"/>
      <c r="F13" s="6"/>
      <c r="G13" s="6"/>
    </row>
    <row r="14" spans="1:7" ht="13.5" thickBot="1">
      <c r="A14" s="20" t="s">
        <v>20</v>
      </c>
      <c r="B14" s="119" t="s">
        <v>5</v>
      </c>
      <c r="C14" s="88"/>
      <c r="D14" s="88"/>
      <c r="E14" s="88"/>
      <c r="F14" s="88" t="s">
        <v>22</v>
      </c>
      <c r="G14" s="89"/>
    </row>
    <row r="15" spans="1:9" ht="12.75">
      <c r="A15" s="11">
        <v>1</v>
      </c>
      <c r="B15" s="159" t="s">
        <v>85</v>
      </c>
      <c r="C15" s="97"/>
      <c r="D15" s="97"/>
      <c r="E15" s="97"/>
      <c r="F15" s="191">
        <v>0.2541</v>
      </c>
      <c r="G15" s="191"/>
      <c r="H15" s="191"/>
      <c r="I15" s="191"/>
    </row>
    <row r="16" spans="1:9" ht="12.75">
      <c r="A16" s="12">
        <v>2</v>
      </c>
      <c r="B16" s="97" t="s">
        <v>91</v>
      </c>
      <c r="C16" s="97"/>
      <c r="D16" s="97"/>
      <c r="E16" s="97"/>
      <c r="F16" s="192">
        <v>0.25</v>
      </c>
      <c r="G16" s="192"/>
      <c r="H16" s="192"/>
      <c r="I16" s="192"/>
    </row>
    <row r="17" spans="1:9" ht="12.75">
      <c r="A17" s="27">
        <v>3</v>
      </c>
      <c r="B17" s="97" t="s">
        <v>92</v>
      </c>
      <c r="C17" s="97"/>
      <c r="D17" s="97"/>
      <c r="E17" s="97"/>
      <c r="F17" s="187">
        <v>0.25</v>
      </c>
      <c r="G17" s="187"/>
      <c r="H17" s="187"/>
      <c r="I17" s="187"/>
    </row>
    <row r="18" spans="1:9" ht="13.5" thickBot="1">
      <c r="A18" s="13">
        <v>4</v>
      </c>
      <c r="B18" s="174" t="s">
        <v>93</v>
      </c>
      <c r="C18" s="175"/>
      <c r="D18" s="175"/>
      <c r="E18" s="176"/>
      <c r="F18" s="188">
        <v>0.25</v>
      </c>
      <c r="G18" s="189"/>
      <c r="H18" s="189"/>
      <c r="I18" s="190"/>
    </row>
    <row r="19" spans="1:7" ht="13.5" thickBot="1">
      <c r="A19" s="108"/>
      <c r="B19" s="108"/>
      <c r="C19" s="108"/>
      <c r="D19" s="108"/>
      <c r="E19" s="108"/>
      <c r="F19" s="108"/>
      <c r="G19" s="108"/>
    </row>
    <row r="20" spans="1:7" ht="13.5" thickBot="1">
      <c r="A20" s="26" t="s">
        <v>6</v>
      </c>
      <c r="B20" s="101" t="s">
        <v>90</v>
      </c>
      <c r="C20" s="102"/>
      <c r="D20" s="102"/>
      <c r="E20" s="102"/>
      <c r="F20" s="102"/>
      <c r="G20" s="103"/>
    </row>
    <row r="21" spans="1:7" ht="13.5" thickBot="1">
      <c r="A21" s="28" t="s">
        <v>88</v>
      </c>
      <c r="B21" s="105" t="s">
        <v>18</v>
      </c>
      <c r="C21" s="106"/>
      <c r="D21" s="106"/>
      <c r="E21" s="106"/>
      <c r="F21" s="106"/>
      <c r="G21" s="107"/>
    </row>
    <row r="22" spans="1:7" ht="26.25" thickBot="1">
      <c r="A22" s="24"/>
      <c r="B22" s="10" t="s">
        <v>9</v>
      </c>
      <c r="C22" s="10" t="s">
        <v>10</v>
      </c>
      <c r="D22" s="10" t="s">
        <v>11</v>
      </c>
      <c r="E22" s="10" t="s">
        <v>15</v>
      </c>
      <c r="F22" s="10" t="s">
        <v>12</v>
      </c>
      <c r="G22" s="25" t="s">
        <v>19</v>
      </c>
    </row>
    <row r="23" spans="1:7" ht="12.75">
      <c r="A23" s="23" t="s">
        <v>8</v>
      </c>
      <c r="B23" s="222">
        <v>87372</v>
      </c>
      <c r="C23" s="222">
        <v>250000</v>
      </c>
      <c r="D23" s="222"/>
      <c r="E23" s="222"/>
      <c r="F23" s="222"/>
      <c r="G23" s="76">
        <f>SUM(B23:F23)</f>
        <v>337372</v>
      </c>
    </row>
    <row r="24" spans="1:7" ht="13.5" thickBot="1">
      <c r="A24" s="15" t="s">
        <v>13</v>
      </c>
      <c r="B24" s="16"/>
      <c r="C24" s="16"/>
      <c r="D24" s="16"/>
      <c r="E24" s="16"/>
      <c r="F24" s="16"/>
      <c r="G24" s="17">
        <f>SUM(B24:F24)</f>
        <v>0</v>
      </c>
    </row>
    <row r="25" spans="1:7" ht="64.5" thickBot="1">
      <c r="A25" s="109" t="s">
        <v>14</v>
      </c>
      <c r="B25" s="88"/>
      <c r="C25" s="88"/>
      <c r="D25" s="22" t="s">
        <v>21</v>
      </c>
      <c r="E25" s="8" t="s">
        <v>23</v>
      </c>
      <c r="F25" s="8" t="s">
        <v>4</v>
      </c>
      <c r="G25" s="9" t="s">
        <v>7</v>
      </c>
    </row>
    <row r="26" spans="1:7" ht="25.5" customHeight="1">
      <c r="A26" s="129" t="s">
        <v>94</v>
      </c>
      <c r="B26" s="129"/>
      <c r="C26" s="129"/>
      <c r="D26" s="29">
        <v>1</v>
      </c>
      <c r="E26" s="32">
        <v>1</v>
      </c>
      <c r="F26" s="50">
        <v>0.2</v>
      </c>
      <c r="G26" s="77">
        <v>12881</v>
      </c>
    </row>
    <row r="27" spans="1:7" ht="21.75" customHeight="1">
      <c r="A27" s="184" t="s">
        <v>95</v>
      </c>
      <c r="B27" s="185"/>
      <c r="C27" s="186"/>
      <c r="D27" s="29">
        <v>1</v>
      </c>
      <c r="E27" s="36">
        <v>70</v>
      </c>
      <c r="F27" s="50">
        <v>0.1</v>
      </c>
      <c r="G27" s="215">
        <v>47881</v>
      </c>
    </row>
    <row r="28" spans="1:7" ht="32.25" customHeight="1">
      <c r="A28" s="129" t="s">
        <v>96</v>
      </c>
      <c r="B28" s="129"/>
      <c r="C28" s="129"/>
      <c r="D28" s="59">
        <v>2</v>
      </c>
      <c r="E28" s="69">
        <v>1</v>
      </c>
      <c r="F28" s="68">
        <v>0.2</v>
      </c>
      <c r="G28" s="215">
        <v>36839</v>
      </c>
    </row>
    <row r="29" spans="1:7" ht="27.75" customHeight="1">
      <c r="A29" s="129" t="s">
        <v>97</v>
      </c>
      <c r="B29" s="130"/>
      <c r="C29" s="130"/>
      <c r="D29" s="29">
        <v>2</v>
      </c>
      <c r="E29" s="32">
        <v>1</v>
      </c>
      <c r="F29" s="50">
        <v>0.25</v>
      </c>
      <c r="G29" s="215">
        <v>190810</v>
      </c>
    </row>
    <row r="30" spans="1:7" ht="27" customHeight="1">
      <c r="A30" s="129" t="s">
        <v>98</v>
      </c>
      <c r="B30" s="130"/>
      <c r="C30" s="130"/>
      <c r="D30" s="29">
        <v>0</v>
      </c>
      <c r="E30" s="29">
        <v>75</v>
      </c>
      <c r="F30" s="50">
        <v>0.15</v>
      </c>
      <c r="G30" s="215">
        <v>30980</v>
      </c>
    </row>
    <row r="31" spans="1:7" ht="27" customHeight="1">
      <c r="A31" s="129" t="s">
        <v>99</v>
      </c>
      <c r="B31" s="129"/>
      <c r="C31" s="129"/>
      <c r="D31" s="29">
        <v>4</v>
      </c>
      <c r="E31" s="29">
        <v>1</v>
      </c>
      <c r="F31" s="50">
        <v>0.1</v>
      </c>
      <c r="G31" s="215">
        <v>17981</v>
      </c>
    </row>
    <row r="32" spans="1:7" ht="13.5" thickBot="1">
      <c r="A32" s="127"/>
      <c r="B32" s="86"/>
      <c r="C32" s="86"/>
      <c r="D32" s="3"/>
      <c r="E32" s="3"/>
      <c r="F32" s="43">
        <f>SUM(F26:F31)</f>
        <v>1</v>
      </c>
      <c r="G32" s="66">
        <f>SUM(G26:G31)</f>
        <v>337372</v>
      </c>
    </row>
  </sheetData>
  <sheetProtection/>
  <mergeCells count="33">
    <mergeCell ref="A1:A5"/>
    <mergeCell ref="B1:E3"/>
    <mergeCell ref="F1:G1"/>
    <mergeCell ref="F3:G3"/>
    <mergeCell ref="F5:G5"/>
    <mergeCell ref="A6:G6"/>
    <mergeCell ref="A7:G7"/>
    <mergeCell ref="A8:G8"/>
    <mergeCell ref="B9:G9"/>
    <mergeCell ref="B10:I10"/>
    <mergeCell ref="B11:I11"/>
    <mergeCell ref="B12:I12"/>
    <mergeCell ref="B14:E14"/>
    <mergeCell ref="F14:G14"/>
    <mergeCell ref="B15:E15"/>
    <mergeCell ref="B16:E16"/>
    <mergeCell ref="F15:I15"/>
    <mergeCell ref="F16:I16"/>
    <mergeCell ref="B17:E17"/>
    <mergeCell ref="B18:E18"/>
    <mergeCell ref="A19:G19"/>
    <mergeCell ref="B20:G20"/>
    <mergeCell ref="F17:I17"/>
    <mergeCell ref="F18:I18"/>
    <mergeCell ref="A30:C30"/>
    <mergeCell ref="A31:C31"/>
    <mergeCell ref="A32:C32"/>
    <mergeCell ref="B21:G21"/>
    <mergeCell ref="A25:C25"/>
    <mergeCell ref="A26:C26"/>
    <mergeCell ref="A27:C27"/>
    <mergeCell ref="A28:C28"/>
    <mergeCell ref="A29:C29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B23" sqref="B23:G23"/>
    </sheetView>
  </sheetViews>
  <sheetFormatPr defaultColWidth="11.421875" defaultRowHeight="12.75"/>
  <cols>
    <col min="1" max="1" width="25.00390625" style="0" customWidth="1"/>
    <col min="2" max="2" width="14.421875" style="0" customWidth="1"/>
    <col min="3" max="3" width="29.57421875" style="0" customWidth="1"/>
    <col min="4" max="4" width="17.7109375" style="0" customWidth="1"/>
    <col min="5" max="5" width="14.8515625" style="0" customWidth="1"/>
    <col min="6" max="6" width="12.57421875" style="0" customWidth="1"/>
    <col min="7" max="7" width="18.7109375" style="0" customWidth="1"/>
    <col min="8" max="9" width="11.421875" style="0" hidden="1" customWidth="1"/>
  </cols>
  <sheetData>
    <row r="1" spans="1:7" ht="14.25">
      <c r="A1" s="120"/>
      <c r="B1" s="121" t="s">
        <v>17</v>
      </c>
      <c r="C1" s="121"/>
      <c r="D1" s="121"/>
      <c r="E1" s="121"/>
      <c r="F1" s="123" t="s">
        <v>25</v>
      </c>
      <c r="G1" s="123"/>
    </row>
    <row r="2" spans="1:7" ht="12.75">
      <c r="A2" s="120"/>
      <c r="B2" s="121"/>
      <c r="C2" s="121"/>
      <c r="D2" s="121"/>
      <c r="E2" s="121"/>
      <c r="F2" s="1"/>
      <c r="G2" s="1"/>
    </row>
    <row r="3" spans="1:7" ht="14.25">
      <c r="A3" s="120"/>
      <c r="B3" s="121"/>
      <c r="C3" s="121"/>
      <c r="D3" s="121"/>
      <c r="E3" s="121"/>
      <c r="F3" s="123" t="s">
        <v>24</v>
      </c>
      <c r="G3" s="123"/>
    </row>
    <row r="4" spans="1:7" ht="12.75">
      <c r="A4" s="120"/>
      <c r="B4" s="1"/>
      <c r="C4" s="1"/>
      <c r="D4" s="1"/>
      <c r="E4" s="1"/>
      <c r="F4" s="1"/>
      <c r="G4" s="1"/>
    </row>
    <row r="5" spans="1:7" ht="13.5" thickBot="1">
      <c r="A5" s="120"/>
      <c r="B5" s="1"/>
      <c r="C5" s="1"/>
      <c r="D5" s="1"/>
      <c r="E5" s="1"/>
      <c r="F5" s="122" t="s">
        <v>26</v>
      </c>
      <c r="G5" s="122"/>
    </row>
    <row r="6" spans="1:7" ht="15">
      <c r="A6" s="124" t="s">
        <v>16</v>
      </c>
      <c r="B6" s="125"/>
      <c r="C6" s="125"/>
      <c r="D6" s="125"/>
      <c r="E6" s="125"/>
      <c r="F6" s="125"/>
      <c r="G6" s="126"/>
    </row>
    <row r="7" spans="1:7" ht="15">
      <c r="A7" s="113" t="s">
        <v>17</v>
      </c>
      <c r="B7" s="114"/>
      <c r="C7" s="114"/>
      <c r="D7" s="114"/>
      <c r="E7" s="114"/>
      <c r="F7" s="114"/>
      <c r="G7" s="115"/>
    </row>
    <row r="8" spans="1:7" ht="15.75" thickBot="1">
      <c r="A8" s="116" t="s">
        <v>28</v>
      </c>
      <c r="B8" s="117"/>
      <c r="C8" s="117"/>
      <c r="D8" s="117"/>
      <c r="E8" s="117"/>
      <c r="F8" s="117"/>
      <c r="G8" s="118"/>
    </row>
    <row r="9" spans="1:7" ht="13.5" thickBot="1">
      <c r="A9" s="19" t="s">
        <v>0</v>
      </c>
      <c r="B9" s="94" t="s">
        <v>29</v>
      </c>
      <c r="C9" s="95"/>
      <c r="D9" s="95"/>
      <c r="E9" s="95"/>
      <c r="F9" s="95"/>
      <c r="G9" s="96"/>
    </row>
    <row r="10" spans="1:9" ht="13.5" thickBot="1">
      <c r="A10" s="19" t="s">
        <v>1</v>
      </c>
      <c r="B10" s="146" t="s">
        <v>27</v>
      </c>
      <c r="C10" s="146"/>
      <c r="D10" s="146"/>
      <c r="E10" s="146"/>
      <c r="F10" s="146"/>
      <c r="G10" s="146"/>
      <c r="H10" s="146"/>
      <c r="I10" s="146"/>
    </row>
    <row r="11" spans="1:9" ht="13.5" thickBot="1">
      <c r="A11" s="19" t="s">
        <v>2</v>
      </c>
      <c r="B11" s="146" t="s">
        <v>30</v>
      </c>
      <c r="C11" s="146"/>
      <c r="D11" s="146"/>
      <c r="E11" s="146"/>
      <c r="F11" s="146"/>
      <c r="G11" s="146"/>
      <c r="H11" s="146"/>
      <c r="I11" s="146"/>
    </row>
    <row r="12" spans="1:9" ht="13.5" thickBot="1">
      <c r="A12" s="7" t="s">
        <v>3</v>
      </c>
      <c r="B12" s="146" t="s">
        <v>101</v>
      </c>
      <c r="C12" s="146"/>
      <c r="D12" s="146"/>
      <c r="E12" s="146"/>
      <c r="F12" s="146"/>
      <c r="G12" s="146"/>
      <c r="H12" s="146"/>
      <c r="I12" s="146"/>
    </row>
    <row r="13" spans="1:7" ht="13.5" thickBot="1">
      <c r="A13" s="5"/>
      <c r="B13" s="4"/>
      <c r="C13" s="4"/>
      <c r="D13" s="4"/>
      <c r="E13" s="6"/>
      <c r="F13" s="6"/>
      <c r="G13" s="6"/>
    </row>
    <row r="14" spans="1:7" ht="13.5" thickBot="1">
      <c r="A14" s="20" t="s">
        <v>20</v>
      </c>
      <c r="B14" s="119" t="s">
        <v>5</v>
      </c>
      <c r="C14" s="88"/>
      <c r="D14" s="88"/>
      <c r="E14" s="88"/>
      <c r="F14" s="88" t="s">
        <v>22</v>
      </c>
      <c r="G14" s="89"/>
    </row>
    <row r="15" spans="1:7" ht="12.75">
      <c r="A15" s="11">
        <v>1</v>
      </c>
      <c r="B15" s="201" t="s">
        <v>102</v>
      </c>
      <c r="C15" s="202"/>
      <c r="D15" s="202"/>
      <c r="E15" s="203"/>
      <c r="F15" s="90"/>
      <c r="G15" s="91"/>
    </row>
    <row r="16" spans="1:7" ht="12.75">
      <c r="A16" s="12">
        <v>2</v>
      </c>
      <c r="B16" s="195" t="s">
        <v>103</v>
      </c>
      <c r="C16" s="196"/>
      <c r="D16" s="196"/>
      <c r="E16" s="197"/>
      <c r="F16" s="92"/>
      <c r="G16" s="93"/>
    </row>
    <row r="17" spans="1:7" ht="12.75">
      <c r="A17" s="27">
        <v>3</v>
      </c>
      <c r="B17" s="195" t="s">
        <v>104</v>
      </c>
      <c r="C17" s="196"/>
      <c r="D17" s="196"/>
      <c r="E17" s="197"/>
      <c r="F17" s="92"/>
      <c r="G17" s="93"/>
    </row>
    <row r="18" spans="1:7" ht="13.5" thickBot="1">
      <c r="A18" s="13">
        <v>4</v>
      </c>
      <c r="B18" s="198" t="s">
        <v>105</v>
      </c>
      <c r="C18" s="99"/>
      <c r="D18" s="99"/>
      <c r="E18" s="199"/>
      <c r="F18" s="100"/>
      <c r="G18" s="87"/>
    </row>
    <row r="19" spans="1:7" ht="13.5" thickBot="1">
      <c r="A19" s="30">
        <v>5</v>
      </c>
      <c r="B19" s="71" t="s">
        <v>106</v>
      </c>
      <c r="C19" s="70"/>
      <c r="D19" s="70"/>
      <c r="E19" s="70"/>
      <c r="F19" s="200"/>
      <c r="G19" s="200"/>
    </row>
    <row r="20" spans="1:7" ht="13.5" thickBot="1">
      <c r="A20" s="26" t="s">
        <v>6</v>
      </c>
      <c r="B20" s="101" t="s">
        <v>90</v>
      </c>
      <c r="C20" s="102"/>
      <c r="D20" s="102"/>
      <c r="E20" s="102"/>
      <c r="F20" s="102"/>
      <c r="G20" s="103"/>
    </row>
    <row r="21" spans="1:7" ht="13.5" thickBot="1">
      <c r="A21" s="28" t="s">
        <v>100</v>
      </c>
      <c r="B21" s="105" t="s">
        <v>18</v>
      </c>
      <c r="C21" s="106"/>
      <c r="D21" s="106"/>
      <c r="E21" s="106"/>
      <c r="F21" s="106"/>
      <c r="G21" s="107"/>
    </row>
    <row r="22" spans="1:7" ht="26.25" thickBot="1">
      <c r="A22" s="24"/>
      <c r="B22" s="10" t="s">
        <v>9</v>
      </c>
      <c r="C22" s="10" t="s">
        <v>10</v>
      </c>
      <c r="D22" s="10" t="s">
        <v>11</v>
      </c>
      <c r="E22" s="10" t="s">
        <v>15</v>
      </c>
      <c r="F22" s="10" t="s">
        <v>12</v>
      </c>
      <c r="G22" s="25" t="s">
        <v>19</v>
      </c>
    </row>
    <row r="23" spans="1:7" ht="12.75">
      <c r="A23" s="23" t="s">
        <v>8</v>
      </c>
      <c r="B23" s="222">
        <v>160285</v>
      </c>
      <c r="C23" s="222">
        <v>200000</v>
      </c>
      <c r="D23" s="222"/>
      <c r="E23" s="222"/>
      <c r="F23" s="222"/>
      <c r="G23" s="76">
        <f>SUM(B23:F23)</f>
        <v>360285</v>
      </c>
    </row>
    <row r="24" spans="1:7" ht="13.5" thickBot="1">
      <c r="A24" s="15" t="s">
        <v>13</v>
      </c>
      <c r="B24" s="16"/>
      <c r="C24" s="16"/>
      <c r="D24" s="16"/>
      <c r="E24" s="16"/>
      <c r="F24" s="16"/>
      <c r="G24" s="17">
        <f>SUM(B24:F24)</f>
        <v>0</v>
      </c>
    </row>
    <row r="25" spans="1:7" ht="64.5" thickBot="1">
      <c r="A25" s="109" t="s">
        <v>14</v>
      </c>
      <c r="B25" s="88"/>
      <c r="C25" s="88"/>
      <c r="D25" s="22" t="s">
        <v>21</v>
      </c>
      <c r="E25" s="8" t="s">
        <v>23</v>
      </c>
      <c r="F25" s="8" t="s">
        <v>4</v>
      </c>
      <c r="G25" s="9" t="s">
        <v>7</v>
      </c>
    </row>
    <row r="26" spans="1:7" ht="15" customHeight="1">
      <c r="A26" s="159" t="s">
        <v>107</v>
      </c>
      <c r="B26" s="97"/>
      <c r="C26" s="97"/>
      <c r="D26" s="29">
        <v>1</v>
      </c>
      <c r="E26" s="32">
        <v>1</v>
      </c>
      <c r="F26" s="50">
        <v>0.1</v>
      </c>
      <c r="G26" s="77">
        <v>32116</v>
      </c>
    </row>
    <row r="27" spans="1:7" ht="17.25" customHeight="1">
      <c r="A27" s="159" t="s">
        <v>108</v>
      </c>
      <c r="B27" s="97"/>
      <c r="C27" s="97"/>
      <c r="D27" s="29">
        <v>2</v>
      </c>
      <c r="E27" s="32">
        <v>1</v>
      </c>
      <c r="F27" s="50">
        <v>0.1</v>
      </c>
      <c r="G27" s="215">
        <v>35296</v>
      </c>
    </row>
    <row r="28" spans="1:7" ht="21.75" customHeight="1">
      <c r="A28" s="130" t="s">
        <v>109</v>
      </c>
      <c r="B28" s="130"/>
      <c r="C28" s="130"/>
      <c r="D28" s="29">
        <v>3</v>
      </c>
      <c r="E28" s="29">
        <v>180</v>
      </c>
      <c r="F28" s="50">
        <v>0.25</v>
      </c>
      <c r="G28" s="215">
        <v>114395</v>
      </c>
    </row>
    <row r="29" spans="1:7" ht="26.25" customHeight="1">
      <c r="A29" s="129" t="s">
        <v>110</v>
      </c>
      <c r="B29" s="130"/>
      <c r="C29" s="130"/>
      <c r="D29" s="29">
        <v>3</v>
      </c>
      <c r="E29" s="29">
        <v>23</v>
      </c>
      <c r="F29" s="50">
        <v>0.1</v>
      </c>
      <c r="G29" s="215">
        <v>22096</v>
      </c>
    </row>
    <row r="30" spans="1:7" ht="26.25" customHeight="1">
      <c r="A30" s="129" t="s">
        <v>140</v>
      </c>
      <c r="B30" s="130"/>
      <c r="C30" s="130"/>
      <c r="D30" s="29">
        <v>3</v>
      </c>
      <c r="E30" s="29">
        <v>35</v>
      </c>
      <c r="F30" s="50">
        <v>0.15</v>
      </c>
      <c r="G30" s="215">
        <v>48736</v>
      </c>
    </row>
    <row r="31" spans="1:7" ht="24" customHeight="1">
      <c r="A31" s="129" t="s">
        <v>111</v>
      </c>
      <c r="B31" s="130"/>
      <c r="C31" s="130"/>
      <c r="D31" s="29">
        <v>3</v>
      </c>
      <c r="E31" s="29">
        <v>15</v>
      </c>
      <c r="F31" s="50">
        <v>0.1</v>
      </c>
      <c r="G31" s="215">
        <v>25096</v>
      </c>
    </row>
    <row r="32" spans="1:7" ht="19.5" customHeight="1">
      <c r="A32" s="193" t="s">
        <v>112</v>
      </c>
      <c r="B32" s="194"/>
      <c r="C32" s="194"/>
      <c r="D32" s="29">
        <v>5</v>
      </c>
      <c r="E32" s="29">
        <v>1</v>
      </c>
      <c r="F32" s="50">
        <v>0.1</v>
      </c>
      <c r="G32" s="215">
        <v>49015</v>
      </c>
    </row>
    <row r="33" spans="1:7" ht="27" customHeight="1">
      <c r="A33" s="216" t="s">
        <v>113</v>
      </c>
      <c r="B33" s="217"/>
      <c r="C33" s="217"/>
      <c r="D33" s="81">
        <v>0</v>
      </c>
      <c r="E33" s="81">
        <v>75</v>
      </c>
      <c r="F33" s="82">
        <v>0.1</v>
      </c>
      <c r="G33" s="17">
        <v>33535</v>
      </c>
    </row>
    <row r="34" spans="1:7" ht="12.75">
      <c r="A34" s="156"/>
      <c r="B34" s="157"/>
      <c r="C34" s="158"/>
      <c r="D34" s="45"/>
      <c r="E34" s="45"/>
      <c r="F34" s="218">
        <f>SUM(F26:F33)</f>
        <v>1</v>
      </c>
      <c r="G34" s="219">
        <f>SUM(G26:G33)</f>
        <v>360285</v>
      </c>
    </row>
  </sheetData>
  <sheetProtection/>
  <mergeCells count="35">
    <mergeCell ref="A34:C34"/>
    <mergeCell ref="A1:A5"/>
    <mergeCell ref="B1:E3"/>
    <mergeCell ref="F1:G1"/>
    <mergeCell ref="F3:G3"/>
    <mergeCell ref="F5:G5"/>
    <mergeCell ref="A6:G6"/>
    <mergeCell ref="A7:G7"/>
    <mergeCell ref="A8:G8"/>
    <mergeCell ref="B9:G9"/>
    <mergeCell ref="B10:I10"/>
    <mergeCell ref="B11:I11"/>
    <mergeCell ref="B12:I12"/>
    <mergeCell ref="B14:E14"/>
    <mergeCell ref="F14:G14"/>
    <mergeCell ref="B15:E15"/>
    <mergeCell ref="F15:G15"/>
    <mergeCell ref="B16:E16"/>
    <mergeCell ref="F16:G16"/>
    <mergeCell ref="B17:E17"/>
    <mergeCell ref="F17:G17"/>
    <mergeCell ref="B18:E18"/>
    <mergeCell ref="F18:G18"/>
    <mergeCell ref="B20:G20"/>
    <mergeCell ref="F19:G19"/>
    <mergeCell ref="A30:C30"/>
    <mergeCell ref="A31:C31"/>
    <mergeCell ref="A32:C32"/>
    <mergeCell ref="A33:C33"/>
    <mergeCell ref="B21:G21"/>
    <mergeCell ref="A25:C25"/>
    <mergeCell ref="A26:C26"/>
    <mergeCell ref="A27:C27"/>
    <mergeCell ref="A28:C28"/>
    <mergeCell ref="A29:C29"/>
  </mergeCells>
  <printOptions/>
  <pageMargins left="0.4" right="0.1968503937007874" top="0.3937007874015748" bottom="0.3937007874015748" header="0.31496062992125984" footer="0.31496062992125984"/>
  <pageSetup horizontalDpi="600" verticalDpi="600" orientation="landscape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0">
      <selection activeCell="B23" sqref="B23:G23"/>
    </sheetView>
  </sheetViews>
  <sheetFormatPr defaultColWidth="11.421875" defaultRowHeight="12.75"/>
  <cols>
    <col min="1" max="1" width="25.00390625" style="0" customWidth="1"/>
    <col min="2" max="2" width="14.421875" style="0" customWidth="1"/>
    <col min="3" max="3" width="24.140625" style="0" customWidth="1"/>
    <col min="4" max="4" width="17.7109375" style="0" customWidth="1"/>
    <col min="5" max="5" width="14.8515625" style="0" customWidth="1"/>
    <col min="6" max="6" width="12.57421875" style="0" customWidth="1"/>
    <col min="7" max="7" width="21.7109375" style="0" customWidth="1"/>
    <col min="8" max="9" width="11.421875" style="0" hidden="1" customWidth="1"/>
  </cols>
  <sheetData>
    <row r="1" spans="1:7" ht="14.25">
      <c r="A1" s="120"/>
      <c r="B1" s="121" t="s">
        <v>17</v>
      </c>
      <c r="C1" s="121"/>
      <c r="D1" s="121"/>
      <c r="E1" s="121"/>
      <c r="F1" s="123" t="s">
        <v>25</v>
      </c>
      <c r="G1" s="123"/>
    </row>
    <row r="2" spans="1:7" ht="12.75">
      <c r="A2" s="120"/>
      <c r="B2" s="121"/>
      <c r="C2" s="121"/>
      <c r="D2" s="121"/>
      <c r="E2" s="121"/>
      <c r="F2" s="1"/>
      <c r="G2" s="1"/>
    </row>
    <row r="3" spans="1:7" ht="14.25">
      <c r="A3" s="120"/>
      <c r="B3" s="121"/>
      <c r="C3" s="121"/>
      <c r="D3" s="121"/>
      <c r="E3" s="121"/>
      <c r="F3" s="123" t="s">
        <v>24</v>
      </c>
      <c r="G3" s="123"/>
    </row>
    <row r="4" spans="1:7" ht="12.75">
      <c r="A4" s="120"/>
      <c r="B4" s="1"/>
      <c r="C4" s="1"/>
      <c r="D4" s="1"/>
      <c r="E4" s="1"/>
      <c r="F4" s="1"/>
      <c r="G4" s="1"/>
    </row>
    <row r="5" spans="1:7" ht="13.5" thickBot="1">
      <c r="A5" s="120"/>
      <c r="B5" s="1"/>
      <c r="C5" s="1"/>
      <c r="D5" s="1"/>
      <c r="E5" s="1"/>
      <c r="F5" s="122" t="s">
        <v>26</v>
      </c>
      <c r="G5" s="122"/>
    </row>
    <row r="6" spans="1:7" ht="15">
      <c r="A6" s="124" t="s">
        <v>16</v>
      </c>
      <c r="B6" s="125"/>
      <c r="C6" s="125"/>
      <c r="D6" s="125"/>
      <c r="E6" s="125"/>
      <c r="F6" s="125"/>
      <c r="G6" s="126"/>
    </row>
    <row r="7" spans="1:7" ht="15">
      <c r="A7" s="113" t="s">
        <v>17</v>
      </c>
      <c r="B7" s="114"/>
      <c r="C7" s="114"/>
      <c r="D7" s="114"/>
      <c r="E7" s="114"/>
      <c r="F7" s="114"/>
      <c r="G7" s="115"/>
    </row>
    <row r="8" spans="1:7" ht="15.75" thickBot="1">
      <c r="A8" s="116" t="s">
        <v>28</v>
      </c>
      <c r="B8" s="117"/>
      <c r="C8" s="117"/>
      <c r="D8" s="117"/>
      <c r="E8" s="117"/>
      <c r="F8" s="117"/>
      <c r="G8" s="118"/>
    </row>
    <row r="9" spans="1:7" ht="13.5" thickBot="1">
      <c r="A9" s="19" t="s">
        <v>0</v>
      </c>
      <c r="B9" s="94" t="s">
        <v>29</v>
      </c>
      <c r="C9" s="95"/>
      <c r="D9" s="95"/>
      <c r="E9" s="95"/>
      <c r="F9" s="95"/>
      <c r="G9" s="96"/>
    </row>
    <row r="10" spans="1:9" ht="13.5" thickBot="1">
      <c r="A10" s="19" t="s">
        <v>1</v>
      </c>
      <c r="B10" s="146" t="s">
        <v>27</v>
      </c>
      <c r="C10" s="146"/>
      <c r="D10" s="146"/>
      <c r="E10" s="146"/>
      <c r="F10" s="146"/>
      <c r="G10" s="146"/>
      <c r="H10" s="146"/>
      <c r="I10" s="146"/>
    </row>
    <row r="11" spans="1:9" ht="13.5" thickBot="1">
      <c r="A11" s="19" t="s">
        <v>2</v>
      </c>
      <c r="B11" s="146" t="s">
        <v>30</v>
      </c>
      <c r="C11" s="146"/>
      <c r="D11" s="146"/>
      <c r="E11" s="146"/>
      <c r="F11" s="146"/>
      <c r="G11" s="146"/>
      <c r="H11" s="146"/>
      <c r="I11" s="146"/>
    </row>
    <row r="12" spans="1:9" ht="13.5" thickBot="1">
      <c r="A12" s="7" t="s">
        <v>3</v>
      </c>
      <c r="B12" s="146" t="s">
        <v>115</v>
      </c>
      <c r="C12" s="146"/>
      <c r="D12" s="146"/>
      <c r="E12" s="146"/>
      <c r="F12" s="146"/>
      <c r="G12" s="146"/>
      <c r="H12" s="146"/>
      <c r="I12" s="146"/>
    </row>
    <row r="13" spans="1:7" ht="13.5" thickBot="1">
      <c r="A13" s="5"/>
      <c r="B13" s="4"/>
      <c r="C13" s="4"/>
      <c r="D13" s="4"/>
      <c r="E13" s="6"/>
      <c r="F13" s="6"/>
      <c r="G13" s="6"/>
    </row>
    <row r="14" spans="1:7" ht="13.5" thickBot="1">
      <c r="A14" s="20" t="s">
        <v>20</v>
      </c>
      <c r="B14" s="119" t="s">
        <v>5</v>
      </c>
      <c r="C14" s="88"/>
      <c r="D14" s="88"/>
      <c r="E14" s="88"/>
      <c r="F14" s="88" t="s">
        <v>22</v>
      </c>
      <c r="G14" s="89"/>
    </row>
    <row r="15" spans="1:7" ht="12.75">
      <c r="A15" s="11">
        <v>1</v>
      </c>
      <c r="B15" s="97" t="s">
        <v>116</v>
      </c>
      <c r="C15" s="97"/>
      <c r="D15" s="97"/>
      <c r="E15" s="97"/>
      <c r="F15" s="90"/>
      <c r="G15" s="91"/>
    </row>
    <row r="16" spans="1:7" ht="12.75">
      <c r="A16" s="12">
        <v>2</v>
      </c>
      <c r="B16" s="97" t="s">
        <v>117</v>
      </c>
      <c r="C16" s="97"/>
      <c r="D16" s="97"/>
      <c r="E16" s="97"/>
      <c r="F16" s="92"/>
      <c r="G16" s="93"/>
    </row>
    <row r="17" spans="1:7" ht="12.75">
      <c r="A17" s="27">
        <v>3</v>
      </c>
      <c r="B17" s="159" t="s">
        <v>118</v>
      </c>
      <c r="C17" s="97"/>
      <c r="D17" s="97"/>
      <c r="E17" s="97"/>
      <c r="F17" s="92"/>
      <c r="G17" s="93"/>
    </row>
    <row r="18" spans="1:7" ht="13.5" thickBot="1">
      <c r="A18" s="13">
        <v>4</v>
      </c>
      <c r="B18" s="86"/>
      <c r="C18" s="86"/>
      <c r="D18" s="86"/>
      <c r="E18" s="87"/>
      <c r="F18" s="100"/>
      <c r="G18" s="87"/>
    </row>
    <row r="19" spans="1:7" ht="13.5" thickBot="1">
      <c r="A19" s="108"/>
      <c r="B19" s="108"/>
      <c r="C19" s="108"/>
      <c r="D19" s="108"/>
      <c r="E19" s="108"/>
      <c r="F19" s="108"/>
      <c r="G19" s="108"/>
    </row>
    <row r="20" spans="1:7" ht="13.5" thickBot="1">
      <c r="A20" s="26" t="s">
        <v>6</v>
      </c>
      <c r="B20" s="101" t="s">
        <v>90</v>
      </c>
      <c r="C20" s="102"/>
      <c r="D20" s="102"/>
      <c r="E20" s="102"/>
      <c r="F20" s="102"/>
      <c r="G20" s="103"/>
    </row>
    <row r="21" spans="1:7" ht="13.5" thickBot="1">
      <c r="A21" s="28" t="s">
        <v>114</v>
      </c>
      <c r="B21" s="105" t="s">
        <v>18</v>
      </c>
      <c r="C21" s="106"/>
      <c r="D21" s="106"/>
      <c r="E21" s="106"/>
      <c r="F21" s="106"/>
      <c r="G21" s="107"/>
    </row>
    <row r="22" spans="1:7" ht="26.25" thickBot="1">
      <c r="A22" s="24"/>
      <c r="B22" s="10" t="s">
        <v>9</v>
      </c>
      <c r="C22" s="10" t="s">
        <v>10</v>
      </c>
      <c r="D22" s="10" t="s">
        <v>11</v>
      </c>
      <c r="E22" s="10" t="s">
        <v>15</v>
      </c>
      <c r="F22" s="10" t="s">
        <v>12</v>
      </c>
      <c r="G22" s="25" t="s">
        <v>19</v>
      </c>
    </row>
    <row r="23" spans="1:7" ht="12.75">
      <c r="A23" s="23" t="s">
        <v>8</v>
      </c>
      <c r="B23" s="222">
        <v>100000</v>
      </c>
      <c r="C23" s="222">
        <v>50000</v>
      </c>
      <c r="D23" s="222"/>
      <c r="E23" s="222"/>
      <c r="F23" s="222"/>
      <c r="G23" s="76">
        <f>SUM(B23:F23)</f>
        <v>150000</v>
      </c>
    </row>
    <row r="24" spans="1:7" ht="13.5" thickBot="1">
      <c r="A24" s="15" t="s">
        <v>13</v>
      </c>
      <c r="B24" s="16"/>
      <c r="C24" s="16"/>
      <c r="D24" s="16"/>
      <c r="E24" s="16"/>
      <c r="F24" s="16"/>
      <c r="G24" s="17">
        <f>SUM(B24:F24)</f>
        <v>0</v>
      </c>
    </row>
    <row r="25" spans="1:7" ht="64.5" thickBot="1">
      <c r="A25" s="109" t="s">
        <v>14</v>
      </c>
      <c r="B25" s="88"/>
      <c r="C25" s="88"/>
      <c r="D25" s="22" t="s">
        <v>21</v>
      </c>
      <c r="E25" s="8" t="s">
        <v>23</v>
      </c>
      <c r="F25" s="8" t="s">
        <v>4</v>
      </c>
      <c r="G25" s="9" t="s">
        <v>7</v>
      </c>
    </row>
    <row r="26" spans="1:7" ht="25.5" customHeight="1">
      <c r="A26" s="207" t="s">
        <v>119</v>
      </c>
      <c r="B26" s="208"/>
      <c r="C26" s="208"/>
      <c r="D26" s="29" t="s">
        <v>125</v>
      </c>
      <c r="E26" s="32">
        <v>1</v>
      </c>
      <c r="F26" s="50">
        <v>0.2</v>
      </c>
      <c r="G26" s="77">
        <v>25000</v>
      </c>
    </row>
    <row r="27" spans="1:7" ht="24" customHeight="1">
      <c r="A27" s="207" t="s">
        <v>120</v>
      </c>
      <c r="B27" s="208"/>
      <c r="C27" s="208"/>
      <c r="D27" s="29">
        <v>3</v>
      </c>
      <c r="E27" s="32">
        <v>1</v>
      </c>
      <c r="F27" s="50">
        <v>0.2</v>
      </c>
      <c r="G27" s="215">
        <v>33486</v>
      </c>
    </row>
    <row r="28" spans="1:7" ht="21.75" customHeight="1">
      <c r="A28" s="207" t="s">
        <v>121</v>
      </c>
      <c r="B28" s="208"/>
      <c r="C28" s="208"/>
      <c r="D28" s="59" t="s">
        <v>125</v>
      </c>
      <c r="E28" s="29">
        <v>11</v>
      </c>
      <c r="F28" s="50">
        <v>0.16</v>
      </c>
      <c r="G28" s="215">
        <v>14636</v>
      </c>
    </row>
    <row r="29" spans="1:7" ht="27.75" customHeight="1">
      <c r="A29" s="207" t="s">
        <v>122</v>
      </c>
      <c r="B29" s="208"/>
      <c r="C29" s="208"/>
      <c r="D29" s="59" t="s">
        <v>126</v>
      </c>
      <c r="E29" s="32">
        <v>1</v>
      </c>
      <c r="F29" s="50">
        <v>0.15</v>
      </c>
      <c r="G29" s="215">
        <v>28621</v>
      </c>
    </row>
    <row r="30" spans="1:7" ht="37.5" customHeight="1">
      <c r="A30" s="204" t="s">
        <v>123</v>
      </c>
      <c r="B30" s="205"/>
      <c r="C30" s="206"/>
      <c r="D30" s="59">
        <v>1.2</v>
      </c>
      <c r="E30" s="36">
        <v>200</v>
      </c>
      <c r="F30" s="50">
        <v>0.15</v>
      </c>
      <c r="G30" s="215">
        <v>14636</v>
      </c>
    </row>
    <row r="31" spans="1:7" ht="39" customHeight="1">
      <c r="A31" s="207" t="s">
        <v>124</v>
      </c>
      <c r="B31" s="208"/>
      <c r="C31" s="208"/>
      <c r="D31" s="59" t="s">
        <v>126</v>
      </c>
      <c r="E31" s="29">
        <v>10</v>
      </c>
      <c r="F31" s="50">
        <v>0.14</v>
      </c>
      <c r="G31" s="215">
        <v>33621</v>
      </c>
    </row>
    <row r="32" spans="1:7" ht="13.5" thickBot="1">
      <c r="A32" s="127"/>
      <c r="B32" s="86"/>
      <c r="C32" s="86"/>
      <c r="D32" s="3"/>
      <c r="E32" s="3"/>
      <c r="F32" s="43">
        <f>SUM(F26:F31)</f>
        <v>1</v>
      </c>
      <c r="G32" s="66">
        <f>SUM(G26:G31)</f>
        <v>150000</v>
      </c>
    </row>
  </sheetData>
  <sheetProtection/>
  <mergeCells count="33">
    <mergeCell ref="A1:A5"/>
    <mergeCell ref="B1:E3"/>
    <mergeCell ref="F1:G1"/>
    <mergeCell ref="F3:G3"/>
    <mergeCell ref="F5:G5"/>
    <mergeCell ref="A6:G6"/>
    <mergeCell ref="A7:G7"/>
    <mergeCell ref="A8:G8"/>
    <mergeCell ref="B9:G9"/>
    <mergeCell ref="B10:I10"/>
    <mergeCell ref="B11:I11"/>
    <mergeCell ref="B12:I12"/>
    <mergeCell ref="B14:E14"/>
    <mergeCell ref="F14:G14"/>
    <mergeCell ref="B15:E15"/>
    <mergeCell ref="F15:G15"/>
    <mergeCell ref="B16:E16"/>
    <mergeCell ref="F16:G16"/>
    <mergeCell ref="B17:E17"/>
    <mergeCell ref="F17:G17"/>
    <mergeCell ref="B18:E18"/>
    <mergeCell ref="F18:G18"/>
    <mergeCell ref="A19:G19"/>
    <mergeCell ref="B20:G20"/>
    <mergeCell ref="A30:C30"/>
    <mergeCell ref="A31:C31"/>
    <mergeCell ref="A32:C32"/>
    <mergeCell ref="B21:G21"/>
    <mergeCell ref="A25:C25"/>
    <mergeCell ref="A26:C26"/>
    <mergeCell ref="A27:C27"/>
    <mergeCell ref="A28:C28"/>
    <mergeCell ref="A29:C29"/>
  </mergeCells>
  <printOptions/>
  <pageMargins left="0.52" right="0.1968503937007874" top="0.3937007874015748" bottom="0.3937007874015748" header="0.31496062992125984" footer="0.31496062992125984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colivella</dc:creator>
  <cp:keywords/>
  <dc:description/>
  <cp:lastModifiedBy>glgarciam</cp:lastModifiedBy>
  <cp:lastPrinted>2011-11-08T22:18:12Z</cp:lastPrinted>
  <dcterms:created xsi:type="dcterms:W3CDTF">2008-06-09T18:56:06Z</dcterms:created>
  <dcterms:modified xsi:type="dcterms:W3CDTF">2011-12-29T12:58:59Z</dcterms:modified>
  <cp:category/>
  <cp:version/>
  <cp:contentType/>
  <cp:contentStatus/>
</cp:coreProperties>
</file>