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19440" windowHeight="9465" tabRatio="833"/>
  </bookViews>
  <sheets>
    <sheet name="F. CIUDAD CULT." sheetId="4" r:id="rId1"/>
    <sheet name="CULT. CON CORAZON" sheetId="5" r:id="rId2"/>
    <sheet name="F. NUESTRA PASIÓN" sheetId="6" r:id="rId3"/>
    <sheet name="CON LA JUV" sheetId="7" r:id="rId4"/>
    <sheet name="LOS JOV. LID." sheetId="8" r:id="rId5"/>
  </sheets>
  <definedNames>
    <definedName name="_xlnm.Print_Area" localSheetId="3">'CON LA JUV'!$A$1:$AH$32</definedName>
    <definedName name="_xlnm.Print_Area" localSheetId="1">'CULT. CON CORAZON'!$A$1:$AH$32</definedName>
    <definedName name="_xlnm.Print_Area" localSheetId="0">'F. CIUDAD CULT.'!$A$1:$AH$27</definedName>
    <definedName name="_xlnm.Print_Area" localSheetId="2">'F. NUESTRA PASIÓN'!$A$1:$AH$27</definedName>
    <definedName name="_xlnm.Print_Area" localSheetId="4">'LOS JOV. LID.'!$A$1:$AH$32</definedName>
    <definedName name="_xlnm.Print_Titles" localSheetId="3">'CON LA JUV'!$2:$5</definedName>
    <definedName name="_xlnm.Print_Titles" localSheetId="1">'CULT. CON CORAZON'!$2:$5</definedName>
    <definedName name="_xlnm.Print_Titles" localSheetId="0">'F. CIUDAD CULT.'!$2:$5</definedName>
    <definedName name="_xlnm.Print_Titles" localSheetId="2">'F. NUESTRA PASIÓN'!$2:$5</definedName>
    <definedName name="_xlnm.Print_Titles" localSheetId="4">'LOS JOV. LID.'!$2:$5</definedName>
  </definedNames>
  <calcPr calcId="125725"/>
</workbook>
</file>

<file path=xl/calcChain.xml><?xml version="1.0" encoding="utf-8"?>
<calcChain xmlns="http://schemas.openxmlformats.org/spreadsheetml/2006/main">
  <c r="AA101" i="8"/>
  <c r="AA95"/>
  <c r="AA89"/>
  <c r="AA83"/>
  <c r="AA71"/>
  <c r="AA59"/>
  <c r="AA53"/>
  <c r="AA47"/>
  <c r="AA41"/>
  <c r="AA35"/>
  <c r="AA29"/>
  <c r="AA23"/>
  <c r="AA17"/>
  <c r="AA9"/>
  <c r="AA35" i="7"/>
  <c r="AA23"/>
  <c r="AA9"/>
  <c r="AA23" i="6"/>
  <c r="AA17"/>
  <c r="AA9"/>
  <c r="AA55" i="5"/>
  <c r="AA47"/>
  <c r="AA29"/>
  <c r="AA23"/>
  <c r="AA9"/>
</calcChain>
</file>

<file path=xl/sharedStrings.xml><?xml version="1.0" encoding="utf-8"?>
<sst xmlns="http://schemas.openxmlformats.org/spreadsheetml/2006/main" count="641" uniqueCount="208">
  <si>
    <t>programado</t>
  </si>
  <si>
    <t xml:space="preserve">ejecutado </t>
  </si>
  <si>
    <t>RECURSOS FINANCIEROS (MILES DE PESOS )</t>
  </si>
  <si>
    <t xml:space="preserve">ACTIVIDADES </t>
  </si>
  <si>
    <t xml:space="preserve">INDICADOR </t>
  </si>
  <si>
    <t xml:space="preserve">COOPERANTE </t>
  </si>
  <si>
    <t>RESPONSABLE</t>
  </si>
  <si>
    <t>SGP</t>
  </si>
  <si>
    <t>PROPIOS</t>
  </si>
  <si>
    <t>NALS</t>
  </si>
  <si>
    <t>DPTO</t>
  </si>
  <si>
    <t>REGALIAS</t>
  </si>
  <si>
    <t>CREDITO</t>
  </si>
  <si>
    <t xml:space="preserve">OTROS </t>
  </si>
  <si>
    <t>META  CUATRIENIO</t>
  </si>
  <si>
    <t>ejecutado</t>
  </si>
  <si>
    <t>META  ALCANZADA 1ª INFORME</t>
  </si>
  <si>
    <t>META  ALCANZADA 2ª INFORME</t>
  </si>
  <si>
    <t>META DE PRODUCTO 1</t>
  </si>
  <si>
    <t>POBLACION BENEFICIADA</t>
  </si>
  <si>
    <t>META DE PRODUCTO 2</t>
  </si>
  <si>
    <t>META DE PRODUCTO 3</t>
  </si>
  <si>
    <t>META DE PRODUCTO 4</t>
  </si>
  <si>
    <t>Ejecutado 1º Inf.</t>
  </si>
  <si>
    <t>Ejecutado 2º Inf.</t>
  </si>
  <si>
    <t>ESPECIE</t>
  </si>
  <si>
    <t>TOTAL</t>
  </si>
  <si>
    <t xml:space="preserve"> </t>
  </si>
  <si>
    <r>
      <t xml:space="preserve">PLAN DE DESARROLLO: </t>
    </r>
    <r>
      <rPr>
        <b/>
        <sz val="10"/>
        <color indexed="8"/>
        <rFont val="Arial"/>
        <family val="2"/>
      </rPr>
      <t xml:space="preserve">"TODOS SOMOS FACATATIVÁ 2012-2013 </t>
    </r>
  </si>
  <si>
    <t>Tipo</t>
  </si>
  <si>
    <t>No</t>
  </si>
  <si>
    <t>NONBRE  Y NUMERO DEL PROYECTO</t>
  </si>
  <si>
    <t xml:space="preserve">REGISTRO Y/O EVIDENCIA </t>
  </si>
  <si>
    <t xml:space="preserve">OBSERVACIONES </t>
  </si>
  <si>
    <t>EJE:  NUESTRO DESARROLLO SOCIAL</t>
  </si>
  <si>
    <t>CULTURA</t>
  </si>
  <si>
    <t>PROGRAMA:  FACATATIVÁ CIUDAD CULTURAL</t>
  </si>
  <si>
    <t>FOMENTO,  APOYO  Y DIFUSIÓN DE EVENTOS Y EXPRESIONES ARTISTICAS Y CULTURALES, MUNICIPIO DE FACATATIVÁ CUNDINAMARCA  20121925691567</t>
  </si>
  <si>
    <t>FORMULAR EL PLAN DECENAL DE CULTURA DEL MUNICIPIO</t>
  </si>
  <si>
    <t>% DE FORMULACIÒNDEL PLAN DECENAL DE CULTURA</t>
  </si>
  <si>
    <t>IMPLEMENTAR UN 25% DEL PLAN DECENAL DE CULTURA DEL MUNICIPIO</t>
  </si>
  <si>
    <t>% DE IMPLEMENTACIÓN DEL PLAN DECENAL DE CULTURA</t>
  </si>
  <si>
    <t>DESARROLLAR 8 ACCIONES DE GESTIÓN PARA EL PARA EL FORTALECIMIENTO DEL DESARROLLO CULTURAL</t>
  </si>
  <si>
    <t>Nº ACCIONES DE GESTIÓN DESARROLLADAS</t>
  </si>
  <si>
    <t>PROGRAMA:  CULTURA CON CORAZON</t>
  </si>
  <si>
    <t>FORMACIÓN CAPACITACIÓN E INVESTIGACIÓN ARTISTICA Y CULTURAL  20121925691616</t>
  </si>
  <si>
    <t>FORTALECER 5 ESCUELAS DE FORMACIÓN ARTÍSTICA Y CULTURAL DEL MUNICIPIO, POR MEDIO DE LA ESTRUCTURACIÓN DEL PROCESO DE FORMACIÓN Y ELABORACIÓN DE CURRÍCULOS POR ÁREAS</t>
  </si>
  <si>
    <t>PROPORCIONAR APOYO PARA EL CRECIMIENTO Y PROYECCIÓN DE 15 ARTISTAS FACATATIVEÑOS</t>
  </si>
  <si>
    <t xml:space="preserve">FORTALECER LA RED MUNICIPAL DE BIBLIOTECAS AUMENTANDO A 6 SEDES EN EL MUNICIPIO </t>
  </si>
  <si>
    <t xml:space="preserve"> DESARROLLAR 2 ESTRATEGIAS DE PROMOCIÓN DE LA LECTURA</t>
  </si>
  <si>
    <t>FORTALECER  2 ESTRATEGIAS DE PROMOCIÓN DE LA LECTURA</t>
  </si>
  <si>
    <t>META DE PRODUCTO 5</t>
  </si>
  <si>
    <t>META DE PRODUCTO 6</t>
  </si>
  <si>
    <t>META DE PRODUCTO 7</t>
  </si>
  <si>
    <t>META DE PRODUCTO 8</t>
  </si>
  <si>
    <t>DISEÑAR Y DESARROLLAR 18 EVENTOS PERIODICOS CULTURALES EN BARRIOS Y VEREDAS</t>
  </si>
  <si>
    <t>FORTALECER Y RE POSICIONAR CON PROYECCIÓN NACIONAL E INTERNACIONAL,6 EVENTOS ARTÍSTICOS Y CULTURALES, INSTITUCIONALES DEL MUNICIPIO</t>
  </si>
  <si>
    <t>REALIZAR 24 MUESTRAS ARTÍSTICAS PARA EL FORTALECIMIENTO DEL TURISMO</t>
  </si>
  <si>
    <t xml:space="preserve"> Nº DE ESCUELAS, FORTALECIDAS EN SU PROCESO Y CURRÍCULO </t>
  </si>
  <si>
    <t>INDICADOR</t>
  </si>
  <si>
    <t>N° DE ARTISTAS FACATATIVEÑOS APOYADOS</t>
  </si>
  <si>
    <t>Nº DE BIBLIOTECAS FORTALECIDAS O CREADAS</t>
  </si>
  <si>
    <t xml:space="preserve">N° DE ESTRATEGIAS IMPLEMENTADAS </t>
  </si>
  <si>
    <t xml:space="preserve">N° DE ESTRATEGIAS FORTALECIDAS </t>
  </si>
  <si>
    <t>Nº DE EVENTOS INSTITUCIONALES FORTALECIDOS</t>
  </si>
  <si>
    <t>Nº DE EVENTOS REALIZADOS EN BARRIOS Y VEREDAS</t>
  </si>
  <si>
    <t>Nº DE MUESTRAS ARTÍSTICAS Y CULTURALES REALIZADAS FORTALECIENDO EL TURISMO</t>
  </si>
  <si>
    <t>FOMENTO, APOYO Y DIFUSIÓN DE EVENTOS Y EXPRESIONES ARTISTICAS Y CULTURALES, MUNICIPIO DE FACATATIVÁ CUNDINAMARCA  20121925691567</t>
  </si>
  <si>
    <t>INSTRUCTORES Y BIBLIOTECOLOGOS EJECUTANDO PROGRAMAS ARTISTICOS Y CULTURALES  20121925691653</t>
  </si>
  <si>
    <t>PROGRAMA:  FACATATIVÁ NUESTRA PASIÓN</t>
  </si>
  <si>
    <t>DESARROLLAR UNA ACCION PARA INCREMENTAR LA VALORACIÓN CULTURAL DEL PARQUE ARQUEOLÓGICO POR PARTE DE LA COMUNIDAD</t>
  </si>
  <si>
    <t xml:space="preserve">IDENTIFICAR Y RECONOCER EL PATRIMONIO HISTÓRICO Y CULTURAL DEL MUNICIPIO MEDIANTE LA IDENTIFICACIÓN DE 6 ELEMENTOS DEL PATRIMONIO HISTÓRICO Y CULTURAL </t>
  </si>
  <si>
    <t xml:space="preserve">REALIZAR 4 ACTIVIDADES LÚDICO PEDAGÓGICAS PARA DIFUNDIR EL PATRIMONIO HISTÓRICO Y CULTURAL DE FACATATIVÁ </t>
  </si>
  <si>
    <t>N° DE ACCIONES DESARROLLADAS</t>
  </si>
  <si>
    <t>Nº DE ELEMENTOS DEL PATRIMONIO HISTÓRICO Y CULTURAL IDENTIFICADOS</t>
  </si>
  <si>
    <t>Nº ACTIVIDADES REALIZADAS</t>
  </si>
  <si>
    <t xml:space="preserve">PROTECCCIÓN DEL PATRIMONIO CULTURAL, FACATATIVÁ   20121925691566
</t>
  </si>
  <si>
    <t>PROGRAMA:  CON LA JUVENTUD ES EN SERIO</t>
  </si>
  <si>
    <t xml:space="preserve">CREAR UN ESPACIO DE COORDINACIÓN ÚNICO PARA EL SERVICIO DE LA JUVENTUD </t>
  </si>
  <si>
    <t>DESARROLLAR LA FUNCIÒN OPERATIVA  DEL ESPACIO DE COORDINACIÓN ÚNICO PARA EL SERVICIO DE LA JUVENTUD</t>
  </si>
  <si>
    <t>FORMULAR LA POLÌTICAY EL PLAN DECENAL DE JUVENTUD DEL MUNICIPIO</t>
  </si>
  <si>
    <t>IMPLEMENTAR EL 25% DEL PLAN DECENAL DE JUVENTUD DEL MUNICIPIO</t>
  </si>
  <si>
    <t>DIFUNDIR POR MEDIO DE 3 ESTRATEGIAS LA POLÍTICA PÚBLICA DE JUVENTUD</t>
  </si>
  <si>
    <t xml:space="preserve">Nº DE ESPACIOS DE COORDINACIÓN CREADOS </t>
  </si>
  <si>
    <t>Nº DE ESPACIOS DE COORDINACIÓN EN FUNCIONAMIENTO</t>
  </si>
  <si>
    <t>% DE DE FORMULACIÒN DE LA POLÌTICA Y EL PLAN DECENAL DE JUVENTUD</t>
  </si>
  <si>
    <t>% DE IMPLEMENTACIÓN DEL PLAN DECENAL DE JUVENTUD</t>
  </si>
  <si>
    <t>Nº DE ESTRATEGIAS DE DIFUSIÓN DESARROLLADAS</t>
  </si>
  <si>
    <t>PRESTACIÓN(DIRECTA) DEL SERVICIO PARA LA ADECUADA PROTECCIÓN INTEGRAL A LA JUVENTUD 20121925691661</t>
  </si>
  <si>
    <t>META DE PRODUCTO 9</t>
  </si>
  <si>
    <t>META DE PRODUCTO 10</t>
  </si>
  <si>
    <t>META DE PRODUCTO 11</t>
  </si>
  <si>
    <t>META DE PRODUCTO 12</t>
  </si>
  <si>
    <t>META DE PRODUCTO 13</t>
  </si>
  <si>
    <t>META DE PRODUCTO 14</t>
  </si>
  <si>
    <t>META DE PRODUCTO 15</t>
  </si>
  <si>
    <t>META DE PRODUCTO 16</t>
  </si>
  <si>
    <t>CREAR  5 AÉREAS DIFERENTES EN LA ESCUELA DE LIDERAZGO JUVENIL DEL MUNICIPIO</t>
  </si>
  <si>
    <t xml:space="preserve"> FORTALECER  LAS 5 AÉREAS DE  LA ESCUELA DE LIDERAZGO JUVENIL DEL MUNICIPIO</t>
  </si>
  <si>
    <t>PROMOVER EL FORTALECIMIENTO Y CONSOLIDACIÓN DE 16 ORGANIZACIONES JUVENILES.</t>
  </si>
  <si>
    <t>FORTALECER EL CONSEJO MUNICIPAL DE JUVENTUD PROPENDIENDO POR LA PERMANENCIA DE 13 MIEMBROS</t>
  </si>
  <si>
    <t>PROMOVER  3 ESPACIOS E INICIATIVAS DE ENCUENTRO, ARTICULACIÓN, PARTICIPACIÓN Y VEEDURÍA JUVENIL</t>
  </si>
  <si>
    <t xml:space="preserve"> FORTALECER 3 ESPACIOS E INICIATIVAS DE ENCUENTRO, ARTICULACIÓN, PARTICIPACIÓN Y VEEDURÍA JUVENIL</t>
  </si>
  <si>
    <t>GENERAR 5 ESTRATEGIAS Y ESPACIOS PARA LA CONVIVENCIA Y LA MANIFESTACIÓN DE EXPRESIONES CULTURALES Y ARTÍSTICAS PROPIO DE LA POBLACIÓN JUVENIL</t>
  </si>
  <si>
    <t>FORTALECER 5 ESTRATEGIAS Y ESPACIOS PARA LA CONVIVENCIA Y LA MANIFESTACIÓN DE EXPRESIONES CULTURALES Y ARTÍSTICAS PROPIO DE LA POBLACIÓN</t>
  </si>
  <si>
    <t>CREAR EN EL MUNICIPIO UN OBSERVATORIO MUNICIPAL DE JUVENTUD</t>
  </si>
  <si>
    <t>FORTALECER EL OBSERVATORIO MUNICIPAL DE JUVENTUD</t>
  </si>
  <si>
    <t>ARTICULAR UNA RED DE INICIATIVAS DE COMUNICACIÓN JUVENIL EXISTENTES EN EL MUNICIPIO</t>
  </si>
  <si>
    <t>FORTALECER LA RED DE INICIATIVAS DE COMUNICACIÓN JUVENIL</t>
  </si>
  <si>
    <t>CREAR UN PORTAFOLIO DAR A CONOCER LA OFERTA PÚBLICA PARA JÓVENES EXISTENTE EN EL MUNICIPIO</t>
  </si>
  <si>
    <t>PROMOVER EL INCREMENTO DEL EMPRENDIMIENTO JUVENIL EN EL MUNICIPIO, POR MEDIO DE 7 ACTIVIDADES PEDAGÓGICAS</t>
  </si>
  <si>
    <t>PROPORCIONAR APOYO A 2 INICIATIVAS EMPRENDEDORAS DE LOS JÓVENES DEL MUNICIPIO</t>
  </si>
  <si>
    <t>APOYAR EL POSICIONAMIENTO Y COMERCIALIZACIÓN DE 4 PRODUCTOS DE INICIATIVAS JUVENILES POR MEDIO DE EVENTOS DE PROMOCIÓN</t>
  </si>
  <si>
    <t xml:space="preserve">Nº ÁREAS DE FORMACIÓN CREADAS EN LA ESCUELA DE LIDERAZGO </t>
  </si>
  <si>
    <t xml:space="preserve">Nº ÁREAS DE FORMACIÓN FORTALECIDAS EN LA ESCUELA DE LIDERAZGO </t>
  </si>
  <si>
    <t>Nº ORGANIZACIONES JUVENILES FORTALECIDAS Y CONSOLIDADAS EN EL MUNICIPIO</t>
  </si>
  <si>
    <t>Nº CONSEJEROS DE JUVENTUD EN EJERCICIO DE SUS FUNCIONES</t>
  </si>
  <si>
    <t xml:space="preserve">Nº ESPACIOS E INICIATIVAS PROMOVIDAS </t>
  </si>
  <si>
    <t>Nº ESPACIOS E INICIATIVAS FORTALECIDAS</t>
  </si>
  <si>
    <t>Nº ESPACIOS Y ESTRATEGIAS GENERADOS</t>
  </si>
  <si>
    <t>Nº ESPACIOS Y ESTRATEGIAS FORTALECIDAS</t>
  </si>
  <si>
    <t>Nº OBSERVATORIO DE JUVENTUD CREADO</t>
  </si>
  <si>
    <t>Nº OBSERVATORIO DE JUVENTUD FORTALECIDO</t>
  </si>
  <si>
    <t>Nº REDES DE COMUNICACIÓN JUVENIL ARTICULADAS</t>
  </si>
  <si>
    <t>Nº REDES DE COMUNICACIÓN JUVENIL  FORTALECIDAS</t>
  </si>
  <si>
    <t>Nº PROYECTOS PORTAFOLIOS CREADOS</t>
  </si>
  <si>
    <t>Nº DE ACTIVIDADES PEDAGÓGICAS DESARROLLADAS</t>
  </si>
  <si>
    <t>Nº INICIATIVAS EMPRENDEDORAS JUVENILES APOYADAS</t>
  </si>
  <si>
    <t>Nº DE EVENTOS DE PROMOCIÓN REALIZADOS</t>
  </si>
  <si>
    <t>PRESTACIÓN(DIRECTA) DEL SERVICIO PARA LA ADECUADA PROTECCIÓN INTEGRAL A LA JUVENTUD  20121925691661</t>
  </si>
  <si>
    <t>META  PERIODO (2013)</t>
  </si>
  <si>
    <t>Escuela de música</t>
  </si>
  <si>
    <t>Escuela de danza</t>
  </si>
  <si>
    <t>Escuela de teatro</t>
  </si>
  <si>
    <t>Esceula de artes plásticas</t>
  </si>
  <si>
    <t>Escuela del iteratura</t>
  </si>
  <si>
    <t>Apoyo a iniciativas artísticas de ejecución local</t>
  </si>
  <si>
    <t>Dotación de Bibliotecas</t>
  </si>
  <si>
    <t>Atención a consultas</t>
  </si>
  <si>
    <t>Eventos artísticos en barrios</t>
  </si>
  <si>
    <t>Eventos artísticos en veredas</t>
  </si>
  <si>
    <t>Festival de tunas</t>
  </si>
  <si>
    <t>Festival de danzas</t>
  </si>
  <si>
    <t>Festival de Música andina</t>
  </si>
  <si>
    <t>Semana internacional de la cultura</t>
  </si>
  <si>
    <t xml:space="preserve"> Aniversario del municipio</t>
  </si>
  <si>
    <t>Concurso de Bandas Marciales</t>
  </si>
  <si>
    <t>Gestión de recurso ante entidades públicas</t>
  </si>
  <si>
    <t>Gestión de recursos ante entidades privadas</t>
  </si>
  <si>
    <t>Apoyo a grupos para participación en eventos fuera del municpio</t>
  </si>
  <si>
    <t>Talleres con niños</t>
  </si>
  <si>
    <t>Jornadas lúdicas en fechas especiales</t>
  </si>
  <si>
    <t>Implementación del grupo GAB</t>
  </si>
  <si>
    <t>Promción de la lectura en barrios y veredas</t>
  </si>
  <si>
    <t>Muestras artísticas en el parque arqueológico</t>
  </si>
  <si>
    <t>servicio de guianzas</t>
  </si>
  <si>
    <t>Celebración conmemorativa de los 200 años de la independencia de Cundinamarca</t>
  </si>
  <si>
    <t>Vigias del patrimonio</t>
  </si>
  <si>
    <t>implementación Catedra Facatativeña</t>
  </si>
  <si>
    <t>Creación y puesta en funcionamiento dirección de juventud</t>
  </si>
  <si>
    <t>socialización del documento borrador de la PPJ</t>
  </si>
  <si>
    <t>Consertación y ajustes técnicos</t>
  </si>
  <si>
    <t>Difución por medio de redes sociales</t>
  </si>
  <si>
    <t>Escuela de liderazgo político</t>
  </si>
  <si>
    <t>Escuela de Lúdica y logistica</t>
  </si>
  <si>
    <t>Escuela de medios audiovisuales</t>
  </si>
  <si>
    <t>Cultura ciudadana</t>
  </si>
  <si>
    <t>Asesoria a organizaciones juveniles</t>
  </si>
  <si>
    <t>apoyo a inciativas de organizaicones juveniles</t>
  </si>
  <si>
    <t>Red de personeros y consejeros estudiantiles</t>
  </si>
  <si>
    <t>Festival Cultural estudiantil</t>
  </si>
  <si>
    <t>Rock al tunjo</t>
  </si>
  <si>
    <t>Convocatoria a asmables municpal de juventud</t>
  </si>
  <si>
    <t>jornadas de snesibilización, promoción y formación</t>
  </si>
  <si>
    <t>Creación del observatorio</t>
  </si>
  <si>
    <t>creación de la Red</t>
  </si>
  <si>
    <t>Difución del portafolio de servicios de la secretaría de Culturay Juventud</t>
  </si>
  <si>
    <t>Jornadas pedagógicas de promoción</t>
  </si>
  <si>
    <t>asesoría a emprendedores juveniles</t>
  </si>
  <si>
    <t>feria del emprendimiento juvenil</t>
  </si>
  <si>
    <t>Evento de cultura urbana</t>
  </si>
  <si>
    <t>Ceunteria y expresiones alternas juveniles</t>
  </si>
  <si>
    <t>Conformación mesa de concertación y equipo técnico</t>
  </si>
  <si>
    <t>Formulación marco  estratégico</t>
  </si>
  <si>
    <t>Formulación marcogeneral</t>
  </si>
  <si>
    <t>Formulación  plan</t>
  </si>
  <si>
    <t>socialización y ajustes técnicos</t>
  </si>
  <si>
    <t xml:space="preserve">OBJETIVO: FORMULAR E IMPLEMENTAR DIRECTRICES QUE AUMENTEN LA PARTICIPACIÓN DE LA COMUNIDAD EN EL ÁMBITO CULTURAL </t>
  </si>
  <si>
    <t xml:space="preserve">META DE RESULTADO LOGRAR QUE 75.000 PERSONAS TENGAN PARTICIPACIÓN ACTIVA EN ACTIVIDADES ARTÍSTICAS Y CULTURALES </t>
  </si>
  <si>
    <t>INDICADOR N° DE PERSONAS CON PARTICIPACIÓN ACTIVA EN ACTIVIDADES ARTÍSTICAS Y CULTURALE</t>
  </si>
  <si>
    <t xml:space="preserve">OBJETIVO: DIFUNDIR LAS DIFERENTES EXPRESIONES ARTÍSTICAS E INICIATIVAS CULTURALES </t>
  </si>
  <si>
    <t xml:space="preserve">META DE RESULTADO INVOLUCRAR AL 80% DE LA POBLACIÓN FACATATIVEÑA EN LAS ACTIVIDADES CULTURALES </t>
  </si>
  <si>
    <t>INDICADOR  % DE LA POBLACIÓN FACATATIVEÑA INVOLUCRADA EN LAS ACTIVIDADES CULTURALES</t>
  </si>
  <si>
    <t>OBJETIVO: PROMOVER  LA VALORACIÓN DEL PATRIMONIO CULTURAL Y EL SENTIDO DE PERTENENCIA  POR EL MUNICIPIO.</t>
  </si>
  <si>
    <t xml:space="preserve">META DE RESULTADO LOGRAR QUE EL 50% DE LA POBLACIÓN DE FACATATIVÁ RECONOZCA EL PATRIMONIO HISTÓRICO Y CULTURAL DEL MUNICIPIO </t>
  </si>
  <si>
    <t xml:space="preserve">INDICADOR % DE POBLACIÓN DE FACATATIVEÑA CON RECONOCIMIENTO DEL PATRIMONIO HISTÓRICO Y CULTURAL </t>
  </si>
  <si>
    <t>OBJETIVO: CREAR ESCENARIOS PROPICIOS PARA EL DESARROLLO INTEGRAL DE LA JUVENTUD.</t>
  </si>
  <si>
    <t xml:space="preserve">META DE RESULTADO INVOLUCRAR EL 60% DE LA POBLACIÓN JUVENIL EN NUEVOS ESPACIOS DE DESARROLLO JUVENIL </t>
  </si>
  <si>
    <t xml:space="preserve">INDICADOR % DE POBLACIÓN JUVENIL EN NUEVOS ESPACIOS DE DESARROLLO JUVENIL </t>
  </si>
  <si>
    <t>PROGRAMA:  LOS JÓVENES LÍDERES SOMOS FACATATIVÁ</t>
  </si>
  <si>
    <t>OBJETIVO: FORTALECER EL LIDERAZGO LA PARTICIPACIÓN, CONVIVENCIA Y EMPRENDIMIENTO JUVENIL.</t>
  </si>
  <si>
    <t xml:space="preserve">META DE RESULTADO LOGRAR QUE EL 50% DE LA POBLACIÓN JUVENIL MEJORE SUS CONDICIONES DE PARTICIPACIÓN Y LIDERAZGO </t>
  </si>
  <si>
    <t xml:space="preserve">INDICADOR  % DE LA POBLACIÓN JUVENIL INVOLUCRADA </t>
  </si>
  <si>
    <t>Secretario de Cultura y Juventud</t>
  </si>
  <si>
    <t>Secretario de Culturay Juventud</t>
  </si>
  <si>
    <t>EVALUACIÒN A LA GESTIÒN MUNICIPAL - COMPONENTE DE EFICACIA - PLAN DE ACCIÒN- 2013- 0</t>
  </si>
  <si>
    <t>EVALUACIÒN A LA GESTIÒN MUNICIPAL - COMPONENTE DE EFICACIA - PLAN DE ACCIÒN- 2013-0</t>
  </si>
  <si>
    <t>EVALUACIÒN A LA GESTIÒN MUNICIPAL - COMPONENTE DE EFICACIA - PLAN DE ACCIÒN- 2013 - 0</t>
  </si>
</sst>
</file>

<file path=xl/styles.xml><?xml version="1.0" encoding="utf-8"?>
<styleSheet xmlns="http://schemas.openxmlformats.org/spreadsheetml/2006/main">
  <numFmts count="2">
    <numFmt numFmtId="164" formatCode="_ * #,##0_ ;_ * \-#,##0_ ;_ * &quot;-&quot;_ ;_ @_ "/>
    <numFmt numFmtId="165" formatCode="#,##0;[Red]#,##0"/>
  </numFmts>
  <fonts count="26">
    <font>
      <sz val="10"/>
      <color indexed="8"/>
      <name val="Arial"/>
    </font>
    <font>
      <sz val="8"/>
      <color indexed="8"/>
      <name val="Arial"/>
      <family val="2"/>
    </font>
    <font>
      <sz val="8"/>
      <color indexed="22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color indexed="44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sz val="8"/>
      <color indexed="44"/>
      <name val="Arial"/>
      <family val="2"/>
    </font>
    <font>
      <b/>
      <sz val="4"/>
      <name val="Arial"/>
      <family val="2"/>
    </font>
    <font>
      <b/>
      <sz val="8"/>
      <color indexed="8"/>
      <name val="Arial"/>
      <family val="2"/>
    </font>
    <font>
      <sz val="7"/>
      <color indexed="10"/>
      <name val="Arial"/>
      <family val="2"/>
    </font>
    <font>
      <b/>
      <sz val="12"/>
      <color indexed="10"/>
      <name val="Arial"/>
      <family val="2"/>
    </font>
    <font>
      <b/>
      <sz val="9"/>
      <color indexed="8"/>
      <name val="Arial"/>
      <family val="2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7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Fill="1"/>
    <xf numFmtId="0" fontId="0" fillId="2" borderId="0" xfId="0" applyFill="1"/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/>
    <xf numFmtId="0" fontId="0" fillId="3" borderId="0" xfId="0" applyFill="1"/>
    <xf numFmtId="0" fontId="16" fillId="3" borderId="0" xfId="0" applyFont="1" applyFill="1"/>
    <xf numFmtId="0" fontId="10" fillId="4" borderId="1" xfId="0" applyFont="1" applyFill="1" applyBorder="1" applyAlignment="1" applyProtection="1">
      <alignment horizontal="center" vertical="center" textRotation="90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/>
    <xf numFmtId="0" fontId="1" fillId="0" borderId="0" xfId="0" applyFont="1" applyFill="1" applyBorder="1" applyAlignment="1">
      <alignment wrapText="1"/>
    </xf>
    <xf numFmtId="0" fontId="18" fillId="2" borderId="0" xfId="0" applyFont="1" applyFill="1" applyBorder="1" applyAlignment="1">
      <alignment horizontal="center" vertical="center"/>
    </xf>
    <xf numFmtId="0" fontId="0" fillId="0" borderId="0" xfId="0" applyBorder="1"/>
    <xf numFmtId="0" fontId="4" fillId="2" borderId="2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textRotation="90"/>
    </xf>
    <xf numFmtId="0" fontId="0" fillId="0" borderId="0" xfId="0" applyFill="1" applyAlignment="1">
      <alignment textRotation="90"/>
    </xf>
    <xf numFmtId="0" fontId="8" fillId="0" borderId="0" xfId="0" applyFont="1" applyAlignment="1">
      <alignment textRotation="90"/>
    </xf>
    <xf numFmtId="4" fontId="1" fillId="0" borderId="0" xfId="0" applyNumberFormat="1" applyFont="1" applyAlignment="1">
      <alignment textRotation="90"/>
    </xf>
    <xf numFmtId="4" fontId="1" fillId="0" borderId="0" xfId="0" applyNumberFormat="1" applyFont="1" applyFill="1" applyAlignment="1">
      <alignment textRotation="90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3" fontId="4" fillId="2" borderId="0" xfId="0" applyNumberFormat="1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3" fontId="9" fillId="5" borderId="2" xfId="0" applyNumberFormat="1" applyFont="1" applyFill="1" applyBorder="1" applyAlignment="1" applyProtection="1">
      <alignment horizontal="center" vertical="center" textRotation="90" wrapText="1"/>
    </xf>
    <xf numFmtId="3" fontId="14" fillId="0" borderId="3" xfId="0" applyNumberFormat="1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 applyProtection="1">
      <alignment horizontal="center" vertical="center" textRotation="90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>
      <alignment wrapText="1"/>
    </xf>
    <xf numFmtId="0" fontId="4" fillId="2" borderId="0" xfId="0" applyFont="1" applyFill="1" applyBorder="1" applyAlignment="1" applyProtection="1">
      <alignment horizontal="center" vertical="center" textRotation="90" wrapText="1"/>
      <protection locked="0"/>
    </xf>
    <xf numFmtId="0" fontId="14" fillId="2" borderId="0" xfId="0" applyFont="1" applyFill="1"/>
    <xf numFmtId="0" fontId="14" fillId="2" borderId="0" xfId="0" applyFont="1" applyFill="1" applyAlignment="1">
      <alignment wrapText="1"/>
    </xf>
    <xf numFmtId="3" fontId="4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" fontId="4" fillId="2" borderId="0" xfId="0" applyNumberFormat="1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 textRotation="90" wrapText="1"/>
    </xf>
    <xf numFmtId="0" fontId="15" fillId="2" borderId="0" xfId="0" applyFont="1" applyFill="1" applyBorder="1" applyAlignment="1" applyProtection="1">
      <alignment horizontal="center" vertical="center" textRotation="90" wrapText="1"/>
      <protection locked="0"/>
    </xf>
    <xf numFmtId="3" fontId="4" fillId="2" borderId="0" xfId="0" applyNumberFormat="1" applyFont="1" applyFill="1" applyBorder="1" applyAlignment="1" applyProtection="1">
      <alignment horizontal="center" vertical="center" textRotation="90" wrapText="1"/>
      <protection locked="0"/>
    </xf>
    <xf numFmtId="4" fontId="14" fillId="2" borderId="0" xfId="0" applyNumberFormat="1" applyFont="1" applyFill="1" applyBorder="1" applyAlignment="1">
      <alignment horizontal="center" vertical="center" textRotation="90"/>
    </xf>
    <xf numFmtId="0" fontId="15" fillId="2" borderId="0" xfId="0" applyFont="1" applyFill="1" applyBorder="1" applyAlignment="1">
      <alignment horizontal="center" vertical="center" textRotation="90" wrapText="1"/>
    </xf>
    <xf numFmtId="3" fontId="15" fillId="2" borderId="0" xfId="0" applyNumberFormat="1" applyFont="1" applyFill="1" applyBorder="1" applyAlignment="1">
      <alignment horizontal="center" vertical="center" textRotation="90" wrapText="1"/>
    </xf>
    <xf numFmtId="4" fontId="14" fillId="2" borderId="0" xfId="0" applyNumberFormat="1" applyFont="1" applyFill="1" applyAlignment="1">
      <alignment textRotation="90"/>
    </xf>
    <xf numFmtId="0" fontId="14" fillId="2" borderId="0" xfId="0" applyFont="1" applyFill="1" applyAlignment="1">
      <alignment textRotation="90"/>
    </xf>
    <xf numFmtId="0" fontId="21" fillId="2" borderId="0" xfId="0" applyFont="1" applyFill="1" applyAlignment="1">
      <alignment textRotation="90"/>
    </xf>
    <xf numFmtId="0" fontId="9" fillId="0" borderId="2" xfId="0" applyFont="1" applyFill="1" applyBorder="1" applyAlignment="1">
      <alignment horizontal="left" vertical="center" wrapText="1"/>
    </xf>
    <xf numFmtId="165" fontId="14" fillId="0" borderId="3" xfId="0" applyNumberFormat="1" applyFont="1" applyFill="1" applyBorder="1" applyAlignment="1">
      <alignment horizontal="center" vertical="center" textRotation="90" wrapText="1"/>
    </xf>
    <xf numFmtId="9" fontId="4" fillId="2" borderId="2" xfId="0" applyNumberFormat="1" applyFont="1" applyFill="1" applyBorder="1" applyAlignment="1">
      <alignment horizontal="center" vertical="center"/>
    </xf>
    <xf numFmtId="9" fontId="4" fillId="2" borderId="3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center" vertical="center" textRotation="90" wrapText="1"/>
      <protection locked="0"/>
    </xf>
    <xf numFmtId="0" fontId="4" fillId="2" borderId="11" xfId="0" applyFont="1" applyFill="1" applyBorder="1" applyAlignment="1" applyProtection="1">
      <alignment horizontal="center" vertical="center" textRotation="90" wrapText="1"/>
      <protection locked="0"/>
    </xf>
    <xf numFmtId="0" fontId="4" fillId="2" borderId="10" xfId="0" applyFont="1" applyFill="1" applyBorder="1" applyAlignment="1" applyProtection="1">
      <alignment horizontal="center" vertical="center" textRotation="90" wrapText="1"/>
      <protection locked="0"/>
    </xf>
    <xf numFmtId="0" fontId="4" fillId="0" borderId="8" xfId="0" applyFont="1" applyFill="1" applyBorder="1" applyAlignment="1" applyProtection="1">
      <alignment horizontal="center" vertical="center" textRotation="90" wrapText="1"/>
      <protection locked="0"/>
    </xf>
    <xf numFmtId="0" fontId="4" fillId="0" borderId="11" xfId="0" applyFont="1" applyFill="1" applyBorder="1" applyAlignment="1" applyProtection="1">
      <alignment horizontal="center" vertical="center" textRotation="90" wrapText="1"/>
      <protection locked="0"/>
    </xf>
    <xf numFmtId="0" fontId="4" fillId="0" borderId="10" xfId="0" applyFont="1" applyFill="1" applyBorder="1" applyAlignment="1" applyProtection="1">
      <alignment horizontal="center" vertical="center" textRotation="90" wrapText="1"/>
      <protection locked="0"/>
    </xf>
    <xf numFmtId="0" fontId="12" fillId="7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/>
    </xf>
    <xf numFmtId="9" fontId="4" fillId="0" borderId="3" xfId="0" applyNumberFormat="1" applyFont="1" applyFill="1" applyBorder="1" applyAlignment="1">
      <alignment horizontal="center" vertical="center"/>
    </xf>
    <xf numFmtId="3" fontId="9" fillId="12" borderId="2" xfId="0" applyNumberFormat="1" applyFont="1" applyFill="1" applyBorder="1" applyAlignment="1" applyProtection="1">
      <alignment horizontal="center" vertical="center" textRotation="90" wrapText="1"/>
    </xf>
    <xf numFmtId="164" fontId="13" fillId="7" borderId="1" xfId="0" applyNumberFormat="1" applyFont="1" applyFill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vertical="center" textRotation="90" wrapText="1"/>
    </xf>
    <xf numFmtId="0" fontId="10" fillId="7" borderId="1" xfId="0" applyFont="1" applyFill="1" applyBorder="1" applyAlignment="1">
      <alignment horizontal="center" vertical="center" textRotation="90" wrapText="1"/>
    </xf>
    <xf numFmtId="3" fontId="6" fillId="11" borderId="3" xfId="0" applyNumberFormat="1" applyFont="1" applyFill="1" applyBorder="1" applyAlignment="1">
      <alignment horizontal="center" vertical="center" textRotation="90" wrapText="1"/>
    </xf>
    <xf numFmtId="3" fontId="4" fillId="11" borderId="3" xfId="0" applyNumberFormat="1" applyFont="1" applyFill="1" applyBorder="1" applyAlignment="1">
      <alignment horizontal="center" vertical="center" textRotation="90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3" fontId="9" fillId="13" borderId="2" xfId="0" applyNumberFormat="1" applyFont="1" applyFill="1" applyBorder="1" applyAlignment="1" applyProtection="1">
      <alignment horizontal="center" vertical="center" textRotation="90" wrapText="1"/>
    </xf>
    <xf numFmtId="0" fontId="13" fillId="13" borderId="1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 applyProtection="1">
      <alignment horizontal="center" vertical="center" textRotation="90" wrapText="1"/>
    </xf>
    <xf numFmtId="0" fontId="20" fillId="13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textRotation="90" wrapText="1"/>
      <protection locked="0"/>
    </xf>
    <xf numFmtId="0" fontId="4" fillId="0" borderId="11" xfId="0" applyFont="1" applyFill="1" applyBorder="1" applyAlignment="1" applyProtection="1">
      <alignment horizontal="center" vertical="center" textRotation="90" wrapText="1"/>
      <protection locked="0"/>
    </xf>
    <xf numFmtId="0" fontId="4" fillId="0" borderId="10" xfId="0" applyFont="1" applyFill="1" applyBorder="1" applyAlignment="1" applyProtection="1">
      <alignment horizontal="center" vertical="center" textRotation="90" wrapText="1"/>
      <protection locked="0"/>
    </xf>
    <xf numFmtId="0" fontId="4" fillId="2" borderId="8" xfId="0" applyFont="1" applyFill="1" applyBorder="1" applyAlignment="1" applyProtection="1">
      <alignment horizontal="center" vertical="center" textRotation="90" wrapText="1"/>
      <protection locked="0"/>
    </xf>
    <xf numFmtId="0" fontId="4" fillId="2" borderId="11" xfId="0" applyFont="1" applyFill="1" applyBorder="1" applyAlignment="1" applyProtection="1">
      <alignment horizontal="center" vertical="center" textRotation="90" wrapText="1"/>
      <protection locked="0"/>
    </xf>
    <xf numFmtId="0" fontId="4" fillId="2" borderId="10" xfId="0" applyFont="1" applyFill="1" applyBorder="1" applyAlignment="1" applyProtection="1">
      <alignment horizontal="center" vertical="center" textRotation="90" wrapText="1"/>
      <protection locked="0"/>
    </xf>
    <xf numFmtId="0" fontId="4" fillId="2" borderId="11" xfId="0" applyFont="1" applyFill="1" applyBorder="1" applyAlignment="1" applyProtection="1">
      <alignment horizontal="center" vertical="center" textRotation="90" wrapText="1"/>
      <protection locked="0"/>
    </xf>
    <xf numFmtId="0" fontId="5" fillId="2" borderId="8" xfId="0" applyFont="1" applyFill="1" applyBorder="1" applyAlignment="1">
      <alignment horizontal="left" vertical="center" wrapText="1"/>
    </xf>
    <xf numFmtId="9" fontId="4" fillId="2" borderId="8" xfId="0" applyNumberFormat="1" applyFont="1" applyFill="1" applyBorder="1" applyAlignment="1">
      <alignment horizontal="center" vertical="center"/>
    </xf>
    <xf numFmtId="3" fontId="13" fillId="12" borderId="2" xfId="0" applyNumberFormat="1" applyFont="1" applyFill="1" applyBorder="1" applyAlignment="1" applyProtection="1">
      <alignment horizontal="center" vertical="center" wrapText="1"/>
    </xf>
    <xf numFmtId="0" fontId="3" fillId="6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7" borderId="4" xfId="0" applyFont="1" applyFill="1" applyBorder="1" applyAlignment="1">
      <alignment horizontal="left" vertical="top" wrapText="1"/>
    </xf>
    <xf numFmtId="0" fontId="7" fillId="7" borderId="1" xfId="0" applyFont="1" applyFill="1" applyBorder="1" applyAlignment="1">
      <alignment horizontal="left" vertical="top" wrapText="1"/>
    </xf>
    <xf numFmtId="0" fontId="7" fillId="8" borderId="1" xfId="0" applyFont="1" applyFill="1" applyBorder="1" applyAlignment="1" applyProtection="1">
      <alignment horizontal="left" vertical="top" wrapText="1"/>
      <protection locked="0"/>
    </xf>
    <xf numFmtId="3" fontId="7" fillId="5" borderId="19" xfId="0" applyNumberFormat="1" applyFont="1" applyFill="1" applyBorder="1" applyAlignment="1" applyProtection="1">
      <alignment horizontal="center" vertical="center" wrapText="1"/>
    </xf>
    <xf numFmtId="3" fontId="7" fillId="5" borderId="1" xfId="0" applyNumberFormat="1" applyFont="1" applyFill="1" applyBorder="1" applyAlignment="1" applyProtection="1">
      <alignment horizontal="center" vertical="center" wrapText="1"/>
    </xf>
    <xf numFmtId="0" fontId="7" fillId="10" borderId="9" xfId="0" applyFont="1" applyFill="1" applyBorder="1" applyAlignment="1">
      <alignment horizontal="left" vertical="top" wrapText="1"/>
    </xf>
    <xf numFmtId="0" fontId="7" fillId="10" borderId="3" xfId="0" applyFont="1" applyFill="1" applyBorder="1" applyAlignment="1">
      <alignment horizontal="left" vertical="top" wrapText="1"/>
    </xf>
    <xf numFmtId="3" fontId="4" fillId="2" borderId="8" xfId="0" applyNumberFormat="1" applyFont="1" applyFill="1" applyBorder="1" applyAlignment="1">
      <alignment horizontal="center" vertical="center" textRotation="90" wrapText="1"/>
    </xf>
    <xf numFmtId="3" fontId="4" fillId="2" borderId="11" xfId="0" applyNumberFormat="1" applyFont="1" applyFill="1" applyBorder="1" applyAlignment="1">
      <alignment horizontal="center" vertical="center" textRotation="90" wrapText="1"/>
    </xf>
    <xf numFmtId="3" fontId="4" fillId="2" borderId="10" xfId="0" applyNumberFormat="1" applyFont="1" applyFill="1" applyBorder="1" applyAlignment="1">
      <alignment horizontal="center" vertical="center" textRotation="90" wrapText="1"/>
    </xf>
    <xf numFmtId="0" fontId="4" fillId="2" borderId="8" xfId="0" applyFont="1" applyFill="1" applyBorder="1" applyAlignment="1" applyProtection="1">
      <alignment horizontal="center" vertical="center" textRotation="90" wrapText="1"/>
      <protection locked="0"/>
    </xf>
    <xf numFmtId="0" fontId="4" fillId="2" borderId="11" xfId="0" applyFont="1" applyFill="1" applyBorder="1" applyAlignment="1" applyProtection="1">
      <alignment horizontal="center" vertical="center" textRotation="90" wrapText="1"/>
      <protection locked="0"/>
    </xf>
    <xf numFmtId="0" fontId="4" fillId="2" borderId="10" xfId="0" applyFont="1" applyFill="1" applyBorder="1" applyAlignment="1" applyProtection="1">
      <alignment horizontal="center" vertical="center" textRotation="90" wrapText="1"/>
      <protection locked="0"/>
    </xf>
    <xf numFmtId="0" fontId="9" fillId="12" borderId="2" xfId="0" applyFont="1" applyFill="1" applyBorder="1" applyAlignment="1" applyProtection="1">
      <alignment horizontal="center" vertical="center" textRotation="90" wrapText="1"/>
    </xf>
    <xf numFmtId="3" fontId="9" fillId="12" borderId="23" xfId="0" applyNumberFormat="1" applyFont="1" applyFill="1" applyBorder="1" applyAlignment="1" applyProtection="1">
      <alignment horizontal="center" vertical="center" textRotation="90" wrapText="1"/>
    </xf>
    <xf numFmtId="0" fontId="13" fillId="5" borderId="2" xfId="0" applyFont="1" applyFill="1" applyBorder="1" applyAlignment="1">
      <alignment horizontal="center" vertical="center" textRotation="90" wrapText="1"/>
    </xf>
    <xf numFmtId="10" fontId="9" fillId="12" borderId="2" xfId="0" applyNumberFormat="1" applyFont="1" applyFill="1" applyBorder="1" applyAlignment="1" applyProtection="1">
      <alignment horizontal="center" vertical="center" textRotation="90" wrapText="1"/>
    </xf>
    <xf numFmtId="3" fontId="13" fillId="5" borderId="2" xfId="0" applyNumberFormat="1" applyFont="1" applyFill="1" applyBorder="1" applyAlignment="1" applyProtection="1">
      <alignment horizontal="center" vertical="center" wrapText="1"/>
    </xf>
    <xf numFmtId="3" fontId="13" fillId="5" borderId="21" xfId="0" applyNumberFormat="1" applyFont="1" applyFill="1" applyBorder="1" applyAlignment="1" applyProtection="1">
      <alignment horizontal="center" vertical="center" wrapText="1"/>
    </xf>
    <xf numFmtId="3" fontId="9" fillId="13" borderId="8" xfId="0" applyNumberFormat="1" applyFont="1" applyFill="1" applyBorder="1" applyAlignment="1" applyProtection="1">
      <alignment horizontal="center" vertical="center" textRotation="90" wrapText="1"/>
    </xf>
    <xf numFmtId="3" fontId="9" fillId="13" borderId="22" xfId="0" applyNumberFormat="1" applyFont="1" applyFill="1" applyBorder="1" applyAlignment="1" applyProtection="1">
      <alignment horizontal="center" vertical="center" textRotation="90" wrapText="1"/>
    </xf>
    <xf numFmtId="165" fontId="4" fillId="0" borderId="8" xfId="0" applyNumberFormat="1" applyFont="1" applyFill="1" applyBorder="1" applyAlignment="1" applyProtection="1">
      <alignment horizontal="center" vertical="center" textRotation="90" wrapText="1"/>
      <protection locked="0"/>
    </xf>
    <xf numFmtId="165" fontId="4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65" fontId="4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8" xfId="0" applyFont="1" applyFill="1" applyBorder="1" applyAlignment="1" applyProtection="1">
      <alignment horizontal="center" vertical="center" textRotation="90" wrapText="1"/>
      <protection locked="0"/>
    </xf>
    <xf numFmtId="0" fontId="4" fillId="0" borderId="11" xfId="0" applyFont="1" applyFill="1" applyBorder="1" applyAlignment="1" applyProtection="1">
      <alignment horizontal="center" vertical="center" textRotation="90" wrapText="1"/>
      <protection locked="0"/>
    </xf>
    <xf numFmtId="0" fontId="4" fillId="0" borderId="10" xfId="0" applyFont="1" applyFill="1" applyBorder="1" applyAlignment="1" applyProtection="1">
      <alignment horizontal="center" vertical="center" textRotation="90" wrapText="1"/>
      <protection locked="0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2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25" fillId="14" borderId="8" xfId="0" applyFont="1" applyFill="1" applyBorder="1" applyAlignment="1">
      <alignment horizontal="center" vertical="center" wrapText="1"/>
    </xf>
    <xf numFmtId="0" fontId="25" fillId="14" borderId="11" xfId="0" applyFont="1" applyFill="1" applyBorder="1" applyAlignment="1">
      <alignment horizontal="center" vertical="center" wrapText="1"/>
    </xf>
    <xf numFmtId="0" fontId="25" fillId="14" borderId="10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7" xfId="0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textRotation="90" wrapText="1"/>
    </xf>
    <xf numFmtId="3" fontId="4" fillId="0" borderId="11" xfId="0" applyNumberFormat="1" applyFont="1" applyFill="1" applyBorder="1" applyAlignment="1">
      <alignment horizontal="center" vertical="center" textRotation="90" wrapText="1"/>
    </xf>
    <xf numFmtId="3" fontId="4" fillId="0" borderId="10" xfId="0" applyNumberFormat="1" applyFont="1" applyFill="1" applyBorder="1" applyAlignment="1">
      <alignment horizontal="center" vertical="center" textRotation="90" wrapText="1"/>
    </xf>
    <xf numFmtId="3" fontId="4" fillId="0" borderId="8" xfId="0" applyNumberFormat="1" applyFont="1" applyFill="1" applyBorder="1" applyAlignment="1" applyProtection="1">
      <alignment horizontal="center" vertical="center" textRotation="90" wrapText="1"/>
    </xf>
    <xf numFmtId="3" fontId="4" fillId="0" borderId="11" xfId="0" applyNumberFormat="1" applyFont="1" applyFill="1" applyBorder="1" applyAlignment="1" applyProtection="1">
      <alignment horizontal="center" vertical="center" textRotation="90" wrapText="1"/>
    </xf>
    <xf numFmtId="3" fontId="4" fillId="0" borderId="10" xfId="0" applyNumberFormat="1" applyFont="1" applyFill="1" applyBorder="1" applyAlignment="1" applyProtection="1">
      <alignment horizontal="center" vertical="center" textRotation="90" wrapText="1"/>
    </xf>
    <xf numFmtId="3" fontId="9" fillId="12" borderId="20" xfId="0" applyNumberFormat="1" applyFont="1" applyFill="1" applyBorder="1" applyAlignment="1" applyProtection="1">
      <alignment horizontal="center" vertical="center" textRotation="90" wrapText="1"/>
    </xf>
    <xf numFmtId="0" fontId="7" fillId="12" borderId="25" xfId="0" applyFont="1" applyFill="1" applyBorder="1" applyAlignment="1">
      <alignment horizontal="center" vertical="top" wrapText="1"/>
    </xf>
    <xf numFmtId="0" fontId="7" fillId="12" borderId="7" xfId="0" applyFont="1" applyFill="1" applyBorder="1" applyAlignment="1">
      <alignment horizontal="center" vertical="top" wrapText="1"/>
    </xf>
    <xf numFmtId="0" fontId="7" fillId="12" borderId="26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center" textRotation="90" wrapText="1"/>
    </xf>
    <xf numFmtId="0" fontId="14" fillId="0" borderId="13" xfId="0" applyFont="1" applyFill="1" applyBorder="1" applyAlignment="1">
      <alignment horizontal="center" vertical="center" textRotation="90" wrapText="1"/>
    </xf>
    <xf numFmtId="0" fontId="14" fillId="0" borderId="14" xfId="0" applyFont="1" applyFill="1" applyBorder="1" applyAlignment="1">
      <alignment horizontal="center" vertical="center" textRotation="90" wrapText="1"/>
    </xf>
    <xf numFmtId="0" fontId="14" fillId="2" borderId="12" xfId="0" applyFont="1" applyFill="1" applyBorder="1" applyAlignment="1">
      <alignment horizontal="center" vertical="center" textRotation="90" wrapText="1"/>
    </xf>
    <xf numFmtId="0" fontId="14" fillId="2" borderId="13" xfId="0" applyFont="1" applyFill="1" applyBorder="1" applyAlignment="1">
      <alignment horizontal="center" vertical="center" textRotation="90" wrapText="1"/>
    </xf>
    <xf numFmtId="0" fontId="14" fillId="2" borderId="14" xfId="0" applyFont="1" applyFill="1" applyBorder="1" applyAlignment="1">
      <alignment horizontal="center" vertical="center" textRotation="90" wrapText="1"/>
    </xf>
    <xf numFmtId="0" fontId="24" fillId="9" borderId="18" xfId="0" applyFont="1" applyFill="1" applyBorder="1" applyAlignment="1">
      <alignment horizontal="left" vertical="top" wrapText="1"/>
    </xf>
    <xf numFmtId="0" fontId="24" fillId="9" borderId="2" xfId="0" applyFont="1" applyFill="1" applyBorder="1" applyAlignment="1">
      <alignment horizontal="left" vertical="top" wrapText="1"/>
    </xf>
    <xf numFmtId="0" fontId="24" fillId="9" borderId="27" xfId="0" applyFont="1" applyFill="1" applyBorder="1" applyAlignment="1">
      <alignment horizontal="left" vertical="top" wrapText="1"/>
    </xf>
    <xf numFmtId="0" fontId="24" fillId="9" borderId="28" xfId="0" applyFont="1" applyFill="1" applyBorder="1" applyAlignment="1">
      <alignment horizontal="left" vertical="top" wrapText="1"/>
    </xf>
    <xf numFmtId="0" fontId="24" fillId="9" borderId="24" xfId="0" applyFont="1" applyFill="1" applyBorder="1" applyAlignment="1">
      <alignment horizontal="left" vertical="top" wrapText="1"/>
    </xf>
    <xf numFmtId="0" fontId="24" fillId="9" borderId="29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0" fontId="4" fillId="0" borderId="11" xfId="1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vertic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enableFormatConditionsCalculation="0">
    <tabColor indexed="57"/>
  </sheetPr>
  <dimension ref="A1:AH28"/>
  <sheetViews>
    <sheetView tabSelected="1" workbookViewId="0">
      <pane ySplit="2925" topLeftCell="A25" activePane="bottomLeft"/>
      <selection sqref="A1:AG1"/>
      <selection pane="bottomLeft" activeCell="K28" sqref="K28"/>
    </sheetView>
  </sheetViews>
  <sheetFormatPr baseColWidth="10" defaultRowHeight="23.25"/>
  <cols>
    <col min="1" max="1" width="15" style="1" customWidth="1"/>
    <col min="2" max="2" width="23" style="1" customWidth="1"/>
    <col min="3" max="3" width="6.28515625" style="10" customWidth="1"/>
    <col min="4" max="4" width="6.7109375" style="10" customWidth="1"/>
    <col min="5" max="5" width="23.42578125" style="29" customWidth="1"/>
    <col min="6" max="6" width="16.42578125" customWidth="1"/>
    <col min="7" max="7" width="5.7109375" style="27" customWidth="1"/>
    <col min="8" max="8" width="5" style="24" customWidth="1"/>
    <col min="9" max="9" width="6.140625" style="26" customWidth="1"/>
    <col min="10" max="10" width="5.28515625" style="26" customWidth="1"/>
    <col min="11" max="28" width="4.28515625" customWidth="1"/>
    <col min="29" max="29" width="5" customWidth="1"/>
    <col min="30" max="30" width="6" customWidth="1"/>
    <col min="31" max="31" width="5.42578125" customWidth="1"/>
    <col min="32" max="32" width="3.7109375" customWidth="1"/>
    <col min="33" max="33" width="3.7109375" style="2" customWidth="1"/>
    <col min="34" max="34" width="4.140625" customWidth="1"/>
  </cols>
  <sheetData>
    <row r="1" spans="1:34" ht="12.75">
      <c r="A1" s="93" t="s">
        <v>207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</row>
    <row r="2" spans="1:34" ht="20.25" customHeight="1" thickBot="1">
      <c r="A2" s="94" t="s">
        <v>28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</row>
    <row r="3" spans="1:34" ht="29.25" customHeight="1">
      <c r="A3" s="95" t="s">
        <v>34</v>
      </c>
      <c r="B3" s="96"/>
      <c r="C3" s="96"/>
      <c r="D3" s="96"/>
      <c r="E3" s="97" t="s">
        <v>35</v>
      </c>
      <c r="F3" s="97"/>
      <c r="G3" s="97"/>
      <c r="H3" s="97"/>
      <c r="I3" s="97"/>
      <c r="J3" s="97"/>
      <c r="K3" s="98" t="s">
        <v>2</v>
      </c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153" t="s">
        <v>6</v>
      </c>
      <c r="AD3" s="154"/>
      <c r="AE3" s="154"/>
      <c r="AF3" s="154"/>
      <c r="AG3" s="154"/>
      <c r="AH3" s="155"/>
    </row>
    <row r="4" spans="1:34" ht="15" customHeight="1">
      <c r="A4" s="162" t="s">
        <v>36</v>
      </c>
      <c r="B4" s="163"/>
      <c r="C4" s="163"/>
      <c r="D4" s="163"/>
      <c r="E4" s="164" t="s">
        <v>187</v>
      </c>
      <c r="F4" s="165"/>
      <c r="G4" s="110" t="s">
        <v>14</v>
      </c>
      <c r="H4" s="110" t="s">
        <v>130</v>
      </c>
      <c r="I4" s="114" t="s">
        <v>16</v>
      </c>
      <c r="J4" s="114" t="s">
        <v>17</v>
      </c>
      <c r="K4" s="113" t="s">
        <v>7</v>
      </c>
      <c r="L4" s="112"/>
      <c r="M4" s="112" t="s">
        <v>8</v>
      </c>
      <c r="N4" s="112"/>
      <c r="O4" s="112" t="s">
        <v>9</v>
      </c>
      <c r="P4" s="112"/>
      <c r="Q4" s="112" t="s">
        <v>10</v>
      </c>
      <c r="R4" s="112"/>
      <c r="S4" s="112" t="s">
        <v>11</v>
      </c>
      <c r="T4" s="112"/>
      <c r="U4" s="112" t="s">
        <v>12</v>
      </c>
      <c r="V4" s="112"/>
      <c r="W4" s="112" t="s">
        <v>13</v>
      </c>
      <c r="X4" s="112"/>
      <c r="Y4" s="112" t="s">
        <v>25</v>
      </c>
      <c r="Z4" s="112"/>
      <c r="AA4" s="112" t="s">
        <v>26</v>
      </c>
      <c r="AB4" s="112"/>
      <c r="AC4" s="92" t="s">
        <v>19</v>
      </c>
      <c r="AD4" s="92"/>
      <c r="AE4" s="108" t="s">
        <v>32</v>
      </c>
      <c r="AF4" s="111" t="s">
        <v>5</v>
      </c>
      <c r="AG4" s="109" t="s">
        <v>6</v>
      </c>
      <c r="AH4" s="152" t="s">
        <v>33</v>
      </c>
    </row>
    <row r="5" spans="1:34" ht="64.5" customHeight="1">
      <c r="A5" s="162"/>
      <c r="B5" s="163"/>
      <c r="C5" s="163"/>
      <c r="D5" s="163"/>
      <c r="E5" s="166"/>
      <c r="F5" s="167"/>
      <c r="G5" s="110"/>
      <c r="H5" s="110"/>
      <c r="I5" s="115"/>
      <c r="J5" s="115"/>
      <c r="K5" s="33" t="s">
        <v>0</v>
      </c>
      <c r="L5" s="79" t="s">
        <v>1</v>
      </c>
      <c r="M5" s="33" t="s">
        <v>0</v>
      </c>
      <c r="N5" s="79" t="s">
        <v>1</v>
      </c>
      <c r="O5" s="33" t="s">
        <v>0</v>
      </c>
      <c r="P5" s="79" t="s">
        <v>1</v>
      </c>
      <c r="Q5" s="33" t="s">
        <v>0</v>
      </c>
      <c r="R5" s="79" t="s">
        <v>1</v>
      </c>
      <c r="S5" s="33" t="s">
        <v>0</v>
      </c>
      <c r="T5" s="79" t="s">
        <v>1</v>
      </c>
      <c r="U5" s="33" t="s">
        <v>0</v>
      </c>
      <c r="V5" s="79" t="s">
        <v>1</v>
      </c>
      <c r="W5" s="33" t="s">
        <v>0</v>
      </c>
      <c r="X5" s="79" t="s">
        <v>15</v>
      </c>
      <c r="Y5" s="33" t="s">
        <v>0</v>
      </c>
      <c r="Z5" s="79" t="s">
        <v>1</v>
      </c>
      <c r="AA5" s="33" t="s">
        <v>0</v>
      </c>
      <c r="AB5" s="79" t="s">
        <v>15</v>
      </c>
      <c r="AC5" s="71" t="s">
        <v>29</v>
      </c>
      <c r="AD5" s="71" t="s">
        <v>30</v>
      </c>
      <c r="AE5" s="108"/>
      <c r="AF5" s="111"/>
      <c r="AG5" s="109"/>
      <c r="AH5" s="152"/>
    </row>
    <row r="6" spans="1:34" s="3" customFormat="1" ht="42.75" customHeight="1" thickBot="1">
      <c r="A6" s="100" t="s">
        <v>188</v>
      </c>
      <c r="B6" s="101"/>
      <c r="C6" s="101"/>
      <c r="D6" s="101"/>
      <c r="E6" s="101" t="s">
        <v>189</v>
      </c>
      <c r="F6" s="101"/>
      <c r="G6" s="75"/>
      <c r="H6" s="76"/>
      <c r="I6" s="58"/>
      <c r="J6" s="58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5"/>
      <c r="AD6" s="35"/>
      <c r="AE6" s="35"/>
      <c r="AF6" s="35"/>
      <c r="AG6" s="35"/>
      <c r="AH6" s="81"/>
    </row>
    <row r="7" spans="1:34" s="3" customFormat="1" ht="10.5" customHeight="1" thickBot="1">
      <c r="C7" s="8"/>
      <c r="D7" s="8"/>
      <c r="E7" s="30"/>
      <c r="G7" s="28"/>
      <c r="H7" s="25"/>
      <c r="I7" s="25"/>
      <c r="J7" s="25"/>
      <c r="AE7" s="16"/>
      <c r="AF7" s="16"/>
      <c r="AG7" s="17"/>
      <c r="AH7"/>
    </row>
    <row r="8" spans="1:34" s="12" customFormat="1" ht="30.75" customHeight="1">
      <c r="A8" s="77" t="s">
        <v>31</v>
      </c>
      <c r="B8" s="67" t="s">
        <v>3</v>
      </c>
      <c r="C8" s="82" t="s">
        <v>23</v>
      </c>
      <c r="D8" s="82" t="s">
        <v>24</v>
      </c>
      <c r="E8" s="72" t="s">
        <v>18</v>
      </c>
      <c r="F8" s="78" t="s">
        <v>4</v>
      </c>
      <c r="G8" s="73"/>
      <c r="H8" s="74"/>
      <c r="I8" s="80"/>
      <c r="J8" s="80"/>
      <c r="K8" s="73"/>
      <c r="L8" s="80"/>
      <c r="M8" s="73"/>
      <c r="N8" s="80"/>
      <c r="O8" s="73"/>
      <c r="P8" s="80"/>
      <c r="Q8" s="73"/>
      <c r="R8" s="80"/>
      <c r="S8" s="73"/>
      <c r="T8" s="80"/>
      <c r="U8" s="73"/>
      <c r="V8" s="80"/>
      <c r="W8" s="73"/>
      <c r="X8" s="80"/>
      <c r="Y8" s="73"/>
      <c r="Z8" s="80"/>
      <c r="AA8" s="73"/>
      <c r="AB8" s="80"/>
      <c r="AC8" s="14"/>
      <c r="AD8" s="14"/>
      <c r="AE8" s="15"/>
      <c r="AF8" s="15"/>
      <c r="AG8" s="15"/>
      <c r="AH8" s="21"/>
    </row>
    <row r="9" spans="1:34" ht="20.100000000000001" customHeight="1">
      <c r="A9" s="130" t="s">
        <v>37</v>
      </c>
      <c r="B9" s="36" t="s">
        <v>182</v>
      </c>
      <c r="C9" s="59"/>
      <c r="D9" s="59"/>
      <c r="E9" s="140" t="s">
        <v>38</v>
      </c>
      <c r="F9" s="140" t="s">
        <v>39</v>
      </c>
      <c r="G9" s="122">
        <v>100</v>
      </c>
      <c r="H9" s="122">
        <v>20</v>
      </c>
      <c r="I9" s="122"/>
      <c r="J9" s="122"/>
      <c r="K9" s="116">
        <v>2500000</v>
      </c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>
        <v>2500000</v>
      </c>
      <c r="X9" s="116"/>
      <c r="Y9" s="116"/>
      <c r="Z9" s="116"/>
      <c r="AA9" s="116">
        <v>5000000</v>
      </c>
      <c r="AB9" s="116"/>
      <c r="AC9" s="125"/>
      <c r="AD9" s="125"/>
      <c r="AE9" s="125"/>
      <c r="AF9" s="125"/>
      <c r="AG9" s="125" t="s">
        <v>203</v>
      </c>
      <c r="AH9" s="156"/>
    </row>
    <row r="10" spans="1:34" ht="15" customHeight="1">
      <c r="A10" s="130"/>
      <c r="B10" s="36" t="s">
        <v>184</v>
      </c>
      <c r="C10" s="59"/>
      <c r="D10" s="59"/>
      <c r="E10" s="141"/>
      <c r="F10" s="141"/>
      <c r="G10" s="123"/>
      <c r="H10" s="123"/>
      <c r="I10" s="123"/>
      <c r="J10" s="123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26"/>
      <c r="AD10" s="126"/>
      <c r="AE10" s="126"/>
      <c r="AF10" s="126"/>
      <c r="AG10" s="126"/>
      <c r="AH10" s="157"/>
    </row>
    <row r="11" spans="1:34" ht="15" customHeight="1">
      <c r="A11" s="130"/>
      <c r="B11" s="36" t="s">
        <v>183</v>
      </c>
      <c r="C11" s="59"/>
      <c r="D11" s="59"/>
      <c r="E11" s="141"/>
      <c r="F11" s="141"/>
      <c r="G11" s="123"/>
      <c r="H11" s="123"/>
      <c r="I11" s="123"/>
      <c r="J11" s="123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26"/>
      <c r="AD11" s="126"/>
      <c r="AE11" s="126"/>
      <c r="AF11" s="126"/>
      <c r="AG11" s="126"/>
      <c r="AH11" s="157"/>
    </row>
    <row r="12" spans="1:34" ht="15" customHeight="1">
      <c r="A12" s="130"/>
      <c r="B12" s="36" t="s">
        <v>185</v>
      </c>
      <c r="C12" s="59"/>
      <c r="D12" s="59"/>
      <c r="E12" s="141"/>
      <c r="F12" s="141"/>
      <c r="G12" s="123"/>
      <c r="H12" s="123"/>
      <c r="I12" s="123"/>
      <c r="J12" s="123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26"/>
      <c r="AD12" s="126"/>
      <c r="AE12" s="126"/>
      <c r="AF12" s="126"/>
      <c r="AG12" s="126"/>
      <c r="AH12" s="157"/>
    </row>
    <row r="13" spans="1:34" ht="16.5" customHeight="1">
      <c r="A13" s="130"/>
      <c r="B13" s="36" t="s">
        <v>186</v>
      </c>
      <c r="C13" s="59"/>
      <c r="D13" s="59"/>
      <c r="E13" s="141"/>
      <c r="F13" s="141"/>
      <c r="G13" s="123"/>
      <c r="H13" s="123"/>
      <c r="I13" s="123"/>
      <c r="J13" s="123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26"/>
      <c r="AD13" s="126"/>
      <c r="AE13" s="126"/>
      <c r="AF13" s="126"/>
      <c r="AG13" s="126"/>
      <c r="AH13" s="157"/>
    </row>
    <row r="14" spans="1:34" ht="19.5" customHeight="1" thickBot="1">
      <c r="A14" s="131"/>
      <c r="B14" s="37"/>
      <c r="C14" s="60"/>
      <c r="D14" s="60"/>
      <c r="E14" s="142"/>
      <c r="F14" s="142"/>
      <c r="G14" s="124"/>
      <c r="H14" s="124"/>
      <c r="I14" s="124"/>
      <c r="J14" s="124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27"/>
      <c r="AD14" s="127"/>
      <c r="AE14" s="127"/>
      <c r="AF14" s="127"/>
      <c r="AG14" s="127"/>
      <c r="AH14" s="158"/>
    </row>
    <row r="15" spans="1:34" s="3" customFormat="1" ht="11.25" customHeight="1" thickBot="1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39"/>
      <c r="AD15" s="39"/>
      <c r="AE15" s="39"/>
      <c r="AF15" s="39"/>
      <c r="AG15" s="40"/>
      <c r="AH15" s="11"/>
    </row>
    <row r="16" spans="1:34" s="13" customFormat="1" ht="41.25" customHeight="1">
      <c r="A16" s="77" t="s">
        <v>31</v>
      </c>
      <c r="B16" s="67" t="s">
        <v>3</v>
      </c>
      <c r="C16" s="82" t="s">
        <v>23</v>
      </c>
      <c r="D16" s="82" t="s">
        <v>24</v>
      </c>
      <c r="E16" s="72" t="s">
        <v>20</v>
      </c>
      <c r="F16" s="78"/>
      <c r="G16" s="73"/>
      <c r="H16" s="74"/>
      <c r="I16" s="80"/>
      <c r="J16" s="80"/>
      <c r="K16" s="73"/>
      <c r="L16" s="80"/>
      <c r="M16" s="73"/>
      <c r="N16" s="80"/>
      <c r="O16" s="73"/>
      <c r="P16" s="80"/>
      <c r="Q16" s="73"/>
      <c r="R16" s="80"/>
      <c r="S16" s="73"/>
      <c r="T16" s="80"/>
      <c r="U16" s="73"/>
      <c r="V16" s="80"/>
      <c r="W16" s="73"/>
      <c r="X16" s="80"/>
      <c r="Y16" s="73"/>
      <c r="Z16" s="80"/>
      <c r="AA16" s="73"/>
      <c r="AB16" s="80"/>
      <c r="AC16" s="14"/>
      <c r="AD16" s="14"/>
      <c r="AE16" s="15"/>
      <c r="AF16" s="15"/>
      <c r="AG16" s="15"/>
      <c r="AH16" s="21"/>
    </row>
    <row r="17" spans="1:34" s="11" customFormat="1" ht="23.25" customHeight="1">
      <c r="A17" s="130" t="s">
        <v>37</v>
      </c>
      <c r="B17" s="5"/>
      <c r="C17" s="59"/>
      <c r="D17" s="59"/>
      <c r="E17" s="138" t="s">
        <v>40</v>
      </c>
      <c r="F17" s="143" t="s">
        <v>41</v>
      </c>
      <c r="G17" s="122">
        <v>25</v>
      </c>
      <c r="H17" s="122">
        <v>0</v>
      </c>
      <c r="I17" s="122"/>
      <c r="J17" s="12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5"/>
      <c r="AD17" s="61"/>
      <c r="AE17" s="105"/>
      <c r="AF17" s="105"/>
      <c r="AG17" s="105"/>
      <c r="AH17" s="159"/>
    </row>
    <row r="18" spans="1:34" s="11" customFormat="1" ht="19.5" customHeight="1">
      <c r="A18" s="130"/>
      <c r="B18" s="5"/>
      <c r="C18" s="59"/>
      <c r="D18" s="59"/>
      <c r="E18" s="138"/>
      <c r="F18" s="143"/>
      <c r="G18" s="123"/>
      <c r="H18" s="123"/>
      <c r="I18" s="123"/>
      <c r="J18" s="12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6"/>
      <c r="AD18" s="62"/>
      <c r="AE18" s="106"/>
      <c r="AF18" s="106"/>
      <c r="AG18" s="106"/>
      <c r="AH18" s="160"/>
    </row>
    <row r="19" spans="1:34" s="11" customFormat="1" ht="18" customHeight="1">
      <c r="A19" s="130"/>
      <c r="B19" s="5"/>
      <c r="C19" s="59"/>
      <c r="D19" s="59"/>
      <c r="E19" s="138"/>
      <c r="F19" s="143"/>
      <c r="G19" s="123"/>
      <c r="H19" s="123"/>
      <c r="I19" s="123"/>
      <c r="J19" s="12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6"/>
      <c r="AD19" s="62"/>
      <c r="AE19" s="106"/>
      <c r="AF19" s="106"/>
      <c r="AG19" s="106"/>
      <c r="AH19" s="160"/>
    </row>
    <row r="20" spans="1:34" ht="33" customHeight="1" thickBot="1">
      <c r="A20" s="131"/>
      <c r="B20" s="6"/>
      <c r="C20" s="60"/>
      <c r="D20" s="60"/>
      <c r="E20" s="139"/>
      <c r="F20" s="144"/>
      <c r="G20" s="124"/>
      <c r="H20" s="124"/>
      <c r="I20" s="124"/>
      <c r="J20" s="12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7"/>
      <c r="AD20" s="63"/>
      <c r="AE20" s="107"/>
      <c r="AF20" s="107"/>
      <c r="AG20" s="107"/>
      <c r="AH20" s="161"/>
    </row>
    <row r="21" spans="1:34" s="19" customFormat="1" ht="11.25" customHeight="1" thickBot="1">
      <c r="A21" s="128"/>
      <c r="B21" s="129"/>
      <c r="C21" s="129"/>
      <c r="D21" s="129"/>
      <c r="E21" s="129"/>
      <c r="F21" s="129"/>
      <c r="G21" s="47"/>
      <c r="H21" s="48"/>
      <c r="I21" s="49"/>
      <c r="J21" s="49"/>
      <c r="K21" s="50" t="s">
        <v>27</v>
      </c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41"/>
      <c r="AD21" s="41"/>
      <c r="AE21" s="41"/>
      <c r="AF21" s="41"/>
      <c r="AG21" s="42"/>
      <c r="AH21" s="3"/>
    </row>
    <row r="22" spans="1:34" ht="39.75" customHeight="1">
      <c r="A22" s="77" t="s">
        <v>31</v>
      </c>
      <c r="B22" s="67" t="s">
        <v>3</v>
      </c>
      <c r="C22" s="82" t="s">
        <v>23</v>
      </c>
      <c r="D22" s="82" t="s">
        <v>24</v>
      </c>
      <c r="E22" s="72" t="s">
        <v>21</v>
      </c>
      <c r="F22" s="78"/>
      <c r="G22" s="73"/>
      <c r="H22" s="74"/>
      <c r="I22" s="80"/>
      <c r="J22" s="80"/>
      <c r="K22" s="73"/>
      <c r="L22" s="80"/>
      <c r="M22" s="73"/>
      <c r="N22" s="80"/>
      <c r="O22" s="73"/>
      <c r="P22" s="80"/>
      <c r="Q22" s="73"/>
      <c r="R22" s="80"/>
      <c r="S22" s="73"/>
      <c r="T22" s="80"/>
      <c r="U22" s="73"/>
      <c r="V22" s="80"/>
      <c r="W22" s="73"/>
      <c r="X22" s="80"/>
      <c r="Y22" s="73"/>
      <c r="Z22" s="80"/>
      <c r="AA22" s="73"/>
      <c r="AB22" s="80"/>
      <c r="AC22" s="14"/>
      <c r="AD22" s="14"/>
      <c r="AE22" s="15"/>
      <c r="AF22" s="15"/>
      <c r="AG22" s="15"/>
      <c r="AH22" s="21"/>
    </row>
    <row r="23" spans="1:34" s="3" customFormat="1" ht="20.100000000000001" customHeight="1">
      <c r="A23" s="130" t="s">
        <v>37</v>
      </c>
      <c r="B23" s="57" t="s">
        <v>147</v>
      </c>
      <c r="C23" s="20"/>
      <c r="D23" s="20"/>
      <c r="E23" s="132" t="s">
        <v>42</v>
      </c>
      <c r="F23" s="135" t="s">
        <v>43</v>
      </c>
      <c r="G23" s="146">
        <v>8</v>
      </c>
      <c r="H23" s="146">
        <v>1</v>
      </c>
      <c r="I23" s="146"/>
      <c r="J23" s="122"/>
      <c r="K23" s="125"/>
      <c r="L23" s="125"/>
      <c r="M23" s="125">
        <v>5000000</v>
      </c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49">
        <v>5000000</v>
      </c>
      <c r="AB23" s="125"/>
      <c r="AC23" s="119"/>
      <c r="AD23" s="64"/>
      <c r="AE23" s="119"/>
      <c r="AF23" s="119"/>
      <c r="AG23" s="119" t="s">
        <v>203</v>
      </c>
      <c r="AH23" s="156"/>
    </row>
    <row r="24" spans="1:34" s="3" customFormat="1" ht="20.100000000000001" customHeight="1">
      <c r="A24" s="130"/>
      <c r="B24" s="36" t="s">
        <v>148</v>
      </c>
      <c r="C24" s="20"/>
      <c r="D24" s="20"/>
      <c r="E24" s="133"/>
      <c r="F24" s="136"/>
      <c r="G24" s="147"/>
      <c r="H24" s="147"/>
      <c r="I24" s="147"/>
      <c r="J24" s="123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50"/>
      <c r="AB24" s="126"/>
      <c r="AC24" s="120"/>
      <c r="AD24" s="65"/>
      <c r="AE24" s="120"/>
      <c r="AF24" s="120"/>
      <c r="AG24" s="120"/>
      <c r="AH24" s="157"/>
    </row>
    <row r="25" spans="1:34" s="3" customFormat="1" ht="20.100000000000001" customHeight="1">
      <c r="A25" s="130"/>
      <c r="B25" s="36"/>
      <c r="C25" s="20"/>
      <c r="D25" s="20"/>
      <c r="E25" s="133"/>
      <c r="F25" s="136"/>
      <c r="G25" s="147"/>
      <c r="H25" s="147"/>
      <c r="I25" s="147"/>
      <c r="J25" s="123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50"/>
      <c r="AB25" s="126"/>
      <c r="AC25" s="120"/>
      <c r="AD25" s="65"/>
      <c r="AE25" s="120"/>
      <c r="AF25" s="120"/>
      <c r="AG25" s="120"/>
      <c r="AH25" s="157"/>
    </row>
    <row r="26" spans="1:34" ht="31.5" customHeight="1" thickBot="1">
      <c r="A26" s="131"/>
      <c r="B26" s="37"/>
      <c r="C26" s="38"/>
      <c r="D26" s="38"/>
      <c r="E26" s="134"/>
      <c r="F26" s="137"/>
      <c r="G26" s="148"/>
      <c r="H26" s="148"/>
      <c r="I26" s="148"/>
      <c r="J26" s="124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51"/>
      <c r="AB26" s="127"/>
      <c r="AC26" s="121"/>
      <c r="AD26" s="66"/>
      <c r="AE26" s="121"/>
      <c r="AF26" s="121"/>
      <c r="AG26" s="121"/>
      <c r="AH26" s="158"/>
    </row>
    <row r="27" spans="1:34" s="19" customFormat="1" ht="11.25" customHeight="1">
      <c r="A27" s="22"/>
      <c r="C27" s="18"/>
      <c r="D27" s="18"/>
      <c r="E27" s="31"/>
      <c r="F27" s="23"/>
      <c r="G27" s="51"/>
      <c r="H27" s="48"/>
      <c r="I27" s="52"/>
      <c r="J27" s="52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43"/>
      <c r="AD27" s="43"/>
      <c r="AE27" s="41"/>
      <c r="AF27" s="41"/>
      <c r="AG27" s="42"/>
      <c r="AH27" s="3"/>
    </row>
    <row r="28" spans="1:34" ht="13.5" customHeight="1">
      <c r="A28" s="7"/>
      <c r="B28" s="7"/>
      <c r="C28" s="9"/>
      <c r="D28" s="9"/>
      <c r="E28" s="32"/>
      <c r="F28" s="4"/>
      <c r="G28" s="54"/>
      <c r="H28" s="55"/>
      <c r="I28" s="56"/>
      <c r="J28" s="56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5"/>
    </row>
  </sheetData>
  <mergeCells count="121">
    <mergeCell ref="AD9:AD14"/>
    <mergeCell ref="AH4:AH5"/>
    <mergeCell ref="AC3:AH3"/>
    <mergeCell ref="AH9:AH14"/>
    <mergeCell ref="AH17:AH20"/>
    <mergeCell ref="AH23:AH26"/>
    <mergeCell ref="A4:D5"/>
    <mergeCell ref="E4:F5"/>
    <mergeCell ref="H23:H26"/>
    <mergeCell ref="P23:P26"/>
    <mergeCell ref="N23:N26"/>
    <mergeCell ref="L23:L26"/>
    <mergeCell ref="M23:M26"/>
    <mergeCell ref="O23:O26"/>
    <mergeCell ref="O17:O20"/>
    <mergeCell ref="S23:S26"/>
    <mergeCell ref="V17:V20"/>
    <mergeCell ref="T23:T26"/>
    <mergeCell ref="U23:U26"/>
    <mergeCell ref="V23:V26"/>
    <mergeCell ref="W17:W20"/>
    <mergeCell ref="Y17:Y20"/>
    <mergeCell ref="X17:X20"/>
    <mergeCell ref="Y4:Z4"/>
    <mergeCell ref="W9:W14"/>
    <mergeCell ref="K17:K20"/>
    <mergeCell ref="U4:V4"/>
    <mergeCell ref="J4:J5"/>
    <mergeCell ref="T9:T14"/>
    <mergeCell ref="AA9:AA14"/>
    <mergeCell ref="AA4:AB4"/>
    <mergeCell ref="W4:X4"/>
    <mergeCell ref="W23:W26"/>
    <mergeCell ref="Q17:Q20"/>
    <mergeCell ref="Q23:Q26"/>
    <mergeCell ref="AA23:AA26"/>
    <mergeCell ref="AB23:AB26"/>
    <mergeCell ref="V9:V14"/>
    <mergeCell ref="S9:S14"/>
    <mergeCell ref="Z9:Z14"/>
    <mergeCell ref="Z17:Z20"/>
    <mergeCell ref="Y9:Y14"/>
    <mergeCell ref="Y23:Y26"/>
    <mergeCell ref="Z23:Z26"/>
    <mergeCell ref="AA17:AA20"/>
    <mergeCell ref="AB17:AB20"/>
    <mergeCell ref="R23:R26"/>
    <mergeCell ref="X23:X26"/>
    <mergeCell ref="L9:L14"/>
    <mergeCell ref="L17:L20"/>
    <mergeCell ref="M17:M20"/>
    <mergeCell ref="N17:N20"/>
    <mergeCell ref="E6:F6"/>
    <mergeCell ref="M9:M14"/>
    <mergeCell ref="N9:N14"/>
    <mergeCell ref="U9:U14"/>
    <mergeCell ref="O9:O14"/>
    <mergeCell ref="A21:F21"/>
    <mergeCell ref="A17:A20"/>
    <mergeCell ref="E23:E26"/>
    <mergeCell ref="F23:F26"/>
    <mergeCell ref="A23:A26"/>
    <mergeCell ref="E17:E20"/>
    <mergeCell ref="F9:F14"/>
    <mergeCell ref="F17:F20"/>
    <mergeCell ref="A9:A14"/>
    <mergeCell ref="A15:J15"/>
    <mergeCell ref="J17:J20"/>
    <mergeCell ref="E9:E14"/>
    <mergeCell ref="I17:I20"/>
    <mergeCell ref="G23:G26"/>
    <mergeCell ref="I23:I26"/>
    <mergeCell ref="J23:J26"/>
    <mergeCell ref="AG23:AG26"/>
    <mergeCell ref="AC23:AC26"/>
    <mergeCell ref="AE23:AE26"/>
    <mergeCell ref="AF23:AF26"/>
    <mergeCell ref="G9:G14"/>
    <mergeCell ref="P9:P14"/>
    <mergeCell ref="Q9:Q14"/>
    <mergeCell ref="R9:R14"/>
    <mergeCell ref="I9:I14"/>
    <mergeCell ref="H9:H14"/>
    <mergeCell ref="J9:J14"/>
    <mergeCell ref="AG17:AG20"/>
    <mergeCell ref="AE9:AE14"/>
    <mergeCell ref="AC9:AC14"/>
    <mergeCell ref="AE17:AE20"/>
    <mergeCell ref="AF17:AF20"/>
    <mergeCell ref="AF9:AF14"/>
    <mergeCell ref="AG9:AG14"/>
    <mergeCell ref="P17:P20"/>
    <mergeCell ref="K9:K14"/>
    <mergeCell ref="AB9:AB14"/>
    <mergeCell ref="K23:K26"/>
    <mergeCell ref="H17:H20"/>
    <mergeCell ref="G17:G20"/>
    <mergeCell ref="AC4:AD4"/>
    <mergeCell ref="A1:AG1"/>
    <mergeCell ref="A2:AG2"/>
    <mergeCell ref="A3:D3"/>
    <mergeCell ref="E3:J3"/>
    <mergeCell ref="K3:AB3"/>
    <mergeCell ref="A6:D6"/>
    <mergeCell ref="R17:R20"/>
    <mergeCell ref="S17:S20"/>
    <mergeCell ref="T17:T20"/>
    <mergeCell ref="U17:U20"/>
    <mergeCell ref="AC17:AC20"/>
    <mergeCell ref="AE4:AE5"/>
    <mergeCell ref="AG4:AG5"/>
    <mergeCell ref="G4:G5"/>
    <mergeCell ref="AF4:AF5"/>
    <mergeCell ref="M4:N4"/>
    <mergeCell ref="O4:P4"/>
    <mergeCell ref="Q4:R4"/>
    <mergeCell ref="K4:L4"/>
    <mergeCell ref="H4:H5"/>
    <mergeCell ref="S4:T4"/>
    <mergeCell ref="I4:I5"/>
    <mergeCell ref="X9:X14"/>
  </mergeCells>
  <phoneticPr fontId="6" type="noConversion"/>
  <printOptions horizontalCentered="1" verticalCentered="1"/>
  <pageMargins left="1.3779527559055118" right="0.78740157480314965" top="0.78740157480314965" bottom="0.78740157480314965" header="0" footer="0"/>
  <pageSetup paperSize="5" scale="70" orientation="landscape" r:id="rId1"/>
  <headerFooter alignWithMargins="0">
    <oddFooter>&amp;L*JES&amp;CPágina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AH58"/>
  <sheetViews>
    <sheetView workbookViewId="0">
      <pane ySplit="3945" topLeftCell="A58" activePane="bottomLeft"/>
      <selection sqref="A1:AG1"/>
      <selection pane="bottomLeft" activeCell="G55" sqref="G55:G58"/>
    </sheetView>
  </sheetViews>
  <sheetFormatPr baseColWidth="10" defaultRowHeight="23.25"/>
  <cols>
    <col min="1" max="1" width="15" style="1" customWidth="1"/>
    <col min="2" max="2" width="23" style="1" customWidth="1"/>
    <col min="3" max="3" width="6.28515625" style="10" customWidth="1"/>
    <col min="4" max="4" width="6.7109375" style="10" customWidth="1"/>
    <col min="5" max="5" width="23.42578125" style="29" customWidth="1"/>
    <col min="6" max="6" width="16.42578125" customWidth="1"/>
    <col min="7" max="7" width="5.7109375" style="27" customWidth="1"/>
    <col min="8" max="8" width="5" style="24" customWidth="1"/>
    <col min="9" max="9" width="6.140625" style="26" customWidth="1"/>
    <col min="10" max="10" width="5.28515625" style="26" customWidth="1"/>
    <col min="11" max="28" width="4.28515625" customWidth="1"/>
    <col min="29" max="29" width="5" customWidth="1"/>
    <col min="30" max="30" width="6" customWidth="1"/>
    <col min="31" max="31" width="5.42578125" customWidth="1"/>
    <col min="32" max="32" width="3.7109375" customWidth="1"/>
    <col min="33" max="33" width="3.7109375" style="2" customWidth="1"/>
    <col min="34" max="34" width="4.140625" customWidth="1"/>
  </cols>
  <sheetData>
    <row r="1" spans="1:34" ht="12.75">
      <c r="A1" s="93" t="s">
        <v>207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</row>
    <row r="2" spans="1:34" ht="20.25" customHeight="1" thickBot="1">
      <c r="A2" s="94" t="s">
        <v>28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</row>
    <row r="3" spans="1:34" ht="29.25" customHeight="1">
      <c r="A3" s="95" t="s">
        <v>34</v>
      </c>
      <c r="B3" s="96"/>
      <c r="C3" s="96"/>
      <c r="D3" s="96"/>
      <c r="E3" s="97" t="s">
        <v>35</v>
      </c>
      <c r="F3" s="97"/>
      <c r="G3" s="97"/>
      <c r="H3" s="97"/>
      <c r="I3" s="97"/>
      <c r="J3" s="97"/>
      <c r="K3" s="98" t="s">
        <v>2</v>
      </c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153" t="s">
        <v>6</v>
      </c>
      <c r="AD3" s="154"/>
      <c r="AE3" s="154"/>
      <c r="AF3" s="154"/>
      <c r="AG3" s="154"/>
      <c r="AH3" s="155"/>
    </row>
    <row r="4" spans="1:34" ht="15" customHeight="1">
      <c r="A4" s="162" t="s">
        <v>44</v>
      </c>
      <c r="B4" s="163"/>
      <c r="C4" s="163"/>
      <c r="D4" s="163"/>
      <c r="E4" s="164" t="s">
        <v>190</v>
      </c>
      <c r="F4" s="165"/>
      <c r="G4" s="110" t="s">
        <v>14</v>
      </c>
      <c r="H4" s="110" t="s">
        <v>130</v>
      </c>
      <c r="I4" s="114" t="s">
        <v>16</v>
      </c>
      <c r="J4" s="114" t="s">
        <v>17</v>
      </c>
      <c r="K4" s="113" t="s">
        <v>7</v>
      </c>
      <c r="L4" s="112"/>
      <c r="M4" s="112" t="s">
        <v>8</v>
      </c>
      <c r="N4" s="112"/>
      <c r="O4" s="112" t="s">
        <v>9</v>
      </c>
      <c r="P4" s="112"/>
      <c r="Q4" s="112" t="s">
        <v>10</v>
      </c>
      <c r="R4" s="112"/>
      <c r="S4" s="112" t="s">
        <v>11</v>
      </c>
      <c r="T4" s="112"/>
      <c r="U4" s="112" t="s">
        <v>12</v>
      </c>
      <c r="V4" s="112"/>
      <c r="W4" s="112" t="s">
        <v>13</v>
      </c>
      <c r="X4" s="112"/>
      <c r="Y4" s="112" t="s">
        <v>25</v>
      </c>
      <c r="Z4" s="112"/>
      <c r="AA4" s="112" t="s">
        <v>26</v>
      </c>
      <c r="AB4" s="112"/>
      <c r="AC4" s="92" t="s">
        <v>19</v>
      </c>
      <c r="AD4" s="92"/>
      <c r="AE4" s="108" t="s">
        <v>32</v>
      </c>
      <c r="AF4" s="111" t="s">
        <v>5</v>
      </c>
      <c r="AG4" s="109" t="s">
        <v>6</v>
      </c>
      <c r="AH4" s="152" t="s">
        <v>33</v>
      </c>
    </row>
    <row r="5" spans="1:34" ht="64.5" customHeight="1">
      <c r="A5" s="162"/>
      <c r="B5" s="163"/>
      <c r="C5" s="163"/>
      <c r="D5" s="163"/>
      <c r="E5" s="166"/>
      <c r="F5" s="167"/>
      <c r="G5" s="110"/>
      <c r="H5" s="110"/>
      <c r="I5" s="115"/>
      <c r="J5" s="115"/>
      <c r="K5" s="33" t="s">
        <v>0</v>
      </c>
      <c r="L5" s="79" t="s">
        <v>1</v>
      </c>
      <c r="M5" s="33" t="s">
        <v>0</v>
      </c>
      <c r="N5" s="79" t="s">
        <v>1</v>
      </c>
      <c r="O5" s="33" t="s">
        <v>0</v>
      </c>
      <c r="P5" s="79" t="s">
        <v>1</v>
      </c>
      <c r="Q5" s="33" t="s">
        <v>0</v>
      </c>
      <c r="R5" s="79" t="s">
        <v>1</v>
      </c>
      <c r="S5" s="33" t="s">
        <v>0</v>
      </c>
      <c r="T5" s="79" t="s">
        <v>1</v>
      </c>
      <c r="U5" s="33" t="s">
        <v>0</v>
      </c>
      <c r="V5" s="79" t="s">
        <v>1</v>
      </c>
      <c r="W5" s="33" t="s">
        <v>0</v>
      </c>
      <c r="X5" s="79" t="s">
        <v>15</v>
      </c>
      <c r="Y5" s="33" t="s">
        <v>0</v>
      </c>
      <c r="Z5" s="79" t="s">
        <v>1</v>
      </c>
      <c r="AA5" s="33" t="s">
        <v>0</v>
      </c>
      <c r="AB5" s="79" t="s">
        <v>15</v>
      </c>
      <c r="AC5" s="71" t="s">
        <v>29</v>
      </c>
      <c r="AD5" s="71" t="s">
        <v>30</v>
      </c>
      <c r="AE5" s="108"/>
      <c r="AF5" s="111"/>
      <c r="AG5" s="109"/>
      <c r="AH5" s="152"/>
    </row>
    <row r="6" spans="1:34" s="3" customFormat="1" ht="42.75" customHeight="1" thickBot="1">
      <c r="A6" s="100" t="s">
        <v>191</v>
      </c>
      <c r="B6" s="101"/>
      <c r="C6" s="101"/>
      <c r="D6" s="101"/>
      <c r="E6" s="101" t="s">
        <v>192</v>
      </c>
      <c r="F6" s="101"/>
      <c r="G6" s="75"/>
      <c r="H6" s="76"/>
      <c r="I6" s="58"/>
      <c r="J6" s="58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5"/>
      <c r="AD6" s="35"/>
      <c r="AE6" s="35"/>
      <c r="AF6" s="35"/>
      <c r="AG6" s="35"/>
      <c r="AH6" s="81"/>
    </row>
    <row r="7" spans="1:34" s="3" customFormat="1" ht="10.5" customHeight="1" thickBot="1">
      <c r="C7" s="8"/>
      <c r="D7" s="8"/>
      <c r="E7" s="30"/>
      <c r="G7" s="28"/>
      <c r="H7" s="25"/>
      <c r="I7" s="25"/>
      <c r="J7" s="25"/>
      <c r="AE7" s="16"/>
      <c r="AF7" s="16"/>
      <c r="AG7" s="17"/>
      <c r="AH7"/>
    </row>
    <row r="8" spans="1:34" s="12" customFormat="1" ht="30.75" customHeight="1">
      <c r="A8" s="77" t="s">
        <v>31</v>
      </c>
      <c r="B8" s="67" t="s">
        <v>3</v>
      </c>
      <c r="C8" s="82" t="s">
        <v>23</v>
      </c>
      <c r="D8" s="82" t="s">
        <v>24</v>
      </c>
      <c r="E8" s="72" t="s">
        <v>18</v>
      </c>
      <c r="F8" s="78" t="s">
        <v>4</v>
      </c>
      <c r="G8" s="73"/>
      <c r="H8" s="74"/>
      <c r="I8" s="80"/>
      <c r="J8" s="80"/>
      <c r="K8" s="73"/>
      <c r="L8" s="80"/>
      <c r="M8" s="73"/>
      <c r="N8" s="80"/>
      <c r="O8" s="73"/>
      <c r="P8" s="80"/>
      <c r="Q8" s="73"/>
      <c r="R8" s="80"/>
      <c r="S8" s="73"/>
      <c r="T8" s="80"/>
      <c r="U8" s="73"/>
      <c r="V8" s="80"/>
      <c r="W8" s="73"/>
      <c r="X8" s="80"/>
      <c r="Y8" s="73"/>
      <c r="Z8" s="80"/>
      <c r="AA8" s="73"/>
      <c r="AB8" s="80"/>
      <c r="AC8" s="14"/>
      <c r="AD8" s="14"/>
      <c r="AE8" s="15"/>
      <c r="AF8" s="15"/>
      <c r="AG8" s="15"/>
      <c r="AH8" s="21"/>
    </row>
    <row r="9" spans="1:34" ht="20.100000000000001" customHeight="1">
      <c r="A9" s="130" t="s">
        <v>45</v>
      </c>
      <c r="B9" s="36" t="s">
        <v>131</v>
      </c>
      <c r="C9" s="59"/>
      <c r="D9" s="59"/>
      <c r="E9" s="140" t="s">
        <v>46</v>
      </c>
      <c r="F9" s="140" t="s">
        <v>58</v>
      </c>
      <c r="G9" s="122">
        <v>5</v>
      </c>
      <c r="H9" s="122">
        <v>1</v>
      </c>
      <c r="I9" s="122"/>
      <c r="J9" s="122"/>
      <c r="K9" s="116">
        <v>167121000</v>
      </c>
      <c r="L9" s="116"/>
      <c r="M9" s="116">
        <v>150000000</v>
      </c>
      <c r="N9" s="116"/>
      <c r="O9" s="116"/>
      <c r="P9" s="116"/>
      <c r="Q9" s="116"/>
      <c r="R9" s="116"/>
      <c r="S9" s="116"/>
      <c r="T9" s="116"/>
      <c r="U9" s="116"/>
      <c r="V9" s="116"/>
      <c r="W9" s="116">
        <v>60000000</v>
      </c>
      <c r="X9" s="116"/>
      <c r="Y9" s="116"/>
      <c r="Z9" s="116"/>
      <c r="AA9" s="116">
        <f xml:space="preserve"> K9+M9+W9</f>
        <v>377121000</v>
      </c>
      <c r="AB9" s="116"/>
      <c r="AC9" s="125"/>
      <c r="AD9" s="125"/>
      <c r="AE9" s="125"/>
      <c r="AF9" s="125"/>
      <c r="AG9" s="125" t="s">
        <v>203</v>
      </c>
      <c r="AH9" s="156"/>
    </row>
    <row r="10" spans="1:34" ht="15" customHeight="1">
      <c r="A10" s="130"/>
      <c r="B10" s="36" t="s">
        <v>132</v>
      </c>
      <c r="C10" s="59"/>
      <c r="D10" s="59"/>
      <c r="E10" s="141"/>
      <c r="F10" s="141"/>
      <c r="G10" s="123"/>
      <c r="H10" s="123"/>
      <c r="I10" s="123"/>
      <c r="J10" s="123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26"/>
      <c r="AD10" s="126"/>
      <c r="AE10" s="126"/>
      <c r="AF10" s="126"/>
      <c r="AG10" s="126"/>
      <c r="AH10" s="157"/>
    </row>
    <row r="11" spans="1:34" ht="15" customHeight="1">
      <c r="A11" s="130"/>
      <c r="B11" s="36" t="s">
        <v>133</v>
      </c>
      <c r="C11" s="59"/>
      <c r="D11" s="59"/>
      <c r="E11" s="141"/>
      <c r="F11" s="141"/>
      <c r="G11" s="123"/>
      <c r="H11" s="123"/>
      <c r="I11" s="123"/>
      <c r="J11" s="123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26"/>
      <c r="AD11" s="126"/>
      <c r="AE11" s="126"/>
      <c r="AF11" s="126"/>
      <c r="AG11" s="126"/>
      <c r="AH11" s="157"/>
    </row>
    <row r="12" spans="1:34" ht="15" customHeight="1">
      <c r="A12" s="130"/>
      <c r="B12" s="36" t="s">
        <v>134</v>
      </c>
      <c r="C12" s="59"/>
      <c r="D12" s="59"/>
      <c r="E12" s="141"/>
      <c r="F12" s="141"/>
      <c r="G12" s="123"/>
      <c r="H12" s="123"/>
      <c r="I12" s="123"/>
      <c r="J12" s="123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26"/>
      <c r="AD12" s="126"/>
      <c r="AE12" s="126"/>
      <c r="AF12" s="126"/>
      <c r="AG12" s="126"/>
      <c r="AH12" s="157"/>
    </row>
    <row r="13" spans="1:34" ht="16.5" customHeight="1">
      <c r="A13" s="130"/>
      <c r="B13" s="36" t="s">
        <v>135</v>
      </c>
      <c r="C13" s="59"/>
      <c r="D13" s="59"/>
      <c r="E13" s="141"/>
      <c r="F13" s="141"/>
      <c r="G13" s="123"/>
      <c r="H13" s="123"/>
      <c r="I13" s="123"/>
      <c r="J13" s="123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26"/>
      <c r="AD13" s="126"/>
      <c r="AE13" s="126"/>
      <c r="AF13" s="126"/>
      <c r="AG13" s="126"/>
      <c r="AH13" s="157"/>
    </row>
    <row r="14" spans="1:34" ht="68.25" customHeight="1" thickBot="1">
      <c r="A14" s="131"/>
      <c r="B14" s="37"/>
      <c r="C14" s="60"/>
      <c r="D14" s="60"/>
      <c r="E14" s="142"/>
      <c r="F14" s="142"/>
      <c r="G14" s="124"/>
      <c r="H14" s="124"/>
      <c r="I14" s="124"/>
      <c r="J14" s="124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27"/>
      <c r="AD14" s="127"/>
      <c r="AE14" s="127"/>
      <c r="AF14" s="127"/>
      <c r="AG14" s="127"/>
      <c r="AH14" s="158"/>
    </row>
    <row r="15" spans="1:34" s="3" customFormat="1" ht="11.25" customHeight="1" thickBot="1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39"/>
      <c r="AD15" s="39"/>
      <c r="AE15" s="39"/>
      <c r="AF15" s="39"/>
      <c r="AG15" s="40"/>
      <c r="AH15" s="11"/>
    </row>
    <row r="16" spans="1:34" s="13" customFormat="1" ht="41.25" customHeight="1">
      <c r="A16" s="77" t="s">
        <v>31</v>
      </c>
      <c r="B16" s="67" t="s">
        <v>3</v>
      </c>
      <c r="C16" s="82" t="s">
        <v>23</v>
      </c>
      <c r="D16" s="82" t="s">
        <v>24</v>
      </c>
      <c r="E16" s="72" t="s">
        <v>20</v>
      </c>
      <c r="F16" s="78" t="s">
        <v>59</v>
      </c>
      <c r="G16" s="73"/>
      <c r="H16" s="74"/>
      <c r="I16" s="80"/>
      <c r="J16" s="80"/>
      <c r="K16" s="73"/>
      <c r="L16" s="80"/>
      <c r="M16" s="73"/>
      <c r="N16" s="80"/>
      <c r="O16" s="73"/>
      <c r="P16" s="80"/>
      <c r="Q16" s="73"/>
      <c r="R16" s="80"/>
      <c r="S16" s="73"/>
      <c r="T16" s="80"/>
      <c r="U16" s="73"/>
      <c r="V16" s="80"/>
      <c r="W16" s="73"/>
      <c r="X16" s="80"/>
      <c r="Y16" s="73"/>
      <c r="Z16" s="80"/>
      <c r="AA16" s="73"/>
      <c r="AB16" s="80"/>
      <c r="AC16" s="14"/>
      <c r="AD16" s="14"/>
      <c r="AE16" s="15"/>
      <c r="AF16" s="15"/>
      <c r="AG16" s="15"/>
      <c r="AH16" s="21"/>
    </row>
    <row r="17" spans="1:34" s="11" customFormat="1" ht="23.25" customHeight="1">
      <c r="A17" s="130" t="s">
        <v>67</v>
      </c>
      <c r="B17" s="5" t="s">
        <v>136</v>
      </c>
      <c r="C17" s="59"/>
      <c r="D17" s="59"/>
      <c r="E17" s="138" t="s">
        <v>47</v>
      </c>
      <c r="F17" s="143" t="s">
        <v>60</v>
      </c>
      <c r="G17" s="122">
        <v>15</v>
      </c>
      <c r="H17" s="122">
        <v>11</v>
      </c>
      <c r="I17" s="122"/>
      <c r="J17" s="122"/>
      <c r="K17" s="102"/>
      <c r="L17" s="102"/>
      <c r="M17" s="102">
        <v>10000000</v>
      </c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>
        <v>10000000</v>
      </c>
      <c r="AB17" s="102"/>
      <c r="AC17" s="105"/>
      <c r="AD17" s="86"/>
      <c r="AE17" s="105"/>
      <c r="AF17" s="105"/>
      <c r="AG17" s="119" t="s">
        <v>203</v>
      </c>
      <c r="AH17" s="159"/>
    </row>
    <row r="18" spans="1:34" s="11" customFormat="1" ht="19.5" customHeight="1">
      <c r="A18" s="130"/>
      <c r="B18" s="5" t="s">
        <v>149</v>
      </c>
      <c r="C18" s="59"/>
      <c r="D18" s="59"/>
      <c r="E18" s="138"/>
      <c r="F18" s="143"/>
      <c r="G18" s="123"/>
      <c r="H18" s="123"/>
      <c r="I18" s="123"/>
      <c r="J18" s="12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6"/>
      <c r="AD18" s="87"/>
      <c r="AE18" s="106"/>
      <c r="AF18" s="106"/>
      <c r="AG18" s="120"/>
      <c r="AH18" s="160"/>
    </row>
    <row r="19" spans="1:34" s="11" customFormat="1" ht="18" customHeight="1">
      <c r="A19" s="130"/>
      <c r="B19" s="5"/>
      <c r="C19" s="59"/>
      <c r="D19" s="59"/>
      <c r="E19" s="138"/>
      <c r="F19" s="143"/>
      <c r="G19" s="123"/>
      <c r="H19" s="123"/>
      <c r="I19" s="123"/>
      <c r="J19" s="12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6"/>
      <c r="AD19" s="87"/>
      <c r="AE19" s="106"/>
      <c r="AF19" s="106"/>
      <c r="AG19" s="120"/>
      <c r="AH19" s="160"/>
    </row>
    <row r="20" spans="1:34" ht="33" customHeight="1" thickBot="1">
      <c r="A20" s="131"/>
      <c r="B20" s="6"/>
      <c r="C20" s="60"/>
      <c r="D20" s="60"/>
      <c r="E20" s="139"/>
      <c r="F20" s="144"/>
      <c r="G20" s="124"/>
      <c r="H20" s="124"/>
      <c r="I20" s="124"/>
      <c r="J20" s="12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7"/>
      <c r="AD20" s="88"/>
      <c r="AE20" s="107"/>
      <c r="AF20" s="107"/>
      <c r="AG20" s="121"/>
      <c r="AH20" s="161"/>
    </row>
    <row r="21" spans="1:34" s="19" customFormat="1" ht="11.25" customHeight="1" thickBot="1">
      <c r="A21" s="128"/>
      <c r="B21" s="129"/>
      <c r="C21" s="129"/>
      <c r="D21" s="129"/>
      <c r="E21" s="129"/>
      <c r="F21" s="129"/>
      <c r="G21" s="47"/>
      <c r="H21" s="48"/>
      <c r="I21" s="49"/>
      <c r="J21" s="49"/>
      <c r="K21" s="50" t="s">
        <v>27</v>
      </c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41"/>
      <c r="AD21" s="41"/>
      <c r="AE21" s="41"/>
      <c r="AF21" s="41"/>
      <c r="AG21" s="42"/>
      <c r="AH21" s="3"/>
    </row>
    <row r="22" spans="1:34" ht="39.75" customHeight="1">
      <c r="A22" s="77" t="s">
        <v>31</v>
      </c>
      <c r="B22" s="67" t="s">
        <v>3</v>
      </c>
      <c r="C22" s="82" t="s">
        <v>23</v>
      </c>
      <c r="D22" s="82" t="s">
        <v>24</v>
      </c>
      <c r="E22" s="72" t="s">
        <v>21</v>
      </c>
      <c r="F22" s="78" t="s">
        <v>59</v>
      </c>
      <c r="G22" s="73"/>
      <c r="H22" s="74"/>
      <c r="I22" s="80"/>
      <c r="J22" s="80"/>
      <c r="K22" s="73"/>
      <c r="L22" s="80"/>
      <c r="M22" s="73"/>
      <c r="N22" s="80"/>
      <c r="O22" s="73"/>
      <c r="P22" s="80"/>
      <c r="Q22" s="73"/>
      <c r="R22" s="80"/>
      <c r="S22" s="73"/>
      <c r="T22" s="80"/>
      <c r="U22" s="73"/>
      <c r="V22" s="80"/>
      <c r="W22" s="73"/>
      <c r="X22" s="80"/>
      <c r="Y22" s="73"/>
      <c r="Z22" s="80"/>
      <c r="AA22" s="73"/>
      <c r="AB22" s="80"/>
      <c r="AC22" s="14"/>
      <c r="AD22" s="14"/>
      <c r="AE22" s="15"/>
      <c r="AF22" s="15"/>
      <c r="AG22" s="15"/>
      <c r="AH22" s="21"/>
    </row>
    <row r="23" spans="1:34" s="3" customFormat="1" ht="20.100000000000001" customHeight="1">
      <c r="A23" s="130" t="s">
        <v>37</v>
      </c>
      <c r="B23" s="36" t="s">
        <v>137</v>
      </c>
      <c r="C23" s="20"/>
      <c r="D23" s="20"/>
      <c r="E23" s="132" t="s">
        <v>48</v>
      </c>
      <c r="F23" s="135" t="s">
        <v>61</v>
      </c>
      <c r="G23" s="146">
        <v>6</v>
      </c>
      <c r="H23" s="146">
        <v>5</v>
      </c>
      <c r="I23" s="146"/>
      <c r="J23" s="122"/>
      <c r="K23" s="125">
        <v>2500000</v>
      </c>
      <c r="L23" s="125"/>
      <c r="M23" s="125">
        <v>7500000</v>
      </c>
      <c r="N23" s="125"/>
      <c r="O23" s="125"/>
      <c r="P23" s="125"/>
      <c r="Q23" s="125"/>
      <c r="R23" s="125"/>
      <c r="S23" s="125"/>
      <c r="T23" s="125"/>
      <c r="U23" s="125"/>
      <c r="V23" s="125"/>
      <c r="W23" s="125">
        <v>2500000</v>
      </c>
      <c r="X23" s="125"/>
      <c r="Y23" s="125"/>
      <c r="Z23" s="125"/>
      <c r="AA23" s="149">
        <f>K23+M23+W23</f>
        <v>12500000</v>
      </c>
      <c r="AB23" s="125"/>
      <c r="AC23" s="119"/>
      <c r="AD23" s="83"/>
      <c r="AE23" s="119"/>
      <c r="AF23" s="119"/>
      <c r="AG23" s="119" t="s">
        <v>203</v>
      </c>
      <c r="AH23" s="156"/>
    </row>
    <row r="24" spans="1:34" s="3" customFormat="1" ht="20.100000000000001" customHeight="1">
      <c r="A24" s="130"/>
      <c r="B24" s="36" t="s">
        <v>138</v>
      </c>
      <c r="C24" s="20"/>
      <c r="D24" s="20"/>
      <c r="E24" s="133"/>
      <c r="F24" s="136"/>
      <c r="G24" s="147"/>
      <c r="H24" s="147"/>
      <c r="I24" s="147"/>
      <c r="J24" s="123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50"/>
      <c r="AB24" s="126"/>
      <c r="AC24" s="120"/>
      <c r="AD24" s="84"/>
      <c r="AE24" s="120"/>
      <c r="AF24" s="120"/>
      <c r="AG24" s="120"/>
      <c r="AH24" s="157"/>
    </row>
    <row r="25" spans="1:34" s="3" customFormat="1" ht="20.100000000000001" customHeight="1">
      <c r="A25" s="130"/>
      <c r="B25" s="36"/>
      <c r="C25" s="20"/>
      <c r="D25" s="20"/>
      <c r="E25" s="133"/>
      <c r="F25" s="136"/>
      <c r="G25" s="147"/>
      <c r="H25" s="147"/>
      <c r="I25" s="147"/>
      <c r="J25" s="123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50"/>
      <c r="AB25" s="126"/>
      <c r="AC25" s="120"/>
      <c r="AD25" s="84"/>
      <c r="AE25" s="120"/>
      <c r="AF25" s="120"/>
      <c r="AG25" s="120"/>
      <c r="AH25" s="157"/>
    </row>
    <row r="26" spans="1:34" ht="31.5" customHeight="1" thickBot="1">
      <c r="A26" s="131"/>
      <c r="B26" s="37"/>
      <c r="C26" s="38"/>
      <c r="D26" s="38"/>
      <c r="E26" s="134"/>
      <c r="F26" s="137"/>
      <c r="G26" s="148"/>
      <c r="H26" s="148"/>
      <c r="I26" s="148"/>
      <c r="J26" s="124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51"/>
      <c r="AB26" s="127"/>
      <c r="AC26" s="121"/>
      <c r="AD26" s="85"/>
      <c r="AE26" s="121"/>
      <c r="AF26" s="121"/>
      <c r="AG26" s="121"/>
      <c r="AH26" s="158"/>
    </row>
    <row r="27" spans="1:34" s="19" customFormat="1" ht="11.25" customHeight="1" thickBot="1">
      <c r="A27" s="22"/>
      <c r="C27" s="18"/>
      <c r="D27" s="18"/>
      <c r="E27" s="31"/>
      <c r="F27" s="23"/>
      <c r="G27" s="51"/>
      <c r="H27" s="48"/>
      <c r="I27" s="52"/>
      <c r="J27" s="52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43"/>
      <c r="AD27" s="43"/>
      <c r="AE27" s="41"/>
      <c r="AF27" s="41"/>
      <c r="AG27" s="42"/>
      <c r="AH27" s="3"/>
    </row>
    <row r="28" spans="1:34" ht="38.25" customHeight="1">
      <c r="A28" s="77" t="s">
        <v>31</v>
      </c>
      <c r="B28" s="67" t="s">
        <v>3</v>
      </c>
      <c r="C28" s="68" t="s">
        <v>23</v>
      </c>
      <c r="D28" s="68" t="s">
        <v>24</v>
      </c>
      <c r="E28" s="72" t="s">
        <v>22</v>
      </c>
      <c r="F28" s="78" t="s">
        <v>59</v>
      </c>
      <c r="G28" s="73"/>
      <c r="H28" s="74"/>
      <c r="I28" s="80"/>
      <c r="J28" s="80"/>
      <c r="K28" s="73"/>
      <c r="L28" s="80"/>
      <c r="M28" s="73"/>
      <c r="N28" s="80"/>
      <c r="O28" s="73"/>
      <c r="P28" s="80"/>
      <c r="Q28" s="73"/>
      <c r="R28" s="80"/>
      <c r="S28" s="73"/>
      <c r="T28" s="80"/>
      <c r="U28" s="73"/>
      <c r="V28" s="80"/>
      <c r="W28" s="73"/>
      <c r="X28" s="80"/>
      <c r="Y28" s="73"/>
      <c r="Z28" s="80"/>
      <c r="AA28" s="73"/>
      <c r="AB28" s="80"/>
      <c r="AC28" s="14"/>
      <c r="AD28" s="14"/>
      <c r="AE28" s="15"/>
      <c r="AF28" s="15"/>
      <c r="AG28" s="15"/>
      <c r="AH28" s="21"/>
    </row>
    <row r="29" spans="1:34" s="3" customFormat="1" ht="20.100000000000001" customHeight="1">
      <c r="A29" s="168" t="s">
        <v>68</v>
      </c>
      <c r="B29" s="36" t="s">
        <v>152</v>
      </c>
      <c r="C29" s="69"/>
      <c r="D29" s="69"/>
      <c r="E29" s="171" t="s">
        <v>49</v>
      </c>
      <c r="F29" s="135" t="s">
        <v>62</v>
      </c>
      <c r="G29" s="122">
        <v>2</v>
      </c>
      <c r="H29" s="122">
        <v>1</v>
      </c>
      <c r="I29" s="174"/>
      <c r="J29" s="174"/>
      <c r="K29" s="125"/>
      <c r="L29" s="125"/>
      <c r="M29" s="125">
        <v>2500000</v>
      </c>
      <c r="N29" s="125"/>
      <c r="O29" s="125"/>
      <c r="P29" s="125"/>
      <c r="Q29" s="125"/>
      <c r="R29" s="125"/>
      <c r="S29" s="125"/>
      <c r="T29" s="125"/>
      <c r="U29" s="125"/>
      <c r="V29" s="125"/>
      <c r="W29" s="125">
        <v>2500000</v>
      </c>
      <c r="X29" s="125"/>
      <c r="Y29" s="125"/>
      <c r="Z29" s="125"/>
      <c r="AA29" s="125">
        <f>M29+W29</f>
        <v>5000000</v>
      </c>
      <c r="AB29" s="125"/>
      <c r="AC29" s="119"/>
      <c r="AD29" s="83"/>
      <c r="AE29" s="119"/>
      <c r="AF29" s="119"/>
      <c r="AG29" s="119" t="s">
        <v>203</v>
      </c>
      <c r="AH29" s="156"/>
    </row>
    <row r="30" spans="1:34" s="3" customFormat="1" ht="20.100000000000001" customHeight="1">
      <c r="A30" s="169"/>
      <c r="B30" s="36" t="s">
        <v>153</v>
      </c>
      <c r="C30" s="69"/>
      <c r="D30" s="69"/>
      <c r="E30" s="172"/>
      <c r="F30" s="136"/>
      <c r="G30" s="123"/>
      <c r="H30" s="123"/>
      <c r="I30" s="175"/>
      <c r="J30" s="175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0"/>
      <c r="AD30" s="84"/>
      <c r="AE30" s="120"/>
      <c r="AF30" s="120"/>
      <c r="AG30" s="120"/>
      <c r="AH30" s="157"/>
    </row>
    <row r="31" spans="1:34" s="3" customFormat="1" ht="20.100000000000001" customHeight="1">
      <c r="A31" s="169"/>
      <c r="B31" s="36"/>
      <c r="C31" s="69"/>
      <c r="D31" s="69"/>
      <c r="E31" s="172"/>
      <c r="F31" s="136"/>
      <c r="G31" s="123"/>
      <c r="H31" s="123"/>
      <c r="I31" s="175"/>
      <c r="J31" s="175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0"/>
      <c r="AD31" s="84"/>
      <c r="AE31" s="120"/>
      <c r="AF31" s="120"/>
      <c r="AG31" s="120"/>
      <c r="AH31" s="157"/>
    </row>
    <row r="32" spans="1:34" ht="20.100000000000001" customHeight="1" thickBot="1">
      <c r="A32" s="170"/>
      <c r="B32" s="37"/>
      <c r="C32" s="70"/>
      <c r="D32" s="70"/>
      <c r="E32" s="173"/>
      <c r="F32" s="137"/>
      <c r="G32" s="124"/>
      <c r="H32" s="124"/>
      <c r="I32" s="176"/>
      <c r="J32" s="176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1"/>
      <c r="AD32" s="85"/>
      <c r="AE32" s="121"/>
      <c r="AF32" s="121"/>
      <c r="AG32" s="121"/>
      <c r="AH32" s="158"/>
    </row>
    <row r="33" spans="1:34" ht="13.5" customHeight="1" thickBot="1">
      <c r="A33" s="7"/>
      <c r="B33" s="7"/>
      <c r="C33" s="9"/>
      <c r="D33" s="9"/>
      <c r="E33" s="32"/>
      <c r="F33" s="4"/>
      <c r="G33" s="54"/>
      <c r="H33" s="55"/>
      <c r="I33" s="56"/>
      <c r="J33" s="56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5"/>
    </row>
    <row r="34" spans="1:34" s="13" customFormat="1" ht="41.25" customHeight="1">
      <c r="A34" s="77" t="s">
        <v>31</v>
      </c>
      <c r="B34" s="67" t="s">
        <v>3</v>
      </c>
      <c r="C34" s="82" t="s">
        <v>23</v>
      </c>
      <c r="D34" s="82" t="s">
        <v>24</v>
      </c>
      <c r="E34" s="72" t="s">
        <v>51</v>
      </c>
      <c r="F34" s="78" t="s">
        <v>59</v>
      </c>
      <c r="G34" s="73"/>
      <c r="H34" s="74"/>
      <c r="I34" s="80"/>
      <c r="J34" s="80"/>
      <c r="K34" s="73"/>
      <c r="L34" s="80"/>
      <c r="M34" s="73"/>
      <c r="N34" s="80"/>
      <c r="O34" s="73"/>
      <c r="P34" s="80"/>
      <c r="Q34" s="73"/>
      <c r="R34" s="80"/>
      <c r="S34" s="73"/>
      <c r="T34" s="80"/>
      <c r="U34" s="73"/>
      <c r="V34" s="80"/>
      <c r="W34" s="73"/>
      <c r="X34" s="80"/>
      <c r="Y34" s="73"/>
      <c r="Z34" s="80"/>
      <c r="AA34" s="73"/>
      <c r="AB34" s="80"/>
      <c r="AC34" s="14"/>
      <c r="AD34" s="14"/>
      <c r="AE34" s="15"/>
      <c r="AF34" s="15"/>
      <c r="AG34" s="15"/>
      <c r="AH34" s="21"/>
    </row>
    <row r="35" spans="1:34" s="11" customFormat="1" ht="23.25" customHeight="1">
      <c r="A35" s="168" t="s">
        <v>68</v>
      </c>
      <c r="B35" s="36" t="s">
        <v>150</v>
      </c>
      <c r="C35" s="59"/>
      <c r="D35" s="59"/>
      <c r="E35" s="138" t="s">
        <v>50</v>
      </c>
      <c r="F35" s="143" t="s">
        <v>63</v>
      </c>
      <c r="G35" s="122">
        <v>2</v>
      </c>
      <c r="H35" s="122">
        <v>0</v>
      </c>
      <c r="I35" s="122"/>
      <c r="J35" s="122"/>
      <c r="K35" s="102"/>
      <c r="L35" s="102"/>
      <c r="M35" s="102">
        <v>5000000</v>
      </c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>
        <v>5000000</v>
      </c>
      <c r="AB35" s="102"/>
      <c r="AC35" s="105"/>
      <c r="AD35" s="86"/>
      <c r="AE35" s="105"/>
      <c r="AF35" s="105"/>
      <c r="AG35" s="119" t="s">
        <v>203</v>
      </c>
      <c r="AH35" s="159"/>
    </row>
    <row r="36" spans="1:34" s="11" customFormat="1" ht="19.5" customHeight="1">
      <c r="A36" s="169"/>
      <c r="B36" s="36" t="s">
        <v>151</v>
      </c>
      <c r="C36" s="59"/>
      <c r="D36" s="59"/>
      <c r="E36" s="138"/>
      <c r="F36" s="143"/>
      <c r="G36" s="123"/>
      <c r="H36" s="123"/>
      <c r="I36" s="123"/>
      <c r="J36" s="12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6"/>
      <c r="AD36" s="87"/>
      <c r="AE36" s="106"/>
      <c r="AF36" s="106"/>
      <c r="AG36" s="120"/>
      <c r="AH36" s="160"/>
    </row>
    <row r="37" spans="1:34" s="11" customFormat="1" ht="18" customHeight="1">
      <c r="A37" s="169"/>
      <c r="B37" s="5"/>
      <c r="C37" s="59"/>
      <c r="D37" s="59"/>
      <c r="E37" s="138"/>
      <c r="F37" s="143"/>
      <c r="G37" s="123"/>
      <c r="H37" s="123"/>
      <c r="I37" s="123"/>
      <c r="J37" s="12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6"/>
      <c r="AD37" s="87"/>
      <c r="AE37" s="106"/>
      <c r="AF37" s="106"/>
      <c r="AG37" s="120"/>
      <c r="AH37" s="160"/>
    </row>
    <row r="38" spans="1:34" ht="33" customHeight="1" thickBot="1">
      <c r="A38" s="170"/>
      <c r="B38" s="6"/>
      <c r="C38" s="60"/>
      <c r="D38" s="60"/>
      <c r="E38" s="139"/>
      <c r="F38" s="144"/>
      <c r="G38" s="124"/>
      <c r="H38" s="124"/>
      <c r="I38" s="124"/>
      <c r="J38" s="12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7"/>
      <c r="AD38" s="88"/>
      <c r="AE38" s="107"/>
      <c r="AF38" s="107"/>
      <c r="AG38" s="121"/>
      <c r="AH38" s="161"/>
    </row>
    <row r="39" spans="1:34" ht="24" thickBot="1"/>
    <row r="40" spans="1:34" s="13" customFormat="1" ht="41.25" customHeight="1">
      <c r="A40" s="77" t="s">
        <v>31</v>
      </c>
      <c r="B40" s="67" t="s">
        <v>3</v>
      </c>
      <c r="C40" s="82" t="s">
        <v>23</v>
      </c>
      <c r="D40" s="82" t="s">
        <v>24</v>
      </c>
      <c r="E40" s="72" t="s">
        <v>52</v>
      </c>
      <c r="F40" s="78" t="s">
        <v>59</v>
      </c>
      <c r="G40" s="73"/>
      <c r="H40" s="74"/>
      <c r="I40" s="80"/>
      <c r="J40" s="80"/>
      <c r="K40" s="73"/>
      <c r="L40" s="80"/>
      <c r="M40" s="73"/>
      <c r="N40" s="80"/>
      <c r="O40" s="73"/>
      <c r="P40" s="80"/>
      <c r="Q40" s="73"/>
      <c r="R40" s="80"/>
      <c r="S40" s="73"/>
      <c r="T40" s="80"/>
      <c r="U40" s="73"/>
      <c r="V40" s="80"/>
      <c r="W40" s="73"/>
      <c r="X40" s="80"/>
      <c r="Y40" s="73"/>
      <c r="Z40" s="80"/>
      <c r="AA40" s="73"/>
      <c r="AB40" s="80"/>
      <c r="AC40" s="14"/>
      <c r="AD40" s="14"/>
      <c r="AE40" s="15"/>
      <c r="AF40" s="15"/>
      <c r="AG40" s="15"/>
      <c r="AH40" s="21"/>
    </row>
    <row r="41" spans="1:34" s="11" customFormat="1" ht="23.25" customHeight="1">
      <c r="A41" s="130" t="s">
        <v>37</v>
      </c>
      <c r="B41" s="5" t="s">
        <v>139</v>
      </c>
      <c r="C41" s="59"/>
      <c r="D41" s="59"/>
      <c r="E41" s="138" t="s">
        <v>55</v>
      </c>
      <c r="F41" s="143" t="s">
        <v>65</v>
      </c>
      <c r="G41" s="122">
        <v>18</v>
      </c>
      <c r="H41" s="122">
        <v>4</v>
      </c>
      <c r="I41" s="122"/>
      <c r="J41" s="122"/>
      <c r="K41" s="102"/>
      <c r="L41" s="102"/>
      <c r="M41" s="102">
        <v>10000000</v>
      </c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>
        <v>10000000</v>
      </c>
      <c r="AB41" s="102"/>
      <c r="AC41" s="105"/>
      <c r="AD41" s="86"/>
      <c r="AE41" s="105"/>
      <c r="AF41" s="105"/>
      <c r="AG41" s="119" t="s">
        <v>203</v>
      </c>
      <c r="AH41" s="159"/>
    </row>
    <row r="42" spans="1:34" s="11" customFormat="1" ht="19.5" customHeight="1">
      <c r="A42" s="130"/>
      <c r="B42" s="5" t="s">
        <v>140</v>
      </c>
      <c r="C42" s="59"/>
      <c r="D42" s="59"/>
      <c r="E42" s="138"/>
      <c r="F42" s="143"/>
      <c r="G42" s="123"/>
      <c r="H42" s="123"/>
      <c r="I42" s="123"/>
      <c r="J42" s="12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6"/>
      <c r="AD42" s="87"/>
      <c r="AE42" s="106"/>
      <c r="AF42" s="106"/>
      <c r="AG42" s="120"/>
      <c r="AH42" s="160"/>
    </row>
    <row r="43" spans="1:34" s="11" customFormat="1" ht="18" customHeight="1">
      <c r="A43" s="130"/>
      <c r="B43" s="5"/>
      <c r="C43" s="59"/>
      <c r="D43" s="59"/>
      <c r="E43" s="138"/>
      <c r="F43" s="143"/>
      <c r="G43" s="123"/>
      <c r="H43" s="123"/>
      <c r="I43" s="123"/>
      <c r="J43" s="12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6"/>
      <c r="AD43" s="87"/>
      <c r="AE43" s="106"/>
      <c r="AF43" s="106"/>
      <c r="AG43" s="120"/>
      <c r="AH43" s="160"/>
    </row>
    <row r="44" spans="1:34" ht="33" customHeight="1" thickBot="1">
      <c r="A44" s="131"/>
      <c r="B44" s="6"/>
      <c r="C44" s="60"/>
      <c r="D44" s="60"/>
      <c r="E44" s="139"/>
      <c r="F44" s="144"/>
      <c r="G44" s="124"/>
      <c r="H44" s="124"/>
      <c r="I44" s="124"/>
      <c r="J44" s="12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7"/>
      <c r="AD44" s="88"/>
      <c r="AE44" s="107"/>
      <c r="AF44" s="107"/>
      <c r="AG44" s="121"/>
      <c r="AH44" s="161"/>
    </row>
    <row r="45" spans="1:34" ht="24" thickBot="1"/>
    <row r="46" spans="1:34" s="13" customFormat="1" ht="41.25" customHeight="1">
      <c r="A46" s="77" t="s">
        <v>31</v>
      </c>
      <c r="B46" s="67" t="s">
        <v>3</v>
      </c>
      <c r="C46" s="82" t="s">
        <v>23</v>
      </c>
      <c r="D46" s="82" t="s">
        <v>24</v>
      </c>
      <c r="E46" s="72" t="s">
        <v>53</v>
      </c>
      <c r="F46" s="78" t="s">
        <v>59</v>
      </c>
      <c r="G46" s="73"/>
      <c r="H46" s="74"/>
      <c r="I46" s="80"/>
      <c r="J46" s="80"/>
      <c r="K46" s="73"/>
      <c r="L46" s="80"/>
      <c r="M46" s="73"/>
      <c r="N46" s="80"/>
      <c r="O46" s="73"/>
      <c r="P46" s="80"/>
      <c r="Q46" s="73"/>
      <c r="R46" s="80"/>
      <c r="S46" s="73"/>
      <c r="T46" s="80"/>
      <c r="U46" s="73"/>
      <c r="V46" s="80"/>
      <c r="W46" s="73"/>
      <c r="X46" s="80"/>
      <c r="Y46" s="73"/>
      <c r="Z46" s="80"/>
      <c r="AA46" s="73"/>
      <c r="AB46" s="80"/>
      <c r="AC46" s="14"/>
      <c r="AD46" s="14"/>
      <c r="AE46" s="15"/>
      <c r="AF46" s="15"/>
      <c r="AG46" s="15"/>
      <c r="AH46" s="21"/>
    </row>
    <row r="47" spans="1:34" s="11" customFormat="1" ht="23.25" customHeight="1">
      <c r="A47" s="130" t="s">
        <v>37</v>
      </c>
      <c r="B47" s="5" t="s">
        <v>141</v>
      </c>
      <c r="C47" s="59"/>
      <c r="D47" s="59"/>
      <c r="E47" s="138" t="s">
        <v>56</v>
      </c>
      <c r="F47" s="143" t="s">
        <v>64</v>
      </c>
      <c r="G47" s="122">
        <v>6</v>
      </c>
      <c r="H47" s="122">
        <v>6</v>
      </c>
      <c r="I47" s="122"/>
      <c r="J47" s="122"/>
      <c r="K47" s="102">
        <v>17000000</v>
      </c>
      <c r="L47" s="102"/>
      <c r="M47" s="102">
        <v>110000000</v>
      </c>
      <c r="N47" s="102"/>
      <c r="O47" s="102"/>
      <c r="P47" s="102"/>
      <c r="Q47" s="102"/>
      <c r="R47" s="102"/>
      <c r="S47" s="102"/>
      <c r="T47" s="102"/>
      <c r="U47" s="102"/>
      <c r="V47" s="102"/>
      <c r="W47" s="102">
        <v>60731000</v>
      </c>
      <c r="X47" s="102"/>
      <c r="Y47" s="102"/>
      <c r="Z47" s="102"/>
      <c r="AA47" s="102">
        <f>K47+M47+W47</f>
        <v>187731000</v>
      </c>
      <c r="AB47" s="102"/>
      <c r="AC47" s="105"/>
      <c r="AD47" s="86"/>
      <c r="AE47" s="105"/>
      <c r="AF47" s="105"/>
      <c r="AG47" s="105" t="s">
        <v>203</v>
      </c>
      <c r="AH47" s="159"/>
    </row>
    <row r="48" spans="1:34" s="11" customFormat="1" ht="19.5" customHeight="1">
      <c r="A48" s="130"/>
      <c r="B48" s="5" t="s">
        <v>145</v>
      </c>
      <c r="C48" s="59"/>
      <c r="D48" s="59"/>
      <c r="E48" s="138"/>
      <c r="F48" s="143"/>
      <c r="G48" s="123"/>
      <c r="H48" s="123"/>
      <c r="I48" s="123"/>
      <c r="J48" s="12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6"/>
      <c r="AD48" s="87"/>
      <c r="AE48" s="106"/>
      <c r="AF48" s="106"/>
      <c r="AG48" s="106"/>
      <c r="AH48" s="160"/>
    </row>
    <row r="49" spans="1:34" s="11" customFormat="1" ht="19.5" customHeight="1">
      <c r="A49" s="130"/>
      <c r="B49" s="5" t="s">
        <v>142</v>
      </c>
      <c r="C49" s="59"/>
      <c r="D49" s="59"/>
      <c r="E49" s="138"/>
      <c r="F49" s="143"/>
      <c r="G49" s="123"/>
      <c r="H49" s="123"/>
      <c r="I49" s="123"/>
      <c r="J49" s="12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6"/>
      <c r="AD49" s="89"/>
      <c r="AE49" s="106"/>
      <c r="AF49" s="106"/>
      <c r="AG49" s="106"/>
      <c r="AH49" s="160"/>
    </row>
    <row r="50" spans="1:34" s="11" customFormat="1" ht="18" customHeight="1">
      <c r="A50" s="130"/>
      <c r="B50" s="5" t="s">
        <v>144</v>
      </c>
      <c r="C50" s="59"/>
      <c r="D50" s="59"/>
      <c r="E50" s="138"/>
      <c r="F50" s="143"/>
      <c r="G50" s="123"/>
      <c r="H50" s="123"/>
      <c r="I50" s="123"/>
      <c r="J50" s="12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6"/>
      <c r="AD50" s="87"/>
      <c r="AE50" s="106"/>
      <c r="AF50" s="106"/>
      <c r="AG50" s="106"/>
      <c r="AH50" s="160"/>
    </row>
    <row r="51" spans="1:34" s="11" customFormat="1" ht="18" customHeight="1">
      <c r="A51" s="168"/>
      <c r="B51" s="90" t="s">
        <v>146</v>
      </c>
      <c r="C51" s="91"/>
      <c r="D51" s="91"/>
      <c r="E51" s="177"/>
      <c r="F51" s="135"/>
      <c r="G51" s="123"/>
      <c r="H51" s="123"/>
      <c r="I51" s="123"/>
      <c r="J51" s="12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6"/>
      <c r="AD51" s="89"/>
      <c r="AE51" s="106"/>
      <c r="AF51" s="106"/>
      <c r="AG51" s="106"/>
      <c r="AH51" s="160"/>
    </row>
    <row r="52" spans="1:34" ht="33" customHeight="1" thickBot="1">
      <c r="A52" s="131"/>
      <c r="B52" s="6" t="s">
        <v>143</v>
      </c>
      <c r="C52" s="60"/>
      <c r="D52" s="60"/>
      <c r="E52" s="139"/>
      <c r="F52" s="144"/>
      <c r="G52" s="124"/>
      <c r="H52" s="124"/>
      <c r="I52" s="124"/>
      <c r="J52" s="12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7"/>
      <c r="AD52" s="88"/>
      <c r="AE52" s="107"/>
      <c r="AF52" s="107"/>
      <c r="AG52" s="107"/>
      <c r="AH52" s="161"/>
    </row>
    <row r="53" spans="1:34" ht="24" thickBot="1"/>
    <row r="54" spans="1:34" s="13" customFormat="1" ht="41.25" customHeight="1">
      <c r="A54" s="77" t="s">
        <v>31</v>
      </c>
      <c r="B54" s="67" t="s">
        <v>3</v>
      </c>
      <c r="C54" s="82" t="s">
        <v>23</v>
      </c>
      <c r="D54" s="82" t="s">
        <v>24</v>
      </c>
      <c r="E54" s="72" t="s">
        <v>54</v>
      </c>
      <c r="F54" s="78" t="s">
        <v>59</v>
      </c>
      <c r="G54" s="73"/>
      <c r="H54" s="74"/>
      <c r="I54" s="80"/>
      <c r="J54" s="80"/>
      <c r="K54" s="73"/>
      <c r="L54" s="80"/>
      <c r="M54" s="73"/>
      <c r="N54" s="80"/>
      <c r="O54" s="73"/>
      <c r="P54" s="80"/>
      <c r="Q54" s="73"/>
      <c r="R54" s="80"/>
      <c r="S54" s="73"/>
      <c r="T54" s="80"/>
      <c r="U54" s="73"/>
      <c r="V54" s="80"/>
      <c r="W54" s="73"/>
      <c r="X54" s="80"/>
      <c r="Y54" s="73"/>
      <c r="Z54" s="80"/>
      <c r="AA54" s="73"/>
      <c r="AB54" s="80"/>
      <c r="AC54" s="14"/>
      <c r="AD54" s="14"/>
      <c r="AE54" s="15"/>
      <c r="AF54" s="15"/>
      <c r="AG54" s="15"/>
      <c r="AH54" s="21"/>
    </row>
    <row r="55" spans="1:34" s="11" customFormat="1" ht="23.25" customHeight="1">
      <c r="A55" s="130" t="s">
        <v>37</v>
      </c>
      <c r="B55" s="5" t="s">
        <v>154</v>
      </c>
      <c r="C55" s="59"/>
      <c r="D55" s="59"/>
      <c r="E55" s="138" t="s">
        <v>57</v>
      </c>
      <c r="F55" s="143" t="s">
        <v>66</v>
      </c>
      <c r="G55" s="122">
        <v>24</v>
      </c>
      <c r="H55" s="122">
        <v>2</v>
      </c>
      <c r="I55" s="122"/>
      <c r="J55" s="122"/>
      <c r="K55" s="102">
        <v>2500000</v>
      </c>
      <c r="L55" s="102"/>
      <c r="M55" s="102">
        <v>5000000</v>
      </c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>
        <f>K55+M55</f>
        <v>7500000</v>
      </c>
      <c r="AB55" s="102"/>
      <c r="AC55" s="105"/>
      <c r="AD55" s="86"/>
      <c r="AE55" s="105"/>
      <c r="AF55" s="105"/>
      <c r="AG55" s="119" t="s">
        <v>203</v>
      </c>
      <c r="AH55" s="159"/>
    </row>
    <row r="56" spans="1:34" s="11" customFormat="1" ht="19.5" customHeight="1">
      <c r="A56" s="130"/>
      <c r="B56" s="5"/>
      <c r="C56" s="59"/>
      <c r="D56" s="59"/>
      <c r="E56" s="138"/>
      <c r="F56" s="143"/>
      <c r="G56" s="123"/>
      <c r="H56" s="123"/>
      <c r="I56" s="123"/>
      <c r="J56" s="12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6"/>
      <c r="AD56" s="87"/>
      <c r="AE56" s="106"/>
      <c r="AF56" s="106"/>
      <c r="AG56" s="120"/>
      <c r="AH56" s="160"/>
    </row>
    <row r="57" spans="1:34" s="11" customFormat="1" ht="18" customHeight="1">
      <c r="A57" s="130"/>
      <c r="B57" s="5"/>
      <c r="C57" s="59"/>
      <c r="D57" s="59"/>
      <c r="E57" s="138"/>
      <c r="F57" s="143"/>
      <c r="G57" s="123"/>
      <c r="H57" s="123"/>
      <c r="I57" s="123"/>
      <c r="J57" s="12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6"/>
      <c r="AD57" s="87"/>
      <c r="AE57" s="106"/>
      <c r="AF57" s="106"/>
      <c r="AG57" s="120"/>
      <c r="AH57" s="160"/>
    </row>
    <row r="58" spans="1:34" ht="33" customHeight="1" thickBot="1">
      <c r="A58" s="131"/>
      <c r="B58" s="6"/>
      <c r="C58" s="60"/>
      <c r="D58" s="60"/>
      <c r="E58" s="139"/>
      <c r="F58" s="144"/>
      <c r="G58" s="124"/>
      <c r="H58" s="124"/>
      <c r="I58" s="124"/>
      <c r="J58" s="12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7"/>
      <c r="AD58" s="88"/>
      <c r="AE58" s="107"/>
      <c r="AF58" s="107"/>
      <c r="AG58" s="121"/>
      <c r="AH58" s="161"/>
    </row>
  </sheetData>
  <mergeCells count="271">
    <mergeCell ref="AC55:AC58"/>
    <mergeCell ref="AE55:AE58"/>
    <mergeCell ref="AF55:AF58"/>
    <mergeCell ref="AG55:AG58"/>
    <mergeCell ref="AH55:AH58"/>
    <mergeCell ref="W55:W58"/>
    <mergeCell ref="X55:X58"/>
    <mergeCell ref="Y55:Y58"/>
    <mergeCell ref="Z55:Z58"/>
    <mergeCell ref="AA55:AA58"/>
    <mergeCell ref="AB55:AB58"/>
    <mergeCell ref="Q55:Q58"/>
    <mergeCell ref="R55:R58"/>
    <mergeCell ref="S55:S58"/>
    <mergeCell ref="T55:T58"/>
    <mergeCell ref="U55:U58"/>
    <mergeCell ref="V55:V58"/>
    <mergeCell ref="K55:K58"/>
    <mergeCell ref="L55:L58"/>
    <mergeCell ref="M55:M58"/>
    <mergeCell ref="N55:N58"/>
    <mergeCell ref="O55:O58"/>
    <mergeCell ref="P55:P58"/>
    <mergeCell ref="AF47:AF52"/>
    <mergeCell ref="AG47:AG52"/>
    <mergeCell ref="AH47:AH52"/>
    <mergeCell ref="A55:A58"/>
    <mergeCell ref="E55:E58"/>
    <mergeCell ref="F55:F58"/>
    <mergeCell ref="G55:G58"/>
    <mergeCell ref="H55:H58"/>
    <mergeCell ref="I55:I58"/>
    <mergeCell ref="J55:J58"/>
    <mergeCell ref="Y47:Y52"/>
    <mergeCell ref="Z47:Z52"/>
    <mergeCell ref="AA47:AA52"/>
    <mergeCell ref="AB47:AB52"/>
    <mergeCell ref="AC47:AC52"/>
    <mergeCell ref="AE47:AE52"/>
    <mergeCell ref="S47:S52"/>
    <mergeCell ref="T47:T52"/>
    <mergeCell ref="U47:U52"/>
    <mergeCell ref="V47:V52"/>
    <mergeCell ref="W47:W52"/>
    <mergeCell ref="X47:X52"/>
    <mergeCell ref="M47:M52"/>
    <mergeCell ref="N47:N52"/>
    <mergeCell ref="O47:O52"/>
    <mergeCell ref="P47:P52"/>
    <mergeCell ref="Q47:Q52"/>
    <mergeCell ref="R47:R52"/>
    <mergeCell ref="AH41:AH44"/>
    <mergeCell ref="A47:A52"/>
    <mergeCell ref="E47:E52"/>
    <mergeCell ref="F47:F52"/>
    <mergeCell ref="G47:G52"/>
    <mergeCell ref="H47:H52"/>
    <mergeCell ref="I47:I52"/>
    <mergeCell ref="J47:J52"/>
    <mergeCell ref="K47:K52"/>
    <mergeCell ref="L47:L52"/>
    <mergeCell ref="AA41:AA44"/>
    <mergeCell ref="AB41:AB44"/>
    <mergeCell ref="AC41:AC44"/>
    <mergeCell ref="AE41:AE44"/>
    <mergeCell ref="AF41:AF44"/>
    <mergeCell ref="AG41:AG44"/>
    <mergeCell ref="U41:U44"/>
    <mergeCell ref="V41:V44"/>
    <mergeCell ref="W41:W44"/>
    <mergeCell ref="X41:X44"/>
    <mergeCell ref="Y41:Y44"/>
    <mergeCell ref="Z41:Z44"/>
    <mergeCell ref="O41:O44"/>
    <mergeCell ref="P41:P44"/>
    <mergeCell ref="Q41:Q44"/>
    <mergeCell ref="R41:R44"/>
    <mergeCell ref="S41:S44"/>
    <mergeCell ref="T41:T44"/>
    <mergeCell ref="I41:I44"/>
    <mergeCell ref="J41:J44"/>
    <mergeCell ref="K41:K44"/>
    <mergeCell ref="L41:L44"/>
    <mergeCell ref="M41:M44"/>
    <mergeCell ref="N41:N44"/>
    <mergeCell ref="AC35:AC38"/>
    <mergeCell ref="AE35:AE38"/>
    <mergeCell ref="AF35:AF38"/>
    <mergeCell ref="AG35:AG38"/>
    <mergeCell ref="AH35:AH38"/>
    <mergeCell ref="A41:A44"/>
    <mergeCell ref="E41:E44"/>
    <mergeCell ref="F41:F44"/>
    <mergeCell ref="G41:G44"/>
    <mergeCell ref="H41:H44"/>
    <mergeCell ref="W35:W38"/>
    <mergeCell ref="X35:X38"/>
    <mergeCell ref="Y35:Y38"/>
    <mergeCell ref="Z35:Z38"/>
    <mergeCell ref="AA35:AA38"/>
    <mergeCell ref="AB35:AB38"/>
    <mergeCell ref="Q35:Q38"/>
    <mergeCell ref="R35:R38"/>
    <mergeCell ref="S35:S38"/>
    <mergeCell ref="T35:T38"/>
    <mergeCell ref="U35:U38"/>
    <mergeCell ref="V35:V38"/>
    <mergeCell ref="K35:K38"/>
    <mergeCell ref="L35:L38"/>
    <mergeCell ref="M35:M38"/>
    <mergeCell ref="N35:N38"/>
    <mergeCell ref="O35:O38"/>
    <mergeCell ref="P35:P38"/>
    <mergeCell ref="AF29:AF32"/>
    <mergeCell ref="AG29:AG32"/>
    <mergeCell ref="AH29:AH32"/>
    <mergeCell ref="A35:A38"/>
    <mergeCell ref="E35:E38"/>
    <mergeCell ref="F35:F38"/>
    <mergeCell ref="G35:G38"/>
    <mergeCell ref="H35:H38"/>
    <mergeCell ref="I35:I38"/>
    <mergeCell ref="J35:J38"/>
    <mergeCell ref="Y29:Y32"/>
    <mergeCell ref="Z29:Z32"/>
    <mergeCell ref="AA29:AA32"/>
    <mergeCell ref="AB29:AB32"/>
    <mergeCell ref="AC29:AC32"/>
    <mergeCell ref="AE29:AE32"/>
    <mergeCell ref="S29:S32"/>
    <mergeCell ref="T29:T32"/>
    <mergeCell ref="U29:U32"/>
    <mergeCell ref="V29:V32"/>
    <mergeCell ref="W29:W32"/>
    <mergeCell ref="X29:X32"/>
    <mergeCell ref="M29:M32"/>
    <mergeCell ref="N29:N32"/>
    <mergeCell ref="O29:O32"/>
    <mergeCell ref="P29:P32"/>
    <mergeCell ref="Q29:Q32"/>
    <mergeCell ref="R29:R32"/>
    <mergeCell ref="AH23:AH26"/>
    <mergeCell ref="AA23:AA26"/>
    <mergeCell ref="AB23:AB26"/>
    <mergeCell ref="AC23:AC26"/>
    <mergeCell ref="AE23:AE26"/>
    <mergeCell ref="AF23:AF26"/>
    <mergeCell ref="AG23:AG26"/>
    <mergeCell ref="U23:U26"/>
    <mergeCell ref="V23:V26"/>
    <mergeCell ref="W23:W26"/>
    <mergeCell ref="X23:X26"/>
    <mergeCell ref="Y23:Y26"/>
    <mergeCell ref="Z23:Z26"/>
    <mergeCell ref="O23:O26"/>
    <mergeCell ref="P23:P26"/>
    <mergeCell ref="Q23:Q26"/>
    <mergeCell ref="A29:A32"/>
    <mergeCell ref="E29:E32"/>
    <mergeCell ref="F29:F32"/>
    <mergeCell ref="G29:G32"/>
    <mergeCell ref="H29:H32"/>
    <mergeCell ref="I29:I32"/>
    <mergeCell ref="J29:J32"/>
    <mergeCell ref="K29:K32"/>
    <mergeCell ref="L29:L32"/>
    <mergeCell ref="R23:R26"/>
    <mergeCell ref="S23:S26"/>
    <mergeCell ref="T23:T26"/>
    <mergeCell ref="I23:I26"/>
    <mergeCell ref="J23:J26"/>
    <mergeCell ref="K23:K26"/>
    <mergeCell ref="L23:L26"/>
    <mergeCell ref="M23:M26"/>
    <mergeCell ref="N23:N26"/>
    <mergeCell ref="AE17:AE20"/>
    <mergeCell ref="AF17:AF20"/>
    <mergeCell ref="AG17:AG20"/>
    <mergeCell ref="AH17:AH20"/>
    <mergeCell ref="A21:F21"/>
    <mergeCell ref="A23:A26"/>
    <mergeCell ref="E23:E26"/>
    <mergeCell ref="F23:F26"/>
    <mergeCell ref="G23:G26"/>
    <mergeCell ref="H23:H26"/>
    <mergeCell ref="X17:X20"/>
    <mergeCell ref="Y17:Y20"/>
    <mergeCell ref="Z17:Z20"/>
    <mergeCell ref="AA17:AA20"/>
    <mergeCell ref="AB17:AB20"/>
    <mergeCell ref="AC17:AC20"/>
    <mergeCell ref="R17:R20"/>
    <mergeCell ref="S17:S20"/>
    <mergeCell ref="T17:T20"/>
    <mergeCell ref="U17:U20"/>
    <mergeCell ref="V17:V20"/>
    <mergeCell ref="W17:W20"/>
    <mergeCell ref="L17:L20"/>
    <mergeCell ref="M17:M20"/>
    <mergeCell ref="N17:N20"/>
    <mergeCell ref="O17:O20"/>
    <mergeCell ref="P17:P20"/>
    <mergeCell ref="Q17:Q20"/>
    <mergeCell ref="AH9:AH14"/>
    <mergeCell ref="A15:J15"/>
    <mergeCell ref="A17:A20"/>
    <mergeCell ref="E17:E20"/>
    <mergeCell ref="F17:F20"/>
    <mergeCell ref="G17:G20"/>
    <mergeCell ref="H17:H20"/>
    <mergeCell ref="I17:I20"/>
    <mergeCell ref="J17:J20"/>
    <mergeCell ref="K17:K20"/>
    <mergeCell ref="AB9:AB14"/>
    <mergeCell ref="AC9:AC14"/>
    <mergeCell ref="AD9:AD14"/>
    <mergeCell ref="AE9:AE14"/>
    <mergeCell ref="AF9:AF14"/>
    <mergeCell ref="AG9:AG14"/>
    <mergeCell ref="V9:V14"/>
    <mergeCell ref="W9:W14"/>
    <mergeCell ref="X9:X14"/>
    <mergeCell ref="Y9:Y14"/>
    <mergeCell ref="Z9:Z14"/>
    <mergeCell ref="AA9:AA14"/>
    <mergeCell ref="P9:P14"/>
    <mergeCell ref="Q9:Q14"/>
    <mergeCell ref="R9:R14"/>
    <mergeCell ref="S9:S14"/>
    <mergeCell ref="T9:T14"/>
    <mergeCell ref="U9:U14"/>
    <mergeCell ref="J9:J14"/>
    <mergeCell ref="K9:K14"/>
    <mergeCell ref="L9:L14"/>
    <mergeCell ref="M9:M14"/>
    <mergeCell ref="N9:N14"/>
    <mergeCell ref="O9:O14"/>
    <mergeCell ref="A6:D6"/>
    <mergeCell ref="E6:F6"/>
    <mergeCell ref="A9:A14"/>
    <mergeCell ref="E9:E14"/>
    <mergeCell ref="F9:F14"/>
    <mergeCell ref="G9:G14"/>
    <mergeCell ref="H9:H14"/>
    <mergeCell ref="I9:I14"/>
    <mergeCell ref="W4:X4"/>
    <mergeCell ref="K4:L4"/>
    <mergeCell ref="M4:N4"/>
    <mergeCell ref="O4:P4"/>
    <mergeCell ref="Q4:R4"/>
    <mergeCell ref="S4:T4"/>
    <mergeCell ref="U4:V4"/>
    <mergeCell ref="A4:D5"/>
    <mergeCell ref="E4:F5"/>
    <mergeCell ref="G4:G5"/>
    <mergeCell ref="H4:H5"/>
    <mergeCell ref="I4:I5"/>
    <mergeCell ref="J4:J5"/>
    <mergeCell ref="A1:AG1"/>
    <mergeCell ref="A2:AG2"/>
    <mergeCell ref="A3:D3"/>
    <mergeCell ref="E3:J3"/>
    <mergeCell ref="K3:AB3"/>
    <mergeCell ref="AC3:AH3"/>
    <mergeCell ref="AG4:AG5"/>
    <mergeCell ref="AH4:AH5"/>
    <mergeCell ref="Y4:Z4"/>
    <mergeCell ref="AA4:AB4"/>
    <mergeCell ref="AC4:AD4"/>
    <mergeCell ref="AE4:AE5"/>
    <mergeCell ref="AF4:AF5"/>
  </mergeCells>
  <printOptions horizontalCentered="1" verticalCentered="1"/>
  <pageMargins left="1.3779527559055118" right="0.78740157480314965" top="0.78740157480314965" bottom="0.78740157480314965" header="0" footer="0"/>
  <pageSetup paperSize="5" scale="70" orientation="landscape" r:id="rId1"/>
  <headerFooter alignWithMargins="0">
    <oddFooter>&amp;L*JES&amp;CPágina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AH28"/>
  <sheetViews>
    <sheetView workbookViewId="0">
      <pane ySplit="3945" topLeftCell="A21"/>
      <selection sqref="A1:AG1"/>
      <selection pane="bottomLeft" activeCell="AG23" sqref="AG23:AG26"/>
    </sheetView>
  </sheetViews>
  <sheetFormatPr baseColWidth="10" defaultRowHeight="23.25"/>
  <cols>
    <col min="1" max="1" width="15" style="1" customWidth="1"/>
    <col min="2" max="2" width="23" style="1" customWidth="1"/>
    <col min="3" max="3" width="6.28515625" style="10" customWidth="1"/>
    <col min="4" max="4" width="6.7109375" style="10" customWidth="1"/>
    <col min="5" max="5" width="23.42578125" style="29" customWidth="1"/>
    <col min="6" max="6" width="16.42578125" customWidth="1"/>
    <col min="7" max="7" width="5.7109375" style="27" customWidth="1"/>
    <col min="8" max="8" width="5" style="24" customWidth="1"/>
    <col min="9" max="9" width="6.140625" style="26" customWidth="1"/>
    <col min="10" max="10" width="5.28515625" style="26" customWidth="1"/>
    <col min="11" max="28" width="4.28515625" customWidth="1"/>
    <col min="29" max="29" width="5" customWidth="1"/>
    <col min="30" max="30" width="6" customWidth="1"/>
    <col min="31" max="31" width="5.42578125" customWidth="1"/>
    <col min="32" max="32" width="3.7109375" customWidth="1"/>
    <col min="33" max="33" width="3.7109375" style="2" customWidth="1"/>
    <col min="34" max="34" width="4.140625" customWidth="1"/>
  </cols>
  <sheetData>
    <row r="1" spans="1:34" ht="12.75">
      <c r="A1" s="93" t="s">
        <v>206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</row>
    <row r="2" spans="1:34" ht="20.25" customHeight="1" thickBot="1">
      <c r="A2" s="94" t="s">
        <v>28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</row>
    <row r="3" spans="1:34" ht="29.25" customHeight="1">
      <c r="A3" s="95" t="s">
        <v>34</v>
      </c>
      <c r="B3" s="96"/>
      <c r="C3" s="96"/>
      <c r="D3" s="96"/>
      <c r="E3" s="97" t="s">
        <v>35</v>
      </c>
      <c r="F3" s="97"/>
      <c r="G3" s="97"/>
      <c r="H3" s="97"/>
      <c r="I3" s="97"/>
      <c r="J3" s="97"/>
      <c r="K3" s="98" t="s">
        <v>2</v>
      </c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153" t="s">
        <v>6</v>
      </c>
      <c r="AD3" s="154"/>
      <c r="AE3" s="154"/>
      <c r="AF3" s="154"/>
      <c r="AG3" s="154"/>
      <c r="AH3" s="155"/>
    </row>
    <row r="4" spans="1:34" ht="15" customHeight="1">
      <c r="A4" s="162" t="s">
        <v>69</v>
      </c>
      <c r="B4" s="163"/>
      <c r="C4" s="163"/>
      <c r="D4" s="163"/>
      <c r="E4" s="164" t="s">
        <v>193</v>
      </c>
      <c r="F4" s="165"/>
      <c r="G4" s="110" t="s">
        <v>14</v>
      </c>
      <c r="H4" s="110" t="s">
        <v>130</v>
      </c>
      <c r="I4" s="114" t="s">
        <v>16</v>
      </c>
      <c r="J4" s="114" t="s">
        <v>17</v>
      </c>
      <c r="K4" s="113" t="s">
        <v>7</v>
      </c>
      <c r="L4" s="112"/>
      <c r="M4" s="112" t="s">
        <v>8</v>
      </c>
      <c r="N4" s="112"/>
      <c r="O4" s="112" t="s">
        <v>9</v>
      </c>
      <c r="P4" s="112"/>
      <c r="Q4" s="112" t="s">
        <v>10</v>
      </c>
      <c r="R4" s="112"/>
      <c r="S4" s="112" t="s">
        <v>11</v>
      </c>
      <c r="T4" s="112"/>
      <c r="U4" s="112" t="s">
        <v>12</v>
      </c>
      <c r="V4" s="112"/>
      <c r="W4" s="112" t="s">
        <v>13</v>
      </c>
      <c r="X4" s="112"/>
      <c r="Y4" s="112" t="s">
        <v>25</v>
      </c>
      <c r="Z4" s="112"/>
      <c r="AA4" s="112" t="s">
        <v>26</v>
      </c>
      <c r="AB4" s="112"/>
      <c r="AC4" s="92" t="s">
        <v>19</v>
      </c>
      <c r="AD4" s="92"/>
      <c r="AE4" s="108" t="s">
        <v>32</v>
      </c>
      <c r="AF4" s="111" t="s">
        <v>5</v>
      </c>
      <c r="AG4" s="109" t="s">
        <v>6</v>
      </c>
      <c r="AH4" s="152" t="s">
        <v>33</v>
      </c>
    </row>
    <row r="5" spans="1:34" ht="64.5" customHeight="1">
      <c r="A5" s="162"/>
      <c r="B5" s="163"/>
      <c r="C5" s="163"/>
      <c r="D5" s="163"/>
      <c r="E5" s="166"/>
      <c r="F5" s="167"/>
      <c r="G5" s="110"/>
      <c r="H5" s="110"/>
      <c r="I5" s="115"/>
      <c r="J5" s="115"/>
      <c r="K5" s="33" t="s">
        <v>0</v>
      </c>
      <c r="L5" s="79" t="s">
        <v>1</v>
      </c>
      <c r="M5" s="33" t="s">
        <v>0</v>
      </c>
      <c r="N5" s="79" t="s">
        <v>1</v>
      </c>
      <c r="O5" s="33" t="s">
        <v>0</v>
      </c>
      <c r="P5" s="79" t="s">
        <v>1</v>
      </c>
      <c r="Q5" s="33" t="s">
        <v>0</v>
      </c>
      <c r="R5" s="79" t="s">
        <v>1</v>
      </c>
      <c r="S5" s="33" t="s">
        <v>0</v>
      </c>
      <c r="T5" s="79" t="s">
        <v>1</v>
      </c>
      <c r="U5" s="33" t="s">
        <v>0</v>
      </c>
      <c r="V5" s="79" t="s">
        <v>1</v>
      </c>
      <c r="W5" s="33" t="s">
        <v>0</v>
      </c>
      <c r="X5" s="79" t="s">
        <v>15</v>
      </c>
      <c r="Y5" s="33" t="s">
        <v>0</v>
      </c>
      <c r="Z5" s="79" t="s">
        <v>1</v>
      </c>
      <c r="AA5" s="33" t="s">
        <v>0</v>
      </c>
      <c r="AB5" s="79" t="s">
        <v>15</v>
      </c>
      <c r="AC5" s="71" t="s">
        <v>29</v>
      </c>
      <c r="AD5" s="71" t="s">
        <v>30</v>
      </c>
      <c r="AE5" s="108"/>
      <c r="AF5" s="111"/>
      <c r="AG5" s="109"/>
      <c r="AH5" s="152"/>
    </row>
    <row r="6" spans="1:34" s="3" customFormat="1" ht="42.75" customHeight="1" thickBot="1">
      <c r="A6" s="100" t="s">
        <v>194</v>
      </c>
      <c r="B6" s="101"/>
      <c r="C6" s="101"/>
      <c r="D6" s="101"/>
      <c r="E6" s="101" t="s">
        <v>195</v>
      </c>
      <c r="F6" s="101"/>
      <c r="G6" s="75"/>
      <c r="H6" s="76"/>
      <c r="I6" s="58"/>
      <c r="J6" s="58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5"/>
      <c r="AD6" s="35"/>
      <c r="AE6" s="35"/>
      <c r="AF6" s="35"/>
      <c r="AG6" s="35"/>
      <c r="AH6" s="81"/>
    </row>
    <row r="7" spans="1:34" s="3" customFormat="1" ht="10.5" customHeight="1" thickBot="1">
      <c r="C7" s="8"/>
      <c r="D7" s="8"/>
      <c r="E7" s="30"/>
      <c r="G7" s="28"/>
      <c r="H7" s="25"/>
      <c r="I7" s="25"/>
      <c r="J7" s="25"/>
      <c r="AE7" s="16"/>
      <c r="AF7" s="16"/>
      <c r="AG7" s="17"/>
      <c r="AH7"/>
    </row>
    <row r="8" spans="1:34" s="12" customFormat="1" ht="30.75" customHeight="1">
      <c r="A8" s="77" t="s">
        <v>31</v>
      </c>
      <c r="B8" s="67" t="s">
        <v>3</v>
      </c>
      <c r="C8" s="82" t="s">
        <v>23</v>
      </c>
      <c r="D8" s="82" t="s">
        <v>24</v>
      </c>
      <c r="E8" s="72" t="s">
        <v>18</v>
      </c>
      <c r="F8" s="78" t="s">
        <v>4</v>
      </c>
      <c r="G8" s="73"/>
      <c r="H8" s="74"/>
      <c r="I8" s="80"/>
      <c r="J8" s="80"/>
      <c r="K8" s="73"/>
      <c r="L8" s="80"/>
      <c r="M8" s="73"/>
      <c r="N8" s="80"/>
      <c r="O8" s="73"/>
      <c r="P8" s="80"/>
      <c r="Q8" s="73"/>
      <c r="R8" s="80"/>
      <c r="S8" s="73"/>
      <c r="T8" s="80"/>
      <c r="U8" s="73"/>
      <c r="V8" s="80"/>
      <c r="W8" s="73"/>
      <c r="X8" s="80"/>
      <c r="Y8" s="73"/>
      <c r="Z8" s="80"/>
      <c r="AA8" s="73"/>
      <c r="AB8" s="80"/>
      <c r="AC8" s="14"/>
      <c r="AD8" s="14"/>
      <c r="AE8" s="15"/>
      <c r="AF8" s="15"/>
      <c r="AG8" s="15"/>
      <c r="AH8" s="21"/>
    </row>
    <row r="9" spans="1:34" ht="20.100000000000001" customHeight="1">
      <c r="A9" s="130" t="s">
        <v>76</v>
      </c>
      <c r="B9" s="36" t="s">
        <v>155</v>
      </c>
      <c r="C9" s="59"/>
      <c r="D9" s="59"/>
      <c r="E9" s="140" t="s">
        <v>70</v>
      </c>
      <c r="F9" s="140" t="s">
        <v>73</v>
      </c>
      <c r="G9" s="122">
        <v>1</v>
      </c>
      <c r="H9" s="122">
        <v>1</v>
      </c>
      <c r="I9" s="122"/>
      <c r="J9" s="122"/>
      <c r="K9" s="116">
        <v>2500000</v>
      </c>
      <c r="L9" s="116"/>
      <c r="M9" s="116">
        <v>5000000</v>
      </c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>
        <f>K9+M9</f>
        <v>7500000</v>
      </c>
      <c r="AB9" s="116"/>
      <c r="AC9" s="125"/>
      <c r="AD9" s="125"/>
      <c r="AE9" s="125"/>
      <c r="AF9" s="125"/>
      <c r="AG9" s="125" t="s">
        <v>204</v>
      </c>
      <c r="AH9" s="156"/>
    </row>
    <row r="10" spans="1:34" ht="15" customHeight="1">
      <c r="A10" s="130"/>
      <c r="B10" s="36"/>
      <c r="C10" s="59"/>
      <c r="D10" s="59"/>
      <c r="E10" s="141"/>
      <c r="F10" s="141"/>
      <c r="G10" s="123"/>
      <c r="H10" s="123"/>
      <c r="I10" s="123"/>
      <c r="J10" s="123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26"/>
      <c r="AD10" s="126"/>
      <c r="AE10" s="126"/>
      <c r="AF10" s="126"/>
      <c r="AG10" s="126"/>
      <c r="AH10" s="157"/>
    </row>
    <row r="11" spans="1:34" ht="15" customHeight="1">
      <c r="A11" s="130"/>
      <c r="B11" s="36"/>
      <c r="C11" s="59"/>
      <c r="D11" s="59"/>
      <c r="E11" s="141"/>
      <c r="F11" s="141"/>
      <c r="G11" s="123"/>
      <c r="H11" s="123"/>
      <c r="I11" s="123"/>
      <c r="J11" s="123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26"/>
      <c r="AD11" s="126"/>
      <c r="AE11" s="126"/>
      <c r="AF11" s="126"/>
      <c r="AG11" s="126"/>
      <c r="AH11" s="157"/>
    </row>
    <row r="12" spans="1:34" ht="15" customHeight="1">
      <c r="A12" s="130"/>
      <c r="B12" s="36"/>
      <c r="C12" s="59"/>
      <c r="D12" s="59"/>
      <c r="E12" s="141"/>
      <c r="F12" s="141"/>
      <c r="G12" s="123"/>
      <c r="H12" s="123"/>
      <c r="I12" s="123"/>
      <c r="J12" s="123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26"/>
      <c r="AD12" s="126"/>
      <c r="AE12" s="126"/>
      <c r="AF12" s="126"/>
      <c r="AG12" s="126"/>
      <c r="AH12" s="157"/>
    </row>
    <row r="13" spans="1:34" ht="16.5" customHeight="1">
      <c r="A13" s="130"/>
      <c r="B13" s="36"/>
      <c r="C13" s="59"/>
      <c r="D13" s="59"/>
      <c r="E13" s="141"/>
      <c r="F13" s="141"/>
      <c r="G13" s="123"/>
      <c r="H13" s="123"/>
      <c r="I13" s="123"/>
      <c r="J13" s="123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26"/>
      <c r="AD13" s="126"/>
      <c r="AE13" s="126"/>
      <c r="AF13" s="126"/>
      <c r="AG13" s="126"/>
      <c r="AH13" s="157"/>
    </row>
    <row r="14" spans="1:34" ht="19.5" customHeight="1" thickBot="1">
      <c r="A14" s="131"/>
      <c r="B14" s="37"/>
      <c r="C14" s="60"/>
      <c r="D14" s="60"/>
      <c r="E14" s="142"/>
      <c r="F14" s="142"/>
      <c r="G14" s="124"/>
      <c r="H14" s="124"/>
      <c r="I14" s="124"/>
      <c r="J14" s="124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27"/>
      <c r="AD14" s="127"/>
      <c r="AE14" s="127"/>
      <c r="AF14" s="127"/>
      <c r="AG14" s="127"/>
      <c r="AH14" s="158"/>
    </row>
    <row r="15" spans="1:34" s="3" customFormat="1" ht="11.25" customHeight="1" thickBot="1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39"/>
      <c r="AD15" s="39"/>
      <c r="AE15" s="39"/>
      <c r="AF15" s="39"/>
      <c r="AG15" s="40"/>
      <c r="AH15" s="11"/>
    </row>
    <row r="16" spans="1:34" s="13" customFormat="1" ht="41.25" customHeight="1">
      <c r="A16" s="77" t="s">
        <v>31</v>
      </c>
      <c r="B16" s="67" t="s">
        <v>3</v>
      </c>
      <c r="C16" s="82" t="s">
        <v>23</v>
      </c>
      <c r="D16" s="82" t="s">
        <v>24</v>
      </c>
      <c r="E16" s="72" t="s">
        <v>20</v>
      </c>
      <c r="F16" s="78" t="s">
        <v>59</v>
      </c>
      <c r="G16" s="73"/>
      <c r="H16" s="74"/>
      <c r="I16" s="80"/>
      <c r="J16" s="80"/>
      <c r="K16" s="73"/>
      <c r="L16" s="80"/>
      <c r="M16" s="73"/>
      <c r="N16" s="80"/>
      <c r="O16" s="73"/>
      <c r="P16" s="80"/>
      <c r="Q16" s="73"/>
      <c r="R16" s="80"/>
      <c r="S16" s="73"/>
      <c r="T16" s="80"/>
      <c r="U16" s="73"/>
      <c r="V16" s="80"/>
      <c r="W16" s="73"/>
      <c r="X16" s="80"/>
      <c r="Y16" s="73"/>
      <c r="Z16" s="80"/>
      <c r="AA16" s="73"/>
      <c r="AB16" s="80"/>
      <c r="AC16" s="14"/>
      <c r="AD16" s="14"/>
      <c r="AE16" s="15"/>
      <c r="AF16" s="15"/>
      <c r="AG16" s="15"/>
      <c r="AH16" s="21"/>
    </row>
    <row r="17" spans="1:34" s="11" customFormat="1" ht="23.25" customHeight="1">
      <c r="A17" s="130" t="s">
        <v>76</v>
      </c>
      <c r="B17" s="5" t="s">
        <v>156</v>
      </c>
      <c r="C17" s="59"/>
      <c r="D17" s="59"/>
      <c r="E17" s="138" t="s">
        <v>71</v>
      </c>
      <c r="F17" s="143" t="s">
        <v>74</v>
      </c>
      <c r="G17" s="122">
        <v>6</v>
      </c>
      <c r="H17" s="122">
        <v>2</v>
      </c>
      <c r="I17" s="122"/>
      <c r="J17" s="122"/>
      <c r="K17" s="102"/>
      <c r="L17" s="102"/>
      <c r="M17" s="102">
        <v>3750000</v>
      </c>
      <c r="N17" s="102"/>
      <c r="O17" s="102"/>
      <c r="P17" s="102"/>
      <c r="Q17" s="102"/>
      <c r="R17" s="102"/>
      <c r="S17" s="102"/>
      <c r="T17" s="102"/>
      <c r="U17" s="102"/>
      <c r="V17" s="102"/>
      <c r="W17" s="102">
        <v>2500000</v>
      </c>
      <c r="X17" s="102"/>
      <c r="Y17" s="102"/>
      <c r="Z17" s="102"/>
      <c r="AA17" s="102">
        <f>M17+W17</f>
        <v>6250000</v>
      </c>
      <c r="AB17" s="102"/>
      <c r="AC17" s="105"/>
      <c r="AD17" s="86"/>
      <c r="AE17" s="105"/>
      <c r="AF17" s="105"/>
      <c r="AG17" s="105" t="s">
        <v>204</v>
      </c>
      <c r="AH17" s="159"/>
    </row>
    <row r="18" spans="1:34" s="11" customFormat="1" ht="19.5" customHeight="1">
      <c r="A18" s="130"/>
      <c r="B18" s="5"/>
      <c r="C18" s="59"/>
      <c r="D18" s="59"/>
      <c r="E18" s="138"/>
      <c r="F18" s="143"/>
      <c r="G18" s="123"/>
      <c r="H18" s="123"/>
      <c r="I18" s="123"/>
      <c r="J18" s="12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6"/>
      <c r="AD18" s="87"/>
      <c r="AE18" s="106"/>
      <c r="AF18" s="106"/>
      <c r="AG18" s="106"/>
      <c r="AH18" s="160"/>
    </row>
    <row r="19" spans="1:34" s="11" customFormat="1" ht="18" customHeight="1">
      <c r="A19" s="130"/>
      <c r="B19" s="5"/>
      <c r="C19" s="59"/>
      <c r="D19" s="59"/>
      <c r="E19" s="138"/>
      <c r="F19" s="143"/>
      <c r="G19" s="123"/>
      <c r="H19" s="123"/>
      <c r="I19" s="123"/>
      <c r="J19" s="12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6"/>
      <c r="AD19" s="87"/>
      <c r="AE19" s="106"/>
      <c r="AF19" s="106"/>
      <c r="AG19" s="106"/>
      <c r="AH19" s="160"/>
    </row>
    <row r="20" spans="1:34" ht="33" customHeight="1" thickBot="1">
      <c r="A20" s="131"/>
      <c r="B20" s="6"/>
      <c r="C20" s="60"/>
      <c r="D20" s="60"/>
      <c r="E20" s="139"/>
      <c r="F20" s="144"/>
      <c r="G20" s="124"/>
      <c r="H20" s="124"/>
      <c r="I20" s="124"/>
      <c r="J20" s="12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7"/>
      <c r="AD20" s="88"/>
      <c r="AE20" s="107"/>
      <c r="AF20" s="107"/>
      <c r="AG20" s="107"/>
      <c r="AH20" s="161"/>
    </row>
    <row r="21" spans="1:34" s="19" customFormat="1" ht="11.25" customHeight="1" thickBot="1">
      <c r="A21" s="128"/>
      <c r="B21" s="129"/>
      <c r="C21" s="129"/>
      <c r="D21" s="129"/>
      <c r="E21" s="129"/>
      <c r="F21" s="129"/>
      <c r="G21" s="47"/>
      <c r="H21" s="48"/>
      <c r="I21" s="49"/>
      <c r="J21" s="49"/>
      <c r="K21" s="50" t="s">
        <v>27</v>
      </c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41"/>
      <c r="AD21" s="41"/>
      <c r="AE21" s="41"/>
      <c r="AF21" s="41"/>
      <c r="AG21" s="42"/>
      <c r="AH21" s="3"/>
    </row>
    <row r="22" spans="1:34" ht="39.75" customHeight="1">
      <c r="A22" s="77" t="s">
        <v>31</v>
      </c>
      <c r="B22" s="67" t="s">
        <v>3</v>
      </c>
      <c r="C22" s="82" t="s">
        <v>23</v>
      </c>
      <c r="D22" s="82" t="s">
        <v>24</v>
      </c>
      <c r="E22" s="72" t="s">
        <v>21</v>
      </c>
      <c r="F22" s="78" t="s">
        <v>59</v>
      </c>
      <c r="G22" s="73"/>
      <c r="H22" s="74"/>
      <c r="I22" s="80"/>
      <c r="J22" s="80"/>
      <c r="K22" s="73"/>
      <c r="L22" s="80"/>
      <c r="M22" s="73"/>
      <c r="N22" s="80"/>
      <c r="O22" s="73"/>
      <c r="P22" s="80"/>
      <c r="Q22" s="73"/>
      <c r="R22" s="80"/>
      <c r="S22" s="73"/>
      <c r="T22" s="80"/>
      <c r="U22" s="73"/>
      <c r="V22" s="80"/>
      <c r="W22" s="73"/>
      <c r="X22" s="80"/>
      <c r="Y22" s="73"/>
      <c r="Z22" s="80"/>
      <c r="AA22" s="73"/>
      <c r="AB22" s="80"/>
      <c r="AC22" s="14"/>
      <c r="AD22" s="14"/>
      <c r="AE22" s="15"/>
      <c r="AF22" s="15"/>
      <c r="AG22" s="15"/>
      <c r="AH22" s="21"/>
    </row>
    <row r="23" spans="1:34" s="3" customFormat="1" ht="20.100000000000001" customHeight="1">
      <c r="A23" s="130" t="s">
        <v>76</v>
      </c>
      <c r="B23" s="57" t="s">
        <v>157</v>
      </c>
      <c r="C23" s="20"/>
      <c r="D23" s="20"/>
      <c r="E23" s="132" t="s">
        <v>72</v>
      </c>
      <c r="F23" s="135" t="s">
        <v>75</v>
      </c>
      <c r="G23" s="146">
        <v>4</v>
      </c>
      <c r="H23" s="146">
        <v>1</v>
      </c>
      <c r="I23" s="146"/>
      <c r="J23" s="122"/>
      <c r="K23" s="125">
        <v>2500000</v>
      </c>
      <c r="L23" s="125"/>
      <c r="M23" s="125">
        <v>1250000</v>
      </c>
      <c r="N23" s="125"/>
      <c r="O23" s="125"/>
      <c r="P23" s="125"/>
      <c r="Q23" s="125"/>
      <c r="R23" s="125"/>
      <c r="S23" s="125"/>
      <c r="T23" s="125"/>
      <c r="U23" s="125"/>
      <c r="V23" s="125"/>
      <c r="W23" s="125">
        <v>2500000</v>
      </c>
      <c r="X23" s="125"/>
      <c r="Y23" s="125"/>
      <c r="Z23" s="125"/>
      <c r="AA23" s="149">
        <f>K23+M23+W23</f>
        <v>6250000</v>
      </c>
      <c r="AB23" s="125"/>
      <c r="AC23" s="119"/>
      <c r="AD23" s="83"/>
      <c r="AE23" s="119"/>
      <c r="AF23" s="119"/>
      <c r="AG23" s="119" t="s">
        <v>204</v>
      </c>
      <c r="AH23" s="156"/>
    </row>
    <row r="24" spans="1:34" s="3" customFormat="1" ht="20.100000000000001" customHeight="1">
      <c r="A24" s="130"/>
      <c r="B24" s="36" t="s">
        <v>158</v>
      </c>
      <c r="C24" s="20"/>
      <c r="D24" s="20"/>
      <c r="E24" s="133"/>
      <c r="F24" s="136"/>
      <c r="G24" s="147"/>
      <c r="H24" s="147"/>
      <c r="I24" s="147"/>
      <c r="J24" s="123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50"/>
      <c r="AB24" s="126"/>
      <c r="AC24" s="120"/>
      <c r="AD24" s="84"/>
      <c r="AE24" s="120"/>
      <c r="AF24" s="120"/>
      <c r="AG24" s="120"/>
      <c r="AH24" s="157"/>
    </row>
    <row r="25" spans="1:34" s="3" customFormat="1" ht="20.100000000000001" customHeight="1">
      <c r="A25" s="130"/>
      <c r="B25" s="36"/>
      <c r="C25" s="20"/>
      <c r="D25" s="20"/>
      <c r="E25" s="133"/>
      <c r="F25" s="136"/>
      <c r="G25" s="147"/>
      <c r="H25" s="147"/>
      <c r="I25" s="147"/>
      <c r="J25" s="123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50"/>
      <c r="AB25" s="126"/>
      <c r="AC25" s="120"/>
      <c r="AD25" s="84"/>
      <c r="AE25" s="120"/>
      <c r="AF25" s="120"/>
      <c r="AG25" s="120"/>
      <c r="AH25" s="157"/>
    </row>
    <row r="26" spans="1:34" ht="31.5" customHeight="1" thickBot="1">
      <c r="A26" s="131"/>
      <c r="B26" s="37"/>
      <c r="C26" s="38"/>
      <c r="D26" s="38"/>
      <c r="E26" s="134"/>
      <c r="F26" s="137"/>
      <c r="G26" s="148"/>
      <c r="H26" s="148"/>
      <c r="I26" s="148"/>
      <c r="J26" s="124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51"/>
      <c r="AB26" s="127"/>
      <c r="AC26" s="121"/>
      <c r="AD26" s="85"/>
      <c r="AE26" s="121"/>
      <c r="AF26" s="121"/>
      <c r="AG26" s="121"/>
      <c r="AH26" s="158"/>
    </row>
    <row r="27" spans="1:34" s="19" customFormat="1" ht="11.25" customHeight="1">
      <c r="A27" s="22"/>
      <c r="C27" s="18"/>
      <c r="D27" s="18"/>
      <c r="E27" s="31"/>
      <c r="F27" s="23"/>
      <c r="G27" s="51"/>
      <c r="H27" s="48"/>
      <c r="I27" s="52"/>
      <c r="J27" s="52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43"/>
      <c r="AD27" s="43"/>
      <c r="AE27" s="41"/>
      <c r="AF27" s="41"/>
      <c r="AG27" s="42"/>
      <c r="AH27" s="3"/>
    </row>
    <row r="28" spans="1:34" ht="13.5" customHeight="1">
      <c r="A28" s="7"/>
      <c r="B28" s="7"/>
      <c r="C28" s="9"/>
      <c r="D28" s="9"/>
      <c r="E28" s="32"/>
      <c r="F28" s="4"/>
      <c r="G28" s="54"/>
      <c r="H28" s="55"/>
      <c r="I28" s="56"/>
      <c r="J28" s="56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5"/>
    </row>
  </sheetData>
  <mergeCells count="121">
    <mergeCell ref="AH23:AH26"/>
    <mergeCell ref="AA23:AA26"/>
    <mergeCell ref="AB23:AB26"/>
    <mergeCell ref="AC23:AC26"/>
    <mergeCell ref="AE23:AE26"/>
    <mergeCell ref="AF23:AF26"/>
    <mergeCell ref="AG23:AG26"/>
    <mergeCell ref="U23:U26"/>
    <mergeCell ref="V23:V26"/>
    <mergeCell ref="W23:W26"/>
    <mergeCell ref="X23:X26"/>
    <mergeCell ref="Y23:Y26"/>
    <mergeCell ref="Z23:Z26"/>
    <mergeCell ref="O23:O26"/>
    <mergeCell ref="P23:P26"/>
    <mergeCell ref="Q23:Q26"/>
    <mergeCell ref="R23:R26"/>
    <mergeCell ref="S23:S26"/>
    <mergeCell ref="T23:T26"/>
    <mergeCell ref="I23:I26"/>
    <mergeCell ref="J23:J26"/>
    <mergeCell ref="K23:K26"/>
    <mergeCell ref="L23:L26"/>
    <mergeCell ref="M23:M26"/>
    <mergeCell ref="N23:N26"/>
    <mergeCell ref="AE17:AE20"/>
    <mergeCell ref="AF17:AF20"/>
    <mergeCell ref="AG17:AG20"/>
    <mergeCell ref="AH17:AH20"/>
    <mergeCell ref="A21:F21"/>
    <mergeCell ref="A23:A26"/>
    <mergeCell ref="E23:E26"/>
    <mergeCell ref="F23:F26"/>
    <mergeCell ref="G23:G26"/>
    <mergeCell ref="H23:H26"/>
    <mergeCell ref="X17:X20"/>
    <mergeCell ref="Y17:Y20"/>
    <mergeCell ref="Z17:Z20"/>
    <mergeCell ref="AA17:AA20"/>
    <mergeCell ref="AB17:AB20"/>
    <mergeCell ref="AC17:AC20"/>
    <mergeCell ref="R17:R20"/>
    <mergeCell ref="S17:S20"/>
    <mergeCell ref="T17:T20"/>
    <mergeCell ref="U17:U20"/>
    <mergeCell ref="V17:V20"/>
    <mergeCell ref="W17:W20"/>
    <mergeCell ref="L17:L20"/>
    <mergeCell ref="M17:M20"/>
    <mergeCell ref="N17:N20"/>
    <mergeCell ref="O17:O20"/>
    <mergeCell ref="P17:P20"/>
    <mergeCell ref="Q17:Q20"/>
    <mergeCell ref="AH9:AH14"/>
    <mergeCell ref="A15:J15"/>
    <mergeCell ref="A17:A20"/>
    <mergeCell ref="E17:E20"/>
    <mergeCell ref="F17:F20"/>
    <mergeCell ref="G17:G20"/>
    <mergeCell ref="H17:H20"/>
    <mergeCell ref="I17:I20"/>
    <mergeCell ref="J17:J20"/>
    <mergeCell ref="K17:K20"/>
    <mergeCell ref="AB9:AB14"/>
    <mergeCell ref="AC9:AC14"/>
    <mergeCell ref="AD9:AD14"/>
    <mergeCell ref="AE9:AE14"/>
    <mergeCell ref="AF9:AF14"/>
    <mergeCell ref="AG9:AG14"/>
    <mergeCell ref="V9:V14"/>
    <mergeCell ref="W9:W14"/>
    <mergeCell ref="X9:X14"/>
    <mergeCell ref="Y9:Y14"/>
    <mergeCell ref="Z9:Z14"/>
    <mergeCell ref="AA9:AA14"/>
    <mergeCell ref="P9:P14"/>
    <mergeCell ref="Q9:Q14"/>
    <mergeCell ref="R9:R14"/>
    <mergeCell ref="S9:S14"/>
    <mergeCell ref="T9:T14"/>
    <mergeCell ref="U9:U14"/>
    <mergeCell ref="J9:J14"/>
    <mergeCell ref="K9:K14"/>
    <mergeCell ref="L9:L14"/>
    <mergeCell ref="M9:M14"/>
    <mergeCell ref="N9:N14"/>
    <mergeCell ref="O9:O14"/>
    <mergeCell ref="A6:D6"/>
    <mergeCell ref="E6:F6"/>
    <mergeCell ref="A9:A14"/>
    <mergeCell ref="E9:E14"/>
    <mergeCell ref="F9:F14"/>
    <mergeCell ref="G9:G14"/>
    <mergeCell ref="H9:H14"/>
    <mergeCell ref="I9:I14"/>
    <mergeCell ref="W4:X4"/>
    <mergeCell ref="K4:L4"/>
    <mergeCell ref="M4:N4"/>
    <mergeCell ref="O4:P4"/>
    <mergeCell ref="Q4:R4"/>
    <mergeCell ref="S4:T4"/>
    <mergeCell ref="U4:V4"/>
    <mergeCell ref="A4:D5"/>
    <mergeCell ref="E4:F5"/>
    <mergeCell ref="G4:G5"/>
    <mergeCell ref="H4:H5"/>
    <mergeCell ref="I4:I5"/>
    <mergeCell ref="J4:J5"/>
    <mergeCell ref="A1:AG1"/>
    <mergeCell ref="A2:AG2"/>
    <mergeCell ref="A3:D3"/>
    <mergeCell ref="E3:J3"/>
    <mergeCell ref="K3:AB3"/>
    <mergeCell ref="AC3:AH3"/>
    <mergeCell ref="AG4:AG5"/>
    <mergeCell ref="AH4:AH5"/>
    <mergeCell ref="Y4:Z4"/>
    <mergeCell ref="AA4:AB4"/>
    <mergeCell ref="AC4:AD4"/>
    <mergeCell ref="AE4:AE5"/>
    <mergeCell ref="AF4:AF5"/>
  </mergeCells>
  <printOptions horizontalCentered="1" verticalCentered="1"/>
  <pageMargins left="1.3779527559055118" right="0.78740157480314965" top="0.78740157480314965" bottom="0.78740157480314965" header="0" footer="0"/>
  <pageSetup paperSize="5" scale="70" orientation="landscape" r:id="rId1"/>
  <headerFooter alignWithMargins="0">
    <oddFooter>&amp;L*JES&amp;CPágina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AH38"/>
  <sheetViews>
    <sheetView workbookViewId="0">
      <pane ySplit="3945" topLeftCell="A25"/>
      <selection sqref="A1:AG1"/>
      <selection pane="bottomLeft" activeCell="AG23" sqref="AG23:AG26"/>
    </sheetView>
  </sheetViews>
  <sheetFormatPr baseColWidth="10" defaultRowHeight="23.25"/>
  <cols>
    <col min="1" max="1" width="15" style="1" customWidth="1"/>
    <col min="2" max="2" width="23" style="1" customWidth="1"/>
    <col min="3" max="3" width="6.28515625" style="10" customWidth="1"/>
    <col min="4" max="4" width="6.7109375" style="10" customWidth="1"/>
    <col min="5" max="5" width="23.42578125" style="29" customWidth="1"/>
    <col min="6" max="6" width="16.42578125" customWidth="1"/>
    <col min="7" max="7" width="5.7109375" style="27" customWidth="1"/>
    <col min="8" max="8" width="5" style="24" customWidth="1"/>
    <col min="9" max="9" width="6.140625" style="26" customWidth="1"/>
    <col min="10" max="10" width="5.28515625" style="26" customWidth="1"/>
    <col min="11" max="28" width="4.28515625" customWidth="1"/>
    <col min="29" max="29" width="5" customWidth="1"/>
    <col min="30" max="30" width="6" customWidth="1"/>
    <col min="31" max="31" width="5.42578125" customWidth="1"/>
    <col min="32" max="32" width="3.7109375" customWidth="1"/>
    <col min="33" max="33" width="3.7109375" style="2" customWidth="1"/>
    <col min="34" max="34" width="4.140625" customWidth="1"/>
  </cols>
  <sheetData>
    <row r="1" spans="1:34" ht="12.75">
      <c r="A1" s="93" t="s">
        <v>206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</row>
    <row r="2" spans="1:34" ht="20.25" customHeight="1" thickBot="1">
      <c r="A2" s="94" t="s">
        <v>28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</row>
    <row r="3" spans="1:34" ht="29.25" customHeight="1">
      <c r="A3" s="95" t="s">
        <v>34</v>
      </c>
      <c r="B3" s="96"/>
      <c r="C3" s="96"/>
      <c r="D3" s="96"/>
      <c r="E3" s="97" t="s">
        <v>35</v>
      </c>
      <c r="F3" s="97"/>
      <c r="G3" s="97"/>
      <c r="H3" s="97"/>
      <c r="I3" s="97"/>
      <c r="J3" s="97"/>
      <c r="K3" s="98" t="s">
        <v>2</v>
      </c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153" t="s">
        <v>6</v>
      </c>
      <c r="AD3" s="154"/>
      <c r="AE3" s="154"/>
      <c r="AF3" s="154"/>
      <c r="AG3" s="154"/>
      <c r="AH3" s="155"/>
    </row>
    <row r="4" spans="1:34" ht="15" customHeight="1">
      <c r="A4" s="162" t="s">
        <v>77</v>
      </c>
      <c r="B4" s="163"/>
      <c r="C4" s="163"/>
      <c r="D4" s="163"/>
      <c r="E4" s="164" t="s">
        <v>196</v>
      </c>
      <c r="F4" s="165"/>
      <c r="G4" s="110" t="s">
        <v>14</v>
      </c>
      <c r="H4" s="110" t="s">
        <v>130</v>
      </c>
      <c r="I4" s="114" t="s">
        <v>16</v>
      </c>
      <c r="J4" s="114" t="s">
        <v>17</v>
      </c>
      <c r="K4" s="113" t="s">
        <v>7</v>
      </c>
      <c r="L4" s="112"/>
      <c r="M4" s="112" t="s">
        <v>8</v>
      </c>
      <c r="N4" s="112"/>
      <c r="O4" s="112" t="s">
        <v>9</v>
      </c>
      <c r="P4" s="112"/>
      <c r="Q4" s="112" t="s">
        <v>10</v>
      </c>
      <c r="R4" s="112"/>
      <c r="S4" s="112" t="s">
        <v>11</v>
      </c>
      <c r="T4" s="112"/>
      <c r="U4" s="112" t="s">
        <v>12</v>
      </c>
      <c r="V4" s="112"/>
      <c r="W4" s="112" t="s">
        <v>13</v>
      </c>
      <c r="X4" s="112"/>
      <c r="Y4" s="112" t="s">
        <v>25</v>
      </c>
      <c r="Z4" s="112"/>
      <c r="AA4" s="112" t="s">
        <v>26</v>
      </c>
      <c r="AB4" s="112"/>
      <c r="AC4" s="92" t="s">
        <v>19</v>
      </c>
      <c r="AD4" s="92"/>
      <c r="AE4" s="108" t="s">
        <v>32</v>
      </c>
      <c r="AF4" s="111" t="s">
        <v>5</v>
      </c>
      <c r="AG4" s="109" t="s">
        <v>6</v>
      </c>
      <c r="AH4" s="152" t="s">
        <v>33</v>
      </c>
    </row>
    <row r="5" spans="1:34" ht="64.5" customHeight="1">
      <c r="A5" s="162"/>
      <c r="B5" s="163"/>
      <c r="C5" s="163"/>
      <c r="D5" s="163"/>
      <c r="E5" s="166"/>
      <c r="F5" s="167"/>
      <c r="G5" s="110"/>
      <c r="H5" s="110"/>
      <c r="I5" s="115"/>
      <c r="J5" s="115"/>
      <c r="K5" s="33" t="s">
        <v>0</v>
      </c>
      <c r="L5" s="79" t="s">
        <v>1</v>
      </c>
      <c r="M5" s="33" t="s">
        <v>0</v>
      </c>
      <c r="N5" s="79" t="s">
        <v>1</v>
      </c>
      <c r="O5" s="33" t="s">
        <v>0</v>
      </c>
      <c r="P5" s="79" t="s">
        <v>1</v>
      </c>
      <c r="Q5" s="33" t="s">
        <v>0</v>
      </c>
      <c r="R5" s="79" t="s">
        <v>1</v>
      </c>
      <c r="S5" s="33" t="s">
        <v>0</v>
      </c>
      <c r="T5" s="79" t="s">
        <v>1</v>
      </c>
      <c r="U5" s="33" t="s">
        <v>0</v>
      </c>
      <c r="V5" s="79" t="s">
        <v>1</v>
      </c>
      <c r="W5" s="33" t="s">
        <v>0</v>
      </c>
      <c r="X5" s="79" t="s">
        <v>15</v>
      </c>
      <c r="Y5" s="33" t="s">
        <v>0</v>
      </c>
      <c r="Z5" s="79" t="s">
        <v>1</v>
      </c>
      <c r="AA5" s="33" t="s">
        <v>0</v>
      </c>
      <c r="AB5" s="79" t="s">
        <v>15</v>
      </c>
      <c r="AC5" s="71" t="s">
        <v>29</v>
      </c>
      <c r="AD5" s="71" t="s">
        <v>30</v>
      </c>
      <c r="AE5" s="108"/>
      <c r="AF5" s="111"/>
      <c r="AG5" s="109"/>
      <c r="AH5" s="152"/>
    </row>
    <row r="6" spans="1:34" s="3" customFormat="1" ht="42.75" customHeight="1" thickBot="1">
      <c r="A6" s="100" t="s">
        <v>197</v>
      </c>
      <c r="B6" s="101"/>
      <c r="C6" s="101"/>
      <c r="D6" s="101"/>
      <c r="E6" s="101" t="s">
        <v>198</v>
      </c>
      <c r="F6" s="101"/>
      <c r="G6" s="75"/>
      <c r="H6" s="76"/>
      <c r="I6" s="58"/>
      <c r="J6" s="58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5"/>
      <c r="AD6" s="35"/>
      <c r="AE6" s="35"/>
      <c r="AF6" s="35"/>
      <c r="AG6" s="35"/>
      <c r="AH6" s="81"/>
    </row>
    <row r="7" spans="1:34" s="3" customFormat="1" ht="10.5" customHeight="1" thickBot="1">
      <c r="C7" s="8"/>
      <c r="D7" s="8"/>
      <c r="E7" s="30"/>
      <c r="G7" s="28"/>
      <c r="H7" s="25"/>
      <c r="I7" s="25"/>
      <c r="J7" s="25"/>
      <c r="AE7" s="16"/>
      <c r="AF7" s="16"/>
      <c r="AG7" s="17"/>
      <c r="AH7"/>
    </row>
    <row r="8" spans="1:34" s="12" customFormat="1" ht="30.75" customHeight="1">
      <c r="A8" s="77" t="s">
        <v>31</v>
      </c>
      <c r="B8" s="67" t="s">
        <v>3</v>
      </c>
      <c r="C8" s="82" t="s">
        <v>23</v>
      </c>
      <c r="D8" s="82" t="s">
        <v>24</v>
      </c>
      <c r="E8" s="72" t="s">
        <v>18</v>
      </c>
      <c r="F8" s="78" t="s">
        <v>4</v>
      </c>
      <c r="G8" s="73"/>
      <c r="H8" s="74"/>
      <c r="I8" s="80"/>
      <c r="J8" s="80"/>
      <c r="K8" s="73"/>
      <c r="L8" s="80"/>
      <c r="M8" s="73"/>
      <c r="N8" s="80"/>
      <c r="O8" s="73"/>
      <c r="P8" s="80"/>
      <c r="Q8" s="73"/>
      <c r="R8" s="80"/>
      <c r="S8" s="73"/>
      <c r="T8" s="80"/>
      <c r="U8" s="73"/>
      <c r="V8" s="80"/>
      <c r="W8" s="73"/>
      <c r="X8" s="80"/>
      <c r="Y8" s="73"/>
      <c r="Z8" s="80"/>
      <c r="AA8" s="73"/>
      <c r="AB8" s="80"/>
      <c r="AC8" s="14"/>
      <c r="AD8" s="14"/>
      <c r="AE8" s="15"/>
      <c r="AF8" s="15"/>
      <c r="AG8" s="15"/>
      <c r="AH8" s="21"/>
    </row>
    <row r="9" spans="1:34" ht="20.100000000000001" customHeight="1">
      <c r="A9" s="130" t="s">
        <v>88</v>
      </c>
      <c r="B9" s="36" t="s">
        <v>159</v>
      </c>
      <c r="C9" s="59"/>
      <c r="D9" s="59"/>
      <c r="E9" s="140" t="s">
        <v>78</v>
      </c>
      <c r="F9" s="140" t="s">
        <v>83</v>
      </c>
      <c r="G9" s="122">
        <v>1</v>
      </c>
      <c r="H9" s="122">
        <v>1</v>
      </c>
      <c r="I9" s="122"/>
      <c r="J9" s="122"/>
      <c r="K9" s="116"/>
      <c r="L9" s="116"/>
      <c r="M9" s="116">
        <v>3000000</v>
      </c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>
        <f>M9</f>
        <v>3000000</v>
      </c>
      <c r="AB9" s="116"/>
      <c r="AC9" s="125"/>
      <c r="AD9" s="125"/>
      <c r="AE9" s="125"/>
      <c r="AF9" s="125"/>
      <c r="AG9" s="125" t="s">
        <v>204</v>
      </c>
      <c r="AH9" s="156"/>
    </row>
    <row r="10" spans="1:34" ht="15" customHeight="1">
      <c r="A10" s="130"/>
      <c r="B10" s="36"/>
      <c r="C10" s="59"/>
      <c r="D10" s="59"/>
      <c r="E10" s="141"/>
      <c r="F10" s="141"/>
      <c r="G10" s="123"/>
      <c r="H10" s="123"/>
      <c r="I10" s="123"/>
      <c r="J10" s="123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26"/>
      <c r="AD10" s="126"/>
      <c r="AE10" s="126"/>
      <c r="AF10" s="126"/>
      <c r="AG10" s="126"/>
      <c r="AH10" s="157"/>
    </row>
    <row r="11" spans="1:34" ht="15" customHeight="1">
      <c r="A11" s="130"/>
      <c r="B11" s="36"/>
      <c r="C11" s="59"/>
      <c r="D11" s="59"/>
      <c r="E11" s="141"/>
      <c r="F11" s="141"/>
      <c r="G11" s="123"/>
      <c r="H11" s="123"/>
      <c r="I11" s="123"/>
      <c r="J11" s="123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26"/>
      <c r="AD11" s="126"/>
      <c r="AE11" s="126"/>
      <c r="AF11" s="126"/>
      <c r="AG11" s="126"/>
      <c r="AH11" s="157"/>
    </row>
    <row r="12" spans="1:34" ht="15" customHeight="1">
      <c r="A12" s="130"/>
      <c r="B12" s="36"/>
      <c r="C12" s="59"/>
      <c r="D12" s="59"/>
      <c r="E12" s="141"/>
      <c r="F12" s="141"/>
      <c r="G12" s="123"/>
      <c r="H12" s="123"/>
      <c r="I12" s="123"/>
      <c r="J12" s="123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26"/>
      <c r="AD12" s="126"/>
      <c r="AE12" s="126"/>
      <c r="AF12" s="126"/>
      <c r="AG12" s="126"/>
      <c r="AH12" s="157"/>
    </row>
    <row r="13" spans="1:34" ht="16.5" customHeight="1">
      <c r="A13" s="130"/>
      <c r="B13" s="36"/>
      <c r="C13" s="59"/>
      <c r="D13" s="59"/>
      <c r="E13" s="141"/>
      <c r="F13" s="141"/>
      <c r="G13" s="123"/>
      <c r="H13" s="123"/>
      <c r="I13" s="123"/>
      <c r="J13" s="123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26"/>
      <c r="AD13" s="126"/>
      <c r="AE13" s="126"/>
      <c r="AF13" s="126"/>
      <c r="AG13" s="126"/>
      <c r="AH13" s="157"/>
    </row>
    <row r="14" spans="1:34" ht="19.5" customHeight="1" thickBot="1">
      <c r="A14" s="131"/>
      <c r="B14" s="37"/>
      <c r="C14" s="60"/>
      <c r="D14" s="60"/>
      <c r="E14" s="142"/>
      <c r="F14" s="142"/>
      <c r="G14" s="124"/>
      <c r="H14" s="124"/>
      <c r="I14" s="124"/>
      <c r="J14" s="124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27"/>
      <c r="AD14" s="127"/>
      <c r="AE14" s="127"/>
      <c r="AF14" s="127"/>
      <c r="AG14" s="127"/>
      <c r="AH14" s="158"/>
    </row>
    <row r="15" spans="1:34" s="3" customFormat="1" ht="11.25" customHeight="1" thickBot="1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39"/>
      <c r="AD15" s="39"/>
      <c r="AE15" s="39"/>
      <c r="AF15" s="39"/>
      <c r="AG15" s="40"/>
      <c r="AH15" s="11"/>
    </row>
    <row r="16" spans="1:34" s="13" customFormat="1" ht="41.25" customHeight="1">
      <c r="A16" s="77" t="s">
        <v>31</v>
      </c>
      <c r="B16" s="67" t="s">
        <v>3</v>
      </c>
      <c r="C16" s="82" t="s">
        <v>23</v>
      </c>
      <c r="D16" s="82" t="s">
        <v>24</v>
      </c>
      <c r="E16" s="72" t="s">
        <v>20</v>
      </c>
      <c r="F16" s="78" t="s">
        <v>59</v>
      </c>
      <c r="G16" s="73"/>
      <c r="H16" s="74"/>
      <c r="I16" s="80"/>
      <c r="J16" s="80"/>
      <c r="K16" s="73"/>
      <c r="L16" s="80"/>
      <c r="M16" s="73"/>
      <c r="N16" s="80"/>
      <c r="O16" s="73"/>
      <c r="P16" s="80"/>
      <c r="Q16" s="73"/>
      <c r="R16" s="80"/>
      <c r="S16" s="73"/>
      <c r="T16" s="80"/>
      <c r="U16" s="73"/>
      <c r="V16" s="80"/>
      <c r="W16" s="73"/>
      <c r="X16" s="80"/>
      <c r="Y16" s="73"/>
      <c r="Z16" s="80"/>
      <c r="AA16" s="73"/>
      <c r="AB16" s="80"/>
      <c r="AC16" s="14"/>
      <c r="AD16" s="14"/>
      <c r="AE16" s="15"/>
      <c r="AF16" s="15"/>
      <c r="AG16" s="15"/>
      <c r="AH16" s="21"/>
    </row>
    <row r="17" spans="1:34" s="11" customFormat="1" ht="23.25" customHeight="1">
      <c r="A17" s="130" t="s">
        <v>88</v>
      </c>
      <c r="B17" s="5"/>
      <c r="C17" s="59"/>
      <c r="D17" s="59"/>
      <c r="E17" s="138" t="s">
        <v>79</v>
      </c>
      <c r="F17" s="143" t="s">
        <v>84</v>
      </c>
      <c r="G17" s="122">
        <v>1</v>
      </c>
      <c r="H17" s="122">
        <v>0</v>
      </c>
      <c r="I17" s="122"/>
      <c r="J17" s="12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5"/>
      <c r="AD17" s="86"/>
      <c r="AE17" s="105"/>
      <c r="AF17" s="105"/>
      <c r="AG17" s="105"/>
      <c r="AH17" s="159"/>
    </row>
    <row r="18" spans="1:34" s="11" customFormat="1" ht="19.5" customHeight="1">
      <c r="A18" s="130"/>
      <c r="B18" s="5"/>
      <c r="C18" s="59"/>
      <c r="D18" s="59"/>
      <c r="E18" s="138"/>
      <c r="F18" s="143"/>
      <c r="G18" s="123"/>
      <c r="H18" s="123"/>
      <c r="I18" s="123"/>
      <c r="J18" s="12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6"/>
      <c r="AD18" s="87"/>
      <c r="AE18" s="106"/>
      <c r="AF18" s="106"/>
      <c r="AG18" s="106"/>
      <c r="AH18" s="160"/>
    </row>
    <row r="19" spans="1:34" s="11" customFormat="1" ht="18" customHeight="1">
      <c r="A19" s="130"/>
      <c r="B19" s="5"/>
      <c r="C19" s="59"/>
      <c r="D19" s="59"/>
      <c r="E19" s="138"/>
      <c r="F19" s="143"/>
      <c r="G19" s="123"/>
      <c r="H19" s="123"/>
      <c r="I19" s="123"/>
      <c r="J19" s="12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6"/>
      <c r="AD19" s="87"/>
      <c r="AE19" s="106"/>
      <c r="AF19" s="106"/>
      <c r="AG19" s="106"/>
      <c r="AH19" s="160"/>
    </row>
    <row r="20" spans="1:34" ht="33" customHeight="1" thickBot="1">
      <c r="A20" s="131"/>
      <c r="B20" s="6"/>
      <c r="C20" s="60"/>
      <c r="D20" s="60"/>
      <c r="E20" s="139"/>
      <c r="F20" s="144"/>
      <c r="G20" s="124"/>
      <c r="H20" s="124"/>
      <c r="I20" s="124"/>
      <c r="J20" s="12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7"/>
      <c r="AD20" s="88"/>
      <c r="AE20" s="107"/>
      <c r="AF20" s="107"/>
      <c r="AG20" s="107"/>
      <c r="AH20" s="161"/>
    </row>
    <row r="21" spans="1:34" s="19" customFormat="1" ht="11.25" customHeight="1" thickBot="1">
      <c r="A21" s="128"/>
      <c r="B21" s="129"/>
      <c r="C21" s="129"/>
      <c r="D21" s="129"/>
      <c r="E21" s="129"/>
      <c r="F21" s="129"/>
      <c r="G21" s="47"/>
      <c r="H21" s="48"/>
      <c r="I21" s="49"/>
      <c r="J21" s="49"/>
      <c r="K21" s="50" t="s">
        <v>27</v>
      </c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41"/>
      <c r="AD21" s="41"/>
      <c r="AE21" s="41"/>
      <c r="AF21" s="41"/>
      <c r="AG21" s="42"/>
      <c r="AH21" s="3"/>
    </row>
    <row r="22" spans="1:34" ht="39.75" customHeight="1">
      <c r="A22" s="77" t="s">
        <v>31</v>
      </c>
      <c r="B22" s="67" t="s">
        <v>3</v>
      </c>
      <c r="C22" s="82" t="s">
        <v>23</v>
      </c>
      <c r="D22" s="82" t="s">
        <v>24</v>
      </c>
      <c r="E22" s="72" t="s">
        <v>21</v>
      </c>
      <c r="F22" s="78" t="s">
        <v>59</v>
      </c>
      <c r="G22" s="73"/>
      <c r="H22" s="74"/>
      <c r="I22" s="80"/>
      <c r="J22" s="80"/>
      <c r="K22" s="73"/>
      <c r="L22" s="80"/>
      <c r="M22" s="73"/>
      <c r="N22" s="80"/>
      <c r="O22" s="73"/>
      <c r="P22" s="80"/>
      <c r="Q22" s="73"/>
      <c r="R22" s="80"/>
      <c r="S22" s="73"/>
      <c r="T22" s="80"/>
      <c r="U22" s="73"/>
      <c r="V22" s="80"/>
      <c r="W22" s="73"/>
      <c r="X22" s="80"/>
      <c r="Y22" s="73"/>
      <c r="Z22" s="80"/>
      <c r="AA22" s="73"/>
      <c r="AB22" s="80"/>
      <c r="AC22" s="14"/>
      <c r="AD22" s="14"/>
      <c r="AE22" s="15"/>
      <c r="AF22" s="15"/>
      <c r="AG22" s="15"/>
      <c r="AH22" s="21"/>
    </row>
    <row r="23" spans="1:34" s="3" customFormat="1" ht="20.100000000000001" customHeight="1">
      <c r="A23" s="130" t="s">
        <v>88</v>
      </c>
      <c r="B23" s="57" t="s">
        <v>160</v>
      </c>
      <c r="C23" s="20"/>
      <c r="D23" s="20"/>
      <c r="E23" s="132" t="s">
        <v>80</v>
      </c>
      <c r="F23" s="135" t="s">
        <v>85</v>
      </c>
      <c r="G23" s="146">
        <v>100</v>
      </c>
      <c r="H23" s="146">
        <v>60</v>
      </c>
      <c r="I23" s="146"/>
      <c r="J23" s="122"/>
      <c r="K23" s="125"/>
      <c r="L23" s="125"/>
      <c r="M23" s="125">
        <v>1500000</v>
      </c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49">
        <f>M23</f>
        <v>1500000</v>
      </c>
      <c r="AB23" s="125"/>
      <c r="AC23" s="119"/>
      <c r="AD23" s="83"/>
      <c r="AE23" s="119"/>
      <c r="AF23" s="119"/>
      <c r="AG23" s="119" t="s">
        <v>204</v>
      </c>
      <c r="AH23" s="156"/>
    </row>
    <row r="24" spans="1:34" s="3" customFormat="1" ht="20.100000000000001" customHeight="1">
      <c r="A24" s="130"/>
      <c r="B24" s="36" t="s">
        <v>161</v>
      </c>
      <c r="C24" s="20"/>
      <c r="D24" s="20"/>
      <c r="E24" s="133"/>
      <c r="F24" s="136"/>
      <c r="G24" s="147"/>
      <c r="H24" s="147"/>
      <c r="I24" s="147"/>
      <c r="J24" s="123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50"/>
      <c r="AB24" s="126"/>
      <c r="AC24" s="120"/>
      <c r="AD24" s="84"/>
      <c r="AE24" s="120"/>
      <c r="AF24" s="120"/>
      <c r="AG24" s="120"/>
      <c r="AH24" s="157"/>
    </row>
    <row r="25" spans="1:34" s="3" customFormat="1" ht="20.100000000000001" customHeight="1">
      <c r="A25" s="130"/>
      <c r="B25" s="36"/>
      <c r="C25" s="20"/>
      <c r="D25" s="20"/>
      <c r="E25" s="133"/>
      <c r="F25" s="136"/>
      <c r="G25" s="147"/>
      <c r="H25" s="147"/>
      <c r="I25" s="147"/>
      <c r="J25" s="123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50"/>
      <c r="AB25" s="126"/>
      <c r="AC25" s="120"/>
      <c r="AD25" s="84"/>
      <c r="AE25" s="120"/>
      <c r="AF25" s="120"/>
      <c r="AG25" s="120"/>
      <c r="AH25" s="157"/>
    </row>
    <row r="26" spans="1:34" ht="31.5" customHeight="1" thickBot="1">
      <c r="A26" s="131"/>
      <c r="B26" s="37"/>
      <c r="C26" s="38"/>
      <c r="D26" s="38"/>
      <c r="E26" s="134"/>
      <c r="F26" s="137"/>
      <c r="G26" s="148"/>
      <c r="H26" s="148"/>
      <c r="I26" s="148"/>
      <c r="J26" s="124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51"/>
      <c r="AB26" s="127"/>
      <c r="AC26" s="121"/>
      <c r="AD26" s="85"/>
      <c r="AE26" s="121"/>
      <c r="AF26" s="121"/>
      <c r="AG26" s="121"/>
      <c r="AH26" s="158"/>
    </row>
    <row r="27" spans="1:34" s="19" customFormat="1" ht="11.25" customHeight="1" thickBot="1">
      <c r="A27" s="22"/>
      <c r="C27" s="18"/>
      <c r="D27" s="18"/>
      <c r="E27" s="31"/>
      <c r="F27" s="23"/>
      <c r="G27" s="51"/>
      <c r="H27" s="48"/>
      <c r="I27" s="52"/>
      <c r="J27" s="52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43"/>
      <c r="AD27" s="43"/>
      <c r="AE27" s="41"/>
      <c r="AF27" s="41"/>
      <c r="AG27" s="42"/>
      <c r="AH27" s="3"/>
    </row>
    <row r="28" spans="1:34" ht="38.25" customHeight="1">
      <c r="A28" s="77" t="s">
        <v>31</v>
      </c>
      <c r="B28" s="67" t="s">
        <v>3</v>
      </c>
      <c r="C28" s="68" t="s">
        <v>23</v>
      </c>
      <c r="D28" s="68" t="s">
        <v>24</v>
      </c>
      <c r="E28" s="72" t="s">
        <v>22</v>
      </c>
      <c r="F28" s="78" t="s">
        <v>59</v>
      </c>
      <c r="G28" s="73"/>
      <c r="H28" s="74"/>
      <c r="I28" s="80"/>
      <c r="J28" s="80"/>
      <c r="K28" s="73"/>
      <c r="L28" s="80"/>
      <c r="M28" s="73"/>
      <c r="N28" s="80"/>
      <c r="O28" s="73"/>
      <c r="P28" s="80"/>
      <c r="Q28" s="73"/>
      <c r="R28" s="80"/>
      <c r="S28" s="73"/>
      <c r="T28" s="80"/>
      <c r="U28" s="73"/>
      <c r="V28" s="80"/>
      <c r="W28" s="73"/>
      <c r="X28" s="80"/>
      <c r="Y28" s="73"/>
      <c r="Z28" s="80"/>
      <c r="AA28" s="73"/>
      <c r="AB28" s="80"/>
      <c r="AC28" s="14"/>
      <c r="AD28" s="14"/>
      <c r="AE28" s="15"/>
      <c r="AF28" s="15"/>
      <c r="AG28" s="15"/>
      <c r="AH28" s="21"/>
    </row>
    <row r="29" spans="1:34" s="3" customFormat="1" ht="20.100000000000001" customHeight="1">
      <c r="A29" s="168" t="s">
        <v>88</v>
      </c>
      <c r="B29" s="36"/>
      <c r="C29" s="69"/>
      <c r="D29" s="69"/>
      <c r="E29" s="171" t="s">
        <v>81</v>
      </c>
      <c r="F29" s="135" t="s">
        <v>86</v>
      </c>
      <c r="G29" s="122">
        <v>25</v>
      </c>
      <c r="H29" s="122">
        <v>0</v>
      </c>
      <c r="I29" s="174"/>
      <c r="J29" s="174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19"/>
      <c r="AD29" s="83"/>
      <c r="AE29" s="119"/>
      <c r="AF29" s="119"/>
      <c r="AG29" s="119"/>
      <c r="AH29" s="156"/>
    </row>
    <row r="30" spans="1:34" s="3" customFormat="1" ht="20.100000000000001" customHeight="1">
      <c r="A30" s="169"/>
      <c r="B30" s="36"/>
      <c r="C30" s="69"/>
      <c r="D30" s="69"/>
      <c r="E30" s="172"/>
      <c r="F30" s="136"/>
      <c r="G30" s="123"/>
      <c r="H30" s="123"/>
      <c r="I30" s="175"/>
      <c r="J30" s="175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0"/>
      <c r="AD30" s="84"/>
      <c r="AE30" s="120"/>
      <c r="AF30" s="120"/>
      <c r="AG30" s="120"/>
      <c r="AH30" s="157"/>
    </row>
    <row r="31" spans="1:34" s="3" customFormat="1" ht="20.100000000000001" customHeight="1">
      <c r="A31" s="169"/>
      <c r="B31" s="36"/>
      <c r="C31" s="69"/>
      <c r="D31" s="69"/>
      <c r="E31" s="172"/>
      <c r="F31" s="136"/>
      <c r="G31" s="123"/>
      <c r="H31" s="123"/>
      <c r="I31" s="175"/>
      <c r="J31" s="175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0"/>
      <c r="AD31" s="84"/>
      <c r="AE31" s="120"/>
      <c r="AF31" s="120"/>
      <c r="AG31" s="120"/>
      <c r="AH31" s="157"/>
    </row>
    <row r="32" spans="1:34" ht="20.100000000000001" customHeight="1" thickBot="1">
      <c r="A32" s="170"/>
      <c r="B32" s="37"/>
      <c r="C32" s="70"/>
      <c r="D32" s="70"/>
      <c r="E32" s="173"/>
      <c r="F32" s="137"/>
      <c r="G32" s="124"/>
      <c r="H32" s="124"/>
      <c r="I32" s="176"/>
      <c r="J32" s="176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1"/>
      <c r="AD32" s="85"/>
      <c r="AE32" s="121"/>
      <c r="AF32" s="121"/>
      <c r="AG32" s="121"/>
      <c r="AH32" s="158"/>
    </row>
    <row r="33" spans="1:34" ht="13.5" customHeight="1" thickBot="1">
      <c r="A33" s="7"/>
      <c r="B33" s="7"/>
      <c r="C33" s="9"/>
      <c r="D33" s="9"/>
      <c r="E33" s="32"/>
      <c r="F33" s="4"/>
      <c r="G33" s="54"/>
      <c r="H33" s="55"/>
      <c r="I33" s="56"/>
      <c r="J33" s="56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5"/>
    </row>
    <row r="34" spans="1:34" ht="38.25" customHeight="1">
      <c r="A34" s="77" t="s">
        <v>31</v>
      </c>
      <c r="B34" s="67" t="s">
        <v>3</v>
      </c>
      <c r="C34" s="68" t="s">
        <v>23</v>
      </c>
      <c r="D34" s="68" t="s">
        <v>24</v>
      </c>
      <c r="E34" s="72" t="s">
        <v>51</v>
      </c>
      <c r="F34" s="78"/>
      <c r="G34" s="73"/>
      <c r="H34" s="74"/>
      <c r="I34" s="80"/>
      <c r="J34" s="80"/>
      <c r="K34" s="73"/>
      <c r="L34" s="80"/>
      <c r="M34" s="73"/>
      <c r="N34" s="80"/>
      <c r="O34" s="73"/>
      <c r="P34" s="80"/>
      <c r="Q34" s="73"/>
      <c r="R34" s="80"/>
      <c r="S34" s="73"/>
      <c r="T34" s="80"/>
      <c r="U34" s="73"/>
      <c r="V34" s="80"/>
      <c r="W34" s="73"/>
      <c r="X34" s="80"/>
      <c r="Y34" s="73"/>
      <c r="Z34" s="80"/>
      <c r="AA34" s="73"/>
      <c r="AB34" s="80"/>
      <c r="AC34" s="14"/>
      <c r="AD34" s="14"/>
      <c r="AE34" s="15"/>
      <c r="AF34" s="15"/>
      <c r="AG34" s="15"/>
      <c r="AH34" s="21"/>
    </row>
    <row r="35" spans="1:34" s="3" customFormat="1" ht="20.100000000000001" customHeight="1">
      <c r="A35" s="168" t="s">
        <v>88</v>
      </c>
      <c r="B35" s="36" t="s">
        <v>162</v>
      </c>
      <c r="C35" s="69"/>
      <c r="D35" s="69"/>
      <c r="E35" s="171" t="s">
        <v>82</v>
      </c>
      <c r="F35" s="135" t="s">
        <v>87</v>
      </c>
      <c r="G35" s="122">
        <v>3</v>
      </c>
      <c r="H35" s="122">
        <v>1</v>
      </c>
      <c r="I35" s="174"/>
      <c r="J35" s="174"/>
      <c r="K35" s="125"/>
      <c r="L35" s="125"/>
      <c r="M35" s="125">
        <v>1500000</v>
      </c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>
        <f>M35</f>
        <v>1500000</v>
      </c>
      <c r="AB35" s="125"/>
      <c r="AC35" s="119"/>
      <c r="AD35" s="83"/>
      <c r="AE35" s="119"/>
      <c r="AF35" s="119"/>
      <c r="AG35" s="119"/>
      <c r="AH35" s="156"/>
    </row>
    <row r="36" spans="1:34" s="3" customFormat="1" ht="20.100000000000001" customHeight="1">
      <c r="A36" s="169"/>
      <c r="B36" s="36"/>
      <c r="C36" s="69"/>
      <c r="D36" s="69"/>
      <c r="E36" s="172"/>
      <c r="F36" s="136"/>
      <c r="G36" s="123"/>
      <c r="H36" s="123"/>
      <c r="I36" s="175"/>
      <c r="J36" s="175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0"/>
      <c r="AD36" s="84"/>
      <c r="AE36" s="120"/>
      <c r="AF36" s="120"/>
      <c r="AG36" s="120"/>
      <c r="AH36" s="157"/>
    </row>
    <row r="37" spans="1:34" s="3" customFormat="1" ht="20.100000000000001" customHeight="1">
      <c r="A37" s="169"/>
      <c r="B37" s="36"/>
      <c r="C37" s="69"/>
      <c r="D37" s="69"/>
      <c r="E37" s="172"/>
      <c r="F37" s="136"/>
      <c r="G37" s="123"/>
      <c r="H37" s="123"/>
      <c r="I37" s="175"/>
      <c r="J37" s="175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0"/>
      <c r="AD37" s="84"/>
      <c r="AE37" s="120"/>
      <c r="AF37" s="120"/>
      <c r="AG37" s="120"/>
      <c r="AH37" s="157"/>
    </row>
    <row r="38" spans="1:34" ht="20.100000000000001" customHeight="1" thickBot="1">
      <c r="A38" s="170"/>
      <c r="B38" s="37"/>
      <c r="C38" s="70"/>
      <c r="D38" s="70"/>
      <c r="E38" s="173"/>
      <c r="F38" s="137"/>
      <c r="G38" s="124"/>
      <c r="H38" s="124"/>
      <c r="I38" s="176"/>
      <c r="J38" s="176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1"/>
      <c r="AD38" s="85"/>
      <c r="AE38" s="121"/>
      <c r="AF38" s="121"/>
      <c r="AG38" s="121"/>
      <c r="AH38" s="158"/>
    </row>
  </sheetData>
  <mergeCells count="181">
    <mergeCell ref="AC35:AC38"/>
    <mergeCell ref="AE35:AE38"/>
    <mergeCell ref="AF35:AF38"/>
    <mergeCell ref="AG35:AG38"/>
    <mergeCell ref="AH35:AH38"/>
    <mergeCell ref="W35:W38"/>
    <mergeCell ref="X35:X38"/>
    <mergeCell ref="Y35:Y38"/>
    <mergeCell ref="Z35:Z38"/>
    <mergeCell ref="AA35:AA38"/>
    <mergeCell ref="AB35:AB38"/>
    <mergeCell ref="Q35:Q38"/>
    <mergeCell ref="R35:R38"/>
    <mergeCell ref="S35:S38"/>
    <mergeCell ref="T35:T38"/>
    <mergeCell ref="U35:U38"/>
    <mergeCell ref="V35:V38"/>
    <mergeCell ref="K35:K38"/>
    <mergeCell ref="L35:L38"/>
    <mergeCell ref="M35:M38"/>
    <mergeCell ref="N35:N38"/>
    <mergeCell ref="O35:O38"/>
    <mergeCell ref="P35:P38"/>
    <mergeCell ref="AF29:AF32"/>
    <mergeCell ref="AG29:AG32"/>
    <mergeCell ref="AH29:AH32"/>
    <mergeCell ref="A35:A38"/>
    <mergeCell ref="E35:E38"/>
    <mergeCell ref="F35:F38"/>
    <mergeCell ref="G35:G38"/>
    <mergeCell ref="H35:H38"/>
    <mergeCell ref="I35:I38"/>
    <mergeCell ref="J35:J38"/>
    <mergeCell ref="Y29:Y32"/>
    <mergeCell ref="Z29:Z32"/>
    <mergeCell ref="AA29:AA32"/>
    <mergeCell ref="AB29:AB32"/>
    <mergeCell ref="AC29:AC32"/>
    <mergeCell ref="AE29:AE32"/>
    <mergeCell ref="S29:S32"/>
    <mergeCell ref="T29:T32"/>
    <mergeCell ref="U29:U32"/>
    <mergeCell ref="V29:V32"/>
    <mergeCell ref="W29:W32"/>
    <mergeCell ref="X29:X32"/>
    <mergeCell ref="M29:M32"/>
    <mergeCell ref="N29:N32"/>
    <mergeCell ref="O29:O32"/>
    <mergeCell ref="P29:P32"/>
    <mergeCell ref="Q29:Q32"/>
    <mergeCell ref="R29:R32"/>
    <mergeCell ref="AH23:AH26"/>
    <mergeCell ref="A29:A32"/>
    <mergeCell ref="E29:E32"/>
    <mergeCell ref="F29:F32"/>
    <mergeCell ref="G29:G32"/>
    <mergeCell ref="H29:H32"/>
    <mergeCell ref="I29:I32"/>
    <mergeCell ref="J29:J32"/>
    <mergeCell ref="K29:K32"/>
    <mergeCell ref="L29:L32"/>
    <mergeCell ref="AA23:AA26"/>
    <mergeCell ref="AB23:AB26"/>
    <mergeCell ref="AC23:AC26"/>
    <mergeCell ref="AE23:AE26"/>
    <mergeCell ref="AF23:AF26"/>
    <mergeCell ref="AG23:AG26"/>
    <mergeCell ref="U23:U26"/>
    <mergeCell ref="V23:V26"/>
    <mergeCell ref="W23:W26"/>
    <mergeCell ref="X23:X26"/>
    <mergeCell ref="Y23:Y26"/>
    <mergeCell ref="Z23:Z26"/>
    <mergeCell ref="O23:O26"/>
    <mergeCell ref="P23:P26"/>
    <mergeCell ref="Q23:Q26"/>
    <mergeCell ref="R23:R26"/>
    <mergeCell ref="S23:S26"/>
    <mergeCell ref="T23:T26"/>
    <mergeCell ref="I23:I26"/>
    <mergeCell ref="J23:J26"/>
    <mergeCell ref="K23:K26"/>
    <mergeCell ref="L23:L26"/>
    <mergeCell ref="M23:M26"/>
    <mergeCell ref="N23:N26"/>
    <mergeCell ref="AE17:AE20"/>
    <mergeCell ref="AF17:AF20"/>
    <mergeCell ref="AG17:AG20"/>
    <mergeCell ref="AH17:AH20"/>
    <mergeCell ref="A21:F21"/>
    <mergeCell ref="A23:A26"/>
    <mergeCell ref="E23:E26"/>
    <mergeCell ref="F23:F26"/>
    <mergeCell ref="G23:G26"/>
    <mergeCell ref="H23:H26"/>
    <mergeCell ref="X17:X20"/>
    <mergeCell ref="Y17:Y20"/>
    <mergeCell ref="Z17:Z20"/>
    <mergeCell ref="AA17:AA20"/>
    <mergeCell ref="AB17:AB20"/>
    <mergeCell ref="AC17:AC20"/>
    <mergeCell ref="R17:R20"/>
    <mergeCell ref="S17:S20"/>
    <mergeCell ref="T17:T20"/>
    <mergeCell ref="U17:U20"/>
    <mergeCell ref="V17:V20"/>
    <mergeCell ref="W17:W20"/>
    <mergeCell ref="L17:L20"/>
    <mergeCell ref="M17:M20"/>
    <mergeCell ref="N17:N20"/>
    <mergeCell ref="O17:O20"/>
    <mergeCell ref="P17:P20"/>
    <mergeCell ref="Q17:Q20"/>
    <mergeCell ref="AH9:AH14"/>
    <mergeCell ref="A15:J15"/>
    <mergeCell ref="A17:A20"/>
    <mergeCell ref="E17:E20"/>
    <mergeCell ref="F17:F20"/>
    <mergeCell ref="G17:G20"/>
    <mergeCell ref="H17:H20"/>
    <mergeCell ref="I17:I20"/>
    <mergeCell ref="J17:J20"/>
    <mergeCell ref="K17:K20"/>
    <mergeCell ref="AB9:AB14"/>
    <mergeCell ref="AC9:AC14"/>
    <mergeCell ref="AD9:AD14"/>
    <mergeCell ref="AE9:AE14"/>
    <mergeCell ref="AF9:AF14"/>
    <mergeCell ref="AG9:AG14"/>
    <mergeCell ref="V9:V14"/>
    <mergeCell ref="W9:W14"/>
    <mergeCell ref="X9:X14"/>
    <mergeCell ref="Y9:Y14"/>
    <mergeCell ref="Z9:Z14"/>
    <mergeCell ref="AA9:AA14"/>
    <mergeCell ref="P9:P14"/>
    <mergeCell ref="Q9:Q14"/>
    <mergeCell ref="R9:R14"/>
    <mergeCell ref="S9:S14"/>
    <mergeCell ref="T9:T14"/>
    <mergeCell ref="U9:U14"/>
    <mergeCell ref="J9:J14"/>
    <mergeCell ref="K9:K14"/>
    <mergeCell ref="L9:L14"/>
    <mergeCell ref="M9:M14"/>
    <mergeCell ref="N9:N14"/>
    <mergeCell ref="O9:O14"/>
    <mergeCell ref="A6:D6"/>
    <mergeCell ref="E6:F6"/>
    <mergeCell ref="A9:A14"/>
    <mergeCell ref="E9:E14"/>
    <mergeCell ref="F9:F14"/>
    <mergeCell ref="G9:G14"/>
    <mergeCell ref="H9:H14"/>
    <mergeCell ref="I9:I14"/>
    <mergeCell ref="W4:X4"/>
    <mergeCell ref="K4:L4"/>
    <mergeCell ref="M4:N4"/>
    <mergeCell ref="O4:P4"/>
    <mergeCell ref="Q4:R4"/>
    <mergeCell ref="S4:T4"/>
    <mergeCell ref="U4:V4"/>
    <mergeCell ref="A4:D5"/>
    <mergeCell ref="E4:F5"/>
    <mergeCell ref="G4:G5"/>
    <mergeCell ref="H4:H5"/>
    <mergeCell ref="I4:I5"/>
    <mergeCell ref="J4:J5"/>
    <mergeCell ref="A1:AG1"/>
    <mergeCell ref="A2:AG2"/>
    <mergeCell ref="A3:D3"/>
    <mergeCell ref="E3:J3"/>
    <mergeCell ref="K3:AB3"/>
    <mergeCell ref="AC3:AH3"/>
    <mergeCell ref="AG4:AG5"/>
    <mergeCell ref="AH4:AH5"/>
    <mergeCell ref="Y4:Z4"/>
    <mergeCell ref="AA4:AB4"/>
    <mergeCell ref="AC4:AD4"/>
    <mergeCell ref="AE4:AE5"/>
    <mergeCell ref="AF4:AF5"/>
  </mergeCells>
  <printOptions horizontalCentered="1" verticalCentered="1"/>
  <pageMargins left="1.3779527559055118" right="0.78740157480314965" top="0.78740157480314965" bottom="0.78740157480314965" header="0" footer="0"/>
  <pageSetup paperSize="5" scale="70" orientation="landscape" r:id="rId1"/>
  <headerFooter alignWithMargins="0">
    <oddFooter>&amp;L*JES&amp;CPágina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A1:AH104"/>
  <sheetViews>
    <sheetView workbookViewId="0">
      <pane ySplit="3945" topLeftCell="A93" activePane="bottomLeft"/>
      <selection sqref="A1:AG1"/>
      <selection pane="bottomLeft" activeCell="G100" sqref="G100"/>
    </sheetView>
  </sheetViews>
  <sheetFormatPr baseColWidth="10" defaultRowHeight="23.25"/>
  <cols>
    <col min="1" max="1" width="15" style="1" customWidth="1"/>
    <col min="2" max="2" width="23" style="1" customWidth="1"/>
    <col min="3" max="3" width="6.28515625" style="10" customWidth="1"/>
    <col min="4" max="4" width="6.7109375" style="10" customWidth="1"/>
    <col min="5" max="5" width="23.42578125" style="29" customWidth="1"/>
    <col min="6" max="6" width="16.42578125" customWidth="1"/>
    <col min="7" max="7" width="5.7109375" style="27" customWidth="1"/>
    <col min="8" max="8" width="5" style="24" customWidth="1"/>
    <col min="9" max="9" width="6.140625" style="26" customWidth="1"/>
    <col min="10" max="10" width="5.28515625" style="26" customWidth="1"/>
    <col min="11" max="28" width="4.28515625" customWidth="1"/>
    <col min="29" max="29" width="5" customWidth="1"/>
    <col min="30" max="30" width="6" customWidth="1"/>
    <col min="31" max="31" width="5.42578125" customWidth="1"/>
    <col min="32" max="32" width="3.7109375" customWidth="1"/>
    <col min="33" max="33" width="3.7109375" style="2" customWidth="1"/>
    <col min="34" max="34" width="4.140625" customWidth="1"/>
  </cols>
  <sheetData>
    <row r="1" spans="1:34" ht="12.75">
      <c r="A1" s="93" t="s">
        <v>205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</row>
    <row r="2" spans="1:34" ht="20.25" customHeight="1" thickBot="1">
      <c r="A2" s="94" t="s">
        <v>28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</row>
    <row r="3" spans="1:34" ht="29.25" customHeight="1">
      <c r="A3" s="95" t="s">
        <v>34</v>
      </c>
      <c r="B3" s="96"/>
      <c r="C3" s="96"/>
      <c r="D3" s="96"/>
      <c r="E3" s="97" t="s">
        <v>35</v>
      </c>
      <c r="F3" s="97"/>
      <c r="G3" s="97"/>
      <c r="H3" s="97"/>
      <c r="I3" s="97"/>
      <c r="J3" s="97"/>
      <c r="K3" s="98" t="s">
        <v>2</v>
      </c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153" t="s">
        <v>6</v>
      </c>
      <c r="AD3" s="154"/>
      <c r="AE3" s="154"/>
      <c r="AF3" s="154"/>
      <c r="AG3" s="154"/>
      <c r="AH3" s="155"/>
    </row>
    <row r="4" spans="1:34" ht="15" customHeight="1">
      <c r="A4" s="162" t="s">
        <v>199</v>
      </c>
      <c r="B4" s="163"/>
      <c r="C4" s="163"/>
      <c r="D4" s="163"/>
      <c r="E4" s="164" t="s">
        <v>200</v>
      </c>
      <c r="F4" s="165"/>
      <c r="G4" s="110" t="s">
        <v>14</v>
      </c>
      <c r="H4" s="110" t="s">
        <v>130</v>
      </c>
      <c r="I4" s="114" t="s">
        <v>16</v>
      </c>
      <c r="J4" s="114" t="s">
        <v>17</v>
      </c>
      <c r="K4" s="113" t="s">
        <v>7</v>
      </c>
      <c r="L4" s="112"/>
      <c r="M4" s="112" t="s">
        <v>8</v>
      </c>
      <c r="N4" s="112"/>
      <c r="O4" s="112" t="s">
        <v>9</v>
      </c>
      <c r="P4" s="112"/>
      <c r="Q4" s="112" t="s">
        <v>10</v>
      </c>
      <c r="R4" s="112"/>
      <c r="S4" s="112" t="s">
        <v>11</v>
      </c>
      <c r="T4" s="112"/>
      <c r="U4" s="112" t="s">
        <v>12</v>
      </c>
      <c r="V4" s="112"/>
      <c r="W4" s="112" t="s">
        <v>13</v>
      </c>
      <c r="X4" s="112"/>
      <c r="Y4" s="112" t="s">
        <v>25</v>
      </c>
      <c r="Z4" s="112"/>
      <c r="AA4" s="112" t="s">
        <v>26</v>
      </c>
      <c r="AB4" s="112"/>
      <c r="AC4" s="92" t="s">
        <v>19</v>
      </c>
      <c r="AD4" s="92"/>
      <c r="AE4" s="108" t="s">
        <v>32</v>
      </c>
      <c r="AF4" s="111" t="s">
        <v>5</v>
      </c>
      <c r="AG4" s="109" t="s">
        <v>6</v>
      </c>
      <c r="AH4" s="152" t="s">
        <v>33</v>
      </c>
    </row>
    <row r="5" spans="1:34" ht="64.5" customHeight="1">
      <c r="A5" s="162"/>
      <c r="B5" s="163"/>
      <c r="C5" s="163"/>
      <c r="D5" s="163"/>
      <c r="E5" s="166"/>
      <c r="F5" s="167"/>
      <c r="G5" s="110"/>
      <c r="H5" s="110"/>
      <c r="I5" s="115"/>
      <c r="J5" s="115"/>
      <c r="K5" s="33" t="s">
        <v>0</v>
      </c>
      <c r="L5" s="79" t="s">
        <v>1</v>
      </c>
      <c r="M5" s="33" t="s">
        <v>0</v>
      </c>
      <c r="N5" s="79" t="s">
        <v>1</v>
      </c>
      <c r="O5" s="33" t="s">
        <v>0</v>
      </c>
      <c r="P5" s="79" t="s">
        <v>1</v>
      </c>
      <c r="Q5" s="33" t="s">
        <v>0</v>
      </c>
      <c r="R5" s="79" t="s">
        <v>1</v>
      </c>
      <c r="S5" s="33" t="s">
        <v>0</v>
      </c>
      <c r="T5" s="79" t="s">
        <v>1</v>
      </c>
      <c r="U5" s="33" t="s">
        <v>0</v>
      </c>
      <c r="V5" s="79" t="s">
        <v>1</v>
      </c>
      <c r="W5" s="33" t="s">
        <v>0</v>
      </c>
      <c r="X5" s="79" t="s">
        <v>15</v>
      </c>
      <c r="Y5" s="33" t="s">
        <v>0</v>
      </c>
      <c r="Z5" s="79" t="s">
        <v>1</v>
      </c>
      <c r="AA5" s="33" t="s">
        <v>0</v>
      </c>
      <c r="AB5" s="79" t="s">
        <v>15</v>
      </c>
      <c r="AC5" s="71" t="s">
        <v>29</v>
      </c>
      <c r="AD5" s="71" t="s">
        <v>30</v>
      </c>
      <c r="AE5" s="108"/>
      <c r="AF5" s="111"/>
      <c r="AG5" s="109"/>
      <c r="AH5" s="152"/>
    </row>
    <row r="6" spans="1:34" s="3" customFormat="1" ht="42.75" customHeight="1" thickBot="1">
      <c r="A6" s="100" t="s">
        <v>201</v>
      </c>
      <c r="B6" s="101"/>
      <c r="C6" s="101"/>
      <c r="D6" s="101"/>
      <c r="E6" s="101" t="s">
        <v>202</v>
      </c>
      <c r="F6" s="101"/>
      <c r="G6" s="75"/>
      <c r="H6" s="76"/>
      <c r="I6" s="58"/>
      <c r="J6" s="58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5"/>
      <c r="AD6" s="35"/>
      <c r="AE6" s="35"/>
      <c r="AF6" s="35"/>
      <c r="AG6" s="35"/>
      <c r="AH6" s="81"/>
    </row>
    <row r="7" spans="1:34" s="3" customFormat="1" ht="10.5" customHeight="1" thickBot="1">
      <c r="C7" s="8"/>
      <c r="D7" s="8"/>
      <c r="E7" s="30"/>
      <c r="G7" s="28"/>
      <c r="H7" s="25"/>
      <c r="I7" s="25"/>
      <c r="J7" s="25"/>
      <c r="AE7" s="16"/>
      <c r="AF7" s="16"/>
      <c r="AG7" s="17"/>
      <c r="AH7"/>
    </row>
    <row r="8" spans="1:34" s="12" customFormat="1" ht="30.75" customHeight="1">
      <c r="A8" s="77" t="s">
        <v>31</v>
      </c>
      <c r="B8" s="67" t="s">
        <v>3</v>
      </c>
      <c r="C8" s="82" t="s">
        <v>23</v>
      </c>
      <c r="D8" s="82" t="s">
        <v>24</v>
      </c>
      <c r="E8" s="72" t="s">
        <v>18</v>
      </c>
      <c r="F8" s="78" t="s">
        <v>4</v>
      </c>
      <c r="G8" s="73"/>
      <c r="H8" s="74"/>
      <c r="I8" s="80"/>
      <c r="J8" s="80"/>
      <c r="K8" s="73"/>
      <c r="L8" s="80"/>
      <c r="M8" s="73"/>
      <c r="N8" s="80"/>
      <c r="O8" s="73"/>
      <c r="P8" s="80"/>
      <c r="Q8" s="73"/>
      <c r="R8" s="80"/>
      <c r="S8" s="73"/>
      <c r="T8" s="80"/>
      <c r="U8" s="73"/>
      <c r="V8" s="80"/>
      <c r="W8" s="73"/>
      <c r="X8" s="80"/>
      <c r="Y8" s="73"/>
      <c r="Z8" s="80"/>
      <c r="AA8" s="73"/>
      <c r="AB8" s="80"/>
      <c r="AC8" s="14"/>
      <c r="AD8" s="14"/>
      <c r="AE8" s="15"/>
      <c r="AF8" s="15"/>
      <c r="AG8" s="15"/>
      <c r="AH8" s="21"/>
    </row>
    <row r="9" spans="1:34" ht="20.100000000000001" customHeight="1">
      <c r="A9" s="130" t="s">
        <v>129</v>
      </c>
      <c r="B9" s="36" t="s">
        <v>163</v>
      </c>
      <c r="C9" s="59"/>
      <c r="D9" s="59"/>
      <c r="E9" s="140" t="s">
        <v>97</v>
      </c>
      <c r="F9" s="140" t="s">
        <v>113</v>
      </c>
      <c r="G9" s="122">
        <v>5</v>
      </c>
      <c r="H9" s="122">
        <v>2</v>
      </c>
      <c r="I9" s="122"/>
      <c r="J9" s="122"/>
      <c r="K9" s="116"/>
      <c r="L9" s="116"/>
      <c r="M9" s="116">
        <v>1000000</v>
      </c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>
        <f>M9</f>
        <v>1000000</v>
      </c>
      <c r="AB9" s="116"/>
      <c r="AC9" s="125"/>
      <c r="AD9" s="125"/>
      <c r="AE9" s="125"/>
      <c r="AF9" s="125"/>
      <c r="AG9" s="125" t="s">
        <v>204</v>
      </c>
      <c r="AH9" s="156"/>
    </row>
    <row r="10" spans="1:34" ht="15" customHeight="1">
      <c r="A10" s="130"/>
      <c r="B10" s="36" t="s">
        <v>166</v>
      </c>
      <c r="C10" s="59"/>
      <c r="D10" s="59"/>
      <c r="E10" s="141"/>
      <c r="F10" s="141"/>
      <c r="G10" s="123"/>
      <c r="H10" s="123"/>
      <c r="I10" s="123"/>
      <c r="J10" s="123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26"/>
      <c r="AD10" s="126"/>
      <c r="AE10" s="126"/>
      <c r="AF10" s="126"/>
      <c r="AG10" s="126"/>
      <c r="AH10" s="157"/>
    </row>
    <row r="11" spans="1:34" ht="15" customHeight="1">
      <c r="A11" s="130"/>
      <c r="B11" s="36"/>
      <c r="C11" s="59"/>
      <c r="D11" s="59"/>
      <c r="E11" s="141"/>
      <c r="F11" s="141"/>
      <c r="G11" s="123"/>
      <c r="H11" s="123"/>
      <c r="I11" s="123"/>
      <c r="J11" s="123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26"/>
      <c r="AD11" s="126"/>
      <c r="AE11" s="126"/>
      <c r="AF11" s="126"/>
      <c r="AG11" s="126"/>
      <c r="AH11" s="157"/>
    </row>
    <row r="12" spans="1:34" ht="15" customHeight="1">
      <c r="A12" s="130"/>
      <c r="B12" s="36"/>
      <c r="C12" s="59"/>
      <c r="D12" s="59"/>
      <c r="E12" s="141"/>
      <c r="F12" s="141"/>
      <c r="G12" s="123"/>
      <c r="H12" s="123"/>
      <c r="I12" s="123"/>
      <c r="J12" s="123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26"/>
      <c r="AD12" s="126"/>
      <c r="AE12" s="126"/>
      <c r="AF12" s="126"/>
      <c r="AG12" s="126"/>
      <c r="AH12" s="157"/>
    </row>
    <row r="13" spans="1:34" ht="16.5" customHeight="1">
      <c r="A13" s="130"/>
      <c r="B13" s="36"/>
      <c r="C13" s="59"/>
      <c r="D13" s="59"/>
      <c r="E13" s="141"/>
      <c r="F13" s="141"/>
      <c r="G13" s="123"/>
      <c r="H13" s="123"/>
      <c r="I13" s="123"/>
      <c r="J13" s="123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26"/>
      <c r="AD13" s="126"/>
      <c r="AE13" s="126"/>
      <c r="AF13" s="126"/>
      <c r="AG13" s="126"/>
      <c r="AH13" s="157"/>
    </row>
    <row r="14" spans="1:34" ht="68.25" customHeight="1" thickBot="1">
      <c r="A14" s="131"/>
      <c r="B14" s="37"/>
      <c r="C14" s="60"/>
      <c r="D14" s="60"/>
      <c r="E14" s="142"/>
      <c r="F14" s="142"/>
      <c r="G14" s="124"/>
      <c r="H14" s="124"/>
      <c r="I14" s="124"/>
      <c r="J14" s="124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27"/>
      <c r="AD14" s="127"/>
      <c r="AE14" s="127"/>
      <c r="AF14" s="127"/>
      <c r="AG14" s="127"/>
      <c r="AH14" s="158"/>
    </row>
    <row r="15" spans="1:34" s="3" customFormat="1" ht="11.25" customHeight="1" thickBot="1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39"/>
      <c r="AD15" s="39"/>
      <c r="AE15" s="39"/>
      <c r="AF15" s="39"/>
      <c r="AG15" s="40"/>
      <c r="AH15" s="11"/>
    </row>
    <row r="16" spans="1:34" s="13" customFormat="1" ht="41.25" customHeight="1">
      <c r="A16" s="77" t="s">
        <v>31</v>
      </c>
      <c r="B16" s="67" t="s">
        <v>3</v>
      </c>
      <c r="C16" s="82" t="s">
        <v>23</v>
      </c>
      <c r="D16" s="82" t="s">
        <v>24</v>
      </c>
      <c r="E16" s="72" t="s">
        <v>20</v>
      </c>
      <c r="F16" s="78" t="s">
        <v>59</v>
      </c>
      <c r="G16" s="73"/>
      <c r="H16" s="74"/>
      <c r="I16" s="80"/>
      <c r="J16" s="80"/>
      <c r="K16" s="73"/>
      <c r="L16" s="80"/>
      <c r="M16" s="73"/>
      <c r="N16" s="80"/>
      <c r="O16" s="73"/>
      <c r="P16" s="80"/>
      <c r="Q16" s="73"/>
      <c r="R16" s="80"/>
      <c r="S16" s="73"/>
      <c r="T16" s="80"/>
      <c r="U16" s="73"/>
      <c r="V16" s="80"/>
      <c r="W16" s="73"/>
      <c r="X16" s="80"/>
      <c r="Y16" s="73"/>
      <c r="Z16" s="80"/>
      <c r="AA16" s="73"/>
      <c r="AB16" s="80"/>
      <c r="AC16" s="14"/>
      <c r="AD16" s="14"/>
      <c r="AE16" s="15"/>
      <c r="AF16" s="15"/>
      <c r="AG16" s="15"/>
      <c r="AH16" s="21"/>
    </row>
    <row r="17" spans="1:34" s="11" customFormat="1" ht="23.25" customHeight="1">
      <c r="A17" s="130" t="s">
        <v>129</v>
      </c>
      <c r="B17" s="5" t="s">
        <v>164</v>
      </c>
      <c r="C17" s="59"/>
      <c r="D17" s="59"/>
      <c r="E17" s="138" t="s">
        <v>98</v>
      </c>
      <c r="F17" s="143" t="s">
        <v>114</v>
      </c>
      <c r="G17" s="122">
        <v>5</v>
      </c>
      <c r="H17" s="122">
        <v>2</v>
      </c>
      <c r="I17" s="122"/>
      <c r="J17" s="122"/>
      <c r="K17" s="102"/>
      <c r="L17" s="102"/>
      <c r="M17" s="102">
        <v>1000000</v>
      </c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>
        <f>M17</f>
        <v>1000000</v>
      </c>
      <c r="AB17" s="102"/>
      <c r="AC17" s="105"/>
      <c r="AD17" s="86"/>
      <c r="AE17" s="105"/>
      <c r="AF17" s="105"/>
      <c r="AG17" s="105"/>
      <c r="AH17" s="159"/>
    </row>
    <row r="18" spans="1:34" s="11" customFormat="1" ht="19.5" customHeight="1">
      <c r="A18" s="130"/>
      <c r="B18" s="5" t="s">
        <v>165</v>
      </c>
      <c r="C18" s="59"/>
      <c r="D18" s="59"/>
      <c r="E18" s="138"/>
      <c r="F18" s="143"/>
      <c r="G18" s="123"/>
      <c r="H18" s="123"/>
      <c r="I18" s="123"/>
      <c r="J18" s="12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6"/>
      <c r="AD18" s="87"/>
      <c r="AE18" s="106"/>
      <c r="AF18" s="106"/>
      <c r="AG18" s="106"/>
      <c r="AH18" s="160"/>
    </row>
    <row r="19" spans="1:34" s="11" customFormat="1" ht="18" customHeight="1">
      <c r="A19" s="130"/>
      <c r="B19" s="5"/>
      <c r="C19" s="59"/>
      <c r="D19" s="59"/>
      <c r="E19" s="138"/>
      <c r="F19" s="143"/>
      <c r="G19" s="123"/>
      <c r="H19" s="123"/>
      <c r="I19" s="123"/>
      <c r="J19" s="12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6"/>
      <c r="AD19" s="87"/>
      <c r="AE19" s="106"/>
      <c r="AF19" s="106"/>
      <c r="AG19" s="106"/>
      <c r="AH19" s="160"/>
    </row>
    <row r="20" spans="1:34" ht="33" customHeight="1" thickBot="1">
      <c r="A20" s="131"/>
      <c r="B20" s="6"/>
      <c r="C20" s="60"/>
      <c r="D20" s="60"/>
      <c r="E20" s="139"/>
      <c r="F20" s="144"/>
      <c r="G20" s="124"/>
      <c r="H20" s="124"/>
      <c r="I20" s="124"/>
      <c r="J20" s="12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7"/>
      <c r="AD20" s="88"/>
      <c r="AE20" s="107"/>
      <c r="AF20" s="107"/>
      <c r="AG20" s="107"/>
      <c r="AH20" s="161"/>
    </row>
    <row r="21" spans="1:34" s="19" customFormat="1" ht="11.25" customHeight="1" thickBot="1">
      <c r="A21" s="128"/>
      <c r="B21" s="129"/>
      <c r="C21" s="129"/>
      <c r="D21" s="129"/>
      <c r="E21" s="129"/>
      <c r="F21" s="129"/>
      <c r="G21" s="47"/>
      <c r="H21" s="48"/>
      <c r="I21" s="49"/>
      <c r="J21" s="49"/>
      <c r="K21" s="50" t="s">
        <v>27</v>
      </c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41"/>
      <c r="AD21" s="41"/>
      <c r="AE21" s="41"/>
      <c r="AF21" s="41"/>
      <c r="AG21" s="42"/>
      <c r="AH21" s="3"/>
    </row>
    <row r="22" spans="1:34" ht="39.75" customHeight="1">
      <c r="A22" s="77" t="s">
        <v>31</v>
      </c>
      <c r="B22" s="67" t="s">
        <v>3</v>
      </c>
      <c r="C22" s="82" t="s">
        <v>23</v>
      </c>
      <c r="D22" s="82" t="s">
        <v>24</v>
      </c>
      <c r="E22" s="72" t="s">
        <v>21</v>
      </c>
      <c r="F22" s="78" t="s">
        <v>59</v>
      </c>
      <c r="G22" s="73"/>
      <c r="H22" s="74"/>
      <c r="I22" s="80"/>
      <c r="J22" s="80"/>
      <c r="K22" s="73"/>
      <c r="L22" s="80"/>
      <c r="M22" s="73"/>
      <c r="N22" s="80"/>
      <c r="O22" s="73"/>
      <c r="P22" s="80"/>
      <c r="Q22" s="73"/>
      <c r="R22" s="80"/>
      <c r="S22" s="73"/>
      <c r="T22" s="80"/>
      <c r="U22" s="73"/>
      <c r="V22" s="80"/>
      <c r="W22" s="73"/>
      <c r="X22" s="80"/>
      <c r="Y22" s="73"/>
      <c r="Z22" s="80"/>
      <c r="AA22" s="73"/>
      <c r="AB22" s="80"/>
      <c r="AC22" s="14"/>
      <c r="AD22" s="14"/>
      <c r="AE22" s="15"/>
      <c r="AF22" s="15"/>
      <c r="AG22" s="15"/>
      <c r="AH22" s="21"/>
    </row>
    <row r="23" spans="1:34" s="3" customFormat="1" ht="20.100000000000001" customHeight="1">
      <c r="A23" s="130" t="s">
        <v>129</v>
      </c>
      <c r="B23" s="57" t="s">
        <v>167</v>
      </c>
      <c r="C23" s="20"/>
      <c r="D23" s="20"/>
      <c r="E23" s="132" t="s">
        <v>99</v>
      </c>
      <c r="F23" s="135" t="s">
        <v>115</v>
      </c>
      <c r="G23" s="146">
        <v>16</v>
      </c>
      <c r="H23" s="146">
        <v>12</v>
      </c>
      <c r="I23" s="146"/>
      <c r="J23" s="122"/>
      <c r="K23" s="125"/>
      <c r="L23" s="125"/>
      <c r="M23" s="125">
        <v>1500000</v>
      </c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49">
        <f>M23</f>
        <v>1500000</v>
      </c>
      <c r="AB23" s="125"/>
      <c r="AC23" s="119"/>
      <c r="AD23" s="83"/>
      <c r="AE23" s="119"/>
      <c r="AF23" s="119"/>
      <c r="AG23" s="119" t="s">
        <v>204</v>
      </c>
      <c r="AH23" s="156"/>
    </row>
    <row r="24" spans="1:34" s="3" customFormat="1" ht="20.100000000000001" customHeight="1">
      <c r="A24" s="130"/>
      <c r="B24" s="36" t="s">
        <v>168</v>
      </c>
      <c r="C24" s="20"/>
      <c r="D24" s="20"/>
      <c r="E24" s="133"/>
      <c r="F24" s="136"/>
      <c r="G24" s="147"/>
      <c r="H24" s="147"/>
      <c r="I24" s="147"/>
      <c r="J24" s="123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50"/>
      <c r="AB24" s="126"/>
      <c r="AC24" s="120"/>
      <c r="AD24" s="84"/>
      <c r="AE24" s="120"/>
      <c r="AF24" s="120"/>
      <c r="AG24" s="120"/>
      <c r="AH24" s="157"/>
    </row>
    <row r="25" spans="1:34" s="3" customFormat="1" ht="20.100000000000001" customHeight="1">
      <c r="A25" s="130"/>
      <c r="B25" s="36"/>
      <c r="C25" s="20"/>
      <c r="D25" s="20"/>
      <c r="E25" s="133"/>
      <c r="F25" s="136"/>
      <c r="G25" s="147"/>
      <c r="H25" s="147"/>
      <c r="I25" s="147"/>
      <c r="J25" s="123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50"/>
      <c r="AB25" s="126"/>
      <c r="AC25" s="120"/>
      <c r="AD25" s="84"/>
      <c r="AE25" s="120"/>
      <c r="AF25" s="120"/>
      <c r="AG25" s="120"/>
      <c r="AH25" s="157"/>
    </row>
    <row r="26" spans="1:34" ht="31.5" customHeight="1" thickBot="1">
      <c r="A26" s="131"/>
      <c r="B26" s="37"/>
      <c r="C26" s="38"/>
      <c r="D26" s="38"/>
      <c r="E26" s="134"/>
      <c r="F26" s="137"/>
      <c r="G26" s="148"/>
      <c r="H26" s="148"/>
      <c r="I26" s="148"/>
      <c r="J26" s="124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51"/>
      <c r="AB26" s="127"/>
      <c r="AC26" s="121"/>
      <c r="AD26" s="85"/>
      <c r="AE26" s="121"/>
      <c r="AF26" s="121"/>
      <c r="AG26" s="121"/>
      <c r="AH26" s="158"/>
    </row>
    <row r="27" spans="1:34" s="19" customFormat="1" ht="11.25" customHeight="1" thickBot="1">
      <c r="A27" s="22"/>
      <c r="C27" s="18"/>
      <c r="D27" s="18"/>
      <c r="E27" s="31"/>
      <c r="F27" s="23"/>
      <c r="G27" s="51"/>
      <c r="H27" s="48"/>
      <c r="I27" s="52"/>
      <c r="J27" s="52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43"/>
      <c r="AD27" s="43"/>
      <c r="AE27" s="41"/>
      <c r="AF27" s="41"/>
      <c r="AG27" s="42"/>
      <c r="AH27" s="3"/>
    </row>
    <row r="28" spans="1:34" ht="38.25" customHeight="1">
      <c r="A28" s="77" t="s">
        <v>31</v>
      </c>
      <c r="B28" s="67" t="s">
        <v>3</v>
      </c>
      <c r="C28" s="68" t="s">
        <v>23</v>
      </c>
      <c r="D28" s="68" t="s">
        <v>24</v>
      </c>
      <c r="E28" s="72" t="s">
        <v>22</v>
      </c>
      <c r="F28" s="78" t="s">
        <v>59</v>
      </c>
      <c r="G28" s="73"/>
      <c r="H28" s="74"/>
      <c r="I28" s="80"/>
      <c r="J28" s="80"/>
      <c r="K28" s="73"/>
      <c r="L28" s="80"/>
      <c r="M28" s="73"/>
      <c r="N28" s="80"/>
      <c r="O28" s="73"/>
      <c r="P28" s="80"/>
      <c r="Q28" s="73"/>
      <c r="R28" s="80"/>
      <c r="S28" s="73"/>
      <c r="T28" s="80"/>
      <c r="U28" s="73"/>
      <c r="V28" s="80"/>
      <c r="W28" s="73"/>
      <c r="X28" s="80"/>
      <c r="Y28" s="73"/>
      <c r="Z28" s="80"/>
      <c r="AA28" s="73"/>
      <c r="AB28" s="80"/>
      <c r="AC28" s="14"/>
      <c r="AD28" s="14"/>
      <c r="AE28" s="15"/>
      <c r="AF28" s="15"/>
      <c r="AG28" s="15"/>
      <c r="AH28" s="21"/>
    </row>
    <row r="29" spans="1:34" s="3" customFormat="1" ht="20.100000000000001" customHeight="1">
      <c r="A29" s="168" t="s">
        <v>129</v>
      </c>
      <c r="B29" s="36" t="s">
        <v>173</v>
      </c>
      <c r="C29" s="69"/>
      <c r="D29" s="69"/>
      <c r="E29" s="171" t="s">
        <v>100</v>
      </c>
      <c r="F29" s="135" t="s">
        <v>116</v>
      </c>
      <c r="G29" s="122">
        <v>13</v>
      </c>
      <c r="H29" s="122">
        <v>13</v>
      </c>
      <c r="I29" s="174"/>
      <c r="J29" s="174"/>
      <c r="K29" s="125"/>
      <c r="L29" s="125"/>
      <c r="M29" s="125">
        <v>5500000</v>
      </c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>
        <f>M29</f>
        <v>5500000</v>
      </c>
      <c r="AB29" s="125"/>
      <c r="AC29" s="119"/>
      <c r="AD29" s="83"/>
      <c r="AE29" s="119"/>
      <c r="AF29" s="119"/>
      <c r="AG29" s="119" t="s">
        <v>204</v>
      </c>
      <c r="AH29" s="156"/>
    </row>
    <row r="30" spans="1:34" s="3" customFormat="1" ht="20.100000000000001" customHeight="1">
      <c r="A30" s="169"/>
      <c r="B30" s="36"/>
      <c r="C30" s="69"/>
      <c r="D30" s="69"/>
      <c r="E30" s="172"/>
      <c r="F30" s="136"/>
      <c r="G30" s="123"/>
      <c r="H30" s="123"/>
      <c r="I30" s="175"/>
      <c r="J30" s="175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0"/>
      <c r="AD30" s="84"/>
      <c r="AE30" s="120"/>
      <c r="AF30" s="120"/>
      <c r="AG30" s="120"/>
      <c r="AH30" s="157"/>
    </row>
    <row r="31" spans="1:34" s="3" customFormat="1" ht="20.100000000000001" customHeight="1">
      <c r="A31" s="169"/>
      <c r="B31" s="36"/>
      <c r="C31" s="69"/>
      <c r="D31" s="69"/>
      <c r="E31" s="172"/>
      <c r="F31" s="136"/>
      <c r="G31" s="123"/>
      <c r="H31" s="123"/>
      <c r="I31" s="175"/>
      <c r="J31" s="175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0"/>
      <c r="AD31" s="84"/>
      <c r="AE31" s="120"/>
      <c r="AF31" s="120"/>
      <c r="AG31" s="120"/>
      <c r="AH31" s="157"/>
    </row>
    <row r="32" spans="1:34" ht="20.100000000000001" customHeight="1" thickBot="1">
      <c r="A32" s="170"/>
      <c r="B32" s="37"/>
      <c r="C32" s="70"/>
      <c r="D32" s="70"/>
      <c r="E32" s="173"/>
      <c r="F32" s="137"/>
      <c r="G32" s="124"/>
      <c r="H32" s="124"/>
      <c r="I32" s="176"/>
      <c r="J32" s="176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1"/>
      <c r="AD32" s="85"/>
      <c r="AE32" s="121"/>
      <c r="AF32" s="121"/>
      <c r="AG32" s="121"/>
      <c r="AH32" s="158"/>
    </row>
    <row r="33" spans="1:34" ht="13.5" customHeight="1" thickBot="1">
      <c r="A33" s="7"/>
      <c r="B33" s="7"/>
      <c r="C33" s="9"/>
      <c r="D33" s="9"/>
      <c r="E33" s="32"/>
      <c r="F33" s="4"/>
      <c r="G33" s="54"/>
      <c r="H33" s="55"/>
      <c r="I33" s="56"/>
      <c r="J33" s="56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5"/>
    </row>
    <row r="34" spans="1:34" s="13" customFormat="1" ht="41.25" customHeight="1">
      <c r="A34" s="77" t="s">
        <v>31</v>
      </c>
      <c r="B34" s="67" t="s">
        <v>3</v>
      </c>
      <c r="C34" s="82" t="s">
        <v>23</v>
      </c>
      <c r="D34" s="82" t="s">
        <v>24</v>
      </c>
      <c r="E34" s="72" t="s">
        <v>51</v>
      </c>
      <c r="F34" s="78" t="s">
        <v>59</v>
      </c>
      <c r="G34" s="73"/>
      <c r="H34" s="74"/>
      <c r="I34" s="80"/>
      <c r="J34" s="80"/>
      <c r="K34" s="73"/>
      <c r="L34" s="80"/>
      <c r="M34" s="73"/>
      <c r="N34" s="80"/>
      <c r="O34" s="73"/>
      <c r="P34" s="80"/>
      <c r="Q34" s="73"/>
      <c r="R34" s="80"/>
      <c r="S34" s="73"/>
      <c r="T34" s="80"/>
      <c r="U34" s="73"/>
      <c r="V34" s="80"/>
      <c r="W34" s="73"/>
      <c r="X34" s="80"/>
      <c r="Y34" s="73"/>
      <c r="Z34" s="80"/>
      <c r="AA34" s="73"/>
      <c r="AB34" s="80"/>
      <c r="AC34" s="14"/>
      <c r="AD34" s="14"/>
      <c r="AE34" s="15"/>
      <c r="AF34" s="15"/>
      <c r="AG34" s="15"/>
      <c r="AH34" s="21"/>
    </row>
    <row r="35" spans="1:34" s="11" customFormat="1" ht="23.25" customHeight="1">
      <c r="A35" s="168" t="s">
        <v>129</v>
      </c>
      <c r="B35" s="5" t="s">
        <v>172</v>
      </c>
      <c r="C35" s="59"/>
      <c r="D35" s="59"/>
      <c r="E35" s="138" t="s">
        <v>101</v>
      </c>
      <c r="F35" s="143" t="s">
        <v>117</v>
      </c>
      <c r="G35" s="122">
        <v>3</v>
      </c>
      <c r="H35" s="122">
        <v>1</v>
      </c>
      <c r="I35" s="122"/>
      <c r="J35" s="122"/>
      <c r="K35" s="102"/>
      <c r="L35" s="102"/>
      <c r="M35" s="102">
        <v>1000000</v>
      </c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>
        <f>M35</f>
        <v>1000000</v>
      </c>
      <c r="AB35" s="102"/>
      <c r="AC35" s="105"/>
      <c r="AD35" s="86"/>
      <c r="AE35" s="105"/>
      <c r="AF35" s="105"/>
      <c r="AG35" s="119" t="s">
        <v>204</v>
      </c>
      <c r="AH35" s="159"/>
    </row>
    <row r="36" spans="1:34" s="11" customFormat="1" ht="19.5" customHeight="1">
      <c r="A36" s="169"/>
      <c r="B36" s="5"/>
      <c r="C36" s="59"/>
      <c r="D36" s="59"/>
      <c r="E36" s="138"/>
      <c r="F36" s="143"/>
      <c r="G36" s="123"/>
      <c r="H36" s="123"/>
      <c r="I36" s="123"/>
      <c r="J36" s="12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6"/>
      <c r="AD36" s="87"/>
      <c r="AE36" s="106"/>
      <c r="AF36" s="106"/>
      <c r="AG36" s="120"/>
      <c r="AH36" s="160"/>
    </row>
    <row r="37" spans="1:34" s="11" customFormat="1" ht="18" customHeight="1">
      <c r="A37" s="169"/>
      <c r="B37" s="5"/>
      <c r="C37" s="59"/>
      <c r="D37" s="59"/>
      <c r="E37" s="138"/>
      <c r="F37" s="143"/>
      <c r="G37" s="123"/>
      <c r="H37" s="123"/>
      <c r="I37" s="123"/>
      <c r="J37" s="12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6"/>
      <c r="AD37" s="87"/>
      <c r="AE37" s="106"/>
      <c r="AF37" s="106"/>
      <c r="AG37" s="120"/>
      <c r="AH37" s="160"/>
    </row>
    <row r="38" spans="1:34" ht="33" customHeight="1" thickBot="1">
      <c r="A38" s="170"/>
      <c r="B38" s="6"/>
      <c r="C38" s="60"/>
      <c r="D38" s="60"/>
      <c r="E38" s="139"/>
      <c r="F38" s="144"/>
      <c r="G38" s="124"/>
      <c r="H38" s="124"/>
      <c r="I38" s="124"/>
      <c r="J38" s="12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7"/>
      <c r="AD38" s="88"/>
      <c r="AE38" s="107"/>
      <c r="AF38" s="107"/>
      <c r="AG38" s="121"/>
      <c r="AH38" s="161"/>
    </row>
    <row r="39" spans="1:34" ht="24" thickBot="1"/>
    <row r="40" spans="1:34" s="13" customFormat="1" ht="41.25" customHeight="1">
      <c r="A40" s="77" t="s">
        <v>31</v>
      </c>
      <c r="B40" s="67" t="s">
        <v>3</v>
      </c>
      <c r="C40" s="82" t="s">
        <v>23</v>
      </c>
      <c r="D40" s="82" t="s">
        <v>24</v>
      </c>
      <c r="E40" s="72" t="s">
        <v>52</v>
      </c>
      <c r="F40" s="78" t="s">
        <v>59</v>
      </c>
      <c r="G40" s="73"/>
      <c r="H40" s="74"/>
      <c r="I40" s="80"/>
      <c r="J40" s="80"/>
      <c r="K40" s="73"/>
      <c r="L40" s="80"/>
      <c r="M40" s="73"/>
      <c r="N40" s="80"/>
      <c r="O40" s="73"/>
      <c r="P40" s="80"/>
      <c r="Q40" s="73"/>
      <c r="R40" s="80"/>
      <c r="S40" s="73"/>
      <c r="T40" s="80"/>
      <c r="U40" s="73"/>
      <c r="V40" s="80"/>
      <c r="W40" s="73"/>
      <c r="X40" s="80"/>
      <c r="Y40" s="73"/>
      <c r="Z40" s="80"/>
      <c r="AA40" s="73"/>
      <c r="AB40" s="80"/>
      <c r="AC40" s="14"/>
      <c r="AD40" s="14"/>
      <c r="AE40" s="15"/>
      <c r="AF40" s="15"/>
      <c r="AG40" s="15"/>
      <c r="AH40" s="21"/>
    </row>
    <row r="41" spans="1:34" s="11" customFormat="1" ht="23.25" customHeight="1">
      <c r="A41" s="130" t="s">
        <v>129</v>
      </c>
      <c r="B41" s="5" t="s">
        <v>169</v>
      </c>
      <c r="C41" s="59"/>
      <c r="D41" s="59"/>
      <c r="E41" s="138" t="s">
        <v>102</v>
      </c>
      <c r="F41" s="143" t="s">
        <v>118</v>
      </c>
      <c r="G41" s="122">
        <v>3</v>
      </c>
      <c r="H41" s="122">
        <v>1</v>
      </c>
      <c r="I41" s="122"/>
      <c r="J41" s="122"/>
      <c r="K41" s="102"/>
      <c r="L41" s="102"/>
      <c r="M41" s="102">
        <v>1000000</v>
      </c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>
        <f>M41</f>
        <v>1000000</v>
      </c>
      <c r="AB41" s="102"/>
      <c r="AC41" s="105"/>
      <c r="AD41" s="86"/>
      <c r="AE41" s="105"/>
      <c r="AF41" s="105"/>
      <c r="AG41" s="119" t="s">
        <v>204</v>
      </c>
      <c r="AH41" s="159"/>
    </row>
    <row r="42" spans="1:34" s="11" customFormat="1" ht="19.5" customHeight="1">
      <c r="A42" s="130"/>
      <c r="B42" s="5"/>
      <c r="C42" s="59"/>
      <c r="D42" s="59"/>
      <c r="E42" s="138"/>
      <c r="F42" s="143"/>
      <c r="G42" s="123"/>
      <c r="H42" s="123"/>
      <c r="I42" s="123"/>
      <c r="J42" s="12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6"/>
      <c r="AD42" s="87"/>
      <c r="AE42" s="106"/>
      <c r="AF42" s="106"/>
      <c r="AG42" s="120"/>
      <c r="AH42" s="160"/>
    </row>
    <row r="43" spans="1:34" s="11" customFormat="1" ht="18" customHeight="1">
      <c r="A43" s="130"/>
      <c r="B43" s="5"/>
      <c r="C43" s="59"/>
      <c r="D43" s="59"/>
      <c r="E43" s="138"/>
      <c r="F43" s="143"/>
      <c r="G43" s="123"/>
      <c r="H43" s="123"/>
      <c r="I43" s="123"/>
      <c r="J43" s="12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6"/>
      <c r="AD43" s="87"/>
      <c r="AE43" s="106"/>
      <c r="AF43" s="106"/>
      <c r="AG43" s="120"/>
      <c r="AH43" s="160"/>
    </row>
    <row r="44" spans="1:34" ht="33" customHeight="1" thickBot="1">
      <c r="A44" s="131"/>
      <c r="B44" s="6"/>
      <c r="C44" s="60"/>
      <c r="D44" s="60"/>
      <c r="E44" s="139"/>
      <c r="F44" s="144"/>
      <c r="G44" s="124"/>
      <c r="H44" s="124"/>
      <c r="I44" s="124"/>
      <c r="J44" s="12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7"/>
      <c r="AD44" s="88"/>
      <c r="AE44" s="107"/>
      <c r="AF44" s="107"/>
      <c r="AG44" s="121"/>
      <c r="AH44" s="161"/>
    </row>
    <row r="45" spans="1:34" ht="24" thickBot="1"/>
    <row r="46" spans="1:34" s="13" customFormat="1" ht="41.25" customHeight="1">
      <c r="A46" s="77" t="s">
        <v>31</v>
      </c>
      <c r="B46" s="67" t="s">
        <v>3</v>
      </c>
      <c r="C46" s="82" t="s">
        <v>23</v>
      </c>
      <c r="D46" s="82" t="s">
        <v>24</v>
      </c>
      <c r="E46" s="72" t="s">
        <v>53</v>
      </c>
      <c r="F46" s="78" t="s">
        <v>59</v>
      </c>
      <c r="G46" s="73"/>
      <c r="H46" s="74"/>
      <c r="I46" s="80"/>
      <c r="J46" s="80"/>
      <c r="K46" s="73"/>
      <c r="L46" s="80"/>
      <c r="M46" s="73"/>
      <c r="N46" s="80"/>
      <c r="O46" s="73"/>
      <c r="P46" s="80"/>
      <c r="Q46" s="73"/>
      <c r="R46" s="80"/>
      <c r="S46" s="73"/>
      <c r="T46" s="80"/>
      <c r="U46" s="73"/>
      <c r="V46" s="80"/>
      <c r="W46" s="73"/>
      <c r="X46" s="80"/>
      <c r="Y46" s="73"/>
      <c r="Z46" s="80"/>
      <c r="AA46" s="73"/>
      <c r="AB46" s="80"/>
      <c r="AC46" s="14"/>
      <c r="AD46" s="14"/>
      <c r="AE46" s="15"/>
      <c r="AF46" s="15"/>
      <c r="AG46" s="15"/>
      <c r="AH46" s="21"/>
    </row>
    <row r="47" spans="1:34" s="11" customFormat="1" ht="23.25" customHeight="1">
      <c r="A47" s="130" t="s">
        <v>129</v>
      </c>
      <c r="B47" s="5" t="s">
        <v>180</v>
      </c>
      <c r="C47" s="59"/>
      <c r="D47" s="59"/>
      <c r="E47" s="138" t="s">
        <v>103</v>
      </c>
      <c r="F47" s="143" t="s">
        <v>119</v>
      </c>
      <c r="G47" s="122">
        <v>5</v>
      </c>
      <c r="H47" s="122">
        <v>2</v>
      </c>
      <c r="I47" s="122"/>
      <c r="J47" s="122"/>
      <c r="K47" s="102"/>
      <c r="L47" s="102"/>
      <c r="M47" s="102">
        <v>1000000</v>
      </c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>
        <f>M47</f>
        <v>1000000</v>
      </c>
      <c r="AB47" s="102"/>
      <c r="AC47" s="105"/>
      <c r="AD47" s="86"/>
      <c r="AE47" s="105"/>
      <c r="AF47" s="105"/>
      <c r="AG47" s="119" t="s">
        <v>204</v>
      </c>
      <c r="AH47" s="159"/>
    </row>
    <row r="48" spans="1:34" s="11" customFormat="1" ht="19.5" customHeight="1">
      <c r="A48" s="130"/>
      <c r="B48" s="5" t="s">
        <v>181</v>
      </c>
      <c r="C48" s="59"/>
      <c r="D48" s="59"/>
      <c r="E48" s="138"/>
      <c r="F48" s="143"/>
      <c r="G48" s="123"/>
      <c r="H48" s="123"/>
      <c r="I48" s="123"/>
      <c r="J48" s="12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6"/>
      <c r="AD48" s="87"/>
      <c r="AE48" s="106"/>
      <c r="AF48" s="106"/>
      <c r="AG48" s="120"/>
      <c r="AH48" s="160"/>
    </row>
    <row r="49" spans="1:34" s="11" customFormat="1" ht="18" customHeight="1">
      <c r="A49" s="130"/>
      <c r="B49" s="5"/>
      <c r="C49" s="59"/>
      <c r="D49" s="59"/>
      <c r="E49" s="138"/>
      <c r="F49" s="143"/>
      <c r="G49" s="123"/>
      <c r="H49" s="123"/>
      <c r="I49" s="123"/>
      <c r="J49" s="12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6"/>
      <c r="AD49" s="87"/>
      <c r="AE49" s="106"/>
      <c r="AF49" s="106"/>
      <c r="AG49" s="120"/>
      <c r="AH49" s="160"/>
    </row>
    <row r="50" spans="1:34" ht="33" customHeight="1" thickBot="1">
      <c r="A50" s="131"/>
      <c r="B50" s="6"/>
      <c r="C50" s="60"/>
      <c r="D50" s="60"/>
      <c r="E50" s="139"/>
      <c r="F50" s="144"/>
      <c r="G50" s="124"/>
      <c r="H50" s="124"/>
      <c r="I50" s="124"/>
      <c r="J50" s="12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7"/>
      <c r="AD50" s="88"/>
      <c r="AE50" s="107"/>
      <c r="AF50" s="107"/>
      <c r="AG50" s="121"/>
      <c r="AH50" s="161"/>
    </row>
    <row r="51" spans="1:34" ht="24" thickBot="1"/>
    <row r="52" spans="1:34" s="13" customFormat="1" ht="41.25" customHeight="1">
      <c r="A52" s="77" t="s">
        <v>31</v>
      </c>
      <c r="B52" s="67" t="s">
        <v>3</v>
      </c>
      <c r="C52" s="82" t="s">
        <v>23</v>
      </c>
      <c r="D52" s="82" t="s">
        <v>24</v>
      </c>
      <c r="E52" s="72" t="s">
        <v>54</v>
      </c>
      <c r="F52" s="78" t="s">
        <v>59</v>
      </c>
      <c r="G52" s="73"/>
      <c r="H52" s="74"/>
      <c r="I52" s="80"/>
      <c r="J52" s="80"/>
      <c r="K52" s="73"/>
      <c r="L52" s="80"/>
      <c r="M52" s="73"/>
      <c r="N52" s="80"/>
      <c r="O52" s="73"/>
      <c r="P52" s="80"/>
      <c r="Q52" s="73"/>
      <c r="R52" s="80"/>
      <c r="S52" s="73"/>
      <c r="T52" s="80"/>
      <c r="U52" s="73"/>
      <c r="V52" s="80"/>
      <c r="W52" s="73"/>
      <c r="X52" s="80"/>
      <c r="Y52" s="73"/>
      <c r="Z52" s="80"/>
      <c r="AA52" s="73"/>
      <c r="AB52" s="80"/>
      <c r="AC52" s="14"/>
      <c r="AD52" s="14"/>
      <c r="AE52" s="15"/>
      <c r="AF52" s="15"/>
      <c r="AG52" s="15"/>
      <c r="AH52" s="21"/>
    </row>
    <row r="53" spans="1:34" s="11" customFormat="1" ht="23.25" customHeight="1">
      <c r="A53" s="130" t="s">
        <v>129</v>
      </c>
      <c r="B53" s="5" t="s">
        <v>170</v>
      </c>
      <c r="C53" s="59"/>
      <c r="D53" s="59"/>
      <c r="E53" s="138" t="s">
        <v>104</v>
      </c>
      <c r="F53" s="143" t="s">
        <v>120</v>
      </c>
      <c r="G53" s="122">
        <v>5</v>
      </c>
      <c r="H53" s="122">
        <v>2</v>
      </c>
      <c r="I53" s="122"/>
      <c r="J53" s="122"/>
      <c r="K53" s="102"/>
      <c r="L53" s="102"/>
      <c r="M53" s="102">
        <v>1500000</v>
      </c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>
        <f>M53</f>
        <v>1500000</v>
      </c>
      <c r="AB53" s="102"/>
      <c r="AC53" s="105"/>
      <c r="AD53" s="86"/>
      <c r="AE53" s="105"/>
      <c r="AF53" s="105"/>
      <c r="AG53" s="119" t="s">
        <v>204</v>
      </c>
      <c r="AH53" s="159"/>
    </row>
    <row r="54" spans="1:34" s="11" customFormat="1" ht="19.5" customHeight="1">
      <c r="A54" s="130"/>
      <c r="B54" s="5" t="s">
        <v>171</v>
      </c>
      <c r="C54" s="59"/>
      <c r="D54" s="59"/>
      <c r="E54" s="138"/>
      <c r="F54" s="143"/>
      <c r="G54" s="123"/>
      <c r="H54" s="123"/>
      <c r="I54" s="123"/>
      <c r="J54" s="12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6"/>
      <c r="AD54" s="87"/>
      <c r="AE54" s="106"/>
      <c r="AF54" s="106"/>
      <c r="AG54" s="120"/>
      <c r="AH54" s="160"/>
    </row>
    <row r="55" spans="1:34" s="11" customFormat="1" ht="18" customHeight="1">
      <c r="A55" s="130"/>
      <c r="B55" s="5"/>
      <c r="C55" s="59"/>
      <c r="D55" s="59"/>
      <c r="E55" s="138"/>
      <c r="F55" s="143"/>
      <c r="G55" s="123"/>
      <c r="H55" s="123"/>
      <c r="I55" s="123"/>
      <c r="J55" s="12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6"/>
      <c r="AD55" s="87"/>
      <c r="AE55" s="106"/>
      <c r="AF55" s="106"/>
      <c r="AG55" s="120"/>
      <c r="AH55" s="160"/>
    </row>
    <row r="56" spans="1:34" ht="33" customHeight="1" thickBot="1">
      <c r="A56" s="131"/>
      <c r="B56" s="6"/>
      <c r="C56" s="60"/>
      <c r="D56" s="60"/>
      <c r="E56" s="139"/>
      <c r="F56" s="144"/>
      <c r="G56" s="124"/>
      <c r="H56" s="124"/>
      <c r="I56" s="124"/>
      <c r="J56" s="12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7"/>
      <c r="AD56" s="88"/>
      <c r="AE56" s="107"/>
      <c r="AF56" s="107"/>
      <c r="AG56" s="121"/>
      <c r="AH56" s="161"/>
    </row>
    <row r="57" spans="1:34" ht="24" thickBot="1"/>
    <row r="58" spans="1:34" s="13" customFormat="1" ht="41.25" customHeight="1">
      <c r="A58" s="77" t="s">
        <v>31</v>
      </c>
      <c r="B58" s="67" t="s">
        <v>3</v>
      </c>
      <c r="C58" s="82" t="s">
        <v>23</v>
      </c>
      <c r="D58" s="82" t="s">
        <v>24</v>
      </c>
      <c r="E58" s="72" t="s">
        <v>89</v>
      </c>
      <c r="F58" s="78" t="s">
        <v>59</v>
      </c>
      <c r="G58" s="73"/>
      <c r="H58" s="74"/>
      <c r="I58" s="80"/>
      <c r="J58" s="80"/>
      <c r="K58" s="73"/>
      <c r="L58" s="80"/>
      <c r="M58" s="73"/>
      <c r="N58" s="80"/>
      <c r="O58" s="73"/>
      <c r="P58" s="80"/>
      <c r="Q58" s="73"/>
      <c r="R58" s="80"/>
      <c r="S58" s="73"/>
      <c r="T58" s="80"/>
      <c r="U58" s="73"/>
      <c r="V58" s="80"/>
      <c r="W58" s="73"/>
      <c r="X58" s="80"/>
      <c r="Y58" s="73"/>
      <c r="Z58" s="80"/>
      <c r="AA58" s="73"/>
      <c r="AB58" s="80"/>
      <c r="AC58" s="14"/>
      <c r="AD58" s="14"/>
      <c r="AE58" s="15"/>
      <c r="AF58" s="15"/>
      <c r="AG58" s="15"/>
      <c r="AH58" s="21"/>
    </row>
    <row r="59" spans="1:34" s="11" customFormat="1" ht="23.25" customHeight="1">
      <c r="A59" s="130" t="s">
        <v>129</v>
      </c>
      <c r="B59" s="5" t="s">
        <v>174</v>
      </c>
      <c r="C59" s="59"/>
      <c r="D59" s="59"/>
      <c r="E59" s="138" t="s">
        <v>105</v>
      </c>
      <c r="F59" s="143" t="s">
        <v>121</v>
      </c>
      <c r="G59" s="122">
        <v>1</v>
      </c>
      <c r="H59" s="122">
        <v>1</v>
      </c>
      <c r="I59" s="122"/>
      <c r="J59" s="122"/>
      <c r="K59" s="102"/>
      <c r="L59" s="102"/>
      <c r="M59" s="102">
        <v>2000000</v>
      </c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>
        <f>M59</f>
        <v>2000000</v>
      </c>
      <c r="AB59" s="102"/>
      <c r="AC59" s="105"/>
      <c r="AD59" s="86"/>
      <c r="AE59" s="105"/>
      <c r="AF59" s="105"/>
      <c r="AG59" s="119" t="s">
        <v>204</v>
      </c>
      <c r="AH59" s="159"/>
    </row>
    <row r="60" spans="1:34" s="11" customFormat="1" ht="19.5" customHeight="1">
      <c r="A60" s="130"/>
      <c r="B60" s="5"/>
      <c r="C60" s="59"/>
      <c r="D60" s="59"/>
      <c r="E60" s="138"/>
      <c r="F60" s="143"/>
      <c r="G60" s="123"/>
      <c r="H60" s="123"/>
      <c r="I60" s="123"/>
      <c r="J60" s="12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6"/>
      <c r="AD60" s="87"/>
      <c r="AE60" s="106"/>
      <c r="AF60" s="106"/>
      <c r="AG60" s="120"/>
      <c r="AH60" s="160"/>
    </row>
    <row r="61" spans="1:34" s="11" customFormat="1" ht="18" customHeight="1">
      <c r="A61" s="130"/>
      <c r="B61" s="5"/>
      <c r="C61" s="59"/>
      <c r="D61" s="59"/>
      <c r="E61" s="138"/>
      <c r="F61" s="143"/>
      <c r="G61" s="123"/>
      <c r="H61" s="123"/>
      <c r="I61" s="123"/>
      <c r="J61" s="12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6"/>
      <c r="AD61" s="87"/>
      <c r="AE61" s="106"/>
      <c r="AF61" s="106"/>
      <c r="AG61" s="120"/>
      <c r="AH61" s="160"/>
    </row>
    <row r="62" spans="1:34" ht="33" customHeight="1" thickBot="1">
      <c r="A62" s="131"/>
      <c r="B62" s="6"/>
      <c r="C62" s="60"/>
      <c r="D62" s="60"/>
      <c r="E62" s="139"/>
      <c r="F62" s="144"/>
      <c r="G62" s="124"/>
      <c r="H62" s="124"/>
      <c r="I62" s="124"/>
      <c r="J62" s="12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7"/>
      <c r="AD62" s="88"/>
      <c r="AE62" s="107"/>
      <c r="AF62" s="107"/>
      <c r="AG62" s="121"/>
      <c r="AH62" s="161"/>
    </row>
    <row r="63" spans="1:34" ht="24" thickBot="1"/>
    <row r="64" spans="1:34" s="13" customFormat="1" ht="41.25" customHeight="1">
      <c r="A64" s="77" t="s">
        <v>31</v>
      </c>
      <c r="B64" s="67" t="s">
        <v>3</v>
      </c>
      <c r="C64" s="82" t="s">
        <v>23</v>
      </c>
      <c r="D64" s="82" t="s">
        <v>24</v>
      </c>
      <c r="E64" s="72" t="s">
        <v>90</v>
      </c>
      <c r="F64" s="78" t="s">
        <v>59</v>
      </c>
      <c r="G64" s="73"/>
      <c r="H64" s="74"/>
      <c r="I64" s="80"/>
      <c r="J64" s="80"/>
      <c r="K64" s="73"/>
      <c r="L64" s="80"/>
      <c r="M64" s="73"/>
      <c r="N64" s="80"/>
      <c r="O64" s="73"/>
      <c r="P64" s="80"/>
      <c r="Q64" s="73"/>
      <c r="R64" s="80"/>
      <c r="S64" s="73"/>
      <c r="T64" s="80"/>
      <c r="U64" s="73"/>
      <c r="V64" s="80"/>
      <c r="W64" s="73"/>
      <c r="X64" s="80"/>
      <c r="Y64" s="73"/>
      <c r="Z64" s="80"/>
      <c r="AA64" s="73"/>
      <c r="AB64" s="80"/>
      <c r="AC64" s="14"/>
      <c r="AD64" s="14"/>
      <c r="AE64" s="15"/>
      <c r="AF64" s="15"/>
      <c r="AG64" s="15"/>
      <c r="AH64" s="21"/>
    </row>
    <row r="65" spans="1:34" s="11" customFormat="1" ht="23.25" customHeight="1">
      <c r="A65" s="130" t="s">
        <v>129</v>
      </c>
      <c r="B65" s="5"/>
      <c r="C65" s="59"/>
      <c r="D65" s="59"/>
      <c r="E65" s="138" t="s">
        <v>106</v>
      </c>
      <c r="F65" s="143" t="s">
        <v>122</v>
      </c>
      <c r="G65" s="122">
        <v>1</v>
      </c>
      <c r="H65" s="122">
        <v>0</v>
      </c>
      <c r="I65" s="122"/>
      <c r="J65" s="122"/>
      <c r="K65" s="102"/>
      <c r="L65" s="102"/>
      <c r="M65" s="102">
        <v>0</v>
      </c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5"/>
      <c r="AD65" s="86"/>
      <c r="AE65" s="105"/>
      <c r="AF65" s="105"/>
      <c r="AG65" s="105"/>
      <c r="AH65" s="159"/>
    </row>
    <row r="66" spans="1:34" s="11" customFormat="1" ht="19.5" customHeight="1">
      <c r="A66" s="130"/>
      <c r="B66" s="5"/>
      <c r="C66" s="59"/>
      <c r="D66" s="59"/>
      <c r="E66" s="138"/>
      <c r="F66" s="143"/>
      <c r="G66" s="123"/>
      <c r="H66" s="123"/>
      <c r="I66" s="123"/>
      <c r="J66" s="12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6"/>
      <c r="AD66" s="87"/>
      <c r="AE66" s="106"/>
      <c r="AF66" s="106"/>
      <c r="AG66" s="106"/>
      <c r="AH66" s="160"/>
    </row>
    <row r="67" spans="1:34" s="11" customFormat="1" ht="18" customHeight="1">
      <c r="A67" s="130"/>
      <c r="B67" s="5"/>
      <c r="C67" s="59"/>
      <c r="D67" s="59"/>
      <c r="E67" s="138"/>
      <c r="F67" s="143"/>
      <c r="G67" s="123"/>
      <c r="H67" s="123"/>
      <c r="I67" s="123"/>
      <c r="J67" s="12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6"/>
      <c r="AD67" s="87"/>
      <c r="AE67" s="106"/>
      <c r="AF67" s="106"/>
      <c r="AG67" s="106"/>
      <c r="AH67" s="160"/>
    </row>
    <row r="68" spans="1:34" ht="33" customHeight="1" thickBot="1">
      <c r="A68" s="131"/>
      <c r="B68" s="6"/>
      <c r="C68" s="60"/>
      <c r="D68" s="60"/>
      <c r="E68" s="139"/>
      <c r="F68" s="144"/>
      <c r="G68" s="124"/>
      <c r="H68" s="124"/>
      <c r="I68" s="124"/>
      <c r="J68" s="12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7"/>
      <c r="AD68" s="88"/>
      <c r="AE68" s="107"/>
      <c r="AF68" s="107"/>
      <c r="AG68" s="107"/>
      <c r="AH68" s="161"/>
    </row>
    <row r="69" spans="1:34" ht="24" thickBot="1"/>
    <row r="70" spans="1:34" s="13" customFormat="1" ht="41.25" customHeight="1">
      <c r="A70" s="77" t="s">
        <v>31</v>
      </c>
      <c r="B70" s="67" t="s">
        <v>3</v>
      </c>
      <c r="C70" s="82" t="s">
        <v>23</v>
      </c>
      <c r="D70" s="82" t="s">
        <v>24</v>
      </c>
      <c r="E70" s="72" t="s">
        <v>91</v>
      </c>
      <c r="F70" s="78" t="s">
        <v>59</v>
      </c>
      <c r="G70" s="73"/>
      <c r="H70" s="74"/>
      <c r="I70" s="80"/>
      <c r="J70" s="80"/>
      <c r="K70" s="73"/>
      <c r="L70" s="80"/>
      <c r="M70" s="73"/>
      <c r="N70" s="80"/>
      <c r="O70" s="73"/>
      <c r="P70" s="80"/>
      <c r="Q70" s="73"/>
      <c r="R70" s="80"/>
      <c r="S70" s="73"/>
      <c r="T70" s="80"/>
      <c r="U70" s="73"/>
      <c r="V70" s="80"/>
      <c r="W70" s="73"/>
      <c r="X70" s="80"/>
      <c r="Y70" s="73"/>
      <c r="Z70" s="80"/>
      <c r="AA70" s="73"/>
      <c r="AB70" s="80"/>
      <c r="AC70" s="14"/>
      <c r="AD70" s="14"/>
      <c r="AE70" s="15"/>
      <c r="AF70" s="15"/>
      <c r="AG70" s="15"/>
      <c r="AH70" s="21"/>
    </row>
    <row r="71" spans="1:34" s="11" customFormat="1" ht="23.25" customHeight="1">
      <c r="A71" s="130" t="s">
        <v>129</v>
      </c>
      <c r="B71" s="5" t="s">
        <v>175</v>
      </c>
      <c r="C71" s="59"/>
      <c r="D71" s="59"/>
      <c r="E71" s="138" t="s">
        <v>107</v>
      </c>
      <c r="F71" s="143" t="s">
        <v>123</v>
      </c>
      <c r="G71" s="122">
        <v>1</v>
      </c>
      <c r="H71" s="122">
        <v>1</v>
      </c>
      <c r="I71" s="122"/>
      <c r="J71" s="122"/>
      <c r="K71" s="102"/>
      <c r="L71" s="102"/>
      <c r="M71" s="102">
        <v>2000000</v>
      </c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>
        <f>M71</f>
        <v>2000000</v>
      </c>
      <c r="AB71" s="102"/>
      <c r="AC71" s="105"/>
      <c r="AD71" s="86"/>
      <c r="AE71" s="105"/>
      <c r="AF71" s="105"/>
      <c r="AG71" s="119" t="s">
        <v>204</v>
      </c>
      <c r="AH71" s="159"/>
    </row>
    <row r="72" spans="1:34" s="11" customFormat="1" ht="19.5" customHeight="1">
      <c r="A72" s="130"/>
      <c r="B72" s="5"/>
      <c r="C72" s="59"/>
      <c r="D72" s="59"/>
      <c r="E72" s="138"/>
      <c r="F72" s="143"/>
      <c r="G72" s="123"/>
      <c r="H72" s="123"/>
      <c r="I72" s="123"/>
      <c r="J72" s="12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6"/>
      <c r="AD72" s="87"/>
      <c r="AE72" s="106"/>
      <c r="AF72" s="106"/>
      <c r="AG72" s="120"/>
      <c r="AH72" s="160"/>
    </row>
    <row r="73" spans="1:34" s="11" customFormat="1" ht="18" customHeight="1">
      <c r="A73" s="130"/>
      <c r="B73" s="5"/>
      <c r="C73" s="59"/>
      <c r="D73" s="59"/>
      <c r="E73" s="138"/>
      <c r="F73" s="143"/>
      <c r="G73" s="123"/>
      <c r="H73" s="123"/>
      <c r="I73" s="123"/>
      <c r="J73" s="12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6"/>
      <c r="AD73" s="87"/>
      <c r="AE73" s="106"/>
      <c r="AF73" s="106"/>
      <c r="AG73" s="120"/>
      <c r="AH73" s="160"/>
    </row>
    <row r="74" spans="1:34" ht="33" customHeight="1" thickBot="1">
      <c r="A74" s="131"/>
      <c r="B74" s="6"/>
      <c r="C74" s="60"/>
      <c r="D74" s="60"/>
      <c r="E74" s="139"/>
      <c r="F74" s="144"/>
      <c r="G74" s="124"/>
      <c r="H74" s="124"/>
      <c r="I74" s="124"/>
      <c r="J74" s="12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7"/>
      <c r="AD74" s="88"/>
      <c r="AE74" s="107"/>
      <c r="AF74" s="107"/>
      <c r="AG74" s="121"/>
      <c r="AH74" s="161"/>
    </row>
    <row r="75" spans="1:34" ht="24" thickBot="1"/>
    <row r="76" spans="1:34" s="13" customFormat="1" ht="41.25" customHeight="1">
      <c r="A76" s="77" t="s">
        <v>31</v>
      </c>
      <c r="B76" s="67" t="s">
        <v>3</v>
      </c>
      <c r="C76" s="82" t="s">
        <v>23</v>
      </c>
      <c r="D76" s="82" t="s">
        <v>24</v>
      </c>
      <c r="E76" s="72" t="s">
        <v>92</v>
      </c>
      <c r="F76" s="78" t="s">
        <v>59</v>
      </c>
      <c r="G76" s="73"/>
      <c r="H76" s="74"/>
      <c r="I76" s="80"/>
      <c r="J76" s="80"/>
      <c r="K76" s="73"/>
      <c r="L76" s="80"/>
      <c r="M76" s="73"/>
      <c r="N76" s="80"/>
      <c r="O76" s="73"/>
      <c r="P76" s="80"/>
      <c r="Q76" s="73"/>
      <c r="R76" s="80"/>
      <c r="S76" s="73"/>
      <c r="T76" s="80"/>
      <c r="U76" s="73"/>
      <c r="V76" s="80"/>
      <c r="W76" s="73"/>
      <c r="X76" s="80"/>
      <c r="Y76" s="73"/>
      <c r="Z76" s="80"/>
      <c r="AA76" s="73"/>
      <c r="AB76" s="80"/>
      <c r="AC76" s="14"/>
      <c r="AD76" s="14"/>
      <c r="AE76" s="15"/>
      <c r="AF76" s="15"/>
      <c r="AG76" s="15"/>
      <c r="AH76" s="21"/>
    </row>
    <row r="77" spans="1:34" s="11" customFormat="1" ht="23.25" customHeight="1">
      <c r="A77" s="130" t="s">
        <v>129</v>
      </c>
      <c r="B77" s="5"/>
      <c r="C77" s="59"/>
      <c r="D77" s="59"/>
      <c r="E77" s="138" t="s">
        <v>108</v>
      </c>
      <c r="F77" s="143" t="s">
        <v>124</v>
      </c>
      <c r="G77" s="122">
        <v>1</v>
      </c>
      <c r="H77" s="122">
        <v>0</v>
      </c>
      <c r="I77" s="122"/>
      <c r="J77" s="122"/>
      <c r="K77" s="102"/>
      <c r="L77" s="102"/>
      <c r="M77" s="102">
        <v>0</v>
      </c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5"/>
      <c r="AD77" s="86"/>
      <c r="AE77" s="105"/>
      <c r="AF77" s="105"/>
      <c r="AG77" s="105"/>
      <c r="AH77" s="159"/>
    </row>
    <row r="78" spans="1:34" s="11" customFormat="1" ht="19.5" customHeight="1">
      <c r="A78" s="130"/>
      <c r="B78" s="5"/>
      <c r="C78" s="59"/>
      <c r="D78" s="59"/>
      <c r="E78" s="138"/>
      <c r="F78" s="143"/>
      <c r="G78" s="123"/>
      <c r="H78" s="123"/>
      <c r="I78" s="123"/>
      <c r="J78" s="12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6"/>
      <c r="AD78" s="87"/>
      <c r="AE78" s="106"/>
      <c r="AF78" s="106"/>
      <c r="AG78" s="106"/>
      <c r="AH78" s="160"/>
    </row>
    <row r="79" spans="1:34" s="11" customFormat="1" ht="18" customHeight="1">
      <c r="A79" s="130"/>
      <c r="B79" s="5"/>
      <c r="C79" s="59"/>
      <c r="D79" s="59"/>
      <c r="E79" s="138"/>
      <c r="F79" s="143"/>
      <c r="G79" s="123"/>
      <c r="H79" s="123"/>
      <c r="I79" s="123"/>
      <c r="J79" s="12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6"/>
      <c r="AD79" s="87"/>
      <c r="AE79" s="106"/>
      <c r="AF79" s="106"/>
      <c r="AG79" s="106"/>
      <c r="AH79" s="160"/>
    </row>
    <row r="80" spans="1:34" ht="33" customHeight="1" thickBot="1">
      <c r="A80" s="131"/>
      <c r="B80" s="6"/>
      <c r="C80" s="60"/>
      <c r="D80" s="60"/>
      <c r="E80" s="139"/>
      <c r="F80" s="144"/>
      <c r="G80" s="124"/>
      <c r="H80" s="124"/>
      <c r="I80" s="124"/>
      <c r="J80" s="12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7"/>
      <c r="AD80" s="88"/>
      <c r="AE80" s="107"/>
      <c r="AF80" s="107"/>
      <c r="AG80" s="107"/>
      <c r="AH80" s="161"/>
    </row>
    <row r="81" spans="1:34" ht="24" thickBot="1"/>
    <row r="82" spans="1:34" s="13" customFormat="1" ht="41.25" customHeight="1">
      <c r="A82" s="77" t="s">
        <v>31</v>
      </c>
      <c r="B82" s="67" t="s">
        <v>3</v>
      </c>
      <c r="C82" s="82" t="s">
        <v>23</v>
      </c>
      <c r="D82" s="82" t="s">
        <v>24</v>
      </c>
      <c r="E82" s="72" t="s">
        <v>93</v>
      </c>
      <c r="F82" s="78" t="s">
        <v>59</v>
      </c>
      <c r="G82" s="73"/>
      <c r="H82" s="74"/>
      <c r="I82" s="80"/>
      <c r="J82" s="80"/>
      <c r="K82" s="73"/>
      <c r="L82" s="80"/>
      <c r="M82" s="73"/>
      <c r="N82" s="80"/>
      <c r="O82" s="73"/>
      <c r="P82" s="80"/>
      <c r="Q82" s="73"/>
      <c r="R82" s="80"/>
      <c r="S82" s="73"/>
      <c r="T82" s="80"/>
      <c r="U82" s="73"/>
      <c r="V82" s="80"/>
      <c r="W82" s="73"/>
      <c r="X82" s="80"/>
      <c r="Y82" s="73"/>
      <c r="Z82" s="80"/>
      <c r="AA82" s="73"/>
      <c r="AB82" s="80"/>
      <c r="AC82" s="14"/>
      <c r="AD82" s="14"/>
      <c r="AE82" s="15"/>
      <c r="AF82" s="15"/>
      <c r="AG82" s="15"/>
      <c r="AH82" s="21"/>
    </row>
    <row r="83" spans="1:34" s="11" customFormat="1" ht="23.25" customHeight="1">
      <c r="A83" s="130" t="s">
        <v>129</v>
      </c>
      <c r="B83" s="5" t="s">
        <v>176</v>
      </c>
      <c r="C83" s="59"/>
      <c r="D83" s="59"/>
      <c r="E83" s="138" t="s">
        <v>109</v>
      </c>
      <c r="F83" s="143" t="s">
        <v>125</v>
      </c>
      <c r="G83" s="122">
        <v>1</v>
      </c>
      <c r="H83" s="122">
        <v>1</v>
      </c>
      <c r="I83" s="122"/>
      <c r="J83" s="122"/>
      <c r="K83" s="102"/>
      <c r="L83" s="102"/>
      <c r="M83" s="102">
        <v>1000000</v>
      </c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>
        <f>M83</f>
        <v>1000000</v>
      </c>
      <c r="AB83" s="102"/>
      <c r="AC83" s="105"/>
      <c r="AD83" s="86"/>
      <c r="AE83" s="105"/>
      <c r="AF83" s="105"/>
      <c r="AG83" s="119" t="s">
        <v>204</v>
      </c>
      <c r="AH83" s="159"/>
    </row>
    <row r="84" spans="1:34" s="11" customFormat="1" ht="19.5" customHeight="1">
      <c r="A84" s="130"/>
      <c r="B84" s="5"/>
      <c r="C84" s="59"/>
      <c r="D84" s="59"/>
      <c r="E84" s="138"/>
      <c r="F84" s="143"/>
      <c r="G84" s="123"/>
      <c r="H84" s="123"/>
      <c r="I84" s="123"/>
      <c r="J84" s="12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6"/>
      <c r="AD84" s="87"/>
      <c r="AE84" s="106"/>
      <c r="AF84" s="106"/>
      <c r="AG84" s="120"/>
      <c r="AH84" s="160"/>
    </row>
    <row r="85" spans="1:34" s="11" customFormat="1" ht="18" customHeight="1">
      <c r="A85" s="130"/>
      <c r="B85" s="5"/>
      <c r="C85" s="59"/>
      <c r="D85" s="59"/>
      <c r="E85" s="138"/>
      <c r="F85" s="143"/>
      <c r="G85" s="123"/>
      <c r="H85" s="123"/>
      <c r="I85" s="123"/>
      <c r="J85" s="12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6"/>
      <c r="AD85" s="87"/>
      <c r="AE85" s="106"/>
      <c r="AF85" s="106"/>
      <c r="AG85" s="120"/>
      <c r="AH85" s="160"/>
    </row>
    <row r="86" spans="1:34" ht="33" customHeight="1" thickBot="1">
      <c r="A86" s="131"/>
      <c r="B86" s="6"/>
      <c r="C86" s="60"/>
      <c r="D86" s="60"/>
      <c r="E86" s="139"/>
      <c r="F86" s="144"/>
      <c r="G86" s="124"/>
      <c r="H86" s="124"/>
      <c r="I86" s="124"/>
      <c r="J86" s="12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7"/>
      <c r="AD86" s="88"/>
      <c r="AE86" s="107"/>
      <c r="AF86" s="107"/>
      <c r="AG86" s="121"/>
      <c r="AH86" s="161"/>
    </row>
    <row r="87" spans="1:34" ht="24" thickBot="1"/>
    <row r="88" spans="1:34" s="13" customFormat="1" ht="41.25" customHeight="1">
      <c r="A88" s="77" t="s">
        <v>31</v>
      </c>
      <c r="B88" s="67" t="s">
        <v>3</v>
      </c>
      <c r="C88" s="82" t="s">
        <v>23</v>
      </c>
      <c r="D88" s="82" t="s">
        <v>24</v>
      </c>
      <c r="E88" s="72" t="s">
        <v>94</v>
      </c>
      <c r="F88" s="78" t="s">
        <v>59</v>
      </c>
      <c r="G88" s="73"/>
      <c r="H88" s="74"/>
      <c r="I88" s="80"/>
      <c r="J88" s="80"/>
      <c r="K88" s="73"/>
      <c r="L88" s="80"/>
      <c r="M88" s="73"/>
      <c r="N88" s="80"/>
      <c r="O88" s="73"/>
      <c r="P88" s="80"/>
      <c r="Q88" s="73"/>
      <c r="R88" s="80"/>
      <c r="S88" s="73"/>
      <c r="T88" s="80"/>
      <c r="U88" s="73"/>
      <c r="V88" s="80"/>
      <c r="W88" s="73"/>
      <c r="X88" s="80"/>
      <c r="Y88" s="73"/>
      <c r="Z88" s="80"/>
      <c r="AA88" s="73"/>
      <c r="AB88" s="80"/>
      <c r="AC88" s="14"/>
      <c r="AD88" s="14"/>
      <c r="AE88" s="15"/>
      <c r="AF88" s="15"/>
      <c r="AG88" s="15"/>
      <c r="AH88" s="21"/>
    </row>
    <row r="89" spans="1:34" s="11" customFormat="1" ht="23.25" customHeight="1">
      <c r="A89" s="130" t="s">
        <v>129</v>
      </c>
      <c r="B89" s="5" t="s">
        <v>177</v>
      </c>
      <c r="C89" s="59"/>
      <c r="D89" s="59"/>
      <c r="E89" s="138" t="s">
        <v>110</v>
      </c>
      <c r="F89" s="143" t="s">
        <v>126</v>
      </c>
      <c r="G89" s="122">
        <v>7</v>
      </c>
      <c r="H89" s="122">
        <v>2</v>
      </c>
      <c r="I89" s="122"/>
      <c r="J89" s="122"/>
      <c r="K89" s="102"/>
      <c r="L89" s="102"/>
      <c r="M89" s="102">
        <v>1500000</v>
      </c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>
        <f>M89</f>
        <v>1500000</v>
      </c>
      <c r="AB89" s="102"/>
      <c r="AC89" s="105"/>
      <c r="AD89" s="86"/>
      <c r="AE89" s="105"/>
      <c r="AF89" s="105"/>
      <c r="AG89" s="119" t="s">
        <v>204</v>
      </c>
      <c r="AH89" s="159"/>
    </row>
    <row r="90" spans="1:34" s="11" customFormat="1" ht="19.5" customHeight="1">
      <c r="A90" s="130"/>
      <c r="B90" s="5"/>
      <c r="C90" s="59"/>
      <c r="D90" s="59"/>
      <c r="E90" s="138"/>
      <c r="F90" s="143"/>
      <c r="G90" s="123"/>
      <c r="H90" s="123"/>
      <c r="I90" s="123"/>
      <c r="J90" s="12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6"/>
      <c r="AD90" s="87"/>
      <c r="AE90" s="106"/>
      <c r="AF90" s="106"/>
      <c r="AG90" s="120"/>
      <c r="AH90" s="160"/>
    </row>
    <row r="91" spans="1:34" s="11" customFormat="1" ht="18" customHeight="1">
      <c r="A91" s="130"/>
      <c r="B91" s="5"/>
      <c r="C91" s="59"/>
      <c r="D91" s="59"/>
      <c r="E91" s="138"/>
      <c r="F91" s="143"/>
      <c r="G91" s="123"/>
      <c r="H91" s="123"/>
      <c r="I91" s="123"/>
      <c r="J91" s="12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6"/>
      <c r="AD91" s="87"/>
      <c r="AE91" s="106"/>
      <c r="AF91" s="106"/>
      <c r="AG91" s="120"/>
      <c r="AH91" s="160"/>
    </row>
    <row r="92" spans="1:34" ht="33" customHeight="1" thickBot="1">
      <c r="A92" s="131"/>
      <c r="B92" s="6"/>
      <c r="C92" s="60"/>
      <c r="D92" s="60"/>
      <c r="E92" s="139"/>
      <c r="F92" s="144"/>
      <c r="G92" s="124"/>
      <c r="H92" s="124"/>
      <c r="I92" s="124"/>
      <c r="J92" s="12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7"/>
      <c r="AD92" s="88"/>
      <c r="AE92" s="107"/>
      <c r="AF92" s="107"/>
      <c r="AG92" s="121"/>
      <c r="AH92" s="161"/>
    </row>
    <row r="93" spans="1:34" ht="24" thickBot="1"/>
    <row r="94" spans="1:34" s="13" customFormat="1" ht="41.25" customHeight="1">
      <c r="A94" s="77" t="s">
        <v>31</v>
      </c>
      <c r="B94" s="67" t="s">
        <v>3</v>
      </c>
      <c r="C94" s="82" t="s">
        <v>23</v>
      </c>
      <c r="D94" s="82" t="s">
        <v>24</v>
      </c>
      <c r="E94" s="72" t="s">
        <v>95</v>
      </c>
      <c r="F94" s="78" t="s">
        <v>59</v>
      </c>
      <c r="G94" s="73"/>
      <c r="H94" s="74"/>
      <c r="I94" s="80"/>
      <c r="J94" s="80"/>
      <c r="K94" s="73"/>
      <c r="L94" s="80"/>
      <c r="M94" s="73"/>
      <c r="N94" s="80"/>
      <c r="O94" s="73"/>
      <c r="P94" s="80"/>
      <c r="Q94" s="73"/>
      <c r="R94" s="80"/>
      <c r="S94" s="73"/>
      <c r="T94" s="80"/>
      <c r="U94" s="73"/>
      <c r="V94" s="80"/>
      <c r="W94" s="73"/>
      <c r="X94" s="80"/>
      <c r="Y94" s="73"/>
      <c r="Z94" s="80"/>
      <c r="AA94" s="73"/>
      <c r="AB94" s="80"/>
      <c r="AC94" s="14"/>
      <c r="AD94" s="14"/>
      <c r="AE94" s="15"/>
      <c r="AF94" s="15"/>
      <c r="AG94" s="15"/>
      <c r="AH94" s="21"/>
    </row>
    <row r="95" spans="1:34" s="11" customFormat="1" ht="23.25" customHeight="1">
      <c r="A95" s="130" t="s">
        <v>129</v>
      </c>
      <c r="B95" s="5" t="s">
        <v>178</v>
      </c>
      <c r="C95" s="59"/>
      <c r="D95" s="59"/>
      <c r="E95" s="138" t="s">
        <v>111</v>
      </c>
      <c r="F95" s="143" t="s">
        <v>127</v>
      </c>
      <c r="G95" s="122">
        <v>2</v>
      </c>
      <c r="H95" s="122">
        <v>2</v>
      </c>
      <c r="I95" s="122"/>
      <c r="J95" s="122"/>
      <c r="K95" s="102"/>
      <c r="L95" s="102"/>
      <c r="M95" s="102">
        <v>2000000</v>
      </c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>
        <f>M95</f>
        <v>2000000</v>
      </c>
      <c r="AB95" s="102"/>
      <c r="AC95" s="105"/>
      <c r="AD95" s="86"/>
      <c r="AE95" s="105"/>
      <c r="AF95" s="105"/>
      <c r="AG95" s="119" t="s">
        <v>204</v>
      </c>
      <c r="AH95" s="159"/>
    </row>
    <row r="96" spans="1:34" s="11" customFormat="1" ht="19.5" customHeight="1">
      <c r="A96" s="130"/>
      <c r="B96" s="5"/>
      <c r="C96" s="59"/>
      <c r="D96" s="59"/>
      <c r="E96" s="138"/>
      <c r="F96" s="143"/>
      <c r="G96" s="123"/>
      <c r="H96" s="123"/>
      <c r="I96" s="123"/>
      <c r="J96" s="12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6"/>
      <c r="AD96" s="87"/>
      <c r="AE96" s="106"/>
      <c r="AF96" s="106"/>
      <c r="AG96" s="120"/>
      <c r="AH96" s="160"/>
    </row>
    <row r="97" spans="1:34" s="11" customFormat="1" ht="18" customHeight="1">
      <c r="A97" s="130"/>
      <c r="B97" s="5"/>
      <c r="C97" s="59"/>
      <c r="D97" s="59"/>
      <c r="E97" s="138"/>
      <c r="F97" s="143"/>
      <c r="G97" s="123"/>
      <c r="H97" s="123"/>
      <c r="I97" s="123"/>
      <c r="J97" s="12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6"/>
      <c r="AD97" s="87"/>
      <c r="AE97" s="106"/>
      <c r="AF97" s="106"/>
      <c r="AG97" s="120"/>
      <c r="AH97" s="160"/>
    </row>
    <row r="98" spans="1:34" ht="33" customHeight="1" thickBot="1">
      <c r="A98" s="131"/>
      <c r="B98" s="6"/>
      <c r="C98" s="60"/>
      <c r="D98" s="60"/>
      <c r="E98" s="139"/>
      <c r="F98" s="144"/>
      <c r="G98" s="124"/>
      <c r="H98" s="124"/>
      <c r="I98" s="124"/>
      <c r="J98" s="12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7"/>
      <c r="AD98" s="88"/>
      <c r="AE98" s="107"/>
      <c r="AF98" s="107"/>
      <c r="AG98" s="121"/>
      <c r="AH98" s="161"/>
    </row>
    <row r="99" spans="1:34" ht="24" thickBot="1"/>
    <row r="100" spans="1:34" s="13" customFormat="1" ht="41.25" customHeight="1">
      <c r="A100" s="77" t="s">
        <v>31</v>
      </c>
      <c r="B100" s="67" t="s">
        <v>3</v>
      </c>
      <c r="C100" s="82" t="s">
        <v>23</v>
      </c>
      <c r="D100" s="82" t="s">
        <v>24</v>
      </c>
      <c r="E100" s="72" t="s">
        <v>96</v>
      </c>
      <c r="F100" s="78" t="s">
        <v>59</v>
      </c>
      <c r="G100" s="73"/>
      <c r="H100" s="74"/>
      <c r="I100" s="80"/>
      <c r="J100" s="80"/>
      <c r="K100" s="73"/>
      <c r="L100" s="80"/>
      <c r="M100" s="73"/>
      <c r="N100" s="80"/>
      <c r="O100" s="73"/>
      <c r="P100" s="80"/>
      <c r="Q100" s="73"/>
      <c r="R100" s="80"/>
      <c r="S100" s="73"/>
      <c r="T100" s="80"/>
      <c r="U100" s="73"/>
      <c r="V100" s="80"/>
      <c r="W100" s="73"/>
      <c r="X100" s="80"/>
      <c r="Y100" s="73"/>
      <c r="Z100" s="80"/>
      <c r="AA100" s="73"/>
      <c r="AB100" s="80"/>
      <c r="AC100" s="14"/>
      <c r="AD100" s="14"/>
      <c r="AE100" s="15"/>
      <c r="AF100" s="15"/>
      <c r="AG100" s="15"/>
      <c r="AH100" s="21"/>
    </row>
    <row r="101" spans="1:34" s="11" customFormat="1" ht="23.25" customHeight="1">
      <c r="A101" s="130" t="s">
        <v>129</v>
      </c>
      <c r="B101" s="5" t="s">
        <v>179</v>
      </c>
      <c r="C101" s="59"/>
      <c r="D101" s="59"/>
      <c r="E101" s="138" t="s">
        <v>112</v>
      </c>
      <c r="F101" s="143" t="s">
        <v>128</v>
      </c>
      <c r="G101" s="122">
        <v>4</v>
      </c>
      <c r="H101" s="122">
        <v>2</v>
      </c>
      <c r="I101" s="122"/>
      <c r="J101" s="122"/>
      <c r="K101" s="102"/>
      <c r="L101" s="102"/>
      <c r="M101" s="102">
        <v>2000000</v>
      </c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>
        <f>M101</f>
        <v>2000000</v>
      </c>
      <c r="AB101" s="102"/>
      <c r="AC101" s="105"/>
      <c r="AD101" s="86"/>
      <c r="AE101" s="105"/>
      <c r="AF101" s="105"/>
      <c r="AG101" s="119" t="s">
        <v>204</v>
      </c>
      <c r="AH101" s="159"/>
    </row>
    <row r="102" spans="1:34" s="11" customFormat="1" ht="19.5" customHeight="1">
      <c r="A102" s="130"/>
      <c r="B102" s="5"/>
      <c r="C102" s="59"/>
      <c r="D102" s="59"/>
      <c r="E102" s="138"/>
      <c r="F102" s="143"/>
      <c r="G102" s="123"/>
      <c r="H102" s="123"/>
      <c r="I102" s="123"/>
      <c r="J102" s="12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6"/>
      <c r="AD102" s="87"/>
      <c r="AE102" s="106"/>
      <c r="AF102" s="106"/>
      <c r="AG102" s="120"/>
      <c r="AH102" s="160"/>
    </row>
    <row r="103" spans="1:34" s="11" customFormat="1" ht="18" customHeight="1">
      <c r="A103" s="130"/>
      <c r="B103" s="5"/>
      <c r="C103" s="59"/>
      <c r="D103" s="59"/>
      <c r="E103" s="138"/>
      <c r="F103" s="143"/>
      <c r="G103" s="123"/>
      <c r="H103" s="123"/>
      <c r="I103" s="123"/>
      <c r="J103" s="12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6"/>
      <c r="AD103" s="87"/>
      <c r="AE103" s="106"/>
      <c r="AF103" s="106"/>
      <c r="AG103" s="120"/>
      <c r="AH103" s="160"/>
    </row>
    <row r="104" spans="1:34" ht="33" customHeight="1" thickBot="1">
      <c r="A104" s="131"/>
      <c r="B104" s="6"/>
      <c r="C104" s="60"/>
      <c r="D104" s="60"/>
      <c r="E104" s="139"/>
      <c r="F104" s="144"/>
      <c r="G104" s="124"/>
      <c r="H104" s="124"/>
      <c r="I104" s="124"/>
      <c r="J104" s="12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7"/>
      <c r="AD104" s="88"/>
      <c r="AE104" s="107"/>
      <c r="AF104" s="107"/>
      <c r="AG104" s="121"/>
      <c r="AH104" s="161"/>
    </row>
  </sheetData>
  <mergeCells count="511">
    <mergeCell ref="AF101:AF104"/>
    <mergeCell ref="AG101:AG104"/>
    <mergeCell ref="AH101:AH104"/>
    <mergeCell ref="Y101:Y104"/>
    <mergeCell ref="Z101:Z104"/>
    <mergeCell ref="AA101:AA104"/>
    <mergeCell ref="AB101:AB104"/>
    <mergeCell ref="AC101:AC104"/>
    <mergeCell ref="AE101:AE104"/>
    <mergeCell ref="S101:S104"/>
    <mergeCell ref="T101:T104"/>
    <mergeCell ref="U101:U104"/>
    <mergeCell ref="V101:V104"/>
    <mergeCell ref="W101:W104"/>
    <mergeCell ref="X101:X104"/>
    <mergeCell ref="M101:M104"/>
    <mergeCell ref="N101:N104"/>
    <mergeCell ref="O101:O104"/>
    <mergeCell ref="P101:P104"/>
    <mergeCell ref="Q101:Q104"/>
    <mergeCell ref="R101:R104"/>
    <mergeCell ref="AH95:AH98"/>
    <mergeCell ref="A101:A104"/>
    <mergeCell ref="E101:E104"/>
    <mergeCell ref="F101:F104"/>
    <mergeCell ref="G101:G104"/>
    <mergeCell ref="H101:H104"/>
    <mergeCell ref="I101:I104"/>
    <mergeCell ref="J101:J104"/>
    <mergeCell ref="K101:K104"/>
    <mergeCell ref="L101:L104"/>
    <mergeCell ref="AA95:AA98"/>
    <mergeCell ref="AB95:AB98"/>
    <mergeCell ref="AC95:AC98"/>
    <mergeCell ref="AE95:AE98"/>
    <mergeCell ref="AF95:AF98"/>
    <mergeCell ref="AG95:AG98"/>
    <mergeCell ref="U95:U98"/>
    <mergeCell ref="V95:V98"/>
    <mergeCell ref="W95:W98"/>
    <mergeCell ref="X95:X98"/>
    <mergeCell ref="Y95:Y98"/>
    <mergeCell ref="Z95:Z98"/>
    <mergeCell ref="O95:O98"/>
    <mergeCell ref="P95:P98"/>
    <mergeCell ref="Q95:Q98"/>
    <mergeCell ref="R95:R98"/>
    <mergeCell ref="S95:S98"/>
    <mergeCell ref="T95:T98"/>
    <mergeCell ref="I95:I98"/>
    <mergeCell ref="J95:J98"/>
    <mergeCell ref="K95:K98"/>
    <mergeCell ref="L95:L98"/>
    <mergeCell ref="M95:M98"/>
    <mergeCell ref="N95:N98"/>
    <mergeCell ref="AC89:AC92"/>
    <mergeCell ref="AE89:AE92"/>
    <mergeCell ref="AF89:AF92"/>
    <mergeCell ref="AG89:AG92"/>
    <mergeCell ref="AH89:AH92"/>
    <mergeCell ref="A95:A98"/>
    <mergeCell ref="E95:E98"/>
    <mergeCell ref="F95:F98"/>
    <mergeCell ref="G95:G98"/>
    <mergeCell ref="H95:H98"/>
    <mergeCell ref="W89:W92"/>
    <mergeCell ref="X89:X92"/>
    <mergeCell ref="Y89:Y92"/>
    <mergeCell ref="Z89:Z92"/>
    <mergeCell ref="AA89:AA92"/>
    <mergeCell ref="AB89:AB92"/>
    <mergeCell ref="Q89:Q92"/>
    <mergeCell ref="R89:R92"/>
    <mergeCell ref="S89:S92"/>
    <mergeCell ref="T89:T92"/>
    <mergeCell ref="U89:U92"/>
    <mergeCell ref="V89:V92"/>
    <mergeCell ref="K89:K92"/>
    <mergeCell ref="L89:L92"/>
    <mergeCell ref="M89:M92"/>
    <mergeCell ref="N89:N92"/>
    <mergeCell ref="O89:O92"/>
    <mergeCell ref="P89:P92"/>
    <mergeCell ref="AF83:AF86"/>
    <mergeCell ref="AG83:AG86"/>
    <mergeCell ref="AH83:AH86"/>
    <mergeCell ref="A89:A92"/>
    <mergeCell ref="E89:E92"/>
    <mergeCell ref="F89:F92"/>
    <mergeCell ref="G89:G92"/>
    <mergeCell ref="H89:H92"/>
    <mergeCell ref="I89:I92"/>
    <mergeCell ref="J89:J92"/>
    <mergeCell ref="Y83:Y86"/>
    <mergeCell ref="Z83:Z86"/>
    <mergeCell ref="AA83:AA86"/>
    <mergeCell ref="AB83:AB86"/>
    <mergeCell ref="AC83:AC86"/>
    <mergeCell ref="AE83:AE86"/>
    <mergeCell ref="S83:S86"/>
    <mergeCell ref="T83:T86"/>
    <mergeCell ref="U83:U86"/>
    <mergeCell ref="V83:V86"/>
    <mergeCell ref="W83:W86"/>
    <mergeCell ref="X83:X86"/>
    <mergeCell ref="M83:M86"/>
    <mergeCell ref="N83:N86"/>
    <mergeCell ref="O83:O86"/>
    <mergeCell ref="P83:P86"/>
    <mergeCell ref="Q83:Q86"/>
    <mergeCell ref="R83:R86"/>
    <mergeCell ref="AH77:AH80"/>
    <mergeCell ref="AA77:AA80"/>
    <mergeCell ref="AB77:AB80"/>
    <mergeCell ref="AC77:AC80"/>
    <mergeCell ref="AE77:AE80"/>
    <mergeCell ref="AF77:AF80"/>
    <mergeCell ref="AG77:AG80"/>
    <mergeCell ref="U77:U80"/>
    <mergeCell ref="V77:V80"/>
    <mergeCell ref="W77:W80"/>
    <mergeCell ref="X77:X80"/>
    <mergeCell ref="Y77:Y80"/>
    <mergeCell ref="Z77:Z80"/>
    <mergeCell ref="O77:O80"/>
    <mergeCell ref="P77:P80"/>
    <mergeCell ref="Q77:Q80"/>
    <mergeCell ref="A83:A86"/>
    <mergeCell ref="E83:E86"/>
    <mergeCell ref="F83:F86"/>
    <mergeCell ref="G83:G86"/>
    <mergeCell ref="H83:H86"/>
    <mergeCell ref="I83:I86"/>
    <mergeCell ref="J83:J86"/>
    <mergeCell ref="K83:K86"/>
    <mergeCell ref="L83:L86"/>
    <mergeCell ref="R77:R80"/>
    <mergeCell ref="S77:S80"/>
    <mergeCell ref="T77:T80"/>
    <mergeCell ref="I77:I80"/>
    <mergeCell ref="J77:J80"/>
    <mergeCell ref="K77:K80"/>
    <mergeCell ref="L77:L80"/>
    <mergeCell ref="M77:M80"/>
    <mergeCell ref="N77:N80"/>
    <mergeCell ref="AC71:AC74"/>
    <mergeCell ref="AE71:AE74"/>
    <mergeCell ref="AF71:AF74"/>
    <mergeCell ref="AG71:AG74"/>
    <mergeCell ref="AH71:AH74"/>
    <mergeCell ref="A77:A80"/>
    <mergeCell ref="E77:E80"/>
    <mergeCell ref="F77:F80"/>
    <mergeCell ref="G77:G80"/>
    <mergeCell ref="H77:H80"/>
    <mergeCell ref="W71:W74"/>
    <mergeCell ref="X71:X74"/>
    <mergeCell ref="Y71:Y74"/>
    <mergeCell ref="Z71:Z74"/>
    <mergeCell ref="AA71:AA74"/>
    <mergeCell ref="AB71:AB74"/>
    <mergeCell ref="Q71:Q74"/>
    <mergeCell ref="R71:R74"/>
    <mergeCell ref="S71:S74"/>
    <mergeCell ref="T71:T74"/>
    <mergeCell ref="U71:U74"/>
    <mergeCell ref="V71:V74"/>
    <mergeCell ref="K71:K74"/>
    <mergeCell ref="L71:L74"/>
    <mergeCell ref="M71:M74"/>
    <mergeCell ref="N71:N74"/>
    <mergeCell ref="O71:O74"/>
    <mergeCell ref="P71:P74"/>
    <mergeCell ref="AF65:AF68"/>
    <mergeCell ref="AG65:AG68"/>
    <mergeCell ref="AH65:AH68"/>
    <mergeCell ref="A71:A74"/>
    <mergeCell ref="E71:E74"/>
    <mergeCell ref="F71:F74"/>
    <mergeCell ref="G71:G74"/>
    <mergeCell ref="H71:H74"/>
    <mergeCell ref="I71:I74"/>
    <mergeCell ref="J71:J74"/>
    <mergeCell ref="Y65:Y68"/>
    <mergeCell ref="Z65:Z68"/>
    <mergeCell ref="AA65:AA68"/>
    <mergeCell ref="AB65:AB68"/>
    <mergeCell ref="AC65:AC68"/>
    <mergeCell ref="AE65:AE68"/>
    <mergeCell ref="S65:S68"/>
    <mergeCell ref="T65:T68"/>
    <mergeCell ref="U65:U68"/>
    <mergeCell ref="V65:V68"/>
    <mergeCell ref="W65:W68"/>
    <mergeCell ref="X65:X68"/>
    <mergeCell ref="M65:M68"/>
    <mergeCell ref="N65:N68"/>
    <mergeCell ref="O65:O68"/>
    <mergeCell ref="P65:P68"/>
    <mergeCell ref="Q65:Q68"/>
    <mergeCell ref="R65:R68"/>
    <mergeCell ref="AH59:AH62"/>
    <mergeCell ref="AA59:AA62"/>
    <mergeCell ref="AB59:AB62"/>
    <mergeCell ref="AC59:AC62"/>
    <mergeCell ref="AE59:AE62"/>
    <mergeCell ref="AF59:AF62"/>
    <mergeCell ref="AG59:AG62"/>
    <mergeCell ref="U59:U62"/>
    <mergeCell ref="V59:V62"/>
    <mergeCell ref="W59:W62"/>
    <mergeCell ref="X59:X62"/>
    <mergeCell ref="Y59:Y62"/>
    <mergeCell ref="Z59:Z62"/>
    <mergeCell ref="O59:O62"/>
    <mergeCell ref="P59:P62"/>
    <mergeCell ref="Q59:Q62"/>
    <mergeCell ref="A65:A68"/>
    <mergeCell ref="E65:E68"/>
    <mergeCell ref="F65:F68"/>
    <mergeCell ref="G65:G68"/>
    <mergeCell ref="H65:H68"/>
    <mergeCell ref="I65:I68"/>
    <mergeCell ref="J65:J68"/>
    <mergeCell ref="K65:K68"/>
    <mergeCell ref="L65:L68"/>
    <mergeCell ref="R59:R62"/>
    <mergeCell ref="S59:S62"/>
    <mergeCell ref="T59:T62"/>
    <mergeCell ref="I59:I62"/>
    <mergeCell ref="J59:J62"/>
    <mergeCell ref="K59:K62"/>
    <mergeCell ref="L59:L62"/>
    <mergeCell ref="M59:M62"/>
    <mergeCell ref="N59:N62"/>
    <mergeCell ref="AC53:AC56"/>
    <mergeCell ref="AE53:AE56"/>
    <mergeCell ref="AF53:AF56"/>
    <mergeCell ref="AG53:AG56"/>
    <mergeCell ref="AH53:AH56"/>
    <mergeCell ref="A59:A62"/>
    <mergeCell ref="E59:E62"/>
    <mergeCell ref="F59:F62"/>
    <mergeCell ref="G59:G62"/>
    <mergeCell ref="H59:H62"/>
    <mergeCell ref="W53:W56"/>
    <mergeCell ref="X53:X56"/>
    <mergeCell ref="Y53:Y56"/>
    <mergeCell ref="Z53:Z56"/>
    <mergeCell ref="AA53:AA56"/>
    <mergeCell ref="AB53:AB56"/>
    <mergeCell ref="Q53:Q56"/>
    <mergeCell ref="R53:R56"/>
    <mergeCell ref="S53:S56"/>
    <mergeCell ref="T53:T56"/>
    <mergeCell ref="U53:U56"/>
    <mergeCell ref="V53:V56"/>
    <mergeCell ref="K53:K56"/>
    <mergeCell ref="L53:L56"/>
    <mergeCell ref="M53:M56"/>
    <mergeCell ref="N53:N56"/>
    <mergeCell ref="O53:O56"/>
    <mergeCell ref="P53:P56"/>
    <mergeCell ref="AF47:AF50"/>
    <mergeCell ref="AG47:AG50"/>
    <mergeCell ref="AH47:AH50"/>
    <mergeCell ref="A53:A56"/>
    <mergeCell ref="E53:E56"/>
    <mergeCell ref="F53:F56"/>
    <mergeCell ref="G53:G56"/>
    <mergeCell ref="H53:H56"/>
    <mergeCell ref="I53:I56"/>
    <mergeCell ref="J53:J56"/>
    <mergeCell ref="Y47:Y50"/>
    <mergeCell ref="Z47:Z50"/>
    <mergeCell ref="AA47:AA50"/>
    <mergeCell ref="AB47:AB50"/>
    <mergeCell ref="AC47:AC50"/>
    <mergeCell ref="AE47:AE50"/>
    <mergeCell ref="S47:S50"/>
    <mergeCell ref="T47:T50"/>
    <mergeCell ref="U47:U50"/>
    <mergeCell ref="V47:V50"/>
    <mergeCell ref="W47:W50"/>
    <mergeCell ref="X47:X50"/>
    <mergeCell ref="M47:M50"/>
    <mergeCell ref="N47:N50"/>
    <mergeCell ref="O47:O50"/>
    <mergeCell ref="P47:P50"/>
    <mergeCell ref="Q47:Q50"/>
    <mergeCell ref="R47:R50"/>
    <mergeCell ref="AH41:AH44"/>
    <mergeCell ref="AA41:AA44"/>
    <mergeCell ref="AB41:AB44"/>
    <mergeCell ref="AC41:AC44"/>
    <mergeCell ref="AE41:AE44"/>
    <mergeCell ref="AF41:AF44"/>
    <mergeCell ref="AG41:AG44"/>
    <mergeCell ref="U41:U44"/>
    <mergeCell ref="V41:V44"/>
    <mergeCell ref="W41:W44"/>
    <mergeCell ref="X41:X44"/>
    <mergeCell ref="Y41:Y44"/>
    <mergeCell ref="Z41:Z44"/>
    <mergeCell ref="O41:O44"/>
    <mergeCell ref="P41:P44"/>
    <mergeCell ref="Q41:Q44"/>
    <mergeCell ref="A47:A50"/>
    <mergeCell ref="E47:E50"/>
    <mergeCell ref="F47:F50"/>
    <mergeCell ref="G47:G50"/>
    <mergeCell ref="H47:H50"/>
    <mergeCell ref="I47:I50"/>
    <mergeCell ref="J47:J50"/>
    <mergeCell ref="K47:K50"/>
    <mergeCell ref="L47:L50"/>
    <mergeCell ref="R41:R44"/>
    <mergeCell ref="S41:S44"/>
    <mergeCell ref="T41:T44"/>
    <mergeCell ref="I41:I44"/>
    <mergeCell ref="J41:J44"/>
    <mergeCell ref="K41:K44"/>
    <mergeCell ref="L41:L44"/>
    <mergeCell ref="M41:M44"/>
    <mergeCell ref="N41:N44"/>
    <mergeCell ref="AC35:AC38"/>
    <mergeCell ref="AE35:AE38"/>
    <mergeCell ref="AF35:AF38"/>
    <mergeCell ref="AG35:AG38"/>
    <mergeCell ref="AH35:AH38"/>
    <mergeCell ref="A41:A44"/>
    <mergeCell ref="E41:E44"/>
    <mergeCell ref="F41:F44"/>
    <mergeCell ref="G41:G44"/>
    <mergeCell ref="H41:H44"/>
    <mergeCell ref="W35:W38"/>
    <mergeCell ref="X35:X38"/>
    <mergeCell ref="Y35:Y38"/>
    <mergeCell ref="Z35:Z38"/>
    <mergeCell ref="AA35:AA38"/>
    <mergeCell ref="AB35:AB38"/>
    <mergeCell ref="Q35:Q38"/>
    <mergeCell ref="R35:R38"/>
    <mergeCell ref="S35:S38"/>
    <mergeCell ref="T35:T38"/>
    <mergeCell ref="U35:U38"/>
    <mergeCell ref="V35:V38"/>
    <mergeCell ref="K35:K38"/>
    <mergeCell ref="L35:L38"/>
    <mergeCell ref="M35:M38"/>
    <mergeCell ref="N35:N38"/>
    <mergeCell ref="O35:O38"/>
    <mergeCell ref="P35:P38"/>
    <mergeCell ref="AF29:AF32"/>
    <mergeCell ref="AG29:AG32"/>
    <mergeCell ref="AH29:AH32"/>
    <mergeCell ref="A35:A38"/>
    <mergeCell ref="E35:E38"/>
    <mergeCell ref="F35:F38"/>
    <mergeCell ref="G35:G38"/>
    <mergeCell ref="H35:H38"/>
    <mergeCell ref="I35:I38"/>
    <mergeCell ref="J35:J38"/>
    <mergeCell ref="Y29:Y32"/>
    <mergeCell ref="Z29:Z32"/>
    <mergeCell ref="AA29:AA32"/>
    <mergeCell ref="AB29:AB32"/>
    <mergeCell ref="AC29:AC32"/>
    <mergeCell ref="AE29:AE32"/>
    <mergeCell ref="S29:S32"/>
    <mergeCell ref="T29:T32"/>
    <mergeCell ref="U29:U32"/>
    <mergeCell ref="V29:V32"/>
    <mergeCell ref="W29:W32"/>
    <mergeCell ref="X29:X32"/>
    <mergeCell ref="M29:M32"/>
    <mergeCell ref="N29:N32"/>
    <mergeCell ref="O29:O32"/>
    <mergeCell ref="P29:P32"/>
    <mergeCell ref="Q29:Q32"/>
    <mergeCell ref="R29:R32"/>
    <mergeCell ref="AH23:AH26"/>
    <mergeCell ref="AA23:AA26"/>
    <mergeCell ref="AB23:AB26"/>
    <mergeCell ref="AC23:AC26"/>
    <mergeCell ref="AE23:AE26"/>
    <mergeCell ref="AF23:AF26"/>
    <mergeCell ref="AG23:AG26"/>
    <mergeCell ref="U23:U26"/>
    <mergeCell ref="V23:V26"/>
    <mergeCell ref="W23:W26"/>
    <mergeCell ref="X23:X26"/>
    <mergeCell ref="Y23:Y26"/>
    <mergeCell ref="Z23:Z26"/>
    <mergeCell ref="O23:O26"/>
    <mergeCell ref="P23:P26"/>
    <mergeCell ref="Q23:Q26"/>
    <mergeCell ref="A29:A32"/>
    <mergeCell ref="E29:E32"/>
    <mergeCell ref="F29:F32"/>
    <mergeCell ref="G29:G32"/>
    <mergeCell ref="H29:H32"/>
    <mergeCell ref="I29:I32"/>
    <mergeCell ref="J29:J32"/>
    <mergeCell ref="K29:K32"/>
    <mergeCell ref="L29:L32"/>
    <mergeCell ref="R23:R26"/>
    <mergeCell ref="S23:S26"/>
    <mergeCell ref="T23:T26"/>
    <mergeCell ref="I23:I26"/>
    <mergeCell ref="J23:J26"/>
    <mergeCell ref="K23:K26"/>
    <mergeCell ref="L23:L26"/>
    <mergeCell ref="M23:M26"/>
    <mergeCell ref="N23:N26"/>
    <mergeCell ref="AE17:AE20"/>
    <mergeCell ref="AF17:AF20"/>
    <mergeCell ref="AG17:AG20"/>
    <mergeCell ref="AH17:AH20"/>
    <mergeCell ref="A21:F21"/>
    <mergeCell ref="A23:A26"/>
    <mergeCell ref="E23:E26"/>
    <mergeCell ref="F23:F26"/>
    <mergeCell ref="G23:G26"/>
    <mergeCell ref="H23:H26"/>
    <mergeCell ref="X17:X20"/>
    <mergeCell ref="Y17:Y20"/>
    <mergeCell ref="Z17:Z20"/>
    <mergeCell ref="AA17:AA20"/>
    <mergeCell ref="AB17:AB20"/>
    <mergeCell ref="AC17:AC20"/>
    <mergeCell ref="R17:R20"/>
    <mergeCell ref="S17:S20"/>
    <mergeCell ref="T17:T20"/>
    <mergeCell ref="U17:U20"/>
    <mergeCell ref="V17:V20"/>
    <mergeCell ref="W17:W20"/>
    <mergeCell ref="L17:L20"/>
    <mergeCell ref="M17:M20"/>
    <mergeCell ref="N17:N20"/>
    <mergeCell ref="O17:O20"/>
    <mergeCell ref="P17:P20"/>
    <mergeCell ref="Q17:Q20"/>
    <mergeCell ref="AH9:AH14"/>
    <mergeCell ref="A15:J15"/>
    <mergeCell ref="A17:A20"/>
    <mergeCell ref="E17:E20"/>
    <mergeCell ref="F17:F20"/>
    <mergeCell ref="G17:G20"/>
    <mergeCell ref="H17:H20"/>
    <mergeCell ref="I17:I20"/>
    <mergeCell ref="J17:J20"/>
    <mergeCell ref="K17:K20"/>
    <mergeCell ref="AB9:AB14"/>
    <mergeCell ref="AC9:AC14"/>
    <mergeCell ref="AD9:AD14"/>
    <mergeCell ref="AE9:AE14"/>
    <mergeCell ref="AF9:AF14"/>
    <mergeCell ref="AG9:AG14"/>
    <mergeCell ref="V9:V14"/>
    <mergeCell ref="W9:W14"/>
    <mergeCell ref="X9:X14"/>
    <mergeCell ref="Y9:Y14"/>
    <mergeCell ref="Z9:Z14"/>
    <mergeCell ref="AA9:AA14"/>
    <mergeCell ref="P9:P14"/>
    <mergeCell ref="Q9:Q14"/>
    <mergeCell ref="R9:R14"/>
    <mergeCell ref="S9:S14"/>
    <mergeCell ref="T9:T14"/>
    <mergeCell ref="U9:U14"/>
    <mergeCell ref="J9:J14"/>
    <mergeCell ref="K9:K14"/>
    <mergeCell ref="L9:L14"/>
    <mergeCell ref="M9:M14"/>
    <mergeCell ref="N9:N14"/>
    <mergeCell ref="O9:O14"/>
    <mergeCell ref="A6:D6"/>
    <mergeCell ref="E6:F6"/>
    <mergeCell ref="A9:A14"/>
    <mergeCell ref="E9:E14"/>
    <mergeCell ref="F9:F14"/>
    <mergeCell ref="G9:G14"/>
    <mergeCell ref="H9:H14"/>
    <mergeCell ref="I9:I14"/>
    <mergeCell ref="W4:X4"/>
    <mergeCell ref="K4:L4"/>
    <mergeCell ref="M4:N4"/>
    <mergeCell ref="O4:P4"/>
    <mergeCell ref="Q4:R4"/>
    <mergeCell ref="S4:T4"/>
    <mergeCell ref="U4:V4"/>
    <mergeCell ref="A4:D5"/>
    <mergeCell ref="E4:F5"/>
    <mergeCell ref="G4:G5"/>
    <mergeCell ref="H4:H5"/>
    <mergeCell ref="I4:I5"/>
    <mergeCell ref="J4:J5"/>
    <mergeCell ref="A1:AG1"/>
    <mergeCell ref="A2:AG2"/>
    <mergeCell ref="A3:D3"/>
    <mergeCell ref="E3:J3"/>
    <mergeCell ref="K3:AB3"/>
    <mergeCell ref="AC3:AH3"/>
    <mergeCell ref="AG4:AG5"/>
    <mergeCell ref="AH4:AH5"/>
    <mergeCell ref="Y4:Z4"/>
    <mergeCell ref="AA4:AB4"/>
    <mergeCell ref="AC4:AD4"/>
    <mergeCell ref="AE4:AE5"/>
    <mergeCell ref="AF4:AF5"/>
  </mergeCells>
  <printOptions horizontalCentered="1" verticalCentered="1"/>
  <pageMargins left="1.3779527559055118" right="0.78740157480314965" top="0.78740157480314965" bottom="0.78740157480314965" header="0" footer="0"/>
  <pageSetup paperSize="5" scale="70" orientation="landscape" r:id="rId1"/>
  <headerFooter alignWithMargins="0">
    <oddFooter>&amp;L*JES&amp;CPágina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10</vt:i4>
      </vt:variant>
    </vt:vector>
  </HeadingPairs>
  <TitlesOfParts>
    <vt:vector size="15" baseType="lpstr">
      <vt:lpstr>F. CIUDAD CULT.</vt:lpstr>
      <vt:lpstr>CULT. CON CORAZON</vt:lpstr>
      <vt:lpstr>F. NUESTRA PASIÓN</vt:lpstr>
      <vt:lpstr>CON LA JUV</vt:lpstr>
      <vt:lpstr>LOS JOV. LID.</vt:lpstr>
      <vt:lpstr>'CON LA JUV'!Área_de_impresión</vt:lpstr>
      <vt:lpstr>'CULT. CON CORAZON'!Área_de_impresión</vt:lpstr>
      <vt:lpstr>'F. CIUDAD CULT.'!Área_de_impresión</vt:lpstr>
      <vt:lpstr>'F. NUESTRA PASIÓN'!Área_de_impresión</vt:lpstr>
      <vt:lpstr>'LOS JOV. LID.'!Área_de_impresión</vt:lpstr>
      <vt:lpstr>'CON LA JUV'!Títulos_a_imprimir</vt:lpstr>
      <vt:lpstr>'CULT. CON CORAZON'!Títulos_a_imprimir</vt:lpstr>
      <vt:lpstr>'F. CIUDAD CULT.'!Títulos_a_imprimir</vt:lpstr>
      <vt:lpstr>'F. NUESTRA PASIÓN'!Títulos_a_imprimir</vt:lpstr>
      <vt:lpstr>'LOS JOV. LID.'!Títulos_a_imprimir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constanza</dc:creator>
  <cp:lastModifiedBy>nohosala</cp:lastModifiedBy>
  <cp:lastPrinted>2012-07-25T21:44:35Z</cp:lastPrinted>
  <dcterms:created xsi:type="dcterms:W3CDTF">2005-03-03T15:22:18Z</dcterms:created>
  <dcterms:modified xsi:type="dcterms:W3CDTF">2013-04-06T21:25:44Z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122299127</vt:i4>
  </property>
  <property fmtid="{D5CDD505-2E9C-101B-9397-08002B2CF9AE}" pid="3" name="_EmailSubject">
    <vt:lpwstr>Matriz PDD 2004 FL27 - CON AJUSTE.xls</vt:lpwstr>
  </property>
  <property fmtid="{D5CDD505-2E9C-101B-9397-08002B2CF9AE}" pid="4" name="_AuthorEmail">
    <vt:lpwstr>AGONZALEZV@cundinamarca.gov.co</vt:lpwstr>
  </property>
  <property fmtid="{D5CDD505-2E9C-101B-9397-08002B2CF9AE}" pid="5" name="_AuthorEmailDisplayName">
    <vt:lpwstr>ANDREA GONZALEZ VARELA</vt:lpwstr>
  </property>
  <property fmtid="{D5CDD505-2E9C-101B-9397-08002B2CF9AE}" pid="6" name="_PreviousAdHocReviewCycleID">
    <vt:i4>-1926278443</vt:i4>
  </property>
  <property fmtid="{D5CDD505-2E9C-101B-9397-08002B2CF9AE}" pid="7" name="_ReviewingToolsShownOnce">
    <vt:lpwstr/>
  </property>
</Properties>
</file>