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45" windowWidth="19440" windowHeight="9405" tabRatio="833"/>
  </bookViews>
  <sheets>
    <sheet name="PROGRAMA" sheetId="4" r:id="rId1"/>
  </sheets>
  <definedNames>
    <definedName name="_xlnm.Print_Area" localSheetId="0">PROGRAMA!$A$1:$AH$32</definedName>
    <definedName name="_xlnm.Print_Titles" localSheetId="0">PROGRAMA!$2:$5</definedName>
  </definedNames>
  <calcPr calcId="125725"/>
</workbook>
</file>

<file path=xl/calcChain.xml><?xml version="1.0" encoding="utf-8"?>
<calcChain xmlns="http://schemas.openxmlformats.org/spreadsheetml/2006/main">
  <c r="M48" i="4"/>
  <c r="M28"/>
  <c r="AB55" l="1"/>
  <c r="AA55"/>
  <c r="AB49"/>
  <c r="AA49"/>
  <c r="AB43"/>
  <c r="AA43"/>
  <c r="AB35"/>
  <c r="AA35"/>
  <c r="AB29"/>
  <c r="AB28" s="1"/>
  <c r="AA29"/>
  <c r="AA28" s="1"/>
  <c r="AB23"/>
  <c r="AA23"/>
  <c r="AA22" s="1"/>
  <c r="AB17"/>
  <c r="AA17"/>
  <c r="AA16" s="1"/>
  <c r="AB9"/>
  <c r="AB8" s="1"/>
  <c r="AA9"/>
  <c r="AA8" s="1"/>
  <c r="I54"/>
  <c r="J54"/>
  <c r="K54"/>
  <c r="L54"/>
  <c r="N54"/>
  <c r="O54"/>
  <c r="P54"/>
  <c r="Q54"/>
  <c r="R54"/>
  <c r="S54"/>
  <c r="T54"/>
  <c r="U54"/>
  <c r="V54"/>
  <c r="W54"/>
  <c r="X54"/>
  <c r="Y54"/>
  <c r="Z54"/>
  <c r="H54"/>
  <c r="Z48"/>
  <c r="Y48"/>
  <c r="X48"/>
  <c r="W48"/>
  <c r="V48"/>
  <c r="U48"/>
  <c r="T48"/>
  <c r="S48"/>
  <c r="R48"/>
  <c r="Q48"/>
  <c r="P48"/>
  <c r="O48"/>
  <c r="N48"/>
  <c r="L48"/>
  <c r="K48"/>
  <c r="J48"/>
  <c r="I48"/>
  <c r="H48"/>
  <c r="M42"/>
  <c r="Z42"/>
  <c r="Y42"/>
  <c r="X42"/>
  <c r="W42"/>
  <c r="V42"/>
  <c r="U42"/>
  <c r="T42"/>
  <c r="S42"/>
  <c r="R42"/>
  <c r="Q42"/>
  <c r="P42"/>
  <c r="O42"/>
  <c r="N42"/>
  <c r="L42"/>
  <c r="K42"/>
  <c r="J42"/>
  <c r="I42"/>
  <c r="H42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Z28"/>
  <c r="Y28"/>
  <c r="X28"/>
  <c r="W28"/>
  <c r="V28"/>
  <c r="U28"/>
  <c r="T28"/>
  <c r="S28"/>
  <c r="R28"/>
  <c r="Q28"/>
  <c r="P28"/>
  <c r="O28"/>
  <c r="N28"/>
  <c r="L28"/>
  <c r="K28"/>
  <c r="J28"/>
  <c r="I28"/>
  <c r="AB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AB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I8"/>
  <c r="J8"/>
  <c r="K8"/>
  <c r="L8"/>
  <c r="H8"/>
  <c r="AC8"/>
  <c r="AD8"/>
  <c r="AE8"/>
  <c r="AF8"/>
  <c r="AG8"/>
  <c r="AH8"/>
  <c r="N8"/>
  <c r="O8"/>
  <c r="P8"/>
  <c r="Q8"/>
  <c r="R8"/>
  <c r="S8"/>
  <c r="T8"/>
  <c r="U8"/>
  <c r="V8"/>
  <c r="W8"/>
  <c r="X8"/>
  <c r="Y8"/>
  <c r="Z8"/>
  <c r="M8"/>
  <c r="H28"/>
  <c r="H34"/>
  <c r="AB54" l="1"/>
  <c r="AB48"/>
  <c r="AB42"/>
  <c r="AB34"/>
  <c r="AA34"/>
  <c r="AA42" l="1"/>
  <c r="AA48"/>
  <c r="M54"/>
  <c r="AA54" s="1"/>
</calcChain>
</file>

<file path=xl/sharedStrings.xml><?xml version="1.0" encoding="utf-8"?>
<sst xmlns="http://schemas.openxmlformats.org/spreadsheetml/2006/main" count="147" uniqueCount="92">
  <si>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</si>
  <si>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</si>
  <si>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</si>
  <si>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</si>
  <si>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</si>
  <si>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</si>
  <si>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</si>
  <si>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</si>
  <si>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</si>
  <si>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</si>
  <si>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</si>
  <si>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</si>
  <si>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</si>
  <si>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</si>
  <si>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</si>
  <si>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</si>
  <si>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</si>
  <si>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</si>
  <si>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</si>
  <si>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</si>
  <si>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</si>
  <si>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</si>
  <si>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</si>
  <si>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</si>
  <si>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</si>
  <si>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</si>
  <si>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</si>
  <si>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t xml:space="preserve"> </t>
  </si>
  <si>
    <t>META  PERIODO (2012)</t>
  </si>
  <si>
    <r>
      <t xml:space="preserve">PLAN DE DESARROLLO: </t>
    </r>
    <r>
      <rPr>
        <b/>
        <sz val="10"/>
        <color indexed="8"/>
        <rFont val="Arial"/>
        <family val="2"/>
      </rPr>
      <t xml:space="preserve">"TODOS SOMOS FACATATIVÁ 2012-2013 </t>
    </r>
  </si>
  <si>
    <t xml:space="preserve">OBJETIVO: </t>
  </si>
  <si>
    <t>Tipo</t>
  </si>
  <si>
    <t>No</t>
  </si>
  <si>
    <t>NONBRE  Y NUMERO DEL PROYECTO</t>
  </si>
  <si>
    <t xml:space="preserve">REGISTRO Y/O EVIDENCIA </t>
  </si>
  <si>
    <t xml:space="preserve">OBSERVACIONES </t>
  </si>
  <si>
    <t xml:space="preserve">EJE: FACATATIVA DESTINO DE INVERSION </t>
  </si>
  <si>
    <t>SECTOR : MERCADEO</t>
  </si>
  <si>
    <t xml:space="preserve">PROGRAMA: FACATATIVA PROSPERA Y COMERCIAL </t>
  </si>
  <si>
    <t>META DE RESULTADO: Modernizar  en un 10% los diferentes negocios del municipio a traves de la s Empresas Publicas de Factatativa</t>
  </si>
  <si>
    <t xml:space="preserve">INDICADOR  % de Modernizacion de los difeentes negocios del municipio </t>
  </si>
  <si>
    <t>Gerencia</t>
  </si>
  <si>
    <t>Registro Fotografico</t>
  </si>
  <si>
    <t xml:space="preserve">Crear una Empresa  con una estructura administrativamente  Agil y Moderna </t>
  </si>
  <si>
    <t>No  de Reorganizacion Administrativa implementada</t>
  </si>
  <si>
    <t xml:space="preserve">Mejorar el control regular en la aplicación de normas  en salud publicas en 600 negocios </t>
  </si>
  <si>
    <t xml:space="preserve">No de personas  cumpliendo las normas </t>
  </si>
  <si>
    <t>Actulizar Administrativamente 3 negocios de la EPF</t>
  </si>
  <si>
    <t>No de negocios Modernizados</t>
  </si>
  <si>
    <t xml:space="preserve">Reformulacion de un estudio de viavilidad para  la modernizacion de la plaza de mercado </t>
  </si>
  <si>
    <t xml:space="preserve">No de documento reformulado y viavilizado </t>
  </si>
  <si>
    <t>Brindar 22 capacitaciones al personal que interactua en los diferentes negocios  de las Empresas Publicas para  mejorar  las  condiciones de oferta de los servicios</t>
  </si>
  <si>
    <t xml:space="preserve">No de Capacitaciones Realizadas </t>
  </si>
  <si>
    <t xml:space="preserve">promocionar un portafolio de  negocios para aunmentar la oferta de productos de la region </t>
  </si>
  <si>
    <t>No de  portafolios formulados</t>
  </si>
  <si>
    <t xml:space="preserve">Mejorar dos centros de comercializacion y distribucion de productos agricolas y pecuarios </t>
  </si>
  <si>
    <t xml:space="preserve">Modernizar la planta de beneficio animal que  cumpla con los requisitos legales </t>
  </si>
  <si>
    <t>No de centros mejorados</t>
  </si>
  <si>
    <t xml:space="preserve">No de avance en  la  adecuacion de la planta de benefico animal </t>
  </si>
  <si>
    <t xml:space="preserve">Acto administrativo  de aprobacion reglamentos aprobados </t>
  </si>
  <si>
    <t>Actualizacion Manual de contratacion de las Empresas Publicas de Facatativa</t>
  </si>
  <si>
    <t>Realizar jornadas  de  aseo  en  los sectores de  la plaza de mercado del municipio de facatativa</t>
  </si>
  <si>
    <t>Acta de  visita  e inspeccion , registro fotografico.</t>
  </si>
  <si>
    <t xml:space="preserve">Levantamiento  de los manuales de procesos en  el area administrativa de las  Empresas Publicas de Facatativa </t>
  </si>
  <si>
    <t xml:space="preserve">Actualizacion Software de control de contabilidad  presupuesto , tesoreria y cartera , de las  Empresas Publicas de Factataiva </t>
  </si>
  <si>
    <t>Actualizacion Reglamento Interno del negocio de la Plaza de Mercado  del municipio d eFactataiva</t>
  </si>
  <si>
    <t>Adecuacion  organización del archivo  de las  Empresas Publicas de Facatativa</t>
  </si>
  <si>
    <t xml:space="preserve">Realizar control  en la  comercializacion  de productos en  150 negocios ubicados en los   sectores de la plaza de mercado del municipio de facatativa </t>
  </si>
  <si>
    <t xml:space="preserve">Realizar  control  de buenas  practicas  de manufactura en los  negocios de la plaza de mercado del municipio de facatativa </t>
  </si>
  <si>
    <t xml:space="preserve">Realizar socializacion en manejo integral de  residuos solidos a  150 comerciantes de la plaza de mercado del municipio de facatativa </t>
  </si>
  <si>
    <t xml:space="preserve">Actualizacion de los manuales de procesos  en  la planta de benefico animal del municipiode facatativa </t>
  </si>
  <si>
    <t>Depuracion y Actualizacion de la  cartera  de  la  Entidad.</t>
  </si>
  <si>
    <t>Realizar  capacitacion referente a  la normatividad aplicable a las Empresas Publicas de Facatativa , como empresas  indutrial y comercial del estado  de orden  municipal .</t>
  </si>
  <si>
    <t>Realizar  capacitacion en  manejo de  archivo  y levantamiento de  tablas  de  retencion documental según la normatividad vigente.</t>
  </si>
  <si>
    <t>Optimizacion de los procesos en los negosion que administra las EPF</t>
  </si>
  <si>
    <t>Acta de  visita  e inspeccion, formatos de  control  , registro fotografico.</t>
  </si>
  <si>
    <t>Mantenimiento a la infraestructura  de la plaza de mercado del municipio de facatativa</t>
  </si>
  <si>
    <t>Mantenimiento a la infraestructura  de la plaza de Ferias  del municipio de facatativa</t>
  </si>
  <si>
    <t xml:space="preserve">Capacitacion de manipulacion de alimentos </t>
  </si>
  <si>
    <t xml:space="preserve">Capacitacion  en bienestar animal </t>
  </si>
  <si>
    <t>Capacitacion manejo y uso eficiente del agua</t>
  </si>
  <si>
    <t>Capacitacion en Buenas practicas de manufactura</t>
  </si>
  <si>
    <t xml:space="preserve">Capacitacion en atencin al cliente </t>
  </si>
  <si>
    <t>Capacitacion en trabajo en equipo.</t>
  </si>
  <si>
    <t>Presentacion en power point de capacitacion, planilla de  asistencia , certificacion de asistemcia, memorias</t>
  </si>
  <si>
    <t>Levantamiento de base  de  datos referente a   productos , clase de mercado , competencia y establecimientos comerciales    establecidos  en  los negocios administrados en las Empresas Publicas de Facatativa.</t>
  </si>
  <si>
    <t>Documento base  d e datos .</t>
  </si>
  <si>
    <t xml:space="preserve">Registro fotografico  e informe de mantenimiento </t>
  </si>
  <si>
    <t xml:space="preserve">Registro fotografico e informe de mantenimiento </t>
  </si>
  <si>
    <t>Mantenimiento a la infraestructura  de la planta de sacrificio   del municipio de facatativa</t>
  </si>
  <si>
    <t>Mantenimiento a la maquinaria de la planta de sacrificio   del municipio de facatativa</t>
  </si>
  <si>
    <t>EVALUACIÒN A LA GESTIÒN MUNICIPAL - COMPONENTE DE EFICACIA - PLAN DE ACCIÒN- 2013</t>
  </si>
</sst>
</file>

<file path=xl/styles.xml><?xml version="1.0" encoding="utf-8"?>
<styleSheet xmlns="http://schemas.openxmlformats.org/spreadsheetml/2006/main">
  <numFmts count="2">
    <numFmt numFmtId="164" formatCode="_ * #,##0_ ;_ * \-#,##0_ ;_ * &quot;-&quot;_ ;_ @_ "/>
    <numFmt numFmtId="165" formatCode="#,##0;[Red]#,##0"/>
  </numFmts>
  <fonts count="25">
    <font>
      <sz val="10"/>
      <color indexed="8"/>
      <name val="Arial"/>
    </font>
    <font>
      <sz val="8"/>
      <color indexed="8"/>
      <name val="Arial"/>
    </font>
    <font>
      <sz val="8"/>
      <color indexed="22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/>
    <xf numFmtId="0" fontId="0" fillId="3" borderId="0" xfId="0" applyFill="1"/>
    <xf numFmtId="0" fontId="16" fillId="3" borderId="0" xfId="0" applyFont="1" applyFill="1"/>
    <xf numFmtId="0" fontId="10" fillId="4" borderId="1" xfId="0" applyFont="1" applyFill="1" applyBorder="1" applyAlignment="1" applyProtection="1">
      <alignment horizontal="center" vertical="center" textRotation="90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8" fillId="0" borderId="0" xfId="0" applyFont="1" applyAlignment="1">
      <alignment textRotation="90"/>
    </xf>
    <xf numFmtId="4" fontId="1" fillId="0" borderId="0" xfId="0" applyNumberFormat="1" applyFont="1" applyAlignment="1">
      <alignment textRotation="90"/>
    </xf>
    <xf numFmtId="4" fontId="1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3" fontId="9" fillId="5" borderId="2" xfId="0" applyNumberFormat="1" applyFont="1" applyFill="1" applyBorder="1" applyAlignment="1" applyProtection="1">
      <alignment horizontal="center" vertical="center" textRotation="90" wrapText="1"/>
    </xf>
    <xf numFmtId="3" fontId="14" fillId="0" borderId="3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 textRotation="90" wrapText="1"/>
      <protection locked="0"/>
    </xf>
    <xf numFmtId="0" fontId="14" fillId="2" borderId="0" xfId="0" applyFont="1" applyFill="1"/>
    <xf numFmtId="0" fontId="14" fillId="2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2" borderId="0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 applyProtection="1">
      <alignment horizontal="center" vertical="center" textRotation="90" wrapText="1"/>
      <protection locked="0"/>
    </xf>
    <xf numFmtId="3" fontId="4" fillId="2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2" borderId="0" xfId="0" applyNumberFormat="1" applyFont="1" applyFill="1" applyBorder="1" applyAlignment="1">
      <alignment horizontal="center" vertical="center" textRotation="90"/>
    </xf>
    <xf numFmtId="0" fontId="15" fillId="2" borderId="0" xfId="0" applyFont="1" applyFill="1" applyBorder="1" applyAlignment="1">
      <alignment horizontal="center" vertical="center" textRotation="90" wrapText="1"/>
    </xf>
    <xf numFmtId="3" fontId="15" fillId="2" borderId="0" xfId="0" applyNumberFormat="1" applyFont="1" applyFill="1" applyBorder="1" applyAlignment="1">
      <alignment horizontal="center" vertical="center" textRotation="90" wrapText="1"/>
    </xf>
    <xf numFmtId="4" fontId="14" fillId="2" borderId="0" xfId="0" applyNumberFormat="1" applyFont="1" applyFill="1" applyAlignment="1">
      <alignment textRotation="90"/>
    </xf>
    <xf numFmtId="0" fontId="14" fillId="2" borderId="0" xfId="0" applyFont="1" applyFill="1" applyAlignment="1">
      <alignment textRotation="90"/>
    </xf>
    <xf numFmtId="0" fontId="21" fillId="2" borderId="0" xfId="0" applyFont="1" applyFill="1" applyAlignment="1">
      <alignment textRotation="90"/>
    </xf>
    <xf numFmtId="165" fontId="14" fillId="0" borderId="3" xfId="0" applyNumberFormat="1" applyFont="1" applyFill="1" applyBorder="1" applyAlignment="1">
      <alignment horizontal="center" vertical="center" textRotation="90" wrapText="1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3" fontId="9" fillId="12" borderId="2" xfId="0" applyNumberFormat="1" applyFont="1" applyFill="1" applyBorder="1" applyAlignment="1" applyProtection="1">
      <alignment horizontal="center" vertical="center" textRotation="90" wrapText="1"/>
    </xf>
    <xf numFmtId="164" fontId="13" fillId="7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vertical="center" textRotation="90" wrapText="1"/>
    </xf>
    <xf numFmtId="3" fontId="6" fillId="11" borderId="3" xfId="0" applyNumberFormat="1" applyFont="1" applyFill="1" applyBorder="1" applyAlignment="1">
      <alignment horizontal="center" vertical="center" textRotation="90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13" borderId="2" xfId="0" applyNumberFormat="1" applyFont="1" applyFill="1" applyBorder="1" applyAlignment="1" applyProtection="1">
      <alignment horizontal="center" vertical="center" textRotation="90" wrapText="1"/>
    </xf>
    <xf numFmtId="0" fontId="13" fillId="13" borderId="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4" fontId="4" fillId="11" borderId="3" xfId="0" applyNumberFormat="1" applyFont="1" applyFill="1" applyBorder="1" applyAlignment="1">
      <alignment horizontal="center" vertical="center" textRotation="90" wrapText="1"/>
    </xf>
    <xf numFmtId="3" fontId="6" fillId="7" borderId="1" xfId="0" applyNumberFormat="1" applyFont="1" applyFill="1" applyBorder="1" applyAlignment="1">
      <alignment vertical="center" textRotation="90" wrapText="1"/>
    </xf>
    <xf numFmtId="3" fontId="10" fillId="7" borderId="1" xfId="0" applyNumberFormat="1" applyFont="1" applyFill="1" applyBorder="1" applyAlignment="1">
      <alignment horizontal="center" vertical="center" textRotation="90" wrapText="1"/>
    </xf>
    <xf numFmtId="4" fontId="10" fillId="7" borderId="1" xfId="0" applyNumberFormat="1" applyFont="1" applyFill="1" applyBorder="1" applyAlignment="1">
      <alignment horizontal="center" vertical="center" textRotation="90" wrapText="1"/>
    </xf>
    <xf numFmtId="4" fontId="10" fillId="13" borderId="1" xfId="0" applyNumberFormat="1" applyFont="1" applyFill="1" applyBorder="1" applyAlignment="1">
      <alignment horizontal="center" vertical="center" textRotation="90" wrapText="1"/>
    </xf>
    <xf numFmtId="3" fontId="6" fillId="13" borderId="1" xfId="0" applyNumberFormat="1" applyFont="1" applyFill="1" applyBorder="1" applyAlignment="1">
      <alignment vertical="center" textRotation="90" wrapText="1"/>
    </xf>
    <xf numFmtId="2" fontId="0" fillId="0" borderId="0" xfId="0" applyNumberFormat="1"/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22" xfId="0" applyFont="1" applyFill="1" applyBorder="1" applyAlignment="1" applyProtection="1">
      <alignment horizontal="center" vertical="center" textRotation="90" wrapText="1"/>
      <protection locked="0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7" borderId="4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 applyProtection="1">
      <alignment horizontal="left" vertical="top" wrapText="1"/>
      <protection locked="0"/>
    </xf>
    <xf numFmtId="3" fontId="7" fillId="5" borderId="19" xfId="0" applyNumberFormat="1" applyFont="1" applyFill="1" applyBorder="1" applyAlignment="1" applyProtection="1">
      <alignment horizontal="center" vertical="center" wrapText="1"/>
    </xf>
    <xf numFmtId="3" fontId="7" fillId="5" borderId="1" xfId="0" applyNumberFormat="1" applyFont="1" applyFill="1" applyBorder="1" applyAlignment="1" applyProtection="1">
      <alignment horizontal="center" vertical="center" wrapText="1"/>
    </xf>
    <xf numFmtId="0" fontId="7" fillId="10" borderId="9" xfId="0" applyFont="1" applyFill="1" applyBorder="1" applyAlignment="1">
      <alignment horizontal="left" vertical="top" wrapText="1"/>
    </xf>
    <xf numFmtId="0" fontId="7" fillId="10" borderId="3" xfId="0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center" textRotation="90" wrapText="1"/>
    </xf>
    <xf numFmtId="3" fontId="4" fillId="2" borderId="11" xfId="0" applyNumberFormat="1" applyFont="1" applyFill="1" applyBorder="1" applyAlignment="1">
      <alignment horizontal="center" vertical="center" textRotation="90" wrapText="1"/>
    </xf>
    <xf numFmtId="3" fontId="4" fillId="2" borderId="10" xfId="0" applyNumberFormat="1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  <protection locked="0"/>
    </xf>
    <xf numFmtId="0" fontId="4" fillId="2" borderId="10" xfId="0" applyFont="1" applyFill="1" applyBorder="1" applyAlignment="1" applyProtection="1">
      <alignment horizontal="center" vertical="center" textRotation="90" wrapText="1"/>
      <protection locked="0"/>
    </xf>
    <xf numFmtId="0" fontId="9" fillId="12" borderId="2" xfId="0" applyFont="1" applyFill="1" applyBorder="1" applyAlignment="1" applyProtection="1">
      <alignment horizontal="center" vertical="center" textRotation="90" wrapText="1"/>
    </xf>
    <xf numFmtId="3" fontId="9" fillId="12" borderId="23" xfId="0" applyNumberFormat="1" applyFont="1" applyFill="1" applyBorder="1" applyAlignment="1" applyProtection="1">
      <alignment horizontal="center" vertical="center" textRotation="90" wrapText="1"/>
    </xf>
    <xf numFmtId="0" fontId="13" fillId="5" borderId="2" xfId="0" applyFont="1" applyFill="1" applyBorder="1" applyAlignment="1">
      <alignment horizontal="center" vertical="center" textRotation="90" wrapText="1"/>
    </xf>
    <xf numFmtId="10" fontId="9" fillId="12" borderId="2" xfId="0" applyNumberFormat="1" applyFont="1" applyFill="1" applyBorder="1" applyAlignment="1" applyProtection="1">
      <alignment horizontal="center" vertical="center" textRotation="90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3" fontId="13" fillId="5" borderId="21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textRotation="90" wrapText="1"/>
    </xf>
    <xf numFmtId="3" fontId="4" fillId="0" borderId="11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165" fontId="4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9" fillId="13" borderId="8" xfId="0" applyNumberFormat="1" applyFont="1" applyFill="1" applyBorder="1" applyAlignment="1" applyProtection="1">
      <alignment horizontal="center" vertical="center" textRotation="90" wrapText="1"/>
    </xf>
    <xf numFmtId="3" fontId="9" fillId="13" borderId="22" xfId="0" applyNumberFormat="1" applyFont="1" applyFill="1" applyBorder="1" applyAlignment="1" applyProtection="1">
      <alignment horizontal="center" vertical="center" textRotation="90" wrapText="1"/>
    </xf>
    <xf numFmtId="3" fontId="4" fillId="0" borderId="8" xfId="0" applyNumberFormat="1" applyFont="1" applyFill="1" applyBorder="1" applyAlignment="1" applyProtection="1">
      <alignment horizontal="center" vertical="center" textRotation="90" wrapText="1"/>
    </xf>
    <xf numFmtId="3" fontId="4" fillId="0" borderId="11" xfId="0" applyNumberFormat="1" applyFont="1" applyFill="1" applyBorder="1" applyAlignment="1" applyProtection="1">
      <alignment horizontal="center" vertical="center" textRotation="90" wrapText="1"/>
    </xf>
    <xf numFmtId="3" fontId="4" fillId="0" borderId="10" xfId="0" applyNumberFormat="1" applyFont="1" applyFill="1" applyBorder="1" applyAlignment="1" applyProtection="1">
      <alignment horizontal="center" vertical="center" textRotation="90" wrapText="1"/>
    </xf>
    <xf numFmtId="3" fontId="9" fillId="12" borderId="20" xfId="0" applyNumberFormat="1" applyFont="1" applyFill="1" applyBorder="1" applyAlignment="1" applyProtection="1">
      <alignment horizontal="center" vertical="center" textRotation="90" wrapText="1"/>
    </xf>
    <xf numFmtId="0" fontId="7" fillId="12" borderId="25" xfId="0" applyFont="1" applyFill="1" applyBorder="1" applyAlignment="1">
      <alignment horizontal="center" vertical="top" wrapText="1"/>
    </xf>
    <xf numFmtId="0" fontId="7" fillId="12" borderId="7" xfId="0" applyFont="1" applyFill="1" applyBorder="1" applyAlignment="1">
      <alignment horizontal="center" vertical="top" wrapText="1"/>
    </xf>
    <xf numFmtId="0" fontId="7" fillId="12" borderId="26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13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24" fillId="9" borderId="18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horizontal="left" vertical="top" wrapText="1"/>
    </xf>
    <xf numFmtId="0" fontId="24" fillId="9" borderId="27" xfId="0" applyFont="1" applyFill="1" applyBorder="1" applyAlignment="1">
      <alignment horizontal="left" vertical="top" wrapText="1"/>
    </xf>
    <xf numFmtId="0" fontId="24" fillId="9" borderId="28" xfId="0" applyFont="1" applyFill="1" applyBorder="1" applyAlignment="1">
      <alignment horizontal="left" vertical="top" wrapText="1"/>
    </xf>
    <xf numFmtId="0" fontId="24" fillId="9" borderId="24" xfId="0" applyFont="1" applyFill="1" applyBorder="1" applyAlignment="1">
      <alignment horizontal="left" vertical="top" wrapText="1"/>
    </xf>
    <xf numFmtId="0" fontId="24" fillId="9" borderId="29" xfId="0" applyFont="1" applyFill="1" applyBorder="1" applyAlignment="1">
      <alignment horizontal="left" vertical="top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57"/>
  </sheetPr>
  <dimension ref="A1:AH58"/>
  <sheetViews>
    <sheetView tabSelected="1" topLeftCell="A49" workbookViewId="0">
      <selection activeCell="Q9" sqref="Q9:Q14"/>
    </sheetView>
  </sheetViews>
  <sheetFormatPr baseColWidth="10" defaultRowHeight="23.25"/>
  <cols>
    <col min="1" max="1" width="15" style="1" customWidth="1"/>
    <col min="2" max="2" width="23" style="1" customWidth="1"/>
    <col min="3" max="3" width="6.28515625" style="10" customWidth="1"/>
    <col min="4" max="4" width="6.7109375" style="10" customWidth="1"/>
    <col min="5" max="5" width="23.42578125" style="29" customWidth="1"/>
    <col min="6" max="6" width="16.42578125" customWidth="1"/>
    <col min="7" max="7" width="5.7109375" style="27" customWidth="1"/>
    <col min="8" max="8" width="5" style="24" customWidth="1"/>
    <col min="9" max="9" width="6.140625" style="26" customWidth="1"/>
    <col min="10" max="10" width="5.28515625" style="26" customWidth="1"/>
    <col min="11" max="12" width="4.28515625" customWidth="1"/>
    <col min="13" max="13" width="3" bestFit="1" customWidth="1"/>
    <col min="14" max="27" width="4.28515625" customWidth="1"/>
    <col min="28" max="28" width="3.5703125" bestFit="1" customWidth="1"/>
    <col min="29" max="29" width="5" customWidth="1"/>
    <col min="30" max="30" width="6" customWidth="1"/>
    <col min="31" max="31" width="5.42578125" customWidth="1"/>
    <col min="32" max="32" width="3.7109375" customWidth="1"/>
    <col min="33" max="33" width="3.7109375" style="2" customWidth="1"/>
    <col min="34" max="34" width="4.140625" customWidth="1"/>
  </cols>
  <sheetData>
    <row r="1" spans="1:34" ht="12.75">
      <c r="A1" s="134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4" ht="20.25" customHeight="1" thickBot="1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34" ht="29.25" customHeight="1">
      <c r="A3" s="136" t="s">
        <v>36</v>
      </c>
      <c r="B3" s="137"/>
      <c r="C3" s="137"/>
      <c r="D3" s="137"/>
      <c r="E3" s="138" t="s">
        <v>37</v>
      </c>
      <c r="F3" s="138"/>
      <c r="G3" s="138"/>
      <c r="H3" s="138"/>
      <c r="I3" s="138"/>
      <c r="J3" s="138"/>
      <c r="K3" s="139" t="s">
        <v>2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80" t="s">
        <v>6</v>
      </c>
      <c r="AD3" s="181"/>
      <c r="AE3" s="181"/>
      <c r="AF3" s="181"/>
      <c r="AG3" s="181"/>
      <c r="AH3" s="182"/>
    </row>
    <row r="4" spans="1:34" ht="15" customHeight="1">
      <c r="A4" s="186" t="s">
        <v>38</v>
      </c>
      <c r="B4" s="187"/>
      <c r="C4" s="187"/>
      <c r="D4" s="187"/>
      <c r="E4" s="188" t="s">
        <v>30</v>
      </c>
      <c r="F4" s="189"/>
      <c r="G4" s="151" t="s">
        <v>14</v>
      </c>
      <c r="H4" s="151" t="s">
        <v>28</v>
      </c>
      <c r="I4" s="174" t="s">
        <v>16</v>
      </c>
      <c r="J4" s="174" t="s">
        <v>17</v>
      </c>
      <c r="K4" s="154" t="s">
        <v>7</v>
      </c>
      <c r="L4" s="153"/>
      <c r="M4" s="153" t="s">
        <v>8</v>
      </c>
      <c r="N4" s="153"/>
      <c r="O4" s="153" t="s">
        <v>9</v>
      </c>
      <c r="P4" s="153"/>
      <c r="Q4" s="153" t="s">
        <v>10</v>
      </c>
      <c r="R4" s="153"/>
      <c r="S4" s="153" t="s">
        <v>11</v>
      </c>
      <c r="T4" s="153"/>
      <c r="U4" s="153" t="s">
        <v>12</v>
      </c>
      <c r="V4" s="153"/>
      <c r="W4" s="153" t="s">
        <v>13</v>
      </c>
      <c r="X4" s="153"/>
      <c r="Y4" s="153" t="s">
        <v>25</v>
      </c>
      <c r="Z4" s="153"/>
      <c r="AA4" s="153" t="s">
        <v>26</v>
      </c>
      <c r="AB4" s="153"/>
      <c r="AC4" s="133" t="s">
        <v>19</v>
      </c>
      <c r="AD4" s="133"/>
      <c r="AE4" s="149" t="s">
        <v>34</v>
      </c>
      <c r="AF4" s="152" t="s">
        <v>5</v>
      </c>
      <c r="AG4" s="150" t="s">
        <v>6</v>
      </c>
      <c r="AH4" s="179" t="s">
        <v>35</v>
      </c>
    </row>
    <row r="5" spans="1:34" ht="64.5" customHeight="1">
      <c r="A5" s="186"/>
      <c r="B5" s="187"/>
      <c r="C5" s="187"/>
      <c r="D5" s="187"/>
      <c r="E5" s="190"/>
      <c r="F5" s="191"/>
      <c r="G5" s="151"/>
      <c r="H5" s="151"/>
      <c r="I5" s="175"/>
      <c r="J5" s="175"/>
      <c r="K5" s="33" t="s">
        <v>0</v>
      </c>
      <c r="L5" s="79" t="s">
        <v>1</v>
      </c>
      <c r="M5" s="33" t="s">
        <v>0</v>
      </c>
      <c r="N5" s="79" t="s">
        <v>1</v>
      </c>
      <c r="O5" s="33" t="s">
        <v>0</v>
      </c>
      <c r="P5" s="79" t="s">
        <v>1</v>
      </c>
      <c r="Q5" s="33" t="s">
        <v>0</v>
      </c>
      <c r="R5" s="79" t="s">
        <v>1</v>
      </c>
      <c r="S5" s="33" t="s">
        <v>0</v>
      </c>
      <c r="T5" s="79" t="s">
        <v>1</v>
      </c>
      <c r="U5" s="33" t="s">
        <v>0</v>
      </c>
      <c r="V5" s="79" t="s">
        <v>1</v>
      </c>
      <c r="W5" s="33" t="s">
        <v>0</v>
      </c>
      <c r="X5" s="79" t="s">
        <v>15</v>
      </c>
      <c r="Y5" s="33" t="s">
        <v>0</v>
      </c>
      <c r="Z5" s="79" t="s">
        <v>1</v>
      </c>
      <c r="AA5" s="33" t="s">
        <v>0</v>
      </c>
      <c r="AB5" s="79" t="s">
        <v>15</v>
      </c>
      <c r="AC5" s="73" t="s">
        <v>31</v>
      </c>
      <c r="AD5" s="73" t="s">
        <v>32</v>
      </c>
      <c r="AE5" s="149"/>
      <c r="AF5" s="152"/>
      <c r="AG5" s="150"/>
      <c r="AH5" s="179"/>
    </row>
    <row r="6" spans="1:34" s="3" customFormat="1" ht="42.75" customHeight="1" thickBot="1">
      <c r="A6" s="141" t="s">
        <v>39</v>
      </c>
      <c r="B6" s="142"/>
      <c r="C6" s="142"/>
      <c r="D6" s="142"/>
      <c r="E6" s="142" t="s">
        <v>40</v>
      </c>
      <c r="F6" s="142"/>
      <c r="G6" s="76">
        <v>10</v>
      </c>
      <c r="H6" s="85">
        <v>0.25</v>
      </c>
      <c r="I6" s="57"/>
      <c r="J6" s="57"/>
      <c r="K6" s="34"/>
      <c r="L6" s="34"/>
      <c r="M6" s="34">
        <v>17800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 t="s">
        <v>42</v>
      </c>
      <c r="AF6" s="35"/>
      <c r="AG6" s="35" t="s">
        <v>41</v>
      </c>
      <c r="AH6" s="81"/>
    </row>
    <row r="7" spans="1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47.25" customHeight="1">
      <c r="A8" s="77" t="s">
        <v>33</v>
      </c>
      <c r="B8" s="69" t="s">
        <v>3</v>
      </c>
      <c r="C8" s="70" t="s">
        <v>23</v>
      </c>
      <c r="D8" s="70" t="s">
        <v>24</v>
      </c>
      <c r="E8" s="74" t="s">
        <v>18</v>
      </c>
      <c r="F8" s="78" t="s">
        <v>4</v>
      </c>
      <c r="G8" s="75"/>
      <c r="H8" s="88">
        <f>+H9</f>
        <v>0.5</v>
      </c>
      <c r="I8" s="89">
        <f t="shared" ref="I8:L8" si="0">+I9</f>
        <v>0</v>
      </c>
      <c r="J8" s="89">
        <f t="shared" si="0"/>
        <v>0</v>
      </c>
      <c r="K8" s="88">
        <f t="shared" si="0"/>
        <v>0</v>
      </c>
      <c r="L8" s="89">
        <f t="shared" si="0"/>
        <v>0</v>
      </c>
      <c r="M8" s="86">
        <f>+M9</f>
        <v>5000000</v>
      </c>
      <c r="N8" s="90">
        <f t="shared" ref="N8:Z8" si="1">+N9</f>
        <v>0</v>
      </c>
      <c r="O8" s="86">
        <f t="shared" si="1"/>
        <v>0</v>
      </c>
      <c r="P8" s="90">
        <f t="shared" si="1"/>
        <v>0</v>
      </c>
      <c r="Q8" s="86">
        <f t="shared" si="1"/>
        <v>0</v>
      </c>
      <c r="R8" s="90">
        <f t="shared" si="1"/>
        <v>0</v>
      </c>
      <c r="S8" s="86">
        <f t="shared" si="1"/>
        <v>0</v>
      </c>
      <c r="T8" s="90">
        <f t="shared" si="1"/>
        <v>0</v>
      </c>
      <c r="U8" s="86">
        <f t="shared" si="1"/>
        <v>0</v>
      </c>
      <c r="V8" s="90">
        <f t="shared" si="1"/>
        <v>0</v>
      </c>
      <c r="W8" s="86">
        <f t="shared" si="1"/>
        <v>0</v>
      </c>
      <c r="X8" s="90">
        <f t="shared" si="1"/>
        <v>0</v>
      </c>
      <c r="Y8" s="86">
        <f t="shared" si="1"/>
        <v>0</v>
      </c>
      <c r="Z8" s="90">
        <f t="shared" si="1"/>
        <v>0</v>
      </c>
      <c r="AA8" s="86">
        <f>+AA9</f>
        <v>5000000</v>
      </c>
      <c r="AB8" s="90">
        <f>+AB9</f>
        <v>0</v>
      </c>
      <c r="AC8" s="86">
        <f t="shared" ref="AC8" si="2">+AC9</f>
        <v>0</v>
      </c>
      <c r="AD8" s="86">
        <f t="shared" ref="AD8" si="3">+AD9</f>
        <v>0</v>
      </c>
      <c r="AE8" s="86" t="str">
        <f t="shared" ref="AE8" si="4">+AE9</f>
        <v xml:space="preserve">Acto administrativo  de aprobacion reglamentos aprobados </v>
      </c>
      <c r="AF8" s="86">
        <f t="shared" ref="AF8" si="5">+AF9</f>
        <v>0</v>
      </c>
      <c r="AG8" s="86" t="str">
        <f t="shared" ref="AG8" si="6">+AG9</f>
        <v>Gerencia</v>
      </c>
      <c r="AH8" s="86">
        <f t="shared" ref="AH8" si="7">+AH9</f>
        <v>0</v>
      </c>
    </row>
    <row r="9" spans="1:34" ht="27">
      <c r="A9" s="163"/>
      <c r="B9" s="36" t="s">
        <v>60</v>
      </c>
      <c r="C9" s="58"/>
      <c r="D9" s="58"/>
      <c r="E9" s="172" t="s">
        <v>43</v>
      </c>
      <c r="F9" s="110" t="s">
        <v>44</v>
      </c>
      <c r="G9" s="124"/>
      <c r="H9" s="130">
        <v>0.5</v>
      </c>
      <c r="I9" s="130"/>
      <c r="J9" s="130"/>
      <c r="K9" s="158"/>
      <c r="L9" s="158"/>
      <c r="M9" s="158">
        <v>5000000</v>
      </c>
      <c r="N9" s="158">
        <v>0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>
        <f>+M9</f>
        <v>5000000</v>
      </c>
      <c r="AB9" s="158">
        <f>+N9</f>
        <v>0</v>
      </c>
      <c r="AC9" s="97"/>
      <c r="AD9" s="60"/>
      <c r="AE9" s="97" t="s">
        <v>59</v>
      </c>
      <c r="AF9" s="97"/>
      <c r="AG9" s="97" t="s">
        <v>41</v>
      </c>
      <c r="AH9" s="105"/>
    </row>
    <row r="10" spans="1:34" ht="36">
      <c r="A10" s="163"/>
      <c r="B10" s="36" t="s">
        <v>64</v>
      </c>
      <c r="C10" s="58"/>
      <c r="D10" s="58"/>
      <c r="E10" s="172"/>
      <c r="F10" s="110"/>
      <c r="G10" s="125"/>
      <c r="H10" s="131"/>
      <c r="I10" s="131"/>
      <c r="J10" s="131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98"/>
      <c r="AD10" s="61"/>
      <c r="AE10" s="98"/>
      <c r="AF10" s="98"/>
      <c r="AG10" s="98"/>
      <c r="AH10" s="106"/>
    </row>
    <row r="11" spans="1:34" ht="18">
      <c r="A11" s="163"/>
      <c r="B11" s="36" t="s">
        <v>71</v>
      </c>
      <c r="C11" s="58"/>
      <c r="D11" s="58"/>
      <c r="E11" s="172"/>
      <c r="F11" s="110"/>
      <c r="G11" s="125"/>
      <c r="H11" s="131"/>
      <c r="I11" s="131"/>
      <c r="J11" s="131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98"/>
      <c r="AD11" s="61"/>
      <c r="AE11" s="98"/>
      <c r="AF11" s="98"/>
      <c r="AG11" s="98"/>
      <c r="AH11" s="106"/>
    </row>
    <row r="12" spans="1:34" ht="54">
      <c r="A12" s="163"/>
      <c r="B12" s="36" t="s">
        <v>72</v>
      </c>
      <c r="C12" s="58"/>
      <c r="D12" s="58"/>
      <c r="E12" s="172"/>
      <c r="F12" s="110"/>
      <c r="G12" s="125"/>
      <c r="H12" s="131"/>
      <c r="I12" s="131"/>
      <c r="J12" s="131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98"/>
      <c r="AD12" s="61"/>
      <c r="AE12" s="98"/>
      <c r="AF12" s="98"/>
      <c r="AG12" s="98"/>
      <c r="AH12" s="106"/>
    </row>
    <row r="13" spans="1:34" ht="36">
      <c r="A13" s="163"/>
      <c r="B13" s="36" t="s">
        <v>73</v>
      </c>
      <c r="C13" s="58"/>
      <c r="D13" s="58"/>
      <c r="E13" s="172"/>
      <c r="F13" s="110"/>
      <c r="G13" s="125"/>
      <c r="H13" s="131"/>
      <c r="I13" s="131"/>
      <c r="J13" s="131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98"/>
      <c r="AD13" s="61"/>
      <c r="AE13" s="98"/>
      <c r="AF13" s="98"/>
      <c r="AG13" s="98"/>
      <c r="AH13" s="106"/>
    </row>
    <row r="14" spans="1:34" ht="28.5" customHeight="1" thickBot="1">
      <c r="A14" s="164"/>
      <c r="B14" s="37" t="s">
        <v>66</v>
      </c>
      <c r="C14" s="58"/>
      <c r="D14" s="58"/>
      <c r="E14" s="173"/>
      <c r="F14" s="170"/>
      <c r="G14" s="126"/>
      <c r="H14" s="132"/>
      <c r="I14" s="132"/>
      <c r="J14" s="132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99"/>
      <c r="AD14" s="62"/>
      <c r="AE14" s="99"/>
      <c r="AF14" s="99"/>
      <c r="AG14" s="99"/>
      <c r="AH14" s="107"/>
    </row>
    <row r="15" spans="1:34" s="3" customFormat="1" ht="11.25" customHeight="1" thickBo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51.75" customHeight="1">
      <c r="A16" s="77" t="s">
        <v>33</v>
      </c>
      <c r="B16" s="69" t="s">
        <v>3</v>
      </c>
      <c r="C16" s="70" t="s">
        <v>23</v>
      </c>
      <c r="D16" s="70" t="s">
        <v>24</v>
      </c>
      <c r="E16" s="74" t="s">
        <v>20</v>
      </c>
      <c r="F16" s="78"/>
      <c r="G16" s="75"/>
      <c r="H16" s="87">
        <f>+H17</f>
        <v>200</v>
      </c>
      <c r="I16" s="80">
        <f t="shared" ref="I16:AB16" si="8">+I17</f>
        <v>0</v>
      </c>
      <c r="J16" s="80">
        <f t="shared" si="8"/>
        <v>0</v>
      </c>
      <c r="K16" s="75">
        <f t="shared" si="8"/>
        <v>0</v>
      </c>
      <c r="L16" s="80">
        <f t="shared" si="8"/>
        <v>0</v>
      </c>
      <c r="M16" s="86">
        <f t="shared" si="8"/>
        <v>3000000</v>
      </c>
      <c r="N16" s="80">
        <f t="shared" si="8"/>
        <v>0</v>
      </c>
      <c r="O16" s="75">
        <f t="shared" si="8"/>
        <v>0</v>
      </c>
      <c r="P16" s="80">
        <f t="shared" si="8"/>
        <v>0</v>
      </c>
      <c r="Q16" s="75">
        <f t="shared" si="8"/>
        <v>0</v>
      </c>
      <c r="R16" s="80">
        <f t="shared" si="8"/>
        <v>0</v>
      </c>
      <c r="S16" s="75">
        <f t="shared" si="8"/>
        <v>0</v>
      </c>
      <c r="T16" s="80">
        <f t="shared" si="8"/>
        <v>0</v>
      </c>
      <c r="U16" s="75">
        <f t="shared" si="8"/>
        <v>0</v>
      </c>
      <c r="V16" s="80">
        <f t="shared" si="8"/>
        <v>0</v>
      </c>
      <c r="W16" s="75">
        <f t="shared" si="8"/>
        <v>0</v>
      </c>
      <c r="X16" s="80">
        <f t="shared" si="8"/>
        <v>0</v>
      </c>
      <c r="Y16" s="75">
        <f t="shared" si="8"/>
        <v>0</v>
      </c>
      <c r="Z16" s="80">
        <f t="shared" si="8"/>
        <v>0</v>
      </c>
      <c r="AA16" s="75">
        <f t="shared" si="8"/>
        <v>3000000</v>
      </c>
      <c r="AB16" s="75">
        <f t="shared" si="8"/>
        <v>0</v>
      </c>
      <c r="AC16" s="14"/>
      <c r="AD16" s="14"/>
      <c r="AE16" s="15"/>
      <c r="AF16" s="15"/>
      <c r="AG16" s="15"/>
      <c r="AH16" s="21"/>
    </row>
    <row r="17" spans="1:34" s="11" customFormat="1" ht="45">
      <c r="A17" s="163"/>
      <c r="B17" s="5" t="s">
        <v>67</v>
      </c>
      <c r="C17" s="58"/>
      <c r="D17" s="58"/>
      <c r="E17" s="168" t="s">
        <v>45</v>
      </c>
      <c r="F17" s="110" t="s">
        <v>46</v>
      </c>
      <c r="G17" s="124"/>
      <c r="H17" s="124">
        <v>200</v>
      </c>
      <c r="I17" s="124"/>
      <c r="J17" s="124"/>
      <c r="K17" s="143"/>
      <c r="L17" s="143"/>
      <c r="M17" s="143">
        <v>3000000</v>
      </c>
      <c r="N17" s="143"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>
        <f>+M17</f>
        <v>3000000</v>
      </c>
      <c r="AB17" s="143">
        <f>+N17</f>
        <v>0</v>
      </c>
      <c r="AC17" s="146"/>
      <c r="AD17" s="63"/>
      <c r="AE17" s="146" t="s">
        <v>62</v>
      </c>
      <c r="AF17" s="146"/>
      <c r="AG17" s="146" t="s">
        <v>41</v>
      </c>
      <c r="AH17" s="183"/>
    </row>
    <row r="18" spans="1:34" s="11" customFormat="1" ht="36">
      <c r="A18" s="163"/>
      <c r="B18" s="5" t="s">
        <v>68</v>
      </c>
      <c r="C18" s="58"/>
      <c r="D18" s="58"/>
      <c r="E18" s="168"/>
      <c r="F18" s="110"/>
      <c r="G18" s="125"/>
      <c r="H18" s="125"/>
      <c r="I18" s="125"/>
      <c r="J18" s="125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7"/>
      <c r="AD18" s="64"/>
      <c r="AE18" s="147"/>
      <c r="AF18" s="147"/>
      <c r="AG18" s="147"/>
      <c r="AH18" s="184"/>
    </row>
    <row r="19" spans="1:34" s="11" customFormat="1" ht="27">
      <c r="A19" s="163"/>
      <c r="B19" s="5" t="s">
        <v>61</v>
      </c>
      <c r="C19" s="58"/>
      <c r="D19" s="58"/>
      <c r="E19" s="168"/>
      <c r="F19" s="110"/>
      <c r="G19" s="125"/>
      <c r="H19" s="125"/>
      <c r="I19" s="125"/>
      <c r="J19" s="125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7"/>
      <c r="AD19" s="64"/>
      <c r="AE19" s="147"/>
      <c r="AF19" s="147"/>
      <c r="AG19" s="147"/>
      <c r="AH19" s="184"/>
    </row>
    <row r="20" spans="1:34" ht="36.75" thickBot="1">
      <c r="A20" s="164"/>
      <c r="B20" s="6" t="s">
        <v>69</v>
      </c>
      <c r="C20" s="58"/>
      <c r="D20" s="59"/>
      <c r="E20" s="169"/>
      <c r="F20" s="170"/>
      <c r="G20" s="126"/>
      <c r="H20" s="126"/>
      <c r="I20" s="126"/>
      <c r="J20" s="126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8"/>
      <c r="AD20" s="65"/>
      <c r="AE20" s="148"/>
      <c r="AF20" s="148"/>
      <c r="AG20" s="148"/>
      <c r="AH20" s="185"/>
    </row>
    <row r="21" spans="1:34" s="19" customFormat="1" ht="11.25" customHeight="1" thickBot="1">
      <c r="A21" s="161"/>
      <c r="B21" s="162"/>
      <c r="C21" s="162"/>
      <c r="D21" s="162"/>
      <c r="E21" s="162"/>
      <c r="F21" s="162"/>
      <c r="G21" s="47"/>
      <c r="H21" s="48"/>
      <c r="I21" s="49"/>
      <c r="J21" s="49"/>
      <c r="K21" s="50" t="s">
        <v>27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41"/>
      <c r="AD21" s="41"/>
      <c r="AE21" s="41"/>
      <c r="AF21" s="41"/>
      <c r="AG21" s="42"/>
      <c r="AH21" s="3"/>
    </row>
    <row r="22" spans="1:34" ht="54" customHeight="1">
      <c r="A22" s="77" t="s">
        <v>33</v>
      </c>
      <c r="B22" s="69" t="s">
        <v>3</v>
      </c>
      <c r="C22" s="70" t="s">
        <v>23</v>
      </c>
      <c r="D22" s="70" t="s">
        <v>24</v>
      </c>
      <c r="E22" s="74" t="s">
        <v>21</v>
      </c>
      <c r="F22" s="78"/>
      <c r="G22" s="75"/>
      <c r="H22" s="87">
        <f>+H23</f>
        <v>1</v>
      </c>
      <c r="I22" s="80">
        <f t="shared" ref="I22:AB22" si="9">+I23</f>
        <v>0</v>
      </c>
      <c r="J22" s="80">
        <f t="shared" si="9"/>
        <v>0</v>
      </c>
      <c r="K22" s="75">
        <f t="shared" si="9"/>
        <v>0</v>
      </c>
      <c r="L22" s="80">
        <f t="shared" si="9"/>
        <v>0</v>
      </c>
      <c r="M22" s="86">
        <f t="shared" si="9"/>
        <v>3000000</v>
      </c>
      <c r="N22" s="80">
        <f t="shared" si="9"/>
        <v>0</v>
      </c>
      <c r="O22" s="75">
        <f t="shared" si="9"/>
        <v>0</v>
      </c>
      <c r="P22" s="80">
        <f t="shared" si="9"/>
        <v>0</v>
      </c>
      <c r="Q22" s="75">
        <f t="shared" si="9"/>
        <v>0</v>
      </c>
      <c r="R22" s="80">
        <f t="shared" si="9"/>
        <v>0</v>
      </c>
      <c r="S22" s="75">
        <f t="shared" si="9"/>
        <v>0</v>
      </c>
      <c r="T22" s="80">
        <f t="shared" si="9"/>
        <v>0</v>
      </c>
      <c r="U22" s="75">
        <f t="shared" si="9"/>
        <v>0</v>
      </c>
      <c r="V22" s="80">
        <f t="shared" si="9"/>
        <v>0</v>
      </c>
      <c r="W22" s="75">
        <f t="shared" si="9"/>
        <v>0</v>
      </c>
      <c r="X22" s="80">
        <f t="shared" si="9"/>
        <v>0</v>
      </c>
      <c r="Y22" s="75">
        <f t="shared" si="9"/>
        <v>0</v>
      </c>
      <c r="Z22" s="80">
        <f t="shared" si="9"/>
        <v>0</v>
      </c>
      <c r="AA22" s="75">
        <f t="shared" si="9"/>
        <v>3000000</v>
      </c>
      <c r="AB22" s="75">
        <f t="shared" si="9"/>
        <v>0</v>
      </c>
      <c r="AC22" s="14"/>
      <c r="AD22" s="14"/>
      <c r="AE22" s="15"/>
      <c r="AF22" s="15"/>
      <c r="AG22" s="15"/>
      <c r="AH22" s="21"/>
    </row>
    <row r="23" spans="1:34" s="3" customFormat="1" ht="36">
      <c r="A23" s="115"/>
      <c r="B23" s="36" t="s">
        <v>63</v>
      </c>
      <c r="C23" s="58"/>
      <c r="D23" s="20"/>
      <c r="E23" s="165" t="s">
        <v>47</v>
      </c>
      <c r="F23" s="121" t="s">
        <v>48</v>
      </c>
      <c r="G23" s="155"/>
      <c r="H23" s="155">
        <v>1</v>
      </c>
      <c r="I23" s="155"/>
      <c r="J23" s="124"/>
      <c r="K23" s="97"/>
      <c r="L23" s="97"/>
      <c r="M23" s="97">
        <v>3000000</v>
      </c>
      <c r="N23" s="97">
        <v>0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176">
        <f>+M23</f>
        <v>3000000</v>
      </c>
      <c r="AB23" s="176">
        <f>+N23</f>
        <v>0</v>
      </c>
      <c r="AC23" s="100"/>
      <c r="AD23" s="66"/>
      <c r="AE23" s="146" t="s">
        <v>75</v>
      </c>
      <c r="AF23" s="100"/>
      <c r="AG23" s="146" t="s">
        <v>41</v>
      </c>
      <c r="AH23" s="105"/>
    </row>
    <row r="24" spans="1:34" s="3" customFormat="1" ht="27">
      <c r="A24" s="116"/>
      <c r="B24" s="36" t="s">
        <v>65</v>
      </c>
      <c r="C24" s="58"/>
      <c r="D24" s="20"/>
      <c r="E24" s="166"/>
      <c r="F24" s="122"/>
      <c r="G24" s="156"/>
      <c r="H24" s="156"/>
      <c r="I24" s="156"/>
      <c r="J24" s="125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177"/>
      <c r="AB24" s="177"/>
      <c r="AC24" s="101"/>
      <c r="AD24" s="67"/>
      <c r="AE24" s="147"/>
      <c r="AF24" s="101"/>
      <c r="AG24" s="147"/>
      <c r="AH24" s="106"/>
    </row>
    <row r="25" spans="1:34" s="3" customFormat="1" ht="34.5" customHeight="1">
      <c r="A25" s="116"/>
      <c r="B25" s="36" t="s">
        <v>70</v>
      </c>
      <c r="C25" s="58"/>
      <c r="D25" s="20"/>
      <c r="E25" s="166"/>
      <c r="F25" s="122"/>
      <c r="G25" s="156"/>
      <c r="H25" s="156"/>
      <c r="I25" s="156"/>
      <c r="J25" s="125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177"/>
      <c r="AB25" s="177"/>
      <c r="AC25" s="101"/>
      <c r="AD25" s="67"/>
      <c r="AE25" s="147"/>
      <c r="AF25" s="101"/>
      <c r="AG25" s="147"/>
      <c r="AH25" s="106"/>
    </row>
    <row r="26" spans="1:34" ht="26.25" customHeight="1" thickBot="1">
      <c r="A26" s="117"/>
      <c r="B26" s="37" t="s">
        <v>74</v>
      </c>
      <c r="C26" s="58"/>
      <c r="D26" s="38"/>
      <c r="E26" s="167"/>
      <c r="F26" s="123"/>
      <c r="G26" s="157"/>
      <c r="H26" s="157"/>
      <c r="I26" s="157"/>
      <c r="J26" s="126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78"/>
      <c r="AB26" s="178"/>
      <c r="AC26" s="102"/>
      <c r="AD26" s="68"/>
      <c r="AE26" s="148"/>
      <c r="AF26" s="102"/>
      <c r="AG26" s="148"/>
      <c r="AH26" s="107"/>
    </row>
    <row r="27" spans="1:34" s="19" customFormat="1" ht="11.25" customHeight="1" thickBot="1">
      <c r="A27" s="22"/>
      <c r="C27" s="18"/>
      <c r="D27" s="18"/>
      <c r="E27" s="31"/>
      <c r="F27" s="23"/>
      <c r="G27" s="51"/>
      <c r="H27" s="48"/>
      <c r="I27" s="52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43"/>
      <c r="AD27" s="43"/>
      <c r="AE27" s="41"/>
      <c r="AF27" s="41"/>
      <c r="AG27" s="42"/>
      <c r="AH27" s="3"/>
    </row>
    <row r="28" spans="1:34" ht="60" customHeight="1">
      <c r="A28" s="77" t="s">
        <v>33</v>
      </c>
      <c r="B28" s="69" t="s">
        <v>3</v>
      </c>
      <c r="C28" s="70" t="s">
        <v>23</v>
      </c>
      <c r="D28" s="70" t="s">
        <v>24</v>
      </c>
      <c r="E28" s="74" t="s">
        <v>22</v>
      </c>
      <c r="F28" s="78"/>
      <c r="G28" s="75"/>
      <c r="H28" s="87">
        <f>+H29</f>
        <v>1</v>
      </c>
      <c r="I28" s="80">
        <f t="shared" ref="I28:AB28" si="10">+I29</f>
        <v>0</v>
      </c>
      <c r="J28" s="80">
        <f t="shared" si="10"/>
        <v>0</v>
      </c>
      <c r="K28" s="75">
        <f t="shared" si="10"/>
        <v>0</v>
      </c>
      <c r="L28" s="80">
        <f t="shared" si="10"/>
        <v>0</v>
      </c>
      <c r="M28" s="86">
        <f>+M29</f>
        <v>8000000</v>
      </c>
      <c r="N28" s="80">
        <f t="shared" si="10"/>
        <v>0</v>
      </c>
      <c r="O28" s="75">
        <f t="shared" si="10"/>
        <v>0</v>
      </c>
      <c r="P28" s="80">
        <f t="shared" si="10"/>
        <v>0</v>
      </c>
      <c r="Q28" s="75">
        <f t="shared" si="10"/>
        <v>0</v>
      </c>
      <c r="R28" s="80">
        <f t="shared" si="10"/>
        <v>0</v>
      </c>
      <c r="S28" s="75">
        <f t="shared" si="10"/>
        <v>0</v>
      </c>
      <c r="T28" s="80">
        <f t="shared" si="10"/>
        <v>0</v>
      </c>
      <c r="U28" s="75">
        <f t="shared" si="10"/>
        <v>0</v>
      </c>
      <c r="V28" s="80">
        <f t="shared" si="10"/>
        <v>0</v>
      </c>
      <c r="W28" s="75">
        <f t="shared" si="10"/>
        <v>0</v>
      </c>
      <c r="X28" s="80">
        <f t="shared" si="10"/>
        <v>0</v>
      </c>
      <c r="Y28" s="75">
        <f t="shared" si="10"/>
        <v>0</v>
      </c>
      <c r="Z28" s="80">
        <f t="shared" si="10"/>
        <v>0</v>
      </c>
      <c r="AA28" s="75">
        <f t="shared" si="10"/>
        <v>8000000</v>
      </c>
      <c r="AB28" s="75">
        <f t="shared" si="10"/>
        <v>0</v>
      </c>
      <c r="AC28" s="14"/>
      <c r="AD28" s="14"/>
      <c r="AE28" s="15"/>
      <c r="AF28" s="15"/>
      <c r="AG28" s="15"/>
      <c r="AH28" s="21"/>
    </row>
    <row r="29" spans="1:34" s="3" customFormat="1" ht="20.100000000000001" customHeight="1">
      <c r="A29" s="115"/>
      <c r="B29" s="36"/>
      <c r="C29" s="71"/>
      <c r="D29" s="71"/>
      <c r="E29" s="118" t="s">
        <v>49</v>
      </c>
      <c r="F29" s="121" t="s">
        <v>50</v>
      </c>
      <c r="G29" s="124"/>
      <c r="H29" s="124">
        <v>1</v>
      </c>
      <c r="I29" s="127"/>
      <c r="J29" s="127"/>
      <c r="K29" s="97"/>
      <c r="L29" s="97"/>
      <c r="M29" s="97">
        <v>8000000</v>
      </c>
      <c r="N29" s="97">
        <v>0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>
        <f>+M29</f>
        <v>8000000</v>
      </c>
      <c r="AB29" s="97">
        <f>+N29</f>
        <v>0</v>
      </c>
      <c r="AC29" s="100"/>
      <c r="AD29" s="66"/>
      <c r="AE29" s="100"/>
      <c r="AF29" s="100"/>
      <c r="AG29" s="100"/>
      <c r="AH29" s="105"/>
    </row>
    <row r="30" spans="1:34" s="3" customFormat="1" ht="20.100000000000001" customHeight="1">
      <c r="A30" s="116"/>
      <c r="B30" s="36"/>
      <c r="C30" s="71"/>
      <c r="D30" s="71"/>
      <c r="E30" s="119"/>
      <c r="F30" s="122"/>
      <c r="G30" s="125"/>
      <c r="H30" s="125"/>
      <c r="I30" s="128"/>
      <c r="J30" s="12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101"/>
      <c r="AD30" s="67"/>
      <c r="AE30" s="101"/>
      <c r="AF30" s="101"/>
      <c r="AG30" s="101"/>
      <c r="AH30" s="106"/>
    </row>
    <row r="31" spans="1:34" s="3" customFormat="1" ht="20.100000000000001" customHeight="1">
      <c r="A31" s="116"/>
      <c r="B31" s="36"/>
      <c r="C31" s="71"/>
      <c r="D31" s="71"/>
      <c r="E31" s="119"/>
      <c r="F31" s="122"/>
      <c r="G31" s="125"/>
      <c r="H31" s="125"/>
      <c r="I31" s="128"/>
      <c r="J31" s="12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101"/>
      <c r="AD31" s="67"/>
      <c r="AE31" s="101"/>
      <c r="AF31" s="101"/>
      <c r="AG31" s="101"/>
      <c r="AH31" s="106"/>
    </row>
    <row r="32" spans="1:34" ht="20.100000000000001" customHeight="1" thickBot="1">
      <c r="A32" s="117"/>
      <c r="B32" s="37"/>
      <c r="C32" s="72"/>
      <c r="D32" s="72"/>
      <c r="E32" s="120"/>
      <c r="F32" s="123"/>
      <c r="G32" s="126"/>
      <c r="H32" s="126"/>
      <c r="I32" s="129"/>
      <c r="J32" s="12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02"/>
      <c r="AD32" s="68"/>
      <c r="AE32" s="102"/>
      <c r="AF32" s="102"/>
      <c r="AG32" s="102"/>
      <c r="AH32" s="107"/>
    </row>
    <row r="33" spans="1:34" ht="13.5" customHeight="1" thickBot="1">
      <c r="A33" s="7"/>
      <c r="B33" s="7"/>
      <c r="C33" s="9"/>
      <c r="D33" s="9"/>
      <c r="E33" s="32"/>
      <c r="F33" s="4"/>
      <c r="G33" s="54"/>
      <c r="H33" s="55"/>
      <c r="I33" s="56"/>
      <c r="J33" s="56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34" ht="65.25" customHeight="1">
      <c r="A34" s="77" t="s">
        <v>33</v>
      </c>
      <c r="B34" s="69" t="s">
        <v>3</v>
      </c>
      <c r="C34" s="70" t="s">
        <v>23</v>
      </c>
      <c r="D34" s="70" t="s">
        <v>24</v>
      </c>
      <c r="E34" s="74" t="s">
        <v>22</v>
      </c>
      <c r="F34" s="78"/>
      <c r="G34" s="75"/>
      <c r="H34" s="87">
        <f>+H35</f>
        <v>5</v>
      </c>
      <c r="I34" s="80">
        <f t="shared" ref="I34:Z34" si="11">+I35</f>
        <v>0</v>
      </c>
      <c r="J34" s="80">
        <f t="shared" si="11"/>
        <v>6</v>
      </c>
      <c r="K34" s="75">
        <f t="shared" si="11"/>
        <v>0</v>
      </c>
      <c r="L34" s="80">
        <f t="shared" si="11"/>
        <v>0</v>
      </c>
      <c r="M34" s="86">
        <f t="shared" si="11"/>
        <v>1800000</v>
      </c>
      <c r="N34" s="80">
        <f t="shared" si="11"/>
        <v>0</v>
      </c>
      <c r="O34" s="75">
        <f t="shared" si="11"/>
        <v>0</v>
      </c>
      <c r="P34" s="80">
        <f t="shared" si="11"/>
        <v>0</v>
      </c>
      <c r="Q34" s="75">
        <f t="shared" si="11"/>
        <v>0</v>
      </c>
      <c r="R34" s="80">
        <f t="shared" si="11"/>
        <v>0</v>
      </c>
      <c r="S34" s="75">
        <f t="shared" si="11"/>
        <v>0</v>
      </c>
      <c r="T34" s="80">
        <f t="shared" si="11"/>
        <v>0</v>
      </c>
      <c r="U34" s="75">
        <f t="shared" si="11"/>
        <v>0</v>
      </c>
      <c r="V34" s="80">
        <f t="shared" si="11"/>
        <v>0</v>
      </c>
      <c r="W34" s="75">
        <f t="shared" si="11"/>
        <v>0</v>
      </c>
      <c r="X34" s="80">
        <f t="shared" si="11"/>
        <v>0</v>
      </c>
      <c r="Y34" s="75">
        <f t="shared" si="11"/>
        <v>0</v>
      </c>
      <c r="Z34" s="80">
        <f t="shared" si="11"/>
        <v>0</v>
      </c>
      <c r="AA34" s="75">
        <f>+M34</f>
        <v>1800000</v>
      </c>
      <c r="AB34" s="75">
        <f>+N34</f>
        <v>0</v>
      </c>
      <c r="AC34" s="14"/>
      <c r="AD34" s="14"/>
      <c r="AE34" s="15"/>
      <c r="AF34" s="15"/>
      <c r="AG34" s="15"/>
      <c r="AH34" s="21"/>
    </row>
    <row r="35" spans="1:34" s="3" customFormat="1" ht="20.100000000000001" customHeight="1">
      <c r="A35" s="115"/>
      <c r="B35" s="36" t="s">
        <v>78</v>
      </c>
      <c r="C35" s="71"/>
      <c r="D35" s="71"/>
      <c r="E35" s="118" t="s">
        <v>51</v>
      </c>
      <c r="F35" s="121" t="s">
        <v>52</v>
      </c>
      <c r="G35" s="124"/>
      <c r="H35" s="124">
        <v>5</v>
      </c>
      <c r="I35" s="127"/>
      <c r="J35" s="127">
        <v>6</v>
      </c>
      <c r="K35" s="97"/>
      <c r="L35" s="97"/>
      <c r="M35" s="97">
        <v>1800000</v>
      </c>
      <c r="N35" s="97">
        <v>0</v>
      </c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>
        <f>+M35</f>
        <v>1800000</v>
      </c>
      <c r="AB35" s="97">
        <f>+N35</f>
        <v>0</v>
      </c>
      <c r="AC35" s="100"/>
      <c r="AD35" s="82"/>
      <c r="AE35" s="100" t="s">
        <v>84</v>
      </c>
      <c r="AF35" s="100"/>
      <c r="AG35" s="100" t="s">
        <v>41</v>
      </c>
      <c r="AH35" s="105"/>
    </row>
    <row r="36" spans="1:34" s="3" customFormat="1" ht="20.100000000000001" customHeight="1">
      <c r="A36" s="116"/>
      <c r="B36" s="36" t="s">
        <v>79</v>
      </c>
      <c r="C36" s="71"/>
      <c r="D36" s="71"/>
      <c r="E36" s="119"/>
      <c r="F36" s="122"/>
      <c r="G36" s="125"/>
      <c r="H36" s="125"/>
      <c r="I36" s="128"/>
      <c r="J36" s="12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101"/>
      <c r="AD36" s="83"/>
      <c r="AE36" s="101"/>
      <c r="AF36" s="101"/>
      <c r="AG36" s="101"/>
      <c r="AH36" s="106"/>
    </row>
    <row r="37" spans="1:34" s="3" customFormat="1" ht="20.100000000000001" customHeight="1">
      <c r="A37" s="116"/>
      <c r="B37" s="36" t="s">
        <v>83</v>
      </c>
      <c r="C37" s="71"/>
      <c r="D37" s="71"/>
      <c r="E37" s="119"/>
      <c r="F37" s="122"/>
      <c r="G37" s="125"/>
      <c r="H37" s="125"/>
      <c r="I37" s="128"/>
      <c r="J37" s="12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101"/>
      <c r="AD37" s="83"/>
      <c r="AE37" s="101"/>
      <c r="AF37" s="101"/>
      <c r="AG37" s="101"/>
      <c r="AH37" s="106"/>
    </row>
    <row r="38" spans="1:34" s="3" customFormat="1" ht="20.100000000000001" customHeight="1">
      <c r="A38" s="116"/>
      <c r="B38" s="36" t="s">
        <v>82</v>
      </c>
      <c r="C38" s="71"/>
      <c r="D38" s="71"/>
      <c r="E38" s="119"/>
      <c r="F38" s="122"/>
      <c r="G38" s="125"/>
      <c r="H38" s="125"/>
      <c r="I38" s="128"/>
      <c r="J38" s="12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101"/>
      <c r="AD38" s="83"/>
      <c r="AE38" s="101"/>
      <c r="AF38" s="101"/>
      <c r="AG38" s="101"/>
      <c r="AH38" s="106"/>
    </row>
    <row r="39" spans="1:34" s="3" customFormat="1" ht="20.100000000000001" customHeight="1">
      <c r="A39" s="116"/>
      <c r="B39" s="36" t="s">
        <v>80</v>
      </c>
      <c r="C39" s="71"/>
      <c r="D39" s="71"/>
      <c r="E39" s="119"/>
      <c r="F39" s="122"/>
      <c r="G39" s="125"/>
      <c r="H39" s="125"/>
      <c r="I39" s="128"/>
      <c r="J39" s="12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101"/>
      <c r="AD39" s="83"/>
      <c r="AE39" s="101"/>
      <c r="AF39" s="101"/>
      <c r="AG39" s="101"/>
      <c r="AH39" s="106"/>
    </row>
    <row r="40" spans="1:34" ht="20.100000000000001" customHeight="1" thickBot="1">
      <c r="A40" s="117"/>
      <c r="B40" s="37" t="s">
        <v>81</v>
      </c>
      <c r="C40" s="71"/>
      <c r="D40" s="72"/>
      <c r="E40" s="120"/>
      <c r="F40" s="123"/>
      <c r="G40" s="126"/>
      <c r="H40" s="126"/>
      <c r="I40" s="129"/>
      <c r="J40" s="12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102"/>
      <c r="AD40" s="84"/>
      <c r="AE40" s="102"/>
      <c r="AF40" s="102"/>
      <c r="AG40" s="102"/>
      <c r="AH40" s="107"/>
    </row>
    <row r="41" spans="1:34" ht="24" thickBot="1"/>
    <row r="42" spans="1:34" ht="53.25" customHeight="1">
      <c r="A42" s="77" t="s">
        <v>33</v>
      </c>
      <c r="B42" s="69" t="s">
        <v>3</v>
      </c>
      <c r="C42" s="70" t="s">
        <v>23</v>
      </c>
      <c r="D42" s="70" t="s">
        <v>24</v>
      </c>
      <c r="E42" s="74" t="s">
        <v>22</v>
      </c>
      <c r="F42" s="78"/>
      <c r="G42" s="75"/>
      <c r="H42" s="87">
        <f>+H43</f>
        <v>0.33</v>
      </c>
      <c r="I42" s="80">
        <f t="shared" ref="I42:Z42" si="12">+I43</f>
        <v>0</v>
      </c>
      <c r="J42" s="80">
        <f t="shared" si="12"/>
        <v>0</v>
      </c>
      <c r="K42" s="75">
        <f t="shared" si="12"/>
        <v>0</v>
      </c>
      <c r="L42" s="80">
        <f t="shared" si="12"/>
        <v>0</v>
      </c>
      <c r="M42" s="86">
        <f>+M43</f>
        <v>2000000</v>
      </c>
      <c r="N42" s="80">
        <f t="shared" si="12"/>
        <v>0</v>
      </c>
      <c r="O42" s="75">
        <f t="shared" si="12"/>
        <v>0</v>
      </c>
      <c r="P42" s="80">
        <f t="shared" si="12"/>
        <v>0</v>
      </c>
      <c r="Q42" s="75">
        <f t="shared" si="12"/>
        <v>0</v>
      </c>
      <c r="R42" s="80">
        <f t="shared" si="12"/>
        <v>0</v>
      </c>
      <c r="S42" s="75">
        <f t="shared" si="12"/>
        <v>0</v>
      </c>
      <c r="T42" s="80">
        <f t="shared" si="12"/>
        <v>0</v>
      </c>
      <c r="U42" s="75">
        <f t="shared" si="12"/>
        <v>0</v>
      </c>
      <c r="V42" s="80">
        <f t="shared" si="12"/>
        <v>0</v>
      </c>
      <c r="W42" s="75">
        <f t="shared" si="12"/>
        <v>0</v>
      </c>
      <c r="X42" s="80">
        <f t="shared" si="12"/>
        <v>0</v>
      </c>
      <c r="Y42" s="75">
        <f t="shared" si="12"/>
        <v>0</v>
      </c>
      <c r="Z42" s="80">
        <f t="shared" si="12"/>
        <v>0</v>
      </c>
      <c r="AA42" s="75">
        <f>+M42</f>
        <v>2000000</v>
      </c>
      <c r="AB42" s="75">
        <f>+N42</f>
        <v>0</v>
      </c>
      <c r="AC42" s="14"/>
      <c r="AD42" s="14"/>
      <c r="AE42" s="15"/>
      <c r="AF42" s="15"/>
      <c r="AG42" s="15"/>
      <c r="AH42" s="21"/>
    </row>
    <row r="43" spans="1:34" s="3" customFormat="1" ht="63" customHeight="1">
      <c r="A43" s="115"/>
      <c r="B43" s="92" t="s">
        <v>85</v>
      </c>
      <c r="C43" s="71"/>
      <c r="D43" s="71"/>
      <c r="E43" s="118" t="s">
        <v>53</v>
      </c>
      <c r="F43" s="121" t="s">
        <v>54</v>
      </c>
      <c r="G43" s="124"/>
      <c r="H43" s="130">
        <v>0.33</v>
      </c>
      <c r="I43" s="127"/>
      <c r="J43" s="127"/>
      <c r="K43" s="97"/>
      <c r="L43" s="97"/>
      <c r="M43" s="97">
        <v>2000000</v>
      </c>
      <c r="N43" s="97">
        <v>0</v>
      </c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>
        <f>+M43</f>
        <v>2000000</v>
      </c>
      <c r="AB43" s="97">
        <f>+N43</f>
        <v>0</v>
      </c>
      <c r="AC43" s="100"/>
      <c r="AD43" s="82"/>
      <c r="AE43" s="100" t="s">
        <v>86</v>
      </c>
      <c r="AF43" s="100"/>
      <c r="AG43" s="100" t="s">
        <v>41</v>
      </c>
      <c r="AH43" s="105"/>
    </row>
    <row r="44" spans="1:34" s="3" customFormat="1" ht="12.75">
      <c r="A44" s="116"/>
      <c r="B44" s="93"/>
      <c r="C44" s="71"/>
      <c r="D44" s="71"/>
      <c r="E44" s="119"/>
      <c r="F44" s="122"/>
      <c r="G44" s="125"/>
      <c r="H44" s="131"/>
      <c r="I44" s="128"/>
      <c r="J44" s="12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101"/>
      <c r="AD44" s="83"/>
      <c r="AE44" s="101"/>
      <c r="AF44" s="101"/>
      <c r="AG44" s="101"/>
      <c r="AH44" s="106"/>
    </row>
    <row r="45" spans="1:34" s="3" customFormat="1" ht="20.100000000000001" customHeight="1">
      <c r="A45" s="116"/>
      <c r="B45" s="93"/>
      <c r="C45" s="71"/>
      <c r="D45" s="71"/>
      <c r="E45" s="119"/>
      <c r="F45" s="122"/>
      <c r="G45" s="125"/>
      <c r="H45" s="131"/>
      <c r="I45" s="128"/>
      <c r="J45" s="12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101"/>
      <c r="AD45" s="83"/>
      <c r="AE45" s="101"/>
      <c r="AF45" s="101"/>
      <c r="AG45" s="101"/>
      <c r="AH45" s="106"/>
    </row>
    <row r="46" spans="1:34" ht="20.100000000000001" customHeight="1" thickBot="1">
      <c r="A46" s="117"/>
      <c r="B46" s="94"/>
      <c r="C46" s="71"/>
      <c r="D46" s="72"/>
      <c r="E46" s="120"/>
      <c r="F46" s="123"/>
      <c r="G46" s="126"/>
      <c r="H46" s="132"/>
      <c r="I46" s="129"/>
      <c r="J46" s="12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02"/>
      <c r="AD46" s="84"/>
      <c r="AE46" s="102"/>
      <c r="AF46" s="102"/>
      <c r="AG46" s="102"/>
      <c r="AH46" s="107"/>
    </row>
    <row r="47" spans="1:34" ht="24" thickBot="1"/>
    <row r="48" spans="1:34" ht="69.75" customHeight="1">
      <c r="A48" s="77" t="s">
        <v>33</v>
      </c>
      <c r="B48" s="69" t="s">
        <v>3</v>
      </c>
      <c r="C48" s="70" t="s">
        <v>23</v>
      </c>
      <c r="D48" s="70" t="s">
        <v>24</v>
      </c>
      <c r="E48" s="74" t="s">
        <v>22</v>
      </c>
      <c r="F48" s="78"/>
      <c r="G48" s="75"/>
      <c r="H48" s="87">
        <f>+H49</f>
        <v>2</v>
      </c>
      <c r="I48" s="80">
        <f t="shared" ref="I48:Z48" si="13">+I49</f>
        <v>0</v>
      </c>
      <c r="J48" s="80">
        <f t="shared" si="13"/>
        <v>0</v>
      </c>
      <c r="K48" s="75">
        <f t="shared" si="13"/>
        <v>0</v>
      </c>
      <c r="L48" s="80">
        <f t="shared" si="13"/>
        <v>0</v>
      </c>
      <c r="M48" s="75">
        <f>+M49</f>
        <v>500000000</v>
      </c>
      <c r="N48" s="80">
        <f t="shared" si="13"/>
        <v>0</v>
      </c>
      <c r="O48" s="75">
        <f t="shared" si="13"/>
        <v>0</v>
      </c>
      <c r="P48" s="80">
        <f t="shared" si="13"/>
        <v>0</v>
      </c>
      <c r="Q48" s="75">
        <f t="shared" si="13"/>
        <v>0</v>
      </c>
      <c r="R48" s="80">
        <f t="shared" si="13"/>
        <v>0</v>
      </c>
      <c r="S48" s="75">
        <f t="shared" si="13"/>
        <v>0</v>
      </c>
      <c r="T48" s="80">
        <f t="shared" si="13"/>
        <v>0</v>
      </c>
      <c r="U48" s="75">
        <f t="shared" si="13"/>
        <v>0</v>
      </c>
      <c r="V48" s="80">
        <f t="shared" si="13"/>
        <v>0</v>
      </c>
      <c r="W48" s="75">
        <f t="shared" si="13"/>
        <v>0</v>
      </c>
      <c r="X48" s="80">
        <f t="shared" si="13"/>
        <v>0</v>
      </c>
      <c r="Y48" s="75">
        <f t="shared" si="13"/>
        <v>0</v>
      </c>
      <c r="Z48" s="80">
        <f t="shared" si="13"/>
        <v>0</v>
      </c>
      <c r="AA48" s="75">
        <f>+M48</f>
        <v>500000000</v>
      </c>
      <c r="AB48" s="75">
        <f>+N48</f>
        <v>0</v>
      </c>
      <c r="AC48" s="14"/>
      <c r="AD48" s="14"/>
      <c r="AE48" s="15"/>
      <c r="AF48" s="15"/>
      <c r="AG48" s="15"/>
      <c r="AH48" s="21"/>
    </row>
    <row r="49" spans="1:34" s="3" customFormat="1" ht="27">
      <c r="A49" s="115"/>
      <c r="B49" s="36" t="s">
        <v>76</v>
      </c>
      <c r="C49" s="71">
        <v>0</v>
      </c>
      <c r="D49" s="71"/>
      <c r="E49" s="118" t="s">
        <v>55</v>
      </c>
      <c r="F49" s="121" t="s">
        <v>57</v>
      </c>
      <c r="G49" s="124"/>
      <c r="H49" s="124">
        <v>2</v>
      </c>
      <c r="I49" s="127"/>
      <c r="J49" s="127"/>
      <c r="K49" s="97"/>
      <c r="L49" s="97"/>
      <c r="M49" s="97">
        <v>500000000</v>
      </c>
      <c r="N49" s="97">
        <v>0</v>
      </c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>
        <f>+M49</f>
        <v>500000000</v>
      </c>
      <c r="AB49" s="97">
        <f>+N49</f>
        <v>0</v>
      </c>
      <c r="AC49" s="100"/>
      <c r="AD49" s="82"/>
      <c r="AE49" s="100" t="s">
        <v>87</v>
      </c>
      <c r="AF49" s="100"/>
      <c r="AG49" s="100" t="s">
        <v>41</v>
      </c>
      <c r="AH49" s="105"/>
    </row>
    <row r="50" spans="1:34" s="3" customFormat="1" ht="27">
      <c r="A50" s="116"/>
      <c r="B50" s="36" t="s">
        <v>77</v>
      </c>
      <c r="C50" s="71">
        <v>0</v>
      </c>
      <c r="D50" s="71"/>
      <c r="E50" s="119"/>
      <c r="F50" s="122"/>
      <c r="G50" s="125"/>
      <c r="H50" s="125"/>
      <c r="I50" s="128"/>
      <c r="J50" s="12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101"/>
      <c r="AD50" s="83"/>
      <c r="AE50" s="101"/>
      <c r="AF50" s="101"/>
      <c r="AG50" s="101"/>
      <c r="AH50" s="106"/>
    </row>
    <row r="51" spans="1:34" s="3" customFormat="1" ht="20.100000000000001" customHeight="1">
      <c r="A51" s="116"/>
      <c r="B51" s="36"/>
      <c r="C51" s="71">
        <v>0</v>
      </c>
      <c r="D51" s="71"/>
      <c r="E51" s="119"/>
      <c r="F51" s="122"/>
      <c r="G51" s="125"/>
      <c r="H51" s="125"/>
      <c r="I51" s="128"/>
      <c r="J51" s="12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101"/>
      <c r="AD51" s="83"/>
      <c r="AE51" s="101"/>
      <c r="AF51" s="101"/>
      <c r="AG51" s="101"/>
      <c r="AH51" s="106"/>
    </row>
    <row r="52" spans="1:34" ht="20.100000000000001" customHeight="1" thickBot="1">
      <c r="A52" s="117"/>
      <c r="B52" s="37"/>
      <c r="C52" s="71">
        <v>0</v>
      </c>
      <c r="D52" s="72"/>
      <c r="E52" s="120"/>
      <c r="F52" s="123"/>
      <c r="G52" s="126"/>
      <c r="H52" s="126"/>
      <c r="I52" s="129"/>
      <c r="J52" s="12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102"/>
      <c r="AD52" s="84"/>
      <c r="AE52" s="102"/>
      <c r="AF52" s="102"/>
      <c r="AG52" s="102"/>
      <c r="AH52" s="107"/>
    </row>
    <row r="53" spans="1:34" ht="24" thickBot="1"/>
    <row r="54" spans="1:34" ht="98.25" customHeight="1">
      <c r="A54" s="77" t="s">
        <v>33</v>
      </c>
      <c r="B54" s="69" t="s">
        <v>3</v>
      </c>
      <c r="C54" s="70" t="s">
        <v>23</v>
      </c>
      <c r="D54" s="70" t="s">
        <v>24</v>
      </c>
      <c r="E54" s="74" t="s">
        <v>22</v>
      </c>
      <c r="F54" s="78"/>
      <c r="G54" s="75"/>
      <c r="H54" s="87">
        <f>+H55</f>
        <v>0.35</v>
      </c>
      <c r="I54" s="80">
        <f t="shared" ref="I54:Z54" si="14">+I55</f>
        <v>0</v>
      </c>
      <c r="J54" s="80">
        <f t="shared" si="14"/>
        <v>0</v>
      </c>
      <c r="K54" s="75">
        <f t="shared" si="14"/>
        <v>0</v>
      </c>
      <c r="L54" s="80">
        <f t="shared" si="14"/>
        <v>0</v>
      </c>
      <c r="M54" s="75">
        <f t="shared" si="14"/>
        <v>1000000000</v>
      </c>
      <c r="N54" s="80">
        <f t="shared" si="14"/>
        <v>0</v>
      </c>
      <c r="O54" s="75">
        <f t="shared" si="14"/>
        <v>0</v>
      </c>
      <c r="P54" s="80">
        <f t="shared" si="14"/>
        <v>0</v>
      </c>
      <c r="Q54" s="75">
        <f t="shared" si="14"/>
        <v>0</v>
      </c>
      <c r="R54" s="80">
        <f t="shared" si="14"/>
        <v>0</v>
      </c>
      <c r="S54" s="75">
        <f t="shared" si="14"/>
        <v>0</v>
      </c>
      <c r="T54" s="80">
        <f t="shared" si="14"/>
        <v>0</v>
      </c>
      <c r="U54" s="75">
        <f t="shared" si="14"/>
        <v>0</v>
      </c>
      <c r="V54" s="80">
        <f t="shared" si="14"/>
        <v>0</v>
      </c>
      <c r="W54" s="75">
        <f t="shared" si="14"/>
        <v>0</v>
      </c>
      <c r="X54" s="80">
        <f t="shared" si="14"/>
        <v>0</v>
      </c>
      <c r="Y54" s="75">
        <f t="shared" si="14"/>
        <v>0</v>
      </c>
      <c r="Z54" s="80">
        <f t="shared" si="14"/>
        <v>0</v>
      </c>
      <c r="AA54" s="75">
        <f>+M54</f>
        <v>1000000000</v>
      </c>
      <c r="AB54" s="80">
        <f>+N54</f>
        <v>0</v>
      </c>
      <c r="AC54" s="14"/>
      <c r="AD54" s="14"/>
      <c r="AE54" s="15"/>
      <c r="AF54" s="15"/>
      <c r="AG54" s="15"/>
      <c r="AH54" s="21"/>
    </row>
    <row r="55" spans="1:34" s="3" customFormat="1" ht="27">
      <c r="A55" s="108"/>
      <c r="B55" s="36" t="s">
        <v>89</v>
      </c>
      <c r="C55" s="71">
        <v>0</v>
      </c>
      <c r="D55" s="71">
        <v>0</v>
      </c>
      <c r="E55" s="109" t="s">
        <v>56</v>
      </c>
      <c r="F55" s="110" t="s">
        <v>58</v>
      </c>
      <c r="G55" s="112"/>
      <c r="H55" s="113">
        <v>0.35</v>
      </c>
      <c r="I55" s="114"/>
      <c r="J55" s="114"/>
      <c r="K55" s="95"/>
      <c r="L55" s="95"/>
      <c r="M55" s="95">
        <v>1000000000</v>
      </c>
      <c r="N55" s="95">
        <v>0</v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>
        <f>+M55</f>
        <v>1000000000</v>
      </c>
      <c r="AB55" s="95">
        <f>+N55</f>
        <v>0</v>
      </c>
      <c r="AC55" s="96"/>
      <c r="AD55" s="100"/>
      <c r="AE55" s="96" t="s">
        <v>88</v>
      </c>
      <c r="AF55" s="96"/>
      <c r="AG55" s="96" t="s">
        <v>41</v>
      </c>
      <c r="AH55" s="104"/>
    </row>
    <row r="56" spans="1:34" s="3" customFormat="1" ht="39.75" customHeight="1">
      <c r="A56" s="108"/>
      <c r="B56" s="36" t="s">
        <v>90</v>
      </c>
      <c r="C56" s="71">
        <v>0</v>
      </c>
      <c r="D56" s="71">
        <v>0.4</v>
      </c>
      <c r="E56" s="109"/>
      <c r="F56" s="111"/>
      <c r="G56" s="112"/>
      <c r="H56" s="113"/>
      <c r="I56" s="114"/>
      <c r="J56" s="114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6"/>
      <c r="AD56" s="103"/>
      <c r="AE56" s="96"/>
      <c r="AF56" s="96"/>
      <c r="AG56" s="96"/>
      <c r="AH56" s="104"/>
    </row>
    <row r="58" spans="1:34">
      <c r="N58" s="91"/>
    </row>
  </sheetData>
  <mergeCells count="272">
    <mergeCell ref="AH4:AH5"/>
    <mergeCell ref="AC3:AH3"/>
    <mergeCell ref="AH9:AH14"/>
    <mergeCell ref="AH17:AH20"/>
    <mergeCell ref="AH23:AH26"/>
    <mergeCell ref="AH29:AH32"/>
    <mergeCell ref="A4:D5"/>
    <mergeCell ref="E4:F5"/>
    <mergeCell ref="Z29:Z32"/>
    <mergeCell ref="AE29:AE32"/>
    <mergeCell ref="AA29:AA32"/>
    <mergeCell ref="H23:H26"/>
    <mergeCell ref="P23:P26"/>
    <mergeCell ref="O29:O32"/>
    <mergeCell ref="P29:P32"/>
    <mergeCell ref="M29:M32"/>
    <mergeCell ref="K29:K32"/>
    <mergeCell ref="L29:L32"/>
    <mergeCell ref="N29:N32"/>
    <mergeCell ref="N23:N26"/>
    <mergeCell ref="L23:L26"/>
    <mergeCell ref="M23:M26"/>
    <mergeCell ref="O23:O26"/>
    <mergeCell ref="X23:X26"/>
    <mergeCell ref="R29:R32"/>
    <mergeCell ref="O17:O20"/>
    <mergeCell ref="S23:S26"/>
    <mergeCell ref="V17:V20"/>
    <mergeCell ref="Q29:Q32"/>
    <mergeCell ref="W29:W32"/>
    <mergeCell ref="X29:X32"/>
    <mergeCell ref="Y29:Y32"/>
    <mergeCell ref="T23:T26"/>
    <mergeCell ref="U23:U26"/>
    <mergeCell ref="V23:V26"/>
    <mergeCell ref="W17:W20"/>
    <mergeCell ref="Y17:Y20"/>
    <mergeCell ref="X17:X20"/>
    <mergeCell ref="S29:S32"/>
    <mergeCell ref="T29:T32"/>
    <mergeCell ref="U29:U32"/>
    <mergeCell ref="Y4:Z4"/>
    <mergeCell ref="T9:T14"/>
    <mergeCell ref="AA9:AA14"/>
    <mergeCell ref="AA4:AB4"/>
    <mergeCell ref="W4:X4"/>
    <mergeCell ref="W23:W26"/>
    <mergeCell ref="Q17:Q20"/>
    <mergeCell ref="Q23:Q26"/>
    <mergeCell ref="AA23:AA26"/>
    <mergeCell ref="AB23:AB26"/>
    <mergeCell ref="V9:V14"/>
    <mergeCell ref="S9:S14"/>
    <mergeCell ref="Z9:Z14"/>
    <mergeCell ref="Z17:Z20"/>
    <mergeCell ref="Y9:Y14"/>
    <mergeCell ref="Y23:Y26"/>
    <mergeCell ref="Z23:Z26"/>
    <mergeCell ref="AA17:AA20"/>
    <mergeCell ref="AB17:AB20"/>
    <mergeCell ref="R23:R26"/>
    <mergeCell ref="I4:I5"/>
    <mergeCell ref="X9:X14"/>
    <mergeCell ref="L9:L14"/>
    <mergeCell ref="L17:L20"/>
    <mergeCell ref="M17:M20"/>
    <mergeCell ref="N17:N20"/>
    <mergeCell ref="E6:F6"/>
    <mergeCell ref="M9:M14"/>
    <mergeCell ref="N9:N14"/>
    <mergeCell ref="U9:U14"/>
    <mergeCell ref="O9:O14"/>
    <mergeCell ref="W9:W14"/>
    <mergeCell ref="K17:K20"/>
    <mergeCell ref="U4:V4"/>
    <mergeCell ref="J4:J5"/>
    <mergeCell ref="A29:A32"/>
    <mergeCell ref="A21:F21"/>
    <mergeCell ref="A17:A20"/>
    <mergeCell ref="E23:E26"/>
    <mergeCell ref="F23:F26"/>
    <mergeCell ref="A23:A26"/>
    <mergeCell ref="E17:E20"/>
    <mergeCell ref="F9:F14"/>
    <mergeCell ref="F17:F20"/>
    <mergeCell ref="A9:A14"/>
    <mergeCell ref="A15:J15"/>
    <mergeCell ref="J17:J20"/>
    <mergeCell ref="E9:E14"/>
    <mergeCell ref="AG23:AG26"/>
    <mergeCell ref="AF29:AF32"/>
    <mergeCell ref="AG29:AG32"/>
    <mergeCell ref="AC23:AC26"/>
    <mergeCell ref="AE23:AE26"/>
    <mergeCell ref="AF23:AF26"/>
    <mergeCell ref="AC29:AC32"/>
    <mergeCell ref="G9:G14"/>
    <mergeCell ref="P9:P14"/>
    <mergeCell ref="Q9:Q14"/>
    <mergeCell ref="R9:R14"/>
    <mergeCell ref="I9:I14"/>
    <mergeCell ref="H9:H14"/>
    <mergeCell ref="J9:J14"/>
    <mergeCell ref="AG17:AG20"/>
    <mergeCell ref="AE9:AE14"/>
    <mergeCell ref="AC9:AC14"/>
    <mergeCell ref="AE17:AE20"/>
    <mergeCell ref="AF17:AF20"/>
    <mergeCell ref="AF9:AF14"/>
    <mergeCell ref="AG9:AG14"/>
    <mergeCell ref="P17:P20"/>
    <mergeCell ref="K9:K14"/>
    <mergeCell ref="AB9:AB14"/>
    <mergeCell ref="K23:K26"/>
    <mergeCell ref="E29:E32"/>
    <mergeCell ref="F29:F32"/>
    <mergeCell ref="H17:H20"/>
    <mergeCell ref="G17:G20"/>
    <mergeCell ref="I17:I20"/>
    <mergeCell ref="G29:G32"/>
    <mergeCell ref="H29:H32"/>
    <mergeCell ref="I29:I32"/>
    <mergeCell ref="J29:J32"/>
    <mergeCell ref="G23:G26"/>
    <mergeCell ref="I23:I26"/>
    <mergeCell ref="J23:J26"/>
    <mergeCell ref="AB29:AB32"/>
    <mergeCell ref="V29:V32"/>
    <mergeCell ref="AC4:AD4"/>
    <mergeCell ref="A1:AG1"/>
    <mergeCell ref="A2:AG2"/>
    <mergeCell ref="A3:D3"/>
    <mergeCell ref="E3:J3"/>
    <mergeCell ref="K3:AB3"/>
    <mergeCell ref="A6:D6"/>
    <mergeCell ref="R17:R20"/>
    <mergeCell ref="S17:S20"/>
    <mergeCell ref="T17:T20"/>
    <mergeCell ref="U17:U20"/>
    <mergeCell ref="AC17:AC20"/>
    <mergeCell ref="AE4:AE5"/>
    <mergeCell ref="AG4:AG5"/>
    <mergeCell ref="G4:G5"/>
    <mergeCell ref="AF4:AF5"/>
    <mergeCell ref="M4:N4"/>
    <mergeCell ref="O4:P4"/>
    <mergeCell ref="Q4:R4"/>
    <mergeCell ref="K4:L4"/>
    <mergeCell ref="H4:H5"/>
    <mergeCell ref="S4:T4"/>
    <mergeCell ref="A35:A40"/>
    <mergeCell ref="E35:E40"/>
    <mergeCell ref="F35:F40"/>
    <mergeCell ref="G35:G40"/>
    <mergeCell ref="H35:H40"/>
    <mergeCell ref="I35:I40"/>
    <mergeCell ref="J35:J40"/>
    <mergeCell ref="K35:K40"/>
    <mergeCell ref="L35:L40"/>
    <mergeCell ref="AC35:AC40"/>
    <mergeCell ref="AE35:AE40"/>
    <mergeCell ref="M35:M40"/>
    <mergeCell ref="N35:N40"/>
    <mergeCell ref="O35:O40"/>
    <mergeCell ref="P35:P40"/>
    <mergeCell ref="Q35:Q40"/>
    <mergeCell ref="R35:R40"/>
    <mergeCell ref="S35:S40"/>
    <mergeCell ref="T35:T40"/>
    <mergeCell ref="U35:U40"/>
    <mergeCell ref="W43:W46"/>
    <mergeCell ref="X43:X46"/>
    <mergeCell ref="V35:V40"/>
    <mergeCell ref="W35:W40"/>
    <mergeCell ref="X35:X40"/>
    <mergeCell ref="Y35:Y40"/>
    <mergeCell ref="Z35:Z40"/>
    <mergeCell ref="AA35:AA40"/>
    <mergeCell ref="AB35:AB40"/>
    <mergeCell ref="AG43:AG46"/>
    <mergeCell ref="AH43:AH46"/>
    <mergeCell ref="AF35:AF40"/>
    <mergeCell ref="AG35:AG40"/>
    <mergeCell ref="AH35:AH40"/>
    <mergeCell ref="A43:A46"/>
    <mergeCell ref="E43:E46"/>
    <mergeCell ref="F43:F46"/>
    <mergeCell ref="G43:G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R43:R46"/>
    <mergeCell ref="S43:S46"/>
    <mergeCell ref="T43:T46"/>
    <mergeCell ref="U43:U46"/>
    <mergeCell ref="V43:V46"/>
    <mergeCell ref="A49:A52"/>
    <mergeCell ref="E49:E52"/>
    <mergeCell ref="F49:F52"/>
    <mergeCell ref="G49:G52"/>
    <mergeCell ref="H49:H52"/>
    <mergeCell ref="I49:I52"/>
    <mergeCell ref="J49:J52"/>
    <mergeCell ref="K49:K52"/>
    <mergeCell ref="L49:L52"/>
    <mergeCell ref="AH55:AH56"/>
    <mergeCell ref="AF49:AF52"/>
    <mergeCell ref="AG49:AG52"/>
    <mergeCell ref="AH49:AH52"/>
    <mergeCell ref="A55:A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AG55:AG56"/>
    <mergeCell ref="X55:X56"/>
    <mergeCell ref="V49:V52"/>
    <mergeCell ref="W49:W52"/>
    <mergeCell ref="X49:X52"/>
    <mergeCell ref="Y49:Y52"/>
    <mergeCell ref="Z49:Z52"/>
    <mergeCell ref="AA49:AA52"/>
    <mergeCell ref="AB49:AB52"/>
    <mergeCell ref="AC49:AC52"/>
    <mergeCell ref="AE49:AE52"/>
    <mergeCell ref="AD55:AD56"/>
    <mergeCell ref="B43:B46"/>
    <mergeCell ref="Y55:Y56"/>
    <mergeCell ref="Z55:Z56"/>
    <mergeCell ref="AA55:AA56"/>
    <mergeCell ref="AB55:AB56"/>
    <mergeCell ref="AC55:AC56"/>
    <mergeCell ref="AE55:AE56"/>
    <mergeCell ref="AF55:AF56"/>
    <mergeCell ref="M49:M52"/>
    <mergeCell ref="N49:N52"/>
    <mergeCell ref="O49:O52"/>
    <mergeCell ref="P49:P52"/>
    <mergeCell ref="Q49:Q52"/>
    <mergeCell ref="R49:R52"/>
    <mergeCell ref="S49:S52"/>
    <mergeCell ref="T49:T52"/>
    <mergeCell ref="U49:U52"/>
    <mergeCell ref="Y43:Y46"/>
    <mergeCell ref="Z43:Z46"/>
    <mergeCell ref="AA43:AA46"/>
    <mergeCell ref="AB43:AB46"/>
    <mergeCell ref="AC43:AC46"/>
    <mergeCell ref="AE43:AE46"/>
    <mergeCell ref="AF43:AF46"/>
  </mergeCells>
  <phoneticPr fontId="6" type="noConversion"/>
  <printOptions horizontalCentered="1" verticalCentered="1"/>
  <pageMargins left="1.3779527559055118" right="0.78740157480314965" top="0.78740157480314965" bottom="0.78740157480314965" header="0" footer="0"/>
  <pageSetup paperSize="5" scale="70" orientation="landscape" r:id="rId1"/>
  <headerFooter alignWithMargins="0">
    <oddFooter>&amp;L*JES&amp;CPágina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</vt:lpstr>
      <vt:lpstr>PROGRAMA!Área_de_impresión</vt:lpstr>
      <vt:lpstr>PROGRAMA!Títulos_a_imprimir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</dc:creator>
  <cp:lastModifiedBy>nohosala</cp:lastModifiedBy>
  <cp:lastPrinted>2012-07-25T21:44:35Z</cp:lastPrinted>
  <dcterms:created xsi:type="dcterms:W3CDTF">2005-03-03T15:22:18Z</dcterms:created>
  <dcterms:modified xsi:type="dcterms:W3CDTF">2013-04-06T21:21:40Z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